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calebyeboah/Documents/Caleb/GraduateResearchAssistance/Year1/SorghumFloweringTime/Reconnaissance/"/>
    </mc:Choice>
  </mc:AlternateContent>
  <xr:revisionPtr revIDLastSave="0" documentId="13_ncr:1_{2CF678DE-A360-634E-85B5-4E8DCC84BBB5}" xr6:coauthVersionLast="47" xr6:coauthVersionMax="47" xr10:uidLastSave="{00000000-0000-0000-0000-000000000000}"/>
  <bookViews>
    <workbookView xWindow="0" yWindow="500" windowWidth="38400" windowHeight="19360" activeTab="5" xr2:uid="{4638AA77-079E-094D-9938-D0131A2DEF8B}"/>
  </bookViews>
  <sheets>
    <sheet name="SorghumAccessionNames" sheetId="1" r:id="rId1"/>
    <sheet name="Metadata - Sch" sheetId="2" r:id="rId2"/>
    <sheet name="Formulae" sheetId="3" r:id="rId3"/>
    <sheet name="Lookup" sheetId="4" r:id="rId4"/>
    <sheet name="BotanicalTypes" sheetId="5" r:id="rId5"/>
    <sheet name="BotanicalTypesNew" sheetId="6" r:id="rId6"/>
  </sheets>
  <definedNames>
    <definedName name="_xlnm._FilterDatabase" localSheetId="3" hidden="1">Lookup!$A$1:$V$1586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12" i="6" l="1"/>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889" i="6" s="1"/>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890" i="6" s="1"/>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B2146"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2" i="6"/>
  <c r="E1888" i="6"/>
  <c r="E1887" i="6"/>
  <c r="E1886" i="6"/>
  <c r="E1885" i="6"/>
  <c r="E1884" i="6"/>
  <c r="E1883" i="6"/>
  <c r="E1882" i="6"/>
  <c r="E1881" i="6"/>
  <c r="E1880" i="6"/>
  <c r="E1879" i="6"/>
  <c r="E1878" i="6"/>
  <c r="E1877" i="6"/>
  <c r="E1876" i="6"/>
  <c r="E1875" i="6"/>
  <c r="E1874" i="6"/>
  <c r="E1873" i="6"/>
  <c r="E1872" i="6"/>
  <c r="E1871" i="6"/>
  <c r="E1870" i="6"/>
  <c r="E1869" i="6"/>
  <c r="E1868" i="6"/>
  <c r="E1867" i="6"/>
  <c r="E1866" i="6"/>
  <c r="E1865" i="6"/>
  <c r="E1864" i="6"/>
  <c r="E1863" i="6"/>
  <c r="E1862" i="6"/>
  <c r="E1861" i="6"/>
  <c r="E1860" i="6"/>
  <c r="E1859" i="6"/>
  <c r="E1858" i="6"/>
  <c r="E1857" i="6"/>
  <c r="E1856" i="6"/>
  <c r="E1855" i="6"/>
  <c r="E1854" i="6"/>
  <c r="E1853" i="6"/>
  <c r="E1852" i="6"/>
  <c r="E1851" i="6"/>
  <c r="E1850" i="6"/>
  <c r="E1849" i="6"/>
  <c r="E1848" i="6"/>
  <c r="E1847" i="6"/>
  <c r="E1846" i="6"/>
  <c r="E1845" i="6"/>
  <c r="E1844" i="6"/>
  <c r="E1843" i="6"/>
  <c r="E1842" i="6"/>
  <c r="E1841" i="6"/>
  <c r="E1840" i="6"/>
  <c r="E1839" i="6"/>
  <c r="E1838" i="6"/>
  <c r="E1837" i="6"/>
  <c r="E1836" i="6"/>
  <c r="E1835" i="6"/>
  <c r="E1834" i="6"/>
  <c r="E1833" i="6"/>
  <c r="E1832" i="6"/>
  <c r="E1831" i="6"/>
  <c r="E1830" i="6"/>
  <c r="E1829" i="6"/>
  <c r="E1828" i="6"/>
  <c r="E1827" i="6"/>
  <c r="E1826" i="6"/>
  <c r="E1825" i="6"/>
  <c r="E1824" i="6"/>
  <c r="E1823" i="6"/>
  <c r="E1822" i="6"/>
  <c r="E1821" i="6"/>
  <c r="E1820" i="6"/>
  <c r="E1819" i="6"/>
  <c r="E1818" i="6"/>
  <c r="E1817" i="6"/>
  <c r="E1816" i="6"/>
  <c r="E1815" i="6"/>
  <c r="E1814" i="6"/>
  <c r="E1813" i="6"/>
  <c r="E1812" i="6"/>
  <c r="E1811" i="6"/>
  <c r="E1810" i="6"/>
  <c r="E1809" i="6"/>
  <c r="E1808" i="6"/>
  <c r="E1807" i="6"/>
  <c r="E1806" i="6"/>
  <c r="E1805" i="6"/>
  <c r="E1804" i="6"/>
  <c r="E1803" i="6"/>
  <c r="E1802" i="6"/>
  <c r="E1801" i="6"/>
  <c r="E1800" i="6"/>
  <c r="E1799" i="6"/>
  <c r="E1798" i="6"/>
  <c r="E1797" i="6"/>
  <c r="E1796" i="6"/>
  <c r="E1795" i="6"/>
  <c r="E1794" i="6"/>
  <c r="E1793" i="6"/>
  <c r="E1792" i="6"/>
  <c r="E1791" i="6"/>
  <c r="E1790" i="6"/>
  <c r="E1789" i="6"/>
  <c r="E1788" i="6"/>
  <c r="E1787" i="6"/>
  <c r="E1786" i="6"/>
  <c r="E1785" i="6"/>
  <c r="E1784" i="6"/>
  <c r="E1783" i="6"/>
  <c r="E1782" i="6"/>
  <c r="E1781" i="6"/>
  <c r="E1780" i="6"/>
  <c r="E1779" i="6"/>
  <c r="E1778" i="6"/>
  <c r="E1777" i="6"/>
  <c r="E1776" i="6"/>
  <c r="E1775" i="6"/>
  <c r="E1774" i="6"/>
  <c r="E1773" i="6"/>
  <c r="E1772" i="6"/>
  <c r="E1771" i="6"/>
  <c r="E1770" i="6"/>
  <c r="E1769" i="6"/>
  <c r="E1768" i="6"/>
  <c r="E1767" i="6"/>
  <c r="E1766" i="6"/>
  <c r="E1765" i="6"/>
  <c r="E1764" i="6"/>
  <c r="E1763" i="6"/>
  <c r="E1762" i="6"/>
  <c r="E1761" i="6"/>
  <c r="E1760" i="6"/>
  <c r="E1759" i="6"/>
  <c r="E1758" i="6"/>
  <c r="E1757" i="6"/>
  <c r="E1756" i="6"/>
  <c r="E1755" i="6"/>
  <c r="E1754" i="6"/>
  <c r="E1753" i="6"/>
  <c r="E1752" i="6"/>
  <c r="E1751" i="6"/>
  <c r="E1750" i="6"/>
  <c r="E1749" i="6"/>
  <c r="E1748" i="6"/>
  <c r="E1747" i="6"/>
  <c r="E1746" i="6"/>
  <c r="E1745" i="6"/>
  <c r="E1744" i="6"/>
  <c r="E1743" i="6"/>
  <c r="E1742" i="6"/>
  <c r="E1741" i="6"/>
  <c r="E1740" i="6"/>
  <c r="E1739" i="6"/>
  <c r="E1738" i="6"/>
  <c r="E1737" i="6"/>
  <c r="E1736" i="6"/>
  <c r="E1735" i="6"/>
  <c r="E1734" i="6"/>
  <c r="E1733" i="6"/>
  <c r="E1732" i="6"/>
  <c r="E1731" i="6"/>
  <c r="E1730" i="6"/>
  <c r="E1729" i="6"/>
  <c r="E1728" i="6"/>
  <c r="E1727" i="6"/>
  <c r="E1726" i="6"/>
  <c r="E1725" i="6"/>
  <c r="E1724" i="6"/>
  <c r="E1723" i="6"/>
  <c r="E1722" i="6"/>
  <c r="E1721" i="6"/>
  <c r="E1720" i="6"/>
  <c r="E1719" i="6"/>
  <c r="E1718" i="6"/>
  <c r="E1717" i="6"/>
  <c r="E1716" i="6"/>
  <c r="E1715" i="6"/>
  <c r="E1714" i="6"/>
  <c r="E1713" i="6"/>
  <c r="E1712" i="6"/>
  <c r="E1711" i="6"/>
  <c r="E1710" i="6"/>
  <c r="E1709" i="6"/>
  <c r="E1708" i="6"/>
  <c r="E1707" i="6"/>
  <c r="E1706" i="6"/>
  <c r="E1705" i="6"/>
  <c r="E1704" i="6"/>
  <c r="E1703" i="6"/>
  <c r="E1702" i="6"/>
  <c r="E1701" i="6"/>
  <c r="E1700" i="6"/>
  <c r="E1699" i="6"/>
  <c r="E1698" i="6"/>
  <c r="E1697" i="6"/>
  <c r="E1696" i="6"/>
  <c r="E1695" i="6"/>
  <c r="E1694" i="6"/>
  <c r="E1693" i="6"/>
  <c r="E1692" i="6"/>
  <c r="E1691" i="6"/>
  <c r="E1690" i="6"/>
  <c r="E1689" i="6"/>
  <c r="E1688" i="6"/>
  <c r="E1687" i="6"/>
  <c r="E1686" i="6"/>
  <c r="E1685" i="6"/>
  <c r="E1684" i="6"/>
  <c r="E1683" i="6"/>
  <c r="E1682" i="6"/>
  <c r="E1681" i="6"/>
  <c r="E1680" i="6"/>
  <c r="E1679" i="6"/>
  <c r="E1678" i="6"/>
  <c r="E1677" i="6"/>
  <c r="E1676" i="6"/>
  <c r="E1675" i="6"/>
  <c r="E1674" i="6"/>
  <c r="E1673" i="6"/>
  <c r="E1672" i="6"/>
  <c r="E1671" i="6"/>
  <c r="E1670" i="6"/>
  <c r="E1669" i="6"/>
  <c r="E1668" i="6"/>
  <c r="E1667" i="6"/>
  <c r="E1666" i="6"/>
  <c r="E1665" i="6"/>
  <c r="E1664" i="6"/>
  <c r="E1663" i="6"/>
  <c r="E1662" i="6"/>
  <c r="E1661" i="6"/>
  <c r="E1660" i="6"/>
  <c r="E1659" i="6"/>
  <c r="E1658" i="6"/>
  <c r="E1657" i="6"/>
  <c r="E1656" i="6"/>
  <c r="E1655" i="6"/>
  <c r="E1654" i="6"/>
  <c r="E1653" i="6"/>
  <c r="E1652" i="6"/>
  <c r="E1651" i="6"/>
  <c r="E1650" i="6"/>
  <c r="E1649" i="6"/>
  <c r="E1648" i="6"/>
  <c r="E1647" i="6"/>
  <c r="E1646" i="6"/>
  <c r="E1645" i="6"/>
  <c r="E1644" i="6"/>
  <c r="E1643" i="6"/>
  <c r="E1642" i="6"/>
  <c r="E1641" i="6"/>
  <c r="E1640" i="6"/>
  <c r="E1639" i="6"/>
  <c r="E1638" i="6"/>
  <c r="E1637" i="6"/>
  <c r="E1636" i="6"/>
  <c r="E1635" i="6"/>
  <c r="E1634" i="6"/>
  <c r="E1633" i="6"/>
  <c r="E1632" i="6"/>
  <c r="E1631" i="6"/>
  <c r="E1630" i="6"/>
  <c r="E1629" i="6"/>
  <c r="E1628" i="6"/>
  <c r="E1627" i="6"/>
  <c r="E1626" i="6"/>
  <c r="E1625" i="6"/>
  <c r="E1624" i="6"/>
  <c r="E1623" i="6"/>
  <c r="E1622" i="6"/>
  <c r="E1621" i="6"/>
  <c r="E1620" i="6"/>
  <c r="E1619" i="6"/>
  <c r="E1618" i="6"/>
  <c r="E1617" i="6"/>
  <c r="E1616" i="6"/>
  <c r="E1615" i="6"/>
  <c r="E1614" i="6"/>
  <c r="E1613" i="6"/>
  <c r="E1612" i="6"/>
  <c r="E1611" i="6"/>
  <c r="E1610" i="6"/>
  <c r="E1609" i="6"/>
  <c r="E1608" i="6"/>
  <c r="E1607" i="6"/>
  <c r="E1606" i="6"/>
  <c r="E1605" i="6"/>
  <c r="E1604" i="6"/>
  <c r="E1603" i="6"/>
  <c r="E1602" i="6"/>
  <c r="E1601" i="6"/>
  <c r="E1600" i="6"/>
  <c r="E1599" i="6"/>
  <c r="E1598" i="6"/>
  <c r="E1597" i="6"/>
  <c r="E1596" i="6"/>
  <c r="E1595" i="6"/>
  <c r="E1594" i="6"/>
  <c r="E1593" i="6"/>
  <c r="E1592" i="6"/>
  <c r="E1591" i="6"/>
  <c r="E1590" i="6"/>
  <c r="E1589" i="6"/>
  <c r="E1588" i="6"/>
  <c r="E1587" i="6"/>
  <c r="E1586" i="6"/>
  <c r="E1585" i="6"/>
  <c r="E1584" i="6"/>
  <c r="E1583" i="6"/>
  <c r="E1582" i="6"/>
  <c r="E1581" i="6"/>
  <c r="E1580" i="6"/>
  <c r="E1579" i="6"/>
  <c r="E1578" i="6"/>
  <c r="E1577" i="6"/>
  <c r="E1576" i="6"/>
  <c r="E1575" i="6"/>
  <c r="E1574" i="6"/>
  <c r="E1573" i="6"/>
  <c r="E1572" i="6"/>
  <c r="E1571" i="6"/>
  <c r="E1570" i="6"/>
  <c r="E1569" i="6"/>
  <c r="E1568" i="6"/>
  <c r="E1567" i="6"/>
  <c r="E1566" i="6"/>
  <c r="E1565" i="6"/>
  <c r="E1564" i="6"/>
  <c r="E1563" i="6"/>
  <c r="E1562" i="6"/>
  <c r="E1561" i="6"/>
  <c r="E1560" i="6"/>
  <c r="E1559" i="6"/>
  <c r="E1558" i="6"/>
  <c r="E1557" i="6"/>
  <c r="E1556" i="6"/>
  <c r="E1555" i="6"/>
  <c r="E1554" i="6"/>
  <c r="E1553" i="6"/>
  <c r="E1552" i="6"/>
  <c r="E1551" i="6"/>
  <c r="E1550" i="6"/>
  <c r="E1549" i="6"/>
  <c r="E1548" i="6"/>
  <c r="E1547" i="6"/>
  <c r="E1546" i="6"/>
  <c r="E1545" i="6"/>
  <c r="E1544" i="6"/>
  <c r="E1543" i="6"/>
  <c r="E1542" i="6"/>
  <c r="E1541" i="6"/>
  <c r="E1540" i="6"/>
  <c r="E1539" i="6"/>
  <c r="E1538" i="6"/>
  <c r="E1537" i="6"/>
  <c r="E1536" i="6"/>
  <c r="E1535" i="6"/>
  <c r="E1534" i="6"/>
  <c r="E1533" i="6"/>
  <c r="E1532" i="6"/>
  <c r="E1531" i="6"/>
  <c r="E1530" i="6"/>
  <c r="E1529" i="6"/>
  <c r="E1528" i="6"/>
  <c r="E1527" i="6"/>
  <c r="E1526" i="6"/>
  <c r="E1525" i="6"/>
  <c r="E1524" i="6"/>
  <c r="E1523" i="6"/>
  <c r="E1522" i="6"/>
  <c r="E1521" i="6"/>
  <c r="E1520" i="6"/>
  <c r="E1519" i="6"/>
  <c r="E1518" i="6"/>
  <c r="E1517" i="6"/>
  <c r="E1516" i="6"/>
  <c r="E1515" i="6"/>
  <c r="E1514" i="6"/>
  <c r="E1513" i="6"/>
  <c r="E1512" i="6"/>
  <c r="E1511" i="6"/>
  <c r="E1510" i="6"/>
  <c r="E1509" i="6"/>
  <c r="E1508" i="6"/>
  <c r="E1507" i="6"/>
  <c r="E1506" i="6"/>
  <c r="E1505" i="6"/>
  <c r="E1504" i="6"/>
  <c r="E1503" i="6"/>
  <c r="E1502" i="6"/>
  <c r="E1501" i="6"/>
  <c r="E1500" i="6"/>
  <c r="E1499" i="6"/>
  <c r="E1498" i="6"/>
  <c r="E1497" i="6"/>
  <c r="E1496" i="6"/>
  <c r="E1495" i="6"/>
  <c r="E1494" i="6"/>
  <c r="E1493" i="6"/>
  <c r="E1492" i="6"/>
  <c r="E1491" i="6"/>
  <c r="E1490" i="6"/>
  <c r="E1489" i="6"/>
  <c r="E1488" i="6"/>
  <c r="E1487" i="6"/>
  <c r="E1486" i="6"/>
  <c r="E1485" i="6"/>
  <c r="E1484" i="6"/>
  <c r="E1483" i="6"/>
  <c r="E1482" i="6"/>
  <c r="E1481" i="6"/>
  <c r="E1480" i="6"/>
  <c r="E1479" i="6"/>
  <c r="E1478" i="6"/>
  <c r="E1477" i="6"/>
  <c r="E1476" i="6"/>
  <c r="E1475" i="6"/>
  <c r="E1474" i="6"/>
  <c r="E1473" i="6"/>
  <c r="E1472" i="6"/>
  <c r="E1471" i="6"/>
  <c r="E1470" i="6"/>
  <c r="E1469" i="6"/>
  <c r="E1468" i="6"/>
  <c r="E1467" i="6"/>
  <c r="E1466" i="6"/>
  <c r="E1465" i="6"/>
  <c r="E1464" i="6"/>
  <c r="E1463" i="6"/>
  <c r="E1462" i="6"/>
  <c r="E1461" i="6"/>
  <c r="E1460" i="6"/>
  <c r="E1459" i="6"/>
  <c r="E1458" i="6"/>
  <c r="E1457" i="6"/>
  <c r="E1456" i="6"/>
  <c r="E1455" i="6"/>
  <c r="E1454" i="6"/>
  <c r="E1453" i="6"/>
  <c r="E1452" i="6"/>
  <c r="E1451" i="6"/>
  <c r="E1450" i="6"/>
  <c r="E1449" i="6"/>
  <c r="E1448" i="6"/>
  <c r="E1447" i="6"/>
  <c r="E1446" i="6"/>
  <c r="E1445" i="6"/>
  <c r="E1444" i="6"/>
  <c r="E1443" i="6"/>
  <c r="E1442" i="6"/>
  <c r="E1441" i="6"/>
  <c r="E1440" i="6"/>
  <c r="E1439" i="6"/>
  <c r="E1438" i="6"/>
  <c r="E1437" i="6"/>
  <c r="E1436" i="6"/>
  <c r="E1435" i="6"/>
  <c r="E1434" i="6"/>
  <c r="E1433" i="6"/>
  <c r="E1432" i="6"/>
  <c r="E1431" i="6"/>
  <c r="E1430" i="6"/>
  <c r="E1429" i="6"/>
  <c r="E1428" i="6"/>
  <c r="E1427" i="6"/>
  <c r="E1426" i="6"/>
  <c r="E1425" i="6"/>
  <c r="E1424" i="6"/>
  <c r="E1423" i="6"/>
  <c r="E1422" i="6"/>
  <c r="E1421" i="6"/>
  <c r="E1420" i="6"/>
  <c r="E1419" i="6"/>
  <c r="E1418" i="6"/>
  <c r="E1417" i="6"/>
  <c r="E1416" i="6"/>
  <c r="E1415" i="6"/>
  <c r="E1414" i="6"/>
  <c r="E1413" i="6"/>
  <c r="E1412" i="6"/>
  <c r="E1411" i="6"/>
  <c r="E1410" i="6"/>
  <c r="E1409" i="6"/>
  <c r="E1408" i="6"/>
  <c r="E1407" i="6"/>
  <c r="E1406" i="6"/>
  <c r="E1405" i="6"/>
  <c r="E1404" i="6"/>
  <c r="E1403" i="6"/>
  <c r="E1402" i="6"/>
  <c r="E1401" i="6"/>
  <c r="E1400" i="6"/>
  <c r="E1399" i="6"/>
  <c r="E1398" i="6"/>
  <c r="E1397" i="6"/>
  <c r="E1396" i="6"/>
  <c r="E1395" i="6"/>
  <c r="E1394" i="6"/>
  <c r="E1393" i="6"/>
  <c r="E1392" i="6"/>
  <c r="E1391" i="6"/>
  <c r="E1390" i="6"/>
  <c r="E1389" i="6"/>
  <c r="E1388" i="6"/>
  <c r="E1387" i="6"/>
  <c r="E1386" i="6"/>
  <c r="E1385" i="6"/>
  <c r="E1384" i="6"/>
  <c r="E1383" i="6"/>
  <c r="E1382" i="6"/>
  <c r="E1381" i="6"/>
  <c r="E1380" i="6"/>
  <c r="E1379" i="6"/>
  <c r="E1378" i="6"/>
  <c r="E1377" i="6"/>
  <c r="E1376" i="6"/>
  <c r="E1375" i="6"/>
  <c r="E1374" i="6"/>
  <c r="E1373" i="6"/>
  <c r="E1372" i="6"/>
  <c r="E1371" i="6"/>
  <c r="E1370" i="6"/>
  <c r="E1369" i="6"/>
  <c r="E1368" i="6"/>
  <c r="E1367" i="6"/>
  <c r="E1366" i="6"/>
  <c r="E1365" i="6"/>
  <c r="E1364" i="6"/>
  <c r="E1363" i="6"/>
  <c r="E1362" i="6"/>
  <c r="E1361" i="6"/>
  <c r="E1360" i="6"/>
  <c r="E1359" i="6"/>
  <c r="E1358" i="6"/>
  <c r="E1357" i="6"/>
  <c r="E1356" i="6"/>
  <c r="E1355" i="6"/>
  <c r="E1354" i="6"/>
  <c r="E1353" i="6"/>
  <c r="E1352" i="6"/>
  <c r="E1351" i="6"/>
  <c r="E1350" i="6"/>
  <c r="E1349" i="6"/>
  <c r="E1348" i="6"/>
  <c r="E1347" i="6"/>
  <c r="E1346" i="6"/>
  <c r="E1345" i="6"/>
  <c r="E1344" i="6"/>
  <c r="E1343" i="6"/>
  <c r="E1342" i="6"/>
  <c r="E1341" i="6"/>
  <c r="E1340" i="6"/>
  <c r="E1339" i="6"/>
  <c r="E1338" i="6"/>
  <c r="E1337" i="6"/>
  <c r="E1336" i="6"/>
  <c r="E1335" i="6"/>
  <c r="E1334" i="6"/>
  <c r="E1333" i="6"/>
  <c r="E1332" i="6"/>
  <c r="E1331" i="6"/>
  <c r="E1330" i="6"/>
  <c r="E1329" i="6"/>
  <c r="E1328" i="6"/>
  <c r="E1327" i="6"/>
  <c r="E1326" i="6"/>
  <c r="E1325" i="6"/>
  <c r="E1324" i="6"/>
  <c r="E1323" i="6"/>
  <c r="E1322" i="6"/>
  <c r="E1321" i="6"/>
  <c r="E1320" i="6"/>
  <c r="E1319" i="6"/>
  <c r="E1318" i="6"/>
  <c r="E1317" i="6"/>
  <c r="E1316" i="6"/>
  <c r="E1315" i="6"/>
  <c r="E1314" i="6"/>
  <c r="E1313" i="6"/>
  <c r="E1312" i="6"/>
  <c r="E1311" i="6"/>
  <c r="E1310" i="6"/>
  <c r="E1309" i="6"/>
  <c r="E1308" i="6"/>
  <c r="E1307" i="6"/>
  <c r="E1306" i="6"/>
  <c r="E1305" i="6"/>
  <c r="E1304" i="6"/>
  <c r="E1303" i="6"/>
  <c r="E1302" i="6"/>
  <c r="E1301" i="6"/>
  <c r="E1300" i="6"/>
  <c r="E1299" i="6"/>
  <c r="E1298" i="6"/>
  <c r="E1297" i="6"/>
  <c r="E1296" i="6"/>
  <c r="E1295" i="6"/>
  <c r="E1294" i="6"/>
  <c r="E1293" i="6"/>
  <c r="E1292" i="6"/>
  <c r="E1291" i="6"/>
  <c r="E1290" i="6"/>
  <c r="E1289" i="6"/>
  <c r="E1288" i="6"/>
  <c r="E1287" i="6"/>
  <c r="E1286" i="6"/>
  <c r="E1285" i="6"/>
  <c r="E1284" i="6"/>
  <c r="E1283" i="6"/>
  <c r="E1282" i="6"/>
  <c r="E1281" i="6"/>
  <c r="E1280" i="6"/>
  <c r="E1279" i="6"/>
  <c r="E1278" i="6"/>
  <c r="E1277" i="6"/>
  <c r="E1276" i="6"/>
  <c r="E1275" i="6"/>
  <c r="E1274" i="6"/>
  <c r="E1273" i="6"/>
  <c r="E1272" i="6"/>
  <c r="E1271" i="6"/>
  <c r="E1270" i="6"/>
  <c r="E1269" i="6"/>
  <c r="E1268" i="6"/>
  <c r="E1267" i="6"/>
  <c r="E1266" i="6"/>
  <c r="E1265" i="6"/>
  <c r="E1264" i="6"/>
  <c r="E1263" i="6"/>
  <c r="E1262" i="6"/>
  <c r="E1261" i="6"/>
  <c r="E1260" i="6"/>
  <c r="E1259" i="6"/>
  <c r="E1258" i="6"/>
  <c r="E1257" i="6"/>
  <c r="E1256" i="6"/>
  <c r="E1255" i="6"/>
  <c r="E1254" i="6"/>
  <c r="E1253" i="6"/>
  <c r="E1252" i="6"/>
  <c r="E1251" i="6"/>
  <c r="E1250" i="6"/>
  <c r="E1249" i="6"/>
  <c r="E1248" i="6"/>
  <c r="E1247" i="6"/>
  <c r="E1246" i="6"/>
  <c r="E1245" i="6"/>
  <c r="E1244" i="6"/>
  <c r="E1243" i="6"/>
  <c r="E1242" i="6"/>
  <c r="E1241" i="6"/>
  <c r="E1240" i="6"/>
  <c r="E1239" i="6"/>
  <c r="E1238" i="6"/>
  <c r="E1237" i="6"/>
  <c r="E1236" i="6"/>
  <c r="E1235" i="6"/>
  <c r="E1234" i="6"/>
  <c r="E1233" i="6"/>
  <c r="E1232" i="6"/>
  <c r="E1231" i="6"/>
  <c r="E1230" i="6"/>
  <c r="E1229" i="6"/>
  <c r="E1228" i="6"/>
  <c r="E1227" i="6"/>
  <c r="E1226" i="6"/>
  <c r="E1225" i="6"/>
  <c r="E1224" i="6"/>
  <c r="E1223" i="6"/>
  <c r="E1222" i="6"/>
  <c r="E1221" i="6"/>
  <c r="E1220" i="6"/>
  <c r="E1219" i="6"/>
  <c r="E1218" i="6"/>
  <c r="E1217" i="6"/>
  <c r="E1216" i="6"/>
  <c r="E1215" i="6"/>
  <c r="E1214" i="6"/>
  <c r="E1213" i="6"/>
  <c r="E1212" i="6"/>
  <c r="E1211" i="6"/>
  <c r="E1210" i="6"/>
  <c r="E1209" i="6"/>
  <c r="E1208" i="6"/>
  <c r="E1207" i="6"/>
  <c r="E1206" i="6"/>
  <c r="E1205" i="6"/>
  <c r="E1204" i="6"/>
  <c r="E1203" i="6"/>
  <c r="E1202" i="6"/>
  <c r="E1201" i="6"/>
  <c r="E1200" i="6"/>
  <c r="E1199" i="6"/>
  <c r="E1198" i="6"/>
  <c r="E1197" i="6"/>
  <c r="E1196" i="6"/>
  <c r="E1195" i="6"/>
  <c r="E1194" i="6"/>
  <c r="E1193" i="6"/>
  <c r="E1192" i="6"/>
  <c r="E1191" i="6"/>
  <c r="E1190" i="6"/>
  <c r="E1189" i="6"/>
  <c r="E1188" i="6"/>
  <c r="E1187" i="6"/>
  <c r="E1186" i="6"/>
  <c r="E1185" i="6"/>
  <c r="E1184" i="6"/>
  <c r="E1183" i="6"/>
  <c r="E1182" i="6"/>
  <c r="E1181" i="6"/>
  <c r="E1180" i="6"/>
  <c r="E1179" i="6"/>
  <c r="E1178" i="6"/>
  <c r="E1177" i="6"/>
  <c r="E1176" i="6"/>
  <c r="E1175" i="6"/>
  <c r="E1174" i="6"/>
  <c r="E1173" i="6"/>
  <c r="E1172" i="6"/>
  <c r="E1171" i="6"/>
  <c r="E1170" i="6"/>
  <c r="E1169" i="6"/>
  <c r="E1168" i="6"/>
  <c r="E1167" i="6"/>
  <c r="E1166" i="6"/>
  <c r="E1165" i="6"/>
  <c r="E1164" i="6"/>
  <c r="E1163" i="6"/>
  <c r="E1162" i="6"/>
  <c r="E1161" i="6"/>
  <c r="E1160" i="6"/>
  <c r="E1159" i="6"/>
  <c r="E1158" i="6"/>
  <c r="E1157" i="6"/>
  <c r="E1156" i="6"/>
  <c r="E1155" i="6"/>
  <c r="E1154" i="6"/>
  <c r="E1153" i="6"/>
  <c r="E1152" i="6"/>
  <c r="E1151" i="6"/>
  <c r="E1150" i="6"/>
  <c r="E1149" i="6"/>
  <c r="E1148" i="6"/>
  <c r="E1147" i="6"/>
  <c r="E1146" i="6"/>
  <c r="E1145" i="6"/>
  <c r="E1144" i="6"/>
  <c r="E1143" i="6"/>
  <c r="E1142" i="6"/>
  <c r="E1141" i="6"/>
  <c r="E1140" i="6"/>
  <c r="E1139" i="6"/>
  <c r="E1138" i="6"/>
  <c r="E1137" i="6"/>
  <c r="E1136" i="6"/>
  <c r="E1135" i="6"/>
  <c r="E1134" i="6"/>
  <c r="E1133" i="6"/>
  <c r="E1132" i="6"/>
  <c r="E1131" i="6"/>
  <c r="E1130" i="6"/>
  <c r="E1129" i="6"/>
  <c r="E1128" i="6"/>
  <c r="E1127" i="6"/>
  <c r="E1126" i="6"/>
  <c r="E1125" i="6"/>
  <c r="E1124" i="6"/>
  <c r="E1123" i="6"/>
  <c r="E1122" i="6"/>
  <c r="E1121" i="6"/>
  <c r="E1120" i="6"/>
  <c r="E1119" i="6"/>
  <c r="E1118" i="6"/>
  <c r="E1117" i="6"/>
  <c r="E1116" i="6"/>
  <c r="E1115" i="6"/>
  <c r="E1114" i="6"/>
  <c r="E1113" i="6"/>
  <c r="E1112" i="6"/>
  <c r="E1111" i="6"/>
  <c r="E1110" i="6"/>
  <c r="E1109" i="6"/>
  <c r="E1108" i="6"/>
  <c r="E1107" i="6"/>
  <c r="E1106" i="6"/>
  <c r="E1105" i="6"/>
  <c r="E1104" i="6"/>
  <c r="E1103" i="6"/>
  <c r="E1102" i="6"/>
  <c r="E1101" i="6"/>
  <c r="E1100" i="6"/>
  <c r="E1099" i="6"/>
  <c r="E1098" i="6"/>
  <c r="E1097" i="6"/>
  <c r="E1096" i="6"/>
  <c r="E1095" i="6"/>
  <c r="E1094" i="6"/>
  <c r="E1093" i="6"/>
  <c r="E1092" i="6"/>
  <c r="E1091" i="6"/>
  <c r="E1090" i="6"/>
  <c r="E1089" i="6"/>
  <c r="E1088" i="6"/>
  <c r="E1087" i="6"/>
  <c r="E1086" i="6"/>
  <c r="E1085" i="6"/>
  <c r="E1084" i="6"/>
  <c r="E1083" i="6"/>
  <c r="E1082" i="6"/>
  <c r="E1081" i="6"/>
  <c r="E1080" i="6"/>
  <c r="E1079" i="6"/>
  <c r="E1078" i="6"/>
  <c r="E1077" i="6"/>
  <c r="E1076" i="6"/>
  <c r="E1075" i="6"/>
  <c r="E1074" i="6"/>
  <c r="E1073" i="6"/>
  <c r="E1072" i="6"/>
  <c r="E1071" i="6"/>
  <c r="E1070" i="6"/>
  <c r="E1069" i="6"/>
  <c r="E1068" i="6"/>
  <c r="E1067" i="6"/>
  <c r="E1066" i="6"/>
  <c r="E1065" i="6"/>
  <c r="E1064" i="6"/>
  <c r="E1063" i="6"/>
  <c r="E1062" i="6"/>
  <c r="E1061" i="6"/>
  <c r="E1060" i="6"/>
  <c r="E1059" i="6"/>
  <c r="E1058" i="6"/>
  <c r="E1057" i="6"/>
  <c r="E1056" i="6"/>
  <c r="E1055" i="6"/>
  <c r="E1054" i="6"/>
  <c r="E1053" i="6"/>
  <c r="E1052" i="6"/>
  <c r="E1051" i="6"/>
  <c r="E1050" i="6"/>
  <c r="E1049" i="6"/>
  <c r="E1048" i="6"/>
  <c r="E1047" i="6"/>
  <c r="E1046" i="6"/>
  <c r="E1045" i="6"/>
  <c r="E1044" i="6"/>
  <c r="E1043" i="6"/>
  <c r="E1042" i="6"/>
  <c r="E1041" i="6"/>
  <c r="E1040" i="6"/>
  <c r="E1039" i="6"/>
  <c r="E1038" i="6"/>
  <c r="E1037" i="6"/>
  <c r="E1036" i="6"/>
  <c r="E1035" i="6"/>
  <c r="E1034" i="6"/>
  <c r="E1033" i="6"/>
  <c r="E1032" i="6"/>
  <c r="E1031" i="6"/>
  <c r="E1030" i="6"/>
  <c r="E1029" i="6"/>
  <c r="E1028" i="6"/>
  <c r="E1027" i="6"/>
  <c r="E1026" i="6"/>
  <c r="E1025" i="6"/>
  <c r="E1024" i="6"/>
  <c r="E1023" i="6"/>
  <c r="E1022" i="6"/>
  <c r="E1021" i="6"/>
  <c r="E1020" i="6"/>
  <c r="E1019" i="6"/>
  <c r="E1018" i="6"/>
  <c r="E1017" i="6"/>
  <c r="E1016" i="6"/>
  <c r="E1015" i="6"/>
  <c r="E1014" i="6"/>
  <c r="E1013" i="6"/>
  <c r="E1012" i="6"/>
  <c r="E1011" i="6"/>
  <c r="E1010" i="6"/>
  <c r="E1009" i="6"/>
  <c r="E1008" i="6"/>
  <c r="E1007" i="6"/>
  <c r="E1006" i="6"/>
  <c r="E1005" i="6"/>
  <c r="E1004" i="6"/>
  <c r="E1003" i="6"/>
  <c r="E1002" i="6"/>
  <c r="E1001" i="6"/>
  <c r="E1000" i="6"/>
  <c r="E999" i="6"/>
  <c r="E998" i="6"/>
  <c r="E997" i="6"/>
  <c r="E996" i="6"/>
  <c r="E995" i="6"/>
  <c r="E994" i="6"/>
  <c r="E993" i="6"/>
  <c r="E992" i="6"/>
  <c r="E991" i="6"/>
  <c r="E990" i="6"/>
  <c r="E989" i="6"/>
  <c r="E988" i="6"/>
  <c r="E987" i="6"/>
  <c r="E986" i="6"/>
  <c r="E985" i="6"/>
  <c r="E984" i="6"/>
  <c r="E983" i="6"/>
  <c r="E982" i="6"/>
  <c r="E981" i="6"/>
  <c r="E980" i="6"/>
  <c r="E979" i="6"/>
  <c r="E978" i="6"/>
  <c r="E977" i="6"/>
  <c r="E976" i="6"/>
  <c r="E975" i="6"/>
  <c r="E974" i="6"/>
  <c r="E973" i="6"/>
  <c r="E972" i="6"/>
  <c r="E971" i="6"/>
  <c r="E970" i="6"/>
  <c r="E969" i="6"/>
  <c r="E968" i="6"/>
  <c r="E967" i="6"/>
  <c r="E966" i="6"/>
  <c r="E965" i="6"/>
  <c r="E964" i="6"/>
  <c r="E963" i="6"/>
  <c r="E962" i="6"/>
  <c r="E961" i="6"/>
  <c r="E960" i="6"/>
  <c r="E959" i="6"/>
  <c r="E958" i="6"/>
  <c r="E957" i="6"/>
  <c r="E956" i="6"/>
  <c r="E955" i="6"/>
  <c r="E954" i="6"/>
  <c r="E953" i="6"/>
  <c r="E952" i="6"/>
  <c r="E951" i="6"/>
  <c r="E950" i="6"/>
  <c r="E949" i="6"/>
  <c r="E948" i="6"/>
  <c r="E947" i="6"/>
  <c r="E946" i="6"/>
  <c r="E945" i="6"/>
  <c r="E944" i="6"/>
  <c r="E943" i="6"/>
  <c r="E942" i="6"/>
  <c r="E941" i="6"/>
  <c r="E940" i="6"/>
  <c r="E939" i="6"/>
  <c r="E938" i="6"/>
  <c r="E937" i="6"/>
  <c r="E936" i="6"/>
  <c r="E935" i="6"/>
  <c r="E934" i="6"/>
  <c r="E933" i="6"/>
  <c r="E932" i="6"/>
  <c r="E931" i="6"/>
  <c r="E930" i="6"/>
  <c r="E929" i="6"/>
  <c r="E928" i="6"/>
  <c r="E927" i="6"/>
  <c r="E926" i="6"/>
  <c r="E925" i="6"/>
  <c r="E924" i="6"/>
  <c r="E923" i="6"/>
  <c r="E922" i="6"/>
  <c r="E921" i="6"/>
  <c r="E920" i="6"/>
  <c r="E919" i="6"/>
  <c r="E918" i="6"/>
  <c r="E917" i="6"/>
  <c r="E916" i="6"/>
  <c r="E915" i="6"/>
  <c r="E914" i="6"/>
  <c r="E913" i="6"/>
  <c r="E912" i="6"/>
  <c r="N911" i="6"/>
  <c r="E911" i="6"/>
  <c r="N910" i="6"/>
  <c r="E910" i="6"/>
  <c r="N909" i="6"/>
  <c r="E909" i="6"/>
  <c r="N908" i="6"/>
  <c r="E908" i="6"/>
  <c r="N907" i="6"/>
  <c r="E907" i="6"/>
  <c r="N906" i="6"/>
  <c r="E906" i="6"/>
  <c r="N905" i="6"/>
  <c r="E905" i="6"/>
  <c r="N904" i="6"/>
  <c r="E904" i="6"/>
  <c r="N903" i="6"/>
  <c r="E903" i="6"/>
  <c r="N902" i="6"/>
  <c r="E902" i="6"/>
  <c r="N901" i="6"/>
  <c r="E901" i="6"/>
  <c r="N900" i="6"/>
  <c r="E900" i="6"/>
  <c r="N899" i="6"/>
  <c r="E899" i="6"/>
  <c r="N898" i="6"/>
  <c r="E898" i="6"/>
  <c r="N897" i="6"/>
  <c r="E897" i="6"/>
  <c r="N896" i="6"/>
  <c r="E896" i="6"/>
  <c r="N895" i="6"/>
  <c r="E895" i="6"/>
  <c r="N894" i="6"/>
  <c r="E894" i="6"/>
  <c r="N893" i="6"/>
  <c r="E893" i="6"/>
  <c r="N892" i="6"/>
  <c r="E892" i="6"/>
  <c r="N891" i="6"/>
  <c r="E891" i="6"/>
  <c r="N890" i="6"/>
  <c r="E890" i="6"/>
  <c r="N889" i="6"/>
  <c r="E889" i="6"/>
  <c r="N888" i="6"/>
  <c r="E888" i="6"/>
  <c r="N887" i="6"/>
  <c r="E887" i="6"/>
  <c r="N886" i="6"/>
  <c r="E886" i="6"/>
  <c r="N885" i="6"/>
  <c r="E885" i="6"/>
  <c r="N884" i="6"/>
  <c r="E884" i="6"/>
  <c r="N883" i="6"/>
  <c r="E883" i="6"/>
  <c r="N882" i="6"/>
  <c r="E882" i="6"/>
  <c r="N881" i="6"/>
  <c r="E881" i="6"/>
  <c r="N880" i="6"/>
  <c r="E880" i="6"/>
  <c r="N879" i="6"/>
  <c r="E879" i="6"/>
  <c r="N878" i="6"/>
  <c r="E878" i="6"/>
  <c r="N877" i="6"/>
  <c r="E877" i="6"/>
  <c r="N876" i="6"/>
  <c r="E876" i="6"/>
  <c r="N875" i="6"/>
  <c r="E875" i="6"/>
  <c r="N874" i="6"/>
  <c r="E874" i="6"/>
  <c r="N873" i="6"/>
  <c r="E873" i="6"/>
  <c r="N872" i="6"/>
  <c r="E872" i="6"/>
  <c r="N871" i="6"/>
  <c r="E871" i="6"/>
  <c r="N870" i="6"/>
  <c r="E870" i="6"/>
  <c r="N869" i="6"/>
  <c r="E869" i="6"/>
  <c r="N868" i="6"/>
  <c r="E868" i="6"/>
  <c r="N867" i="6"/>
  <c r="E867" i="6"/>
  <c r="N866" i="6"/>
  <c r="E866" i="6"/>
  <c r="N865" i="6"/>
  <c r="E865" i="6"/>
  <c r="N864" i="6"/>
  <c r="E864" i="6"/>
  <c r="N863" i="6"/>
  <c r="E863" i="6"/>
  <c r="N862" i="6"/>
  <c r="E862" i="6"/>
  <c r="N861" i="6"/>
  <c r="E861" i="6"/>
  <c r="N860" i="6"/>
  <c r="E860" i="6"/>
  <c r="N859" i="6"/>
  <c r="E859" i="6"/>
  <c r="N858" i="6"/>
  <c r="E858" i="6"/>
  <c r="N857" i="6"/>
  <c r="E857" i="6"/>
  <c r="N856" i="6"/>
  <c r="E856" i="6"/>
  <c r="N855" i="6"/>
  <c r="E855" i="6"/>
  <c r="N854" i="6"/>
  <c r="E854" i="6"/>
  <c r="N853" i="6"/>
  <c r="E853" i="6"/>
  <c r="N852" i="6"/>
  <c r="E852" i="6"/>
  <c r="N851" i="6"/>
  <c r="E851" i="6"/>
  <c r="N850" i="6"/>
  <c r="E850" i="6"/>
  <c r="N849" i="6"/>
  <c r="E849" i="6"/>
  <c r="N848" i="6"/>
  <c r="E848" i="6"/>
  <c r="N847" i="6"/>
  <c r="E847" i="6"/>
  <c r="N846" i="6"/>
  <c r="E846" i="6"/>
  <c r="N845" i="6"/>
  <c r="E845" i="6"/>
  <c r="N844" i="6"/>
  <c r="E844" i="6"/>
  <c r="N843" i="6"/>
  <c r="E843" i="6"/>
  <c r="N842" i="6"/>
  <c r="E842" i="6"/>
  <c r="N841" i="6"/>
  <c r="E841" i="6"/>
  <c r="N840" i="6"/>
  <c r="E840" i="6"/>
  <c r="N839" i="6"/>
  <c r="E839" i="6"/>
  <c r="N838" i="6"/>
  <c r="E838" i="6"/>
  <c r="N837" i="6"/>
  <c r="E837" i="6"/>
  <c r="N836" i="6"/>
  <c r="E836" i="6"/>
  <c r="N835" i="6"/>
  <c r="E835" i="6"/>
  <c r="N834" i="6"/>
  <c r="E834" i="6"/>
  <c r="N833" i="6"/>
  <c r="E833" i="6"/>
  <c r="N832" i="6"/>
  <c r="E832" i="6"/>
  <c r="N831" i="6"/>
  <c r="E831" i="6"/>
  <c r="N830" i="6"/>
  <c r="E830" i="6"/>
  <c r="N829" i="6"/>
  <c r="E829" i="6"/>
  <c r="N828" i="6"/>
  <c r="E828" i="6"/>
  <c r="N827" i="6"/>
  <c r="E827" i="6"/>
  <c r="N826" i="6"/>
  <c r="E826" i="6"/>
  <c r="N825" i="6"/>
  <c r="E825" i="6"/>
  <c r="N824" i="6"/>
  <c r="E824" i="6"/>
  <c r="N823" i="6"/>
  <c r="E823" i="6"/>
  <c r="N822" i="6"/>
  <c r="E822" i="6"/>
  <c r="N821" i="6"/>
  <c r="E821" i="6"/>
  <c r="N820" i="6"/>
  <c r="E820" i="6"/>
  <c r="N819" i="6"/>
  <c r="E819" i="6"/>
  <c r="N818" i="6"/>
  <c r="E818" i="6"/>
  <c r="N817" i="6"/>
  <c r="E817" i="6"/>
  <c r="N816" i="6"/>
  <c r="E816" i="6"/>
  <c r="N815" i="6"/>
  <c r="E815" i="6"/>
  <c r="N814" i="6"/>
  <c r="E814" i="6"/>
  <c r="N813" i="6"/>
  <c r="E813" i="6"/>
  <c r="N812" i="6"/>
  <c r="E812" i="6"/>
  <c r="N811" i="6"/>
  <c r="E811" i="6"/>
  <c r="N810" i="6"/>
  <c r="E810" i="6"/>
  <c r="N809" i="6"/>
  <c r="E809" i="6"/>
  <c r="N808" i="6"/>
  <c r="E808" i="6"/>
  <c r="N807" i="6"/>
  <c r="E807" i="6"/>
  <c r="N806" i="6"/>
  <c r="E806" i="6"/>
  <c r="N805" i="6"/>
  <c r="E805" i="6"/>
  <c r="N804" i="6"/>
  <c r="E804" i="6"/>
  <c r="N803" i="6"/>
  <c r="E803" i="6"/>
  <c r="N802" i="6"/>
  <c r="E802" i="6"/>
  <c r="N801" i="6"/>
  <c r="E801" i="6"/>
  <c r="N800" i="6"/>
  <c r="E800" i="6"/>
  <c r="N799" i="6"/>
  <c r="E799" i="6"/>
  <c r="N798" i="6"/>
  <c r="E798" i="6"/>
  <c r="N797" i="6"/>
  <c r="E797" i="6"/>
  <c r="N796" i="6"/>
  <c r="E796" i="6"/>
  <c r="N795" i="6"/>
  <c r="E795" i="6"/>
  <c r="N794" i="6"/>
  <c r="E794" i="6"/>
  <c r="N793" i="6"/>
  <c r="E793" i="6"/>
  <c r="N792" i="6"/>
  <c r="E792" i="6"/>
  <c r="N791" i="6"/>
  <c r="E791" i="6"/>
  <c r="N790" i="6"/>
  <c r="E790" i="6"/>
  <c r="N789" i="6"/>
  <c r="E789" i="6"/>
  <c r="N788" i="6"/>
  <c r="E788" i="6"/>
  <c r="N787" i="6"/>
  <c r="E787" i="6"/>
  <c r="N786" i="6"/>
  <c r="E786" i="6"/>
  <c r="N785" i="6"/>
  <c r="E785" i="6"/>
  <c r="N784" i="6"/>
  <c r="E784" i="6"/>
  <c r="N783" i="6"/>
  <c r="E783" i="6"/>
  <c r="N782" i="6"/>
  <c r="E782" i="6"/>
  <c r="N781" i="6"/>
  <c r="E781" i="6"/>
  <c r="N780" i="6"/>
  <c r="E780" i="6"/>
  <c r="N779" i="6"/>
  <c r="E779" i="6"/>
  <c r="N778" i="6"/>
  <c r="E778" i="6"/>
  <c r="N777" i="6"/>
  <c r="E777" i="6"/>
  <c r="N776" i="6"/>
  <c r="E776" i="6"/>
  <c r="N775" i="6"/>
  <c r="E775" i="6"/>
  <c r="N774" i="6"/>
  <c r="E774" i="6"/>
  <c r="N773" i="6"/>
  <c r="E773" i="6"/>
  <c r="N772" i="6"/>
  <c r="E772" i="6"/>
  <c r="N771" i="6"/>
  <c r="E771" i="6"/>
  <c r="N770" i="6"/>
  <c r="E770" i="6"/>
  <c r="N769" i="6"/>
  <c r="E769" i="6"/>
  <c r="N768" i="6"/>
  <c r="E768" i="6"/>
  <c r="N767" i="6"/>
  <c r="E767" i="6"/>
  <c r="N766" i="6"/>
  <c r="E766" i="6"/>
  <c r="N765" i="6"/>
  <c r="E765" i="6"/>
  <c r="N764" i="6"/>
  <c r="E764" i="6"/>
  <c r="N763" i="6"/>
  <c r="E763" i="6"/>
  <c r="N762" i="6"/>
  <c r="E762" i="6"/>
  <c r="N761" i="6"/>
  <c r="E761" i="6"/>
  <c r="N760" i="6"/>
  <c r="E760" i="6"/>
  <c r="N759" i="6"/>
  <c r="E759" i="6"/>
  <c r="N758" i="6"/>
  <c r="E758" i="6"/>
  <c r="N757" i="6"/>
  <c r="E757" i="6"/>
  <c r="N756" i="6"/>
  <c r="E756" i="6"/>
  <c r="N755" i="6"/>
  <c r="E755" i="6"/>
  <c r="N754" i="6"/>
  <c r="E754" i="6"/>
  <c r="N753" i="6"/>
  <c r="E753" i="6"/>
  <c r="N752" i="6"/>
  <c r="E752" i="6"/>
  <c r="N751" i="6"/>
  <c r="E751" i="6"/>
  <c r="N750" i="6"/>
  <c r="E750" i="6"/>
  <c r="N749" i="6"/>
  <c r="E749" i="6"/>
  <c r="N748" i="6"/>
  <c r="E748" i="6"/>
  <c r="N747" i="6"/>
  <c r="E747" i="6"/>
  <c r="N746" i="6"/>
  <c r="E746" i="6"/>
  <c r="N745" i="6"/>
  <c r="E745" i="6"/>
  <c r="N744" i="6"/>
  <c r="E744" i="6"/>
  <c r="N743" i="6"/>
  <c r="E743" i="6"/>
  <c r="N742" i="6"/>
  <c r="E742" i="6"/>
  <c r="N741" i="6"/>
  <c r="E741" i="6"/>
  <c r="N740" i="6"/>
  <c r="E740" i="6"/>
  <c r="N739" i="6"/>
  <c r="E739" i="6"/>
  <c r="N738" i="6"/>
  <c r="E738" i="6"/>
  <c r="N737" i="6"/>
  <c r="E737" i="6"/>
  <c r="N736" i="6"/>
  <c r="E736" i="6"/>
  <c r="N735" i="6"/>
  <c r="E735" i="6"/>
  <c r="N734" i="6"/>
  <c r="E734" i="6"/>
  <c r="N733" i="6"/>
  <c r="E733" i="6"/>
  <c r="N732" i="6"/>
  <c r="E732" i="6"/>
  <c r="N731" i="6"/>
  <c r="E731" i="6"/>
  <c r="N730" i="6"/>
  <c r="E730" i="6"/>
  <c r="N729" i="6"/>
  <c r="E729" i="6"/>
  <c r="N728" i="6"/>
  <c r="E728" i="6"/>
  <c r="N727" i="6"/>
  <c r="E727" i="6"/>
  <c r="N726" i="6"/>
  <c r="E726" i="6"/>
  <c r="N725" i="6"/>
  <c r="E725" i="6"/>
  <c r="N724" i="6"/>
  <c r="E724" i="6"/>
  <c r="N723" i="6"/>
  <c r="E723" i="6"/>
  <c r="N722" i="6"/>
  <c r="E722" i="6"/>
  <c r="N721" i="6"/>
  <c r="E721" i="6"/>
  <c r="N720" i="6"/>
  <c r="E720" i="6"/>
  <c r="N719" i="6"/>
  <c r="E719" i="6"/>
  <c r="N718" i="6"/>
  <c r="E718" i="6"/>
  <c r="N717" i="6"/>
  <c r="E717" i="6"/>
  <c r="N716" i="6"/>
  <c r="E716" i="6"/>
  <c r="N715" i="6"/>
  <c r="E715" i="6"/>
  <c r="N714" i="6"/>
  <c r="E714" i="6"/>
  <c r="N713" i="6"/>
  <c r="E713" i="6"/>
  <c r="N712" i="6"/>
  <c r="E712" i="6"/>
  <c r="N711" i="6"/>
  <c r="E711" i="6"/>
  <c r="N710" i="6"/>
  <c r="E710" i="6"/>
  <c r="N709" i="6"/>
  <c r="E709" i="6"/>
  <c r="N708" i="6"/>
  <c r="E708" i="6"/>
  <c r="N707" i="6"/>
  <c r="E707" i="6"/>
  <c r="N706" i="6"/>
  <c r="E706" i="6"/>
  <c r="N705" i="6"/>
  <c r="E705" i="6"/>
  <c r="N704" i="6"/>
  <c r="E704" i="6"/>
  <c r="N703" i="6"/>
  <c r="E703" i="6"/>
  <c r="N702" i="6"/>
  <c r="E702" i="6"/>
  <c r="N701" i="6"/>
  <c r="E701" i="6"/>
  <c r="N700" i="6"/>
  <c r="E700" i="6"/>
  <c r="N699" i="6"/>
  <c r="E699" i="6"/>
  <c r="N698" i="6"/>
  <c r="E698" i="6"/>
  <c r="N697" i="6"/>
  <c r="E697" i="6"/>
  <c r="N696" i="6"/>
  <c r="E696" i="6"/>
  <c r="N695" i="6"/>
  <c r="E695" i="6"/>
  <c r="N694" i="6"/>
  <c r="E694" i="6"/>
  <c r="N693" i="6"/>
  <c r="E693" i="6"/>
  <c r="N692" i="6"/>
  <c r="E692" i="6"/>
  <c r="N691" i="6"/>
  <c r="E691" i="6"/>
  <c r="N690" i="6"/>
  <c r="E690" i="6"/>
  <c r="N689" i="6"/>
  <c r="E689" i="6"/>
  <c r="N688" i="6"/>
  <c r="E688" i="6"/>
  <c r="N687" i="6"/>
  <c r="E687" i="6"/>
  <c r="N686" i="6"/>
  <c r="E686" i="6"/>
  <c r="N685" i="6"/>
  <c r="E685" i="6"/>
  <c r="N684" i="6"/>
  <c r="E684" i="6"/>
  <c r="N683" i="6"/>
  <c r="E683" i="6"/>
  <c r="N682" i="6"/>
  <c r="E682" i="6"/>
  <c r="N681" i="6"/>
  <c r="E681" i="6"/>
  <c r="N680" i="6"/>
  <c r="E680" i="6"/>
  <c r="N679" i="6"/>
  <c r="E679" i="6"/>
  <c r="N678" i="6"/>
  <c r="E678" i="6"/>
  <c r="N677" i="6"/>
  <c r="E677" i="6"/>
  <c r="N676" i="6"/>
  <c r="E676" i="6"/>
  <c r="N675" i="6"/>
  <c r="E675" i="6"/>
  <c r="N674" i="6"/>
  <c r="E674" i="6"/>
  <c r="N673" i="6"/>
  <c r="E673" i="6"/>
  <c r="N672" i="6"/>
  <c r="E672" i="6"/>
  <c r="N671" i="6"/>
  <c r="E671" i="6"/>
  <c r="N670" i="6"/>
  <c r="E670" i="6"/>
  <c r="N669" i="6"/>
  <c r="E669" i="6"/>
  <c r="N668" i="6"/>
  <c r="E668" i="6"/>
  <c r="N667" i="6"/>
  <c r="E667" i="6"/>
  <c r="N666" i="6"/>
  <c r="E666" i="6"/>
  <c r="N665" i="6"/>
  <c r="E665" i="6"/>
  <c r="N664" i="6"/>
  <c r="E664" i="6"/>
  <c r="N663" i="6"/>
  <c r="E663" i="6"/>
  <c r="N662" i="6"/>
  <c r="E662" i="6"/>
  <c r="N661" i="6"/>
  <c r="E661" i="6"/>
  <c r="N660" i="6"/>
  <c r="E660" i="6"/>
  <c r="N659" i="6"/>
  <c r="E659" i="6"/>
  <c r="N658" i="6"/>
  <c r="E658" i="6"/>
  <c r="N657" i="6"/>
  <c r="E657" i="6"/>
  <c r="N656" i="6"/>
  <c r="E656" i="6"/>
  <c r="N655" i="6"/>
  <c r="E655" i="6"/>
  <c r="N654" i="6"/>
  <c r="E654" i="6"/>
  <c r="N653" i="6"/>
  <c r="E653" i="6"/>
  <c r="N652" i="6"/>
  <c r="E652" i="6"/>
  <c r="N651" i="6"/>
  <c r="E651" i="6"/>
  <c r="N650" i="6"/>
  <c r="E650" i="6"/>
  <c r="N649" i="6"/>
  <c r="E649" i="6"/>
  <c r="N648" i="6"/>
  <c r="E648" i="6"/>
  <c r="N647" i="6"/>
  <c r="E647" i="6"/>
  <c r="N646" i="6"/>
  <c r="E646" i="6"/>
  <c r="N645" i="6"/>
  <c r="E645" i="6"/>
  <c r="N644" i="6"/>
  <c r="E644" i="6"/>
  <c r="N643" i="6"/>
  <c r="E643" i="6"/>
  <c r="N642" i="6"/>
  <c r="E642" i="6"/>
  <c r="N641" i="6"/>
  <c r="E641" i="6"/>
  <c r="N640" i="6"/>
  <c r="E640" i="6"/>
  <c r="N639" i="6"/>
  <c r="E639" i="6"/>
  <c r="N638" i="6"/>
  <c r="E638" i="6"/>
  <c r="N637" i="6"/>
  <c r="E637" i="6"/>
  <c r="N636" i="6"/>
  <c r="E636" i="6"/>
  <c r="N635" i="6"/>
  <c r="E635" i="6"/>
  <c r="N634" i="6"/>
  <c r="E634" i="6"/>
  <c r="N633" i="6"/>
  <c r="E633" i="6"/>
  <c r="N632" i="6"/>
  <c r="E632" i="6"/>
  <c r="N631" i="6"/>
  <c r="E631" i="6"/>
  <c r="N630" i="6"/>
  <c r="E630" i="6"/>
  <c r="N629" i="6"/>
  <c r="E629" i="6"/>
  <c r="N628" i="6"/>
  <c r="E628" i="6"/>
  <c r="N627" i="6"/>
  <c r="E627" i="6"/>
  <c r="N626" i="6"/>
  <c r="E626" i="6"/>
  <c r="N625" i="6"/>
  <c r="E625" i="6"/>
  <c r="N624" i="6"/>
  <c r="E624" i="6"/>
  <c r="N623" i="6"/>
  <c r="E623" i="6"/>
  <c r="N622" i="6"/>
  <c r="E622" i="6"/>
  <c r="N621" i="6"/>
  <c r="E621" i="6"/>
  <c r="N620" i="6"/>
  <c r="E620" i="6"/>
  <c r="N619" i="6"/>
  <c r="E619" i="6"/>
  <c r="N618" i="6"/>
  <c r="E618" i="6"/>
  <c r="N617" i="6"/>
  <c r="E617" i="6"/>
  <c r="N616" i="6"/>
  <c r="E616" i="6"/>
  <c r="N615" i="6"/>
  <c r="E615" i="6"/>
  <c r="N614" i="6"/>
  <c r="E614" i="6"/>
  <c r="N613" i="6"/>
  <c r="E613" i="6"/>
  <c r="N612" i="6"/>
  <c r="E612" i="6"/>
  <c r="N611" i="6"/>
  <c r="E611" i="6"/>
  <c r="N610" i="6"/>
  <c r="E610" i="6"/>
  <c r="N609" i="6"/>
  <c r="E609" i="6"/>
  <c r="N608" i="6"/>
  <c r="E608" i="6"/>
  <c r="N607" i="6"/>
  <c r="E607" i="6"/>
  <c r="N606" i="6"/>
  <c r="E606" i="6"/>
  <c r="N605" i="6"/>
  <c r="E605" i="6"/>
  <c r="N604" i="6"/>
  <c r="E604" i="6"/>
  <c r="N603" i="6"/>
  <c r="E603" i="6"/>
  <c r="N602" i="6"/>
  <c r="E602" i="6"/>
  <c r="N601" i="6"/>
  <c r="E601" i="6"/>
  <c r="N600" i="6"/>
  <c r="E600" i="6"/>
  <c r="N599" i="6"/>
  <c r="E599" i="6"/>
  <c r="N598" i="6"/>
  <c r="E598" i="6"/>
  <c r="N597" i="6"/>
  <c r="E597" i="6"/>
  <c r="N596" i="6"/>
  <c r="E596" i="6"/>
  <c r="N595" i="6"/>
  <c r="E595" i="6"/>
  <c r="N594" i="6"/>
  <c r="E594" i="6"/>
  <c r="N593" i="6"/>
  <c r="E593" i="6"/>
  <c r="N592" i="6"/>
  <c r="E592" i="6"/>
  <c r="N591" i="6"/>
  <c r="E591" i="6"/>
  <c r="N590" i="6"/>
  <c r="E590" i="6"/>
  <c r="N589" i="6"/>
  <c r="E589" i="6"/>
  <c r="N588" i="6"/>
  <c r="E588" i="6"/>
  <c r="N587" i="6"/>
  <c r="E587" i="6"/>
  <c r="N586" i="6"/>
  <c r="E586" i="6"/>
  <c r="N585" i="6"/>
  <c r="E585" i="6"/>
  <c r="N584" i="6"/>
  <c r="E584" i="6"/>
  <c r="N583" i="6"/>
  <c r="E583" i="6"/>
  <c r="N582" i="6"/>
  <c r="E582" i="6"/>
  <c r="N581" i="6"/>
  <c r="E581" i="6"/>
  <c r="N580" i="6"/>
  <c r="E580" i="6"/>
  <c r="N579" i="6"/>
  <c r="E579" i="6"/>
  <c r="N578" i="6"/>
  <c r="E578" i="6"/>
  <c r="N577" i="6"/>
  <c r="E577" i="6"/>
  <c r="N576" i="6"/>
  <c r="E576" i="6"/>
  <c r="N575" i="6"/>
  <c r="E575" i="6"/>
  <c r="N574" i="6"/>
  <c r="E574" i="6"/>
  <c r="N573" i="6"/>
  <c r="E573" i="6"/>
  <c r="N572" i="6"/>
  <c r="E572" i="6"/>
  <c r="N571" i="6"/>
  <c r="E571" i="6"/>
  <c r="N570" i="6"/>
  <c r="E570" i="6"/>
  <c r="N569" i="6"/>
  <c r="E569" i="6"/>
  <c r="N568" i="6"/>
  <c r="E568" i="6"/>
  <c r="N567" i="6"/>
  <c r="E567" i="6"/>
  <c r="N566" i="6"/>
  <c r="E566" i="6"/>
  <c r="N565" i="6"/>
  <c r="E565" i="6"/>
  <c r="N564" i="6"/>
  <c r="E564" i="6"/>
  <c r="N563" i="6"/>
  <c r="E563" i="6"/>
  <c r="N562" i="6"/>
  <c r="E562" i="6"/>
  <c r="N561" i="6"/>
  <c r="E561" i="6"/>
  <c r="N560" i="6"/>
  <c r="E560" i="6"/>
  <c r="N559" i="6"/>
  <c r="E559" i="6"/>
  <c r="N558" i="6"/>
  <c r="E558" i="6"/>
  <c r="N557" i="6"/>
  <c r="E557" i="6"/>
  <c r="N556" i="6"/>
  <c r="E556" i="6"/>
  <c r="N555" i="6"/>
  <c r="E555" i="6"/>
  <c r="N554" i="6"/>
  <c r="E554" i="6"/>
  <c r="N553" i="6"/>
  <c r="E553" i="6"/>
  <c r="N552" i="6"/>
  <c r="E552" i="6"/>
  <c r="N551" i="6"/>
  <c r="E551" i="6"/>
  <c r="N550" i="6"/>
  <c r="E550" i="6"/>
  <c r="N549" i="6"/>
  <c r="E549" i="6"/>
  <c r="N548" i="6"/>
  <c r="E548" i="6"/>
  <c r="N547" i="6"/>
  <c r="E547" i="6"/>
  <c r="N546" i="6"/>
  <c r="E546" i="6"/>
  <c r="N545" i="6"/>
  <c r="E545" i="6"/>
  <c r="N544" i="6"/>
  <c r="E544" i="6"/>
  <c r="N543" i="6"/>
  <c r="E543" i="6"/>
  <c r="N542" i="6"/>
  <c r="E542" i="6"/>
  <c r="N541" i="6"/>
  <c r="E541" i="6"/>
  <c r="N540" i="6"/>
  <c r="E540" i="6"/>
  <c r="N539" i="6"/>
  <c r="E539" i="6"/>
  <c r="N538" i="6"/>
  <c r="E538" i="6"/>
  <c r="N537" i="6"/>
  <c r="E537" i="6"/>
  <c r="N536" i="6"/>
  <c r="E536" i="6"/>
  <c r="N535" i="6"/>
  <c r="E535" i="6"/>
  <c r="N534" i="6"/>
  <c r="E534" i="6"/>
  <c r="N533" i="6"/>
  <c r="E533" i="6"/>
  <c r="N532" i="6"/>
  <c r="E532" i="6"/>
  <c r="N531" i="6"/>
  <c r="E531" i="6"/>
  <c r="N530" i="6"/>
  <c r="E530" i="6"/>
  <c r="N529" i="6"/>
  <c r="E529" i="6"/>
  <c r="N528" i="6"/>
  <c r="E528" i="6"/>
  <c r="N527" i="6"/>
  <c r="E527" i="6"/>
  <c r="N526" i="6"/>
  <c r="E526" i="6"/>
  <c r="N525" i="6"/>
  <c r="E525" i="6"/>
  <c r="N524" i="6"/>
  <c r="E524" i="6"/>
  <c r="N523" i="6"/>
  <c r="E523" i="6"/>
  <c r="N522" i="6"/>
  <c r="E522" i="6"/>
  <c r="N521" i="6"/>
  <c r="E521" i="6"/>
  <c r="N520" i="6"/>
  <c r="E520" i="6"/>
  <c r="N519" i="6"/>
  <c r="E519" i="6"/>
  <c r="N518" i="6"/>
  <c r="E518" i="6"/>
  <c r="N517" i="6"/>
  <c r="E517" i="6"/>
  <c r="N516" i="6"/>
  <c r="E516" i="6"/>
  <c r="N515" i="6"/>
  <c r="E515" i="6"/>
  <c r="N514" i="6"/>
  <c r="E514" i="6"/>
  <c r="N513" i="6"/>
  <c r="E513" i="6"/>
  <c r="N512" i="6"/>
  <c r="E512" i="6"/>
  <c r="N511" i="6"/>
  <c r="E511" i="6"/>
  <c r="N510" i="6"/>
  <c r="E510" i="6"/>
  <c r="N509" i="6"/>
  <c r="E509" i="6"/>
  <c r="N508" i="6"/>
  <c r="E508" i="6"/>
  <c r="N507" i="6"/>
  <c r="E507" i="6"/>
  <c r="N506" i="6"/>
  <c r="E506" i="6"/>
  <c r="N505" i="6"/>
  <c r="E505" i="6"/>
  <c r="N504" i="6"/>
  <c r="E504" i="6"/>
  <c r="N503" i="6"/>
  <c r="E503" i="6"/>
  <c r="N502" i="6"/>
  <c r="E502" i="6"/>
  <c r="N501" i="6"/>
  <c r="E501" i="6"/>
  <c r="N500" i="6"/>
  <c r="E500" i="6"/>
  <c r="N499" i="6"/>
  <c r="E499" i="6"/>
  <c r="N498" i="6"/>
  <c r="E498" i="6"/>
  <c r="N497" i="6"/>
  <c r="E497" i="6"/>
  <c r="N496" i="6"/>
  <c r="E496" i="6"/>
  <c r="N495" i="6"/>
  <c r="E495" i="6"/>
  <c r="N494" i="6"/>
  <c r="E494" i="6"/>
  <c r="N493" i="6"/>
  <c r="E493" i="6"/>
  <c r="N492" i="6"/>
  <c r="E492" i="6"/>
  <c r="N491" i="6"/>
  <c r="E491" i="6"/>
  <c r="N490" i="6"/>
  <c r="E490" i="6"/>
  <c r="N489" i="6"/>
  <c r="E489" i="6"/>
  <c r="N488" i="6"/>
  <c r="E488" i="6"/>
  <c r="N487" i="6"/>
  <c r="E487" i="6"/>
  <c r="N486" i="6"/>
  <c r="E486" i="6"/>
  <c r="N485" i="6"/>
  <c r="E485" i="6"/>
  <c r="N484" i="6"/>
  <c r="E484" i="6"/>
  <c r="N483" i="6"/>
  <c r="E483" i="6"/>
  <c r="N482" i="6"/>
  <c r="E482" i="6"/>
  <c r="N481" i="6"/>
  <c r="E481" i="6"/>
  <c r="N480" i="6"/>
  <c r="E480" i="6"/>
  <c r="N479" i="6"/>
  <c r="E479" i="6"/>
  <c r="N478" i="6"/>
  <c r="E478" i="6"/>
  <c r="N477" i="6"/>
  <c r="E477" i="6"/>
  <c r="N476" i="6"/>
  <c r="E476" i="6"/>
  <c r="N475" i="6"/>
  <c r="E475" i="6"/>
  <c r="N474" i="6"/>
  <c r="E474" i="6"/>
  <c r="N473" i="6"/>
  <c r="E473" i="6"/>
  <c r="N472" i="6"/>
  <c r="E472" i="6"/>
  <c r="N471" i="6"/>
  <c r="E471" i="6"/>
  <c r="N470" i="6"/>
  <c r="E470" i="6"/>
  <c r="N469" i="6"/>
  <c r="E469" i="6"/>
  <c r="N468" i="6"/>
  <c r="E468" i="6"/>
  <c r="N467" i="6"/>
  <c r="E467" i="6"/>
  <c r="N466" i="6"/>
  <c r="E466" i="6"/>
  <c r="N465" i="6"/>
  <c r="E465" i="6"/>
  <c r="N464" i="6"/>
  <c r="E464" i="6"/>
  <c r="N463" i="6"/>
  <c r="E463" i="6"/>
  <c r="N462" i="6"/>
  <c r="E462" i="6"/>
  <c r="N461" i="6"/>
  <c r="E461" i="6"/>
  <c r="N460" i="6"/>
  <c r="E460" i="6"/>
  <c r="N459" i="6"/>
  <c r="E459" i="6"/>
  <c r="N458" i="6"/>
  <c r="E458" i="6"/>
  <c r="N457" i="6"/>
  <c r="E457" i="6"/>
  <c r="N456" i="6"/>
  <c r="E456" i="6"/>
  <c r="N455" i="6"/>
  <c r="E455" i="6"/>
  <c r="N454" i="6"/>
  <c r="E454" i="6"/>
  <c r="N453" i="6"/>
  <c r="E453" i="6"/>
  <c r="N452" i="6"/>
  <c r="E452" i="6"/>
  <c r="N451" i="6"/>
  <c r="E451" i="6"/>
  <c r="N450" i="6"/>
  <c r="E450" i="6"/>
  <c r="N449" i="6"/>
  <c r="E449" i="6"/>
  <c r="N448" i="6"/>
  <c r="E448" i="6"/>
  <c r="N447" i="6"/>
  <c r="E447" i="6"/>
  <c r="N446" i="6"/>
  <c r="E446" i="6"/>
  <c r="N445" i="6"/>
  <c r="E445" i="6"/>
  <c r="N444" i="6"/>
  <c r="E444" i="6"/>
  <c r="N443" i="6"/>
  <c r="E443" i="6"/>
  <c r="N442" i="6"/>
  <c r="E442" i="6"/>
  <c r="N441" i="6"/>
  <c r="E441" i="6"/>
  <c r="N440" i="6"/>
  <c r="E440" i="6"/>
  <c r="N439" i="6"/>
  <c r="E439" i="6"/>
  <c r="N438" i="6"/>
  <c r="E438" i="6"/>
  <c r="N437" i="6"/>
  <c r="E437" i="6"/>
  <c r="N436" i="6"/>
  <c r="E436" i="6"/>
  <c r="N435" i="6"/>
  <c r="E435" i="6"/>
  <c r="N434" i="6"/>
  <c r="E434" i="6"/>
  <c r="N433" i="6"/>
  <c r="E433" i="6"/>
  <c r="N432" i="6"/>
  <c r="E432" i="6"/>
  <c r="N431" i="6"/>
  <c r="E431" i="6"/>
  <c r="N430" i="6"/>
  <c r="E430" i="6"/>
  <c r="N429" i="6"/>
  <c r="E429" i="6"/>
  <c r="N428" i="6"/>
  <c r="E428" i="6"/>
  <c r="N427" i="6"/>
  <c r="E427" i="6"/>
  <c r="N426" i="6"/>
  <c r="E426" i="6"/>
  <c r="N425" i="6"/>
  <c r="E425" i="6"/>
  <c r="N424" i="6"/>
  <c r="E424" i="6"/>
  <c r="N423" i="6"/>
  <c r="E423" i="6"/>
  <c r="N422" i="6"/>
  <c r="E422" i="6"/>
  <c r="N421" i="6"/>
  <c r="E421" i="6"/>
  <c r="N420" i="6"/>
  <c r="E420" i="6"/>
  <c r="N419" i="6"/>
  <c r="E419" i="6"/>
  <c r="N418" i="6"/>
  <c r="E418" i="6"/>
  <c r="N417" i="6"/>
  <c r="E417" i="6"/>
  <c r="N416" i="6"/>
  <c r="E416" i="6"/>
  <c r="N415" i="6"/>
  <c r="E415" i="6"/>
  <c r="N414" i="6"/>
  <c r="E414" i="6"/>
  <c r="N413" i="6"/>
  <c r="E413" i="6"/>
  <c r="N412" i="6"/>
  <c r="E412" i="6"/>
  <c r="N411" i="6"/>
  <c r="E411" i="6"/>
  <c r="N410" i="6"/>
  <c r="E410" i="6"/>
  <c r="N409" i="6"/>
  <c r="E409" i="6"/>
  <c r="N408" i="6"/>
  <c r="E408" i="6"/>
  <c r="N407" i="6"/>
  <c r="E407" i="6"/>
  <c r="N406" i="6"/>
  <c r="E406" i="6"/>
  <c r="N405" i="6"/>
  <c r="E405" i="6"/>
  <c r="N404" i="6"/>
  <c r="E404" i="6"/>
  <c r="N403" i="6"/>
  <c r="E403" i="6"/>
  <c r="N402" i="6"/>
  <c r="E402" i="6"/>
  <c r="N401" i="6"/>
  <c r="E401" i="6"/>
  <c r="N400" i="6"/>
  <c r="E400" i="6"/>
  <c r="N399" i="6"/>
  <c r="E399" i="6"/>
  <c r="N398" i="6"/>
  <c r="E398" i="6"/>
  <c r="N397" i="6"/>
  <c r="E397" i="6"/>
  <c r="N396" i="6"/>
  <c r="E396" i="6"/>
  <c r="N395" i="6"/>
  <c r="E395" i="6"/>
  <c r="N394" i="6"/>
  <c r="E394" i="6"/>
  <c r="N393" i="6"/>
  <c r="E393" i="6"/>
  <c r="N392" i="6"/>
  <c r="E392" i="6"/>
  <c r="N391" i="6"/>
  <c r="E391" i="6"/>
  <c r="N390" i="6"/>
  <c r="E390" i="6"/>
  <c r="N389" i="6"/>
  <c r="E389" i="6"/>
  <c r="N388" i="6"/>
  <c r="E388" i="6"/>
  <c r="N387" i="6"/>
  <c r="E387" i="6"/>
  <c r="N386" i="6"/>
  <c r="E386" i="6"/>
  <c r="N385" i="6"/>
  <c r="E385" i="6"/>
  <c r="N384" i="6"/>
  <c r="E384" i="6"/>
  <c r="N383" i="6"/>
  <c r="E383" i="6"/>
  <c r="N382" i="6"/>
  <c r="E382" i="6"/>
  <c r="N381" i="6"/>
  <c r="E381" i="6"/>
  <c r="N380" i="6"/>
  <c r="E380" i="6"/>
  <c r="N379" i="6"/>
  <c r="E379" i="6"/>
  <c r="N378" i="6"/>
  <c r="E378" i="6"/>
  <c r="N377" i="6"/>
  <c r="E377" i="6"/>
  <c r="N376" i="6"/>
  <c r="E376" i="6"/>
  <c r="N375" i="6"/>
  <c r="E375" i="6"/>
  <c r="N374" i="6"/>
  <c r="E374" i="6"/>
  <c r="N373" i="6"/>
  <c r="E373" i="6"/>
  <c r="N372" i="6"/>
  <c r="E372" i="6"/>
  <c r="N371" i="6"/>
  <c r="E371" i="6"/>
  <c r="N370" i="6"/>
  <c r="E370" i="6"/>
  <c r="N369" i="6"/>
  <c r="E369" i="6"/>
  <c r="N368" i="6"/>
  <c r="E368" i="6"/>
  <c r="N367" i="6"/>
  <c r="E367" i="6"/>
  <c r="N366" i="6"/>
  <c r="E366" i="6"/>
  <c r="N365" i="6"/>
  <c r="E365" i="6"/>
  <c r="N364" i="6"/>
  <c r="E364" i="6"/>
  <c r="N363" i="6"/>
  <c r="E363" i="6"/>
  <c r="N362" i="6"/>
  <c r="E362" i="6"/>
  <c r="N361" i="6"/>
  <c r="E361" i="6"/>
  <c r="N360" i="6"/>
  <c r="E360" i="6"/>
  <c r="N359" i="6"/>
  <c r="E359" i="6"/>
  <c r="N358" i="6"/>
  <c r="E358" i="6"/>
  <c r="N357" i="6"/>
  <c r="E357" i="6"/>
  <c r="N356" i="6"/>
  <c r="E356" i="6"/>
  <c r="N355" i="6"/>
  <c r="E355" i="6"/>
  <c r="N354" i="6"/>
  <c r="E354" i="6"/>
  <c r="N353" i="6"/>
  <c r="E353" i="6"/>
  <c r="N352" i="6"/>
  <c r="E352" i="6"/>
  <c r="N351" i="6"/>
  <c r="E351" i="6"/>
  <c r="N350" i="6"/>
  <c r="E350" i="6"/>
  <c r="N349" i="6"/>
  <c r="E349" i="6"/>
  <c r="N348" i="6"/>
  <c r="E348" i="6"/>
  <c r="N347" i="6"/>
  <c r="E347" i="6"/>
  <c r="N346" i="6"/>
  <c r="E346" i="6"/>
  <c r="N345" i="6"/>
  <c r="E345" i="6"/>
  <c r="N344" i="6"/>
  <c r="E344" i="6"/>
  <c r="N343" i="6"/>
  <c r="E343" i="6"/>
  <c r="N342" i="6"/>
  <c r="E342" i="6"/>
  <c r="N341" i="6"/>
  <c r="E341" i="6"/>
  <c r="N340" i="6"/>
  <c r="E340" i="6"/>
  <c r="N339" i="6"/>
  <c r="E339" i="6"/>
  <c r="N338" i="6"/>
  <c r="E338" i="6"/>
  <c r="N337" i="6"/>
  <c r="E337" i="6"/>
  <c r="N336" i="6"/>
  <c r="E336" i="6"/>
  <c r="N335" i="6"/>
  <c r="E335" i="6"/>
  <c r="N334" i="6"/>
  <c r="E334" i="6"/>
  <c r="N333" i="6"/>
  <c r="E333" i="6"/>
  <c r="N332" i="6"/>
  <c r="E332" i="6"/>
  <c r="N331" i="6"/>
  <c r="E331" i="6"/>
  <c r="N330" i="6"/>
  <c r="E330" i="6"/>
  <c r="N329" i="6"/>
  <c r="E329" i="6"/>
  <c r="N328" i="6"/>
  <c r="E328" i="6"/>
  <c r="N327" i="6"/>
  <c r="E327" i="6"/>
  <c r="N326" i="6"/>
  <c r="E326" i="6"/>
  <c r="N325" i="6"/>
  <c r="E325" i="6"/>
  <c r="N324" i="6"/>
  <c r="E324" i="6"/>
  <c r="N323" i="6"/>
  <c r="E323" i="6"/>
  <c r="N322" i="6"/>
  <c r="E322" i="6"/>
  <c r="N321" i="6"/>
  <c r="E321" i="6"/>
  <c r="N320" i="6"/>
  <c r="E320" i="6"/>
  <c r="N319" i="6"/>
  <c r="E319" i="6"/>
  <c r="N318" i="6"/>
  <c r="E318" i="6"/>
  <c r="N317" i="6"/>
  <c r="E317" i="6"/>
  <c r="N316" i="6"/>
  <c r="E316" i="6"/>
  <c r="N315" i="6"/>
  <c r="E315" i="6"/>
  <c r="N314" i="6"/>
  <c r="E314" i="6"/>
  <c r="N313" i="6"/>
  <c r="E313" i="6"/>
  <c r="N312" i="6"/>
  <c r="E312" i="6"/>
  <c r="N311" i="6"/>
  <c r="E311" i="6"/>
  <c r="N310" i="6"/>
  <c r="E310" i="6"/>
  <c r="N309" i="6"/>
  <c r="E309" i="6"/>
  <c r="N308" i="6"/>
  <c r="E308" i="6"/>
  <c r="N307" i="6"/>
  <c r="E307" i="6"/>
  <c r="N306" i="6"/>
  <c r="E306" i="6"/>
  <c r="N305" i="6"/>
  <c r="E305" i="6"/>
  <c r="N304" i="6"/>
  <c r="E304" i="6"/>
  <c r="N303" i="6"/>
  <c r="E303" i="6"/>
  <c r="N302" i="6"/>
  <c r="E302" i="6"/>
  <c r="N301" i="6"/>
  <c r="E301" i="6"/>
  <c r="N300" i="6"/>
  <c r="E300" i="6"/>
  <c r="N299" i="6"/>
  <c r="E299" i="6"/>
  <c r="N298" i="6"/>
  <c r="E298" i="6"/>
  <c r="N297" i="6"/>
  <c r="E297" i="6"/>
  <c r="N296" i="6"/>
  <c r="E296" i="6"/>
  <c r="N295" i="6"/>
  <c r="E295" i="6"/>
  <c r="N294" i="6"/>
  <c r="E294" i="6"/>
  <c r="N293" i="6"/>
  <c r="E293" i="6"/>
  <c r="N292" i="6"/>
  <c r="E292" i="6"/>
  <c r="N291" i="6"/>
  <c r="E291" i="6"/>
  <c r="N290" i="6"/>
  <c r="E290" i="6"/>
  <c r="N289" i="6"/>
  <c r="E289" i="6"/>
  <c r="N288" i="6"/>
  <c r="E288" i="6"/>
  <c r="N287" i="6"/>
  <c r="E287" i="6"/>
  <c r="N286" i="6"/>
  <c r="E286" i="6"/>
  <c r="N285" i="6"/>
  <c r="E285" i="6"/>
  <c r="N284" i="6"/>
  <c r="E284" i="6"/>
  <c r="N283" i="6"/>
  <c r="E283" i="6"/>
  <c r="N282" i="6"/>
  <c r="E282" i="6"/>
  <c r="N281" i="6"/>
  <c r="E281" i="6"/>
  <c r="N280" i="6"/>
  <c r="E280" i="6"/>
  <c r="N279" i="6"/>
  <c r="E279" i="6"/>
  <c r="N278" i="6"/>
  <c r="E278" i="6"/>
  <c r="N277" i="6"/>
  <c r="E277" i="6"/>
  <c r="N276" i="6"/>
  <c r="E276" i="6"/>
  <c r="N275" i="6"/>
  <c r="E275" i="6"/>
  <c r="N274" i="6"/>
  <c r="E274" i="6"/>
  <c r="N273" i="6"/>
  <c r="E273" i="6"/>
  <c r="N272" i="6"/>
  <c r="E272" i="6"/>
  <c r="N271" i="6"/>
  <c r="E271" i="6"/>
  <c r="N270" i="6"/>
  <c r="E270" i="6"/>
  <c r="N269" i="6"/>
  <c r="E269" i="6"/>
  <c r="N268" i="6"/>
  <c r="E268" i="6"/>
  <c r="N267" i="6"/>
  <c r="E267" i="6"/>
  <c r="N266" i="6"/>
  <c r="E266" i="6"/>
  <c r="N265" i="6"/>
  <c r="E265" i="6"/>
  <c r="N264" i="6"/>
  <c r="E264" i="6"/>
  <c r="N263" i="6"/>
  <c r="E263" i="6"/>
  <c r="N262" i="6"/>
  <c r="E262" i="6"/>
  <c r="N261" i="6"/>
  <c r="E261" i="6"/>
  <c r="N260" i="6"/>
  <c r="E260" i="6"/>
  <c r="N259" i="6"/>
  <c r="E259" i="6"/>
  <c r="N258" i="6"/>
  <c r="E258" i="6"/>
  <c r="N257" i="6"/>
  <c r="E257" i="6"/>
  <c r="N256" i="6"/>
  <c r="E256" i="6"/>
  <c r="N255" i="6"/>
  <c r="E255" i="6"/>
  <c r="N254" i="6"/>
  <c r="E254" i="6"/>
  <c r="N253" i="6"/>
  <c r="E253" i="6"/>
  <c r="N252" i="6"/>
  <c r="E252" i="6"/>
  <c r="N251" i="6"/>
  <c r="E251" i="6"/>
  <c r="N250" i="6"/>
  <c r="E250" i="6"/>
  <c r="N249" i="6"/>
  <c r="E249" i="6"/>
  <c r="N248" i="6"/>
  <c r="E248" i="6"/>
  <c r="N247" i="6"/>
  <c r="E247" i="6"/>
  <c r="N246" i="6"/>
  <c r="E246" i="6"/>
  <c r="N245" i="6"/>
  <c r="E245" i="6"/>
  <c r="N244" i="6"/>
  <c r="E244" i="6"/>
  <c r="N243" i="6"/>
  <c r="E243" i="6"/>
  <c r="N242" i="6"/>
  <c r="E242" i="6"/>
  <c r="N241" i="6"/>
  <c r="E241" i="6"/>
  <c r="N240" i="6"/>
  <c r="E240" i="6"/>
  <c r="N239" i="6"/>
  <c r="E239" i="6"/>
  <c r="N238" i="6"/>
  <c r="E238" i="6"/>
  <c r="N237" i="6"/>
  <c r="E237" i="6"/>
  <c r="N236" i="6"/>
  <c r="E236" i="6"/>
  <c r="N235" i="6"/>
  <c r="E235" i="6"/>
  <c r="N234" i="6"/>
  <c r="E234" i="6"/>
  <c r="N233" i="6"/>
  <c r="E233" i="6"/>
  <c r="N232" i="6"/>
  <c r="E232" i="6"/>
  <c r="N231" i="6"/>
  <c r="E231" i="6"/>
  <c r="N230" i="6"/>
  <c r="E230" i="6"/>
  <c r="N229" i="6"/>
  <c r="E229" i="6"/>
  <c r="N228" i="6"/>
  <c r="E228" i="6"/>
  <c r="N227" i="6"/>
  <c r="E227" i="6"/>
  <c r="N226" i="6"/>
  <c r="E226" i="6"/>
  <c r="N225" i="6"/>
  <c r="E225" i="6"/>
  <c r="N224" i="6"/>
  <c r="E224" i="6"/>
  <c r="N223" i="6"/>
  <c r="E223" i="6"/>
  <c r="N222" i="6"/>
  <c r="E222" i="6"/>
  <c r="N221" i="6"/>
  <c r="E221" i="6"/>
  <c r="N220" i="6"/>
  <c r="E220" i="6"/>
  <c r="N219" i="6"/>
  <c r="E219" i="6"/>
  <c r="N218" i="6"/>
  <c r="E218" i="6"/>
  <c r="N217" i="6"/>
  <c r="E217" i="6"/>
  <c r="N216" i="6"/>
  <c r="E216" i="6"/>
  <c r="N215" i="6"/>
  <c r="E215" i="6"/>
  <c r="N214" i="6"/>
  <c r="E214" i="6"/>
  <c r="N213" i="6"/>
  <c r="E213" i="6"/>
  <c r="N212" i="6"/>
  <c r="E212" i="6"/>
  <c r="N211" i="6"/>
  <c r="E211" i="6"/>
  <c r="N210" i="6"/>
  <c r="E210" i="6"/>
  <c r="N209" i="6"/>
  <c r="E209" i="6"/>
  <c r="N208" i="6"/>
  <c r="E208" i="6"/>
  <c r="N207" i="6"/>
  <c r="E207" i="6"/>
  <c r="N206" i="6"/>
  <c r="E206" i="6"/>
  <c r="N205" i="6"/>
  <c r="E205" i="6"/>
  <c r="N204" i="6"/>
  <c r="E204" i="6"/>
  <c r="N203" i="6"/>
  <c r="E203" i="6"/>
  <c r="N202" i="6"/>
  <c r="E202" i="6"/>
  <c r="N201" i="6"/>
  <c r="E201" i="6"/>
  <c r="N200" i="6"/>
  <c r="E200" i="6"/>
  <c r="N199" i="6"/>
  <c r="E199" i="6"/>
  <c r="N198" i="6"/>
  <c r="E198" i="6"/>
  <c r="N197" i="6"/>
  <c r="E197" i="6"/>
  <c r="N196" i="6"/>
  <c r="E196" i="6"/>
  <c r="N195" i="6"/>
  <c r="E195" i="6"/>
  <c r="N194" i="6"/>
  <c r="E194" i="6"/>
  <c r="N193" i="6"/>
  <c r="E193" i="6"/>
  <c r="N192" i="6"/>
  <c r="E192" i="6"/>
  <c r="N191" i="6"/>
  <c r="E191" i="6"/>
  <c r="N190" i="6"/>
  <c r="E190" i="6"/>
  <c r="N189" i="6"/>
  <c r="E189" i="6"/>
  <c r="N188" i="6"/>
  <c r="E188" i="6"/>
  <c r="N187" i="6"/>
  <c r="E187" i="6"/>
  <c r="N186" i="6"/>
  <c r="E186" i="6"/>
  <c r="N185" i="6"/>
  <c r="E185" i="6"/>
  <c r="N184" i="6"/>
  <c r="E184" i="6"/>
  <c r="N183" i="6"/>
  <c r="E183" i="6"/>
  <c r="N182" i="6"/>
  <c r="E182" i="6"/>
  <c r="N181" i="6"/>
  <c r="E181" i="6"/>
  <c r="N180" i="6"/>
  <c r="E180" i="6"/>
  <c r="N179" i="6"/>
  <c r="E179" i="6"/>
  <c r="N178" i="6"/>
  <c r="E178" i="6"/>
  <c r="N177" i="6"/>
  <c r="E177" i="6"/>
  <c r="N176" i="6"/>
  <c r="E176" i="6"/>
  <c r="N175" i="6"/>
  <c r="E175" i="6"/>
  <c r="N174" i="6"/>
  <c r="E174" i="6"/>
  <c r="N173" i="6"/>
  <c r="E173" i="6"/>
  <c r="N172" i="6"/>
  <c r="E172" i="6"/>
  <c r="N171" i="6"/>
  <c r="E171" i="6"/>
  <c r="N170" i="6"/>
  <c r="E170" i="6"/>
  <c r="N169" i="6"/>
  <c r="E169" i="6"/>
  <c r="N168" i="6"/>
  <c r="E168" i="6"/>
  <c r="N167" i="6"/>
  <c r="E167" i="6"/>
  <c r="N166" i="6"/>
  <c r="E166" i="6"/>
  <c r="N165" i="6"/>
  <c r="E165" i="6"/>
  <c r="N164" i="6"/>
  <c r="E164" i="6"/>
  <c r="N163" i="6"/>
  <c r="E163" i="6"/>
  <c r="N162" i="6"/>
  <c r="E162" i="6"/>
  <c r="N161" i="6"/>
  <c r="E161" i="6"/>
  <c r="N160" i="6"/>
  <c r="E160" i="6"/>
  <c r="N159" i="6"/>
  <c r="E159" i="6"/>
  <c r="N158" i="6"/>
  <c r="E158" i="6"/>
  <c r="N157" i="6"/>
  <c r="E157" i="6"/>
  <c r="N156" i="6"/>
  <c r="E156" i="6"/>
  <c r="N155" i="6"/>
  <c r="E155" i="6"/>
  <c r="N154" i="6"/>
  <c r="E154" i="6"/>
  <c r="N153" i="6"/>
  <c r="E153" i="6"/>
  <c r="N152" i="6"/>
  <c r="E152" i="6"/>
  <c r="N151" i="6"/>
  <c r="E151" i="6"/>
  <c r="N150" i="6"/>
  <c r="E150" i="6"/>
  <c r="N149" i="6"/>
  <c r="E149" i="6"/>
  <c r="N148" i="6"/>
  <c r="E148" i="6"/>
  <c r="N147" i="6"/>
  <c r="E147" i="6"/>
  <c r="N146" i="6"/>
  <c r="E146" i="6"/>
  <c r="N145" i="6"/>
  <c r="E145" i="6"/>
  <c r="N144" i="6"/>
  <c r="E144" i="6"/>
  <c r="N143" i="6"/>
  <c r="E143" i="6"/>
  <c r="N142" i="6"/>
  <c r="E142" i="6"/>
  <c r="N141" i="6"/>
  <c r="E141" i="6"/>
  <c r="N140" i="6"/>
  <c r="E140" i="6"/>
  <c r="N139" i="6"/>
  <c r="E139" i="6"/>
  <c r="N138" i="6"/>
  <c r="E138" i="6"/>
  <c r="N137" i="6"/>
  <c r="E137" i="6"/>
  <c r="N136" i="6"/>
  <c r="E136" i="6"/>
  <c r="N135" i="6"/>
  <c r="E135" i="6"/>
  <c r="N134" i="6"/>
  <c r="E134" i="6"/>
  <c r="N133" i="6"/>
  <c r="E133" i="6"/>
  <c r="N132" i="6"/>
  <c r="E132" i="6"/>
  <c r="N131" i="6"/>
  <c r="E131" i="6"/>
  <c r="N130" i="6"/>
  <c r="E130" i="6"/>
  <c r="N129" i="6"/>
  <c r="E129" i="6"/>
  <c r="N128" i="6"/>
  <c r="E128" i="6"/>
  <c r="N127" i="6"/>
  <c r="E127" i="6"/>
  <c r="N126" i="6"/>
  <c r="E126" i="6"/>
  <c r="N125" i="6"/>
  <c r="E125" i="6"/>
  <c r="N124" i="6"/>
  <c r="E124" i="6"/>
  <c r="N123" i="6"/>
  <c r="E123" i="6"/>
  <c r="N122" i="6"/>
  <c r="E122" i="6"/>
  <c r="N121" i="6"/>
  <c r="E121" i="6"/>
  <c r="N120" i="6"/>
  <c r="E120" i="6"/>
  <c r="N119" i="6"/>
  <c r="E119" i="6"/>
  <c r="N118" i="6"/>
  <c r="E118" i="6"/>
  <c r="N117" i="6"/>
  <c r="E117" i="6"/>
  <c r="N116" i="6"/>
  <c r="E116" i="6"/>
  <c r="N115" i="6"/>
  <c r="E115" i="6"/>
  <c r="N114" i="6"/>
  <c r="E114" i="6"/>
  <c r="N113" i="6"/>
  <c r="E113" i="6"/>
  <c r="N112" i="6"/>
  <c r="E112" i="6"/>
  <c r="N111" i="6"/>
  <c r="E111" i="6"/>
  <c r="N110" i="6"/>
  <c r="E110" i="6"/>
  <c r="N109" i="6"/>
  <c r="E109" i="6"/>
  <c r="N108" i="6"/>
  <c r="E108" i="6"/>
  <c r="N107" i="6"/>
  <c r="E107" i="6"/>
  <c r="N106" i="6"/>
  <c r="E106" i="6"/>
  <c r="N105" i="6"/>
  <c r="E105" i="6"/>
  <c r="N104" i="6"/>
  <c r="E104" i="6"/>
  <c r="N103" i="6"/>
  <c r="E103" i="6"/>
  <c r="N102" i="6"/>
  <c r="E102" i="6"/>
  <c r="N101" i="6"/>
  <c r="E101" i="6"/>
  <c r="N100" i="6"/>
  <c r="E100" i="6"/>
  <c r="N99" i="6"/>
  <c r="E99" i="6"/>
  <c r="N98" i="6"/>
  <c r="E98" i="6"/>
  <c r="N97" i="6"/>
  <c r="E97" i="6"/>
  <c r="N96" i="6"/>
  <c r="E96" i="6"/>
  <c r="N95" i="6"/>
  <c r="E95" i="6"/>
  <c r="N94" i="6"/>
  <c r="E94" i="6"/>
  <c r="N93" i="6"/>
  <c r="E93" i="6"/>
  <c r="N92" i="6"/>
  <c r="E92" i="6"/>
  <c r="N91" i="6"/>
  <c r="E91" i="6"/>
  <c r="N90" i="6"/>
  <c r="E90" i="6"/>
  <c r="N89" i="6"/>
  <c r="E89" i="6"/>
  <c r="N88" i="6"/>
  <c r="E88" i="6"/>
  <c r="N87" i="6"/>
  <c r="E87" i="6"/>
  <c r="N86" i="6"/>
  <c r="E86" i="6"/>
  <c r="N85" i="6"/>
  <c r="E85" i="6"/>
  <c r="N84" i="6"/>
  <c r="E84" i="6"/>
  <c r="N83" i="6"/>
  <c r="E83" i="6"/>
  <c r="N82" i="6"/>
  <c r="E82" i="6"/>
  <c r="N81" i="6"/>
  <c r="E81" i="6"/>
  <c r="N80" i="6"/>
  <c r="E80" i="6"/>
  <c r="N79" i="6"/>
  <c r="E79" i="6"/>
  <c r="N78" i="6"/>
  <c r="E78" i="6"/>
  <c r="N77" i="6"/>
  <c r="E77" i="6"/>
  <c r="N76" i="6"/>
  <c r="E76" i="6"/>
  <c r="N75" i="6"/>
  <c r="E75" i="6"/>
  <c r="N74" i="6"/>
  <c r="E74" i="6"/>
  <c r="N73" i="6"/>
  <c r="E73" i="6"/>
  <c r="N72" i="6"/>
  <c r="E72" i="6"/>
  <c r="N71" i="6"/>
  <c r="E71" i="6"/>
  <c r="N70" i="6"/>
  <c r="E70" i="6"/>
  <c r="N69" i="6"/>
  <c r="E69" i="6"/>
  <c r="N68" i="6"/>
  <c r="E68" i="6"/>
  <c r="N67" i="6"/>
  <c r="E67" i="6"/>
  <c r="N66" i="6"/>
  <c r="E66" i="6"/>
  <c r="N65" i="6"/>
  <c r="E65" i="6"/>
  <c r="N64" i="6"/>
  <c r="E64" i="6"/>
  <c r="N63" i="6"/>
  <c r="E63" i="6"/>
  <c r="N62" i="6"/>
  <c r="E62" i="6"/>
  <c r="N61" i="6"/>
  <c r="E61" i="6"/>
  <c r="N60" i="6"/>
  <c r="E60" i="6"/>
  <c r="N59" i="6"/>
  <c r="E59" i="6"/>
  <c r="N58" i="6"/>
  <c r="E58" i="6"/>
  <c r="N57" i="6"/>
  <c r="E57" i="6"/>
  <c r="N56" i="6"/>
  <c r="E56" i="6"/>
  <c r="N55" i="6"/>
  <c r="E55" i="6"/>
  <c r="N54" i="6"/>
  <c r="E54" i="6"/>
  <c r="N53" i="6"/>
  <c r="E53" i="6"/>
  <c r="N52" i="6"/>
  <c r="E52" i="6"/>
  <c r="N51" i="6"/>
  <c r="E51" i="6"/>
  <c r="N50" i="6"/>
  <c r="E50" i="6"/>
  <c r="N49" i="6"/>
  <c r="E49" i="6"/>
  <c r="N48" i="6"/>
  <c r="E48" i="6"/>
  <c r="N47" i="6"/>
  <c r="E47" i="6"/>
  <c r="N46" i="6"/>
  <c r="E46" i="6"/>
  <c r="N45" i="6"/>
  <c r="E45" i="6"/>
  <c r="N44" i="6"/>
  <c r="E44" i="6"/>
  <c r="N43" i="6"/>
  <c r="E43" i="6"/>
  <c r="N42" i="6"/>
  <c r="E42" i="6"/>
  <c r="N41" i="6"/>
  <c r="E41" i="6"/>
  <c r="N40" i="6"/>
  <c r="E40" i="6"/>
  <c r="N39" i="6"/>
  <c r="E39" i="6"/>
  <c r="N38" i="6"/>
  <c r="E38" i="6"/>
  <c r="N37" i="6"/>
  <c r="E37" i="6"/>
  <c r="N36" i="6"/>
  <c r="E36" i="6"/>
  <c r="N35" i="6"/>
  <c r="E35" i="6"/>
  <c r="N34" i="6"/>
  <c r="E34" i="6"/>
  <c r="N33" i="6"/>
  <c r="E33" i="6"/>
  <c r="N32" i="6"/>
  <c r="E32" i="6"/>
  <c r="N31" i="6"/>
  <c r="E31" i="6"/>
  <c r="N30" i="6"/>
  <c r="E30" i="6"/>
  <c r="N29" i="6"/>
  <c r="E29" i="6"/>
  <c r="N28" i="6"/>
  <c r="E28" i="6"/>
  <c r="N27" i="6"/>
  <c r="E27" i="6"/>
  <c r="N26" i="6"/>
  <c r="E26" i="6"/>
  <c r="N25" i="6"/>
  <c r="E25" i="6"/>
  <c r="N24" i="6"/>
  <c r="E24" i="6"/>
  <c r="N23" i="6"/>
  <c r="E23" i="6"/>
  <c r="N22" i="6"/>
  <c r="E22" i="6"/>
  <c r="N21" i="6"/>
  <c r="E21" i="6"/>
  <c r="N20" i="6"/>
  <c r="E20" i="6"/>
  <c r="N19" i="6"/>
  <c r="E19" i="6"/>
  <c r="N18" i="6"/>
  <c r="E18" i="6"/>
  <c r="N17" i="6"/>
  <c r="E17" i="6"/>
  <c r="N16" i="6"/>
  <c r="E16" i="6"/>
  <c r="N15" i="6"/>
  <c r="E15" i="6"/>
  <c r="N14" i="6"/>
  <c r="E14" i="6"/>
  <c r="N13" i="6"/>
  <c r="E13" i="6"/>
  <c r="N12" i="6"/>
  <c r="E12" i="6"/>
  <c r="N11" i="6"/>
  <c r="E11" i="6"/>
  <c r="N10" i="6"/>
  <c r="E10" i="6"/>
  <c r="N9" i="6"/>
  <c r="E9" i="6"/>
  <c r="N8" i="6"/>
  <c r="E8" i="6"/>
  <c r="N7" i="6"/>
  <c r="E7" i="6"/>
  <c r="N6" i="6"/>
  <c r="E6" i="6"/>
  <c r="N5" i="6"/>
  <c r="E5" i="6"/>
  <c r="N4" i="6"/>
  <c r="E4" i="6"/>
  <c r="N3" i="6"/>
  <c r="E3" i="6"/>
  <c r="N2" i="6"/>
  <c r="E2" i="6"/>
  <c r="M2" i="5"/>
  <c r="N2" i="5"/>
  <c r="M3" i="5"/>
  <c r="N3" i="5"/>
  <c r="M4" i="5"/>
  <c r="N4" i="5"/>
  <c r="M5" i="5"/>
  <c r="N5" i="5"/>
  <c r="M6" i="5"/>
  <c r="N6" i="5"/>
  <c r="M7" i="5"/>
  <c r="N7" i="5"/>
  <c r="M8" i="5"/>
  <c r="N8" i="5"/>
  <c r="M9" i="5"/>
  <c r="N9" i="5"/>
  <c r="M10" i="5"/>
  <c r="N10" i="5"/>
  <c r="M11" i="5"/>
  <c r="N11" i="5"/>
  <c r="M12" i="5"/>
  <c r="N12" i="5"/>
  <c r="M13" i="5"/>
  <c r="N13" i="5"/>
  <c r="M14" i="5"/>
  <c r="N14" i="5"/>
  <c r="M15" i="5"/>
  <c r="N15" i="5"/>
  <c r="M16" i="5"/>
  <c r="N16" i="5"/>
  <c r="M17" i="5"/>
  <c r="N17" i="5"/>
  <c r="M18" i="5"/>
  <c r="N18" i="5"/>
  <c r="M19" i="5"/>
  <c r="N19" i="5"/>
  <c r="M20" i="5"/>
  <c r="N20" i="5"/>
  <c r="M21" i="5"/>
  <c r="N21" i="5"/>
  <c r="M22" i="5"/>
  <c r="N22" i="5"/>
  <c r="M23" i="5"/>
  <c r="N23" i="5"/>
  <c r="M24" i="5"/>
  <c r="N24" i="5"/>
  <c r="M25" i="5"/>
  <c r="N25" i="5"/>
  <c r="M26" i="5"/>
  <c r="N26" i="5"/>
  <c r="M27" i="5"/>
  <c r="N27" i="5"/>
  <c r="M28" i="5"/>
  <c r="N28" i="5"/>
  <c r="M29" i="5"/>
  <c r="N29" i="5"/>
  <c r="M30" i="5"/>
  <c r="N30" i="5"/>
  <c r="M31" i="5"/>
  <c r="N31" i="5"/>
  <c r="M32" i="5"/>
  <c r="N32" i="5"/>
  <c r="M33" i="5"/>
  <c r="N33" i="5"/>
  <c r="M34" i="5"/>
  <c r="N34" i="5"/>
  <c r="M35" i="5"/>
  <c r="N35" i="5"/>
  <c r="M36" i="5"/>
  <c r="N36" i="5"/>
  <c r="M37" i="5"/>
  <c r="N37" i="5"/>
  <c r="M38" i="5"/>
  <c r="N38" i="5"/>
  <c r="M39" i="5"/>
  <c r="N39" i="5"/>
  <c r="M40" i="5"/>
  <c r="N40" i="5"/>
  <c r="M41" i="5"/>
  <c r="N41" i="5"/>
  <c r="M42" i="5"/>
  <c r="N42" i="5"/>
  <c r="M43" i="5"/>
  <c r="N43" i="5"/>
  <c r="M44" i="5"/>
  <c r="N44" i="5"/>
  <c r="M45" i="5"/>
  <c r="N45" i="5"/>
  <c r="M46" i="5"/>
  <c r="N46" i="5"/>
  <c r="M47" i="5"/>
  <c r="N47" i="5"/>
  <c r="M48" i="5"/>
  <c r="N48" i="5"/>
  <c r="M49" i="5"/>
  <c r="N49" i="5"/>
  <c r="M50" i="5"/>
  <c r="N50" i="5"/>
  <c r="M51" i="5"/>
  <c r="N51" i="5"/>
  <c r="M52" i="5"/>
  <c r="N52" i="5"/>
  <c r="M53" i="5"/>
  <c r="N53" i="5"/>
  <c r="M54" i="5"/>
  <c r="N54" i="5"/>
  <c r="M55" i="5"/>
  <c r="N55" i="5"/>
  <c r="M56" i="5"/>
  <c r="N56" i="5"/>
  <c r="M57" i="5"/>
  <c r="N57" i="5"/>
  <c r="M58" i="5"/>
  <c r="N58" i="5"/>
  <c r="M59" i="5"/>
  <c r="N59" i="5"/>
  <c r="M60" i="5"/>
  <c r="N60" i="5"/>
  <c r="M61" i="5"/>
  <c r="N61" i="5"/>
  <c r="M62" i="5"/>
  <c r="N62" i="5"/>
  <c r="M63" i="5"/>
  <c r="N63" i="5"/>
  <c r="M64" i="5"/>
  <c r="N64" i="5"/>
  <c r="M65" i="5"/>
  <c r="N65" i="5"/>
  <c r="M66" i="5"/>
  <c r="N66" i="5"/>
  <c r="M67" i="5"/>
  <c r="N67" i="5"/>
  <c r="M68" i="5"/>
  <c r="N68" i="5"/>
  <c r="M69" i="5"/>
  <c r="N69" i="5"/>
  <c r="M70" i="5"/>
  <c r="N70" i="5"/>
  <c r="M71" i="5"/>
  <c r="N71" i="5"/>
  <c r="M72" i="5"/>
  <c r="N72" i="5"/>
  <c r="M73" i="5"/>
  <c r="N73" i="5"/>
  <c r="M74" i="5"/>
  <c r="N74" i="5"/>
  <c r="M75" i="5"/>
  <c r="N75" i="5"/>
  <c r="M76" i="5"/>
  <c r="N76" i="5"/>
  <c r="M77" i="5"/>
  <c r="N77" i="5"/>
  <c r="M78" i="5"/>
  <c r="N78" i="5"/>
  <c r="M79" i="5"/>
  <c r="N79" i="5"/>
  <c r="M80" i="5"/>
  <c r="N80" i="5"/>
  <c r="M81" i="5"/>
  <c r="N81" i="5"/>
  <c r="M82" i="5"/>
  <c r="N82" i="5"/>
  <c r="M83" i="5"/>
  <c r="N83" i="5"/>
  <c r="M84" i="5"/>
  <c r="N84" i="5"/>
  <c r="M85" i="5"/>
  <c r="N85" i="5"/>
  <c r="M86" i="5"/>
  <c r="N86" i="5"/>
  <c r="M87" i="5"/>
  <c r="N87" i="5"/>
  <c r="M88" i="5"/>
  <c r="N88" i="5"/>
  <c r="M89" i="5"/>
  <c r="N89" i="5"/>
  <c r="M90" i="5"/>
  <c r="N90" i="5"/>
  <c r="M91" i="5"/>
  <c r="N91" i="5"/>
  <c r="M92" i="5"/>
  <c r="N92" i="5"/>
  <c r="M93" i="5"/>
  <c r="N93" i="5"/>
  <c r="M94" i="5"/>
  <c r="N94" i="5"/>
  <c r="M95" i="5"/>
  <c r="N95" i="5"/>
  <c r="M96" i="5"/>
  <c r="N96" i="5"/>
  <c r="M97" i="5"/>
  <c r="N97" i="5"/>
  <c r="M98" i="5"/>
  <c r="N98" i="5"/>
  <c r="M99" i="5"/>
  <c r="N99" i="5"/>
  <c r="M100" i="5"/>
  <c r="N100" i="5"/>
  <c r="M101" i="5"/>
  <c r="N101" i="5"/>
  <c r="M102" i="5"/>
  <c r="N102" i="5"/>
  <c r="M103" i="5"/>
  <c r="N103" i="5"/>
  <c r="M104" i="5"/>
  <c r="N104" i="5"/>
  <c r="M105" i="5"/>
  <c r="N105" i="5"/>
  <c r="M106" i="5"/>
  <c r="N106" i="5"/>
  <c r="M107" i="5"/>
  <c r="N107" i="5"/>
  <c r="M108" i="5"/>
  <c r="N108" i="5"/>
  <c r="M109" i="5"/>
  <c r="N109" i="5"/>
  <c r="M110" i="5"/>
  <c r="N110" i="5"/>
  <c r="M111" i="5"/>
  <c r="N111" i="5"/>
  <c r="M112" i="5"/>
  <c r="N112" i="5"/>
  <c r="M113" i="5"/>
  <c r="N113" i="5"/>
  <c r="M114" i="5"/>
  <c r="N114" i="5"/>
  <c r="M115" i="5"/>
  <c r="N115" i="5"/>
  <c r="M116" i="5"/>
  <c r="N116" i="5"/>
  <c r="M117" i="5"/>
  <c r="N117" i="5"/>
  <c r="M118" i="5"/>
  <c r="N118" i="5"/>
  <c r="M119" i="5"/>
  <c r="N119" i="5"/>
  <c r="M120" i="5"/>
  <c r="N120" i="5"/>
  <c r="M121" i="5"/>
  <c r="N121" i="5"/>
  <c r="M122" i="5"/>
  <c r="N122" i="5"/>
  <c r="M123" i="5"/>
  <c r="N123" i="5"/>
  <c r="M124" i="5"/>
  <c r="N124" i="5"/>
  <c r="M125" i="5"/>
  <c r="M1890" i="5" s="1"/>
  <c r="N125" i="5"/>
  <c r="N1890" i="5" s="1"/>
  <c r="M126" i="5"/>
  <c r="N126" i="5"/>
  <c r="M127" i="5"/>
  <c r="N127" i="5"/>
  <c r="M128" i="5"/>
  <c r="N128" i="5"/>
  <c r="M129" i="5"/>
  <c r="N129" i="5"/>
  <c r="M130" i="5"/>
  <c r="N130" i="5"/>
  <c r="M131" i="5"/>
  <c r="N131" i="5"/>
  <c r="M132" i="5"/>
  <c r="N132" i="5"/>
  <c r="M133" i="5"/>
  <c r="N133" i="5"/>
  <c r="M134" i="5"/>
  <c r="N134" i="5"/>
  <c r="M135" i="5"/>
  <c r="N135" i="5"/>
  <c r="M136" i="5"/>
  <c r="N136" i="5"/>
  <c r="M137" i="5"/>
  <c r="N137" i="5"/>
  <c r="M138" i="5"/>
  <c r="N138" i="5"/>
  <c r="M139" i="5"/>
  <c r="N139" i="5"/>
  <c r="M140" i="5"/>
  <c r="N140" i="5"/>
  <c r="M141" i="5"/>
  <c r="N141" i="5"/>
  <c r="M142" i="5"/>
  <c r="N142" i="5"/>
  <c r="M143" i="5"/>
  <c r="N143" i="5"/>
  <c r="M144" i="5"/>
  <c r="N144" i="5"/>
  <c r="M145" i="5"/>
  <c r="N145" i="5"/>
  <c r="M146" i="5"/>
  <c r="N146" i="5"/>
  <c r="M147" i="5"/>
  <c r="N147" i="5"/>
  <c r="M148" i="5"/>
  <c r="N148" i="5"/>
  <c r="M149" i="5"/>
  <c r="N149" i="5"/>
  <c r="M150" i="5"/>
  <c r="N150" i="5"/>
  <c r="M151" i="5"/>
  <c r="N151" i="5"/>
  <c r="M152" i="5"/>
  <c r="N152" i="5"/>
  <c r="M153" i="5"/>
  <c r="N153" i="5"/>
  <c r="M154" i="5"/>
  <c r="N154" i="5"/>
  <c r="M155" i="5"/>
  <c r="N155" i="5"/>
  <c r="M156" i="5"/>
  <c r="N156" i="5"/>
  <c r="M157" i="5"/>
  <c r="N157" i="5"/>
  <c r="M158" i="5"/>
  <c r="N158" i="5"/>
  <c r="M159" i="5"/>
  <c r="N159" i="5"/>
  <c r="M160" i="5"/>
  <c r="N160" i="5"/>
  <c r="M161" i="5"/>
  <c r="N161" i="5"/>
  <c r="M162" i="5"/>
  <c r="N162" i="5"/>
  <c r="M163" i="5"/>
  <c r="N163" i="5"/>
  <c r="M164" i="5"/>
  <c r="N164" i="5"/>
  <c r="M165" i="5"/>
  <c r="N165" i="5"/>
  <c r="M166" i="5"/>
  <c r="N166" i="5"/>
  <c r="M167" i="5"/>
  <c r="N167" i="5"/>
  <c r="M168" i="5"/>
  <c r="N168" i="5"/>
  <c r="M169" i="5"/>
  <c r="N169" i="5"/>
  <c r="M170" i="5"/>
  <c r="N170" i="5"/>
  <c r="M171" i="5"/>
  <c r="N171" i="5"/>
  <c r="M172" i="5"/>
  <c r="N172" i="5"/>
  <c r="M173" i="5"/>
  <c r="N173" i="5"/>
  <c r="M174" i="5"/>
  <c r="N174" i="5"/>
  <c r="M175" i="5"/>
  <c r="N175" i="5"/>
  <c r="M176" i="5"/>
  <c r="N176" i="5"/>
  <c r="M177" i="5"/>
  <c r="N177" i="5"/>
  <c r="M178" i="5"/>
  <c r="N178" i="5"/>
  <c r="M179" i="5"/>
  <c r="N179" i="5"/>
  <c r="M180" i="5"/>
  <c r="N180" i="5"/>
  <c r="M181" i="5"/>
  <c r="N181" i="5"/>
  <c r="M182" i="5"/>
  <c r="N182" i="5"/>
  <c r="M183" i="5"/>
  <c r="N183" i="5"/>
  <c r="M184" i="5"/>
  <c r="N184" i="5"/>
  <c r="M185" i="5"/>
  <c r="N185" i="5"/>
  <c r="M186" i="5"/>
  <c r="N186" i="5"/>
  <c r="M187" i="5"/>
  <c r="N187" i="5"/>
  <c r="M188" i="5"/>
  <c r="N188" i="5"/>
  <c r="M189" i="5"/>
  <c r="N189" i="5"/>
  <c r="M190" i="5"/>
  <c r="N190" i="5"/>
  <c r="M191" i="5"/>
  <c r="N191" i="5"/>
  <c r="M192" i="5"/>
  <c r="N192" i="5"/>
  <c r="M193" i="5"/>
  <c r="N193" i="5"/>
  <c r="M194" i="5"/>
  <c r="N194" i="5"/>
  <c r="M195" i="5"/>
  <c r="N195" i="5"/>
  <c r="M196" i="5"/>
  <c r="N196" i="5"/>
  <c r="M197" i="5"/>
  <c r="N197" i="5"/>
  <c r="M198" i="5"/>
  <c r="N198" i="5"/>
  <c r="M199" i="5"/>
  <c r="N199" i="5"/>
  <c r="M200" i="5"/>
  <c r="N200" i="5"/>
  <c r="M201" i="5"/>
  <c r="N201" i="5"/>
  <c r="M202" i="5"/>
  <c r="N202" i="5"/>
  <c r="M203" i="5"/>
  <c r="N203" i="5"/>
  <c r="M204" i="5"/>
  <c r="N204" i="5"/>
  <c r="M205" i="5"/>
  <c r="N205" i="5"/>
  <c r="M206" i="5"/>
  <c r="N206" i="5"/>
  <c r="M207" i="5"/>
  <c r="N207" i="5"/>
  <c r="M208" i="5"/>
  <c r="N208" i="5"/>
  <c r="M209" i="5"/>
  <c r="N209" i="5"/>
  <c r="M210" i="5"/>
  <c r="N210" i="5"/>
  <c r="M211" i="5"/>
  <c r="N211" i="5"/>
  <c r="M212" i="5"/>
  <c r="N212" i="5"/>
  <c r="M213" i="5"/>
  <c r="N213" i="5"/>
  <c r="M214" i="5"/>
  <c r="N214" i="5"/>
  <c r="M215" i="5"/>
  <c r="N215" i="5"/>
  <c r="M216" i="5"/>
  <c r="N216" i="5"/>
  <c r="M217" i="5"/>
  <c r="N217" i="5"/>
  <c r="M218" i="5"/>
  <c r="N218" i="5"/>
  <c r="M219" i="5"/>
  <c r="N219" i="5"/>
  <c r="M220" i="5"/>
  <c r="N220" i="5"/>
  <c r="M221" i="5"/>
  <c r="N221" i="5"/>
  <c r="M222" i="5"/>
  <c r="N222" i="5"/>
  <c r="M223" i="5"/>
  <c r="N223" i="5"/>
  <c r="M224" i="5"/>
  <c r="N224" i="5"/>
  <c r="M225" i="5"/>
  <c r="N225" i="5"/>
  <c r="M226" i="5"/>
  <c r="N226" i="5"/>
  <c r="M227" i="5"/>
  <c r="N227" i="5"/>
  <c r="M228" i="5"/>
  <c r="N228" i="5"/>
  <c r="M229" i="5"/>
  <c r="N229" i="5"/>
  <c r="M230" i="5"/>
  <c r="N230" i="5"/>
  <c r="M231" i="5"/>
  <c r="N231" i="5"/>
  <c r="M232" i="5"/>
  <c r="N232" i="5"/>
  <c r="M233" i="5"/>
  <c r="N233" i="5"/>
  <c r="M234" i="5"/>
  <c r="N234" i="5"/>
  <c r="M235" i="5"/>
  <c r="N235" i="5"/>
  <c r="M236" i="5"/>
  <c r="N236" i="5"/>
  <c r="M237" i="5"/>
  <c r="N237" i="5"/>
  <c r="M238" i="5"/>
  <c r="N238" i="5"/>
  <c r="M239" i="5"/>
  <c r="N239" i="5"/>
  <c r="M240" i="5"/>
  <c r="N240" i="5"/>
  <c r="M241" i="5"/>
  <c r="N241" i="5"/>
  <c r="M242" i="5"/>
  <c r="N242" i="5"/>
  <c r="M243" i="5"/>
  <c r="N243" i="5"/>
  <c r="M244" i="5"/>
  <c r="N244" i="5"/>
  <c r="M245" i="5"/>
  <c r="N245" i="5"/>
  <c r="M246" i="5"/>
  <c r="N246" i="5"/>
  <c r="M247" i="5"/>
  <c r="N247" i="5"/>
  <c r="M248" i="5"/>
  <c r="N248" i="5"/>
  <c r="M249" i="5"/>
  <c r="N249" i="5"/>
  <c r="M250" i="5"/>
  <c r="N250" i="5"/>
  <c r="M251" i="5"/>
  <c r="N251" i="5"/>
  <c r="M252" i="5"/>
  <c r="N252" i="5"/>
  <c r="M253" i="5"/>
  <c r="N253" i="5"/>
  <c r="M254" i="5"/>
  <c r="N254" i="5"/>
  <c r="M255" i="5"/>
  <c r="N255" i="5"/>
  <c r="M256" i="5"/>
  <c r="N256" i="5"/>
  <c r="M257" i="5"/>
  <c r="N257" i="5"/>
  <c r="M258" i="5"/>
  <c r="N258" i="5"/>
  <c r="M259" i="5"/>
  <c r="N259" i="5"/>
  <c r="M260" i="5"/>
  <c r="N260" i="5"/>
  <c r="M261" i="5"/>
  <c r="N261" i="5"/>
  <c r="M262" i="5"/>
  <c r="N262" i="5"/>
  <c r="M263" i="5"/>
  <c r="N263" i="5"/>
  <c r="M264" i="5"/>
  <c r="N264" i="5"/>
  <c r="M265" i="5"/>
  <c r="N265" i="5"/>
  <c r="M266" i="5"/>
  <c r="N266" i="5"/>
  <c r="M267" i="5"/>
  <c r="N267" i="5"/>
  <c r="M268" i="5"/>
  <c r="N268" i="5"/>
  <c r="M269" i="5"/>
  <c r="N269" i="5"/>
  <c r="M270" i="5"/>
  <c r="N270" i="5"/>
  <c r="M271" i="5"/>
  <c r="N271" i="5"/>
  <c r="M272" i="5"/>
  <c r="N272" i="5"/>
  <c r="M273" i="5"/>
  <c r="N273" i="5"/>
  <c r="M274" i="5"/>
  <c r="N274" i="5"/>
  <c r="M275" i="5"/>
  <c r="N275" i="5"/>
  <c r="M276" i="5"/>
  <c r="N276" i="5"/>
  <c r="M277" i="5"/>
  <c r="N277" i="5"/>
  <c r="M278" i="5"/>
  <c r="N278" i="5"/>
  <c r="M279" i="5"/>
  <c r="N279" i="5"/>
  <c r="M280" i="5"/>
  <c r="N280" i="5"/>
  <c r="M281" i="5"/>
  <c r="N281" i="5"/>
  <c r="M282" i="5"/>
  <c r="N282" i="5"/>
  <c r="M283" i="5"/>
  <c r="N283" i="5"/>
  <c r="M284" i="5"/>
  <c r="N284" i="5"/>
  <c r="M285" i="5"/>
  <c r="N285" i="5"/>
  <c r="M286" i="5"/>
  <c r="N286" i="5"/>
  <c r="M287" i="5"/>
  <c r="N287" i="5"/>
  <c r="M288" i="5"/>
  <c r="N288" i="5"/>
  <c r="M289" i="5"/>
  <c r="N289" i="5"/>
  <c r="M290" i="5"/>
  <c r="N290" i="5"/>
  <c r="M291" i="5"/>
  <c r="N291" i="5"/>
  <c r="M292" i="5"/>
  <c r="N292" i="5"/>
  <c r="M293" i="5"/>
  <c r="N293" i="5"/>
  <c r="M294" i="5"/>
  <c r="N294" i="5"/>
  <c r="M295" i="5"/>
  <c r="N295" i="5"/>
  <c r="M296" i="5"/>
  <c r="N296" i="5"/>
  <c r="M297" i="5"/>
  <c r="N297" i="5"/>
  <c r="M298" i="5"/>
  <c r="N298" i="5"/>
  <c r="M299" i="5"/>
  <c r="N299" i="5"/>
  <c r="M300" i="5"/>
  <c r="N300" i="5"/>
  <c r="M301" i="5"/>
  <c r="N301" i="5"/>
  <c r="M302" i="5"/>
  <c r="N302" i="5"/>
  <c r="M303" i="5"/>
  <c r="N303" i="5"/>
  <c r="M304" i="5"/>
  <c r="N304" i="5"/>
  <c r="M305" i="5"/>
  <c r="N305" i="5"/>
  <c r="M306" i="5"/>
  <c r="N306" i="5"/>
  <c r="M307" i="5"/>
  <c r="N307" i="5"/>
  <c r="M308" i="5"/>
  <c r="N308" i="5"/>
  <c r="M309" i="5"/>
  <c r="N309" i="5"/>
  <c r="M310" i="5"/>
  <c r="N310" i="5"/>
  <c r="M311" i="5"/>
  <c r="N311" i="5"/>
  <c r="M312" i="5"/>
  <c r="N312" i="5"/>
  <c r="M313" i="5"/>
  <c r="N313" i="5"/>
  <c r="M314" i="5"/>
  <c r="N314" i="5"/>
  <c r="M315" i="5"/>
  <c r="N315" i="5"/>
  <c r="M316" i="5"/>
  <c r="N316" i="5"/>
  <c r="M317" i="5"/>
  <c r="N317" i="5"/>
  <c r="M318" i="5"/>
  <c r="N318" i="5"/>
  <c r="M319" i="5"/>
  <c r="N319" i="5"/>
  <c r="M320" i="5"/>
  <c r="N320" i="5"/>
  <c r="M321" i="5"/>
  <c r="N321" i="5"/>
  <c r="M322" i="5"/>
  <c r="N322" i="5"/>
  <c r="M323" i="5"/>
  <c r="N323" i="5"/>
  <c r="M324" i="5"/>
  <c r="N324" i="5"/>
  <c r="M325" i="5"/>
  <c r="N325" i="5"/>
  <c r="M326" i="5"/>
  <c r="N326" i="5"/>
  <c r="M327" i="5"/>
  <c r="N327" i="5"/>
  <c r="M328" i="5"/>
  <c r="N328" i="5"/>
  <c r="M329" i="5"/>
  <c r="N329" i="5"/>
  <c r="M330" i="5"/>
  <c r="N330" i="5"/>
  <c r="M331" i="5"/>
  <c r="N331" i="5"/>
  <c r="M332" i="5"/>
  <c r="N332" i="5"/>
  <c r="M333" i="5"/>
  <c r="N333" i="5"/>
  <c r="M334" i="5"/>
  <c r="N334" i="5"/>
  <c r="M335" i="5"/>
  <c r="N335" i="5"/>
  <c r="M336" i="5"/>
  <c r="N336" i="5"/>
  <c r="M337" i="5"/>
  <c r="N337" i="5"/>
  <c r="M338" i="5"/>
  <c r="N338" i="5"/>
  <c r="M339" i="5"/>
  <c r="N339" i="5"/>
  <c r="M340" i="5"/>
  <c r="N340" i="5"/>
  <c r="M341" i="5"/>
  <c r="N341" i="5"/>
  <c r="M342" i="5"/>
  <c r="N342" i="5"/>
  <c r="M343" i="5"/>
  <c r="N343" i="5"/>
  <c r="M344" i="5"/>
  <c r="N344" i="5"/>
  <c r="M345" i="5"/>
  <c r="N345" i="5"/>
  <c r="M346" i="5"/>
  <c r="N346" i="5"/>
  <c r="M347" i="5"/>
  <c r="N347" i="5"/>
  <c r="M348" i="5"/>
  <c r="N348" i="5"/>
  <c r="M349" i="5"/>
  <c r="N349" i="5"/>
  <c r="M350" i="5"/>
  <c r="N350" i="5"/>
  <c r="M351" i="5"/>
  <c r="N351" i="5"/>
  <c r="M352" i="5"/>
  <c r="N352" i="5"/>
  <c r="M353" i="5"/>
  <c r="N353" i="5"/>
  <c r="M354" i="5"/>
  <c r="N354" i="5"/>
  <c r="M355" i="5"/>
  <c r="N355" i="5"/>
  <c r="M356" i="5"/>
  <c r="N356" i="5"/>
  <c r="M357" i="5"/>
  <c r="N357" i="5"/>
  <c r="M358" i="5"/>
  <c r="N358" i="5"/>
  <c r="M359" i="5"/>
  <c r="N359" i="5"/>
  <c r="M360" i="5"/>
  <c r="N360" i="5"/>
  <c r="M361" i="5"/>
  <c r="N361" i="5"/>
  <c r="M362" i="5"/>
  <c r="N362" i="5"/>
  <c r="M363" i="5"/>
  <c r="N363" i="5"/>
  <c r="M364" i="5"/>
  <c r="N364" i="5"/>
  <c r="M365" i="5"/>
  <c r="N365" i="5"/>
  <c r="M366" i="5"/>
  <c r="N366" i="5"/>
  <c r="M367" i="5"/>
  <c r="N367" i="5"/>
  <c r="M368" i="5"/>
  <c r="N368" i="5"/>
  <c r="M369" i="5"/>
  <c r="N369" i="5"/>
  <c r="M370" i="5"/>
  <c r="N370" i="5"/>
  <c r="M371" i="5"/>
  <c r="N371" i="5"/>
  <c r="M372" i="5"/>
  <c r="N372" i="5"/>
  <c r="M373" i="5"/>
  <c r="N373" i="5"/>
  <c r="M374" i="5"/>
  <c r="N374" i="5"/>
  <c r="M375" i="5"/>
  <c r="N375" i="5"/>
  <c r="M376" i="5"/>
  <c r="N376" i="5"/>
  <c r="M377" i="5"/>
  <c r="N377" i="5"/>
  <c r="M378" i="5"/>
  <c r="N378" i="5"/>
  <c r="M379" i="5"/>
  <c r="N379" i="5"/>
  <c r="M380" i="5"/>
  <c r="N380" i="5"/>
  <c r="M381" i="5"/>
  <c r="N381" i="5"/>
  <c r="M382" i="5"/>
  <c r="N382" i="5"/>
  <c r="M383" i="5"/>
  <c r="N383" i="5"/>
  <c r="M384" i="5"/>
  <c r="N384" i="5"/>
  <c r="M385" i="5"/>
  <c r="N385" i="5"/>
  <c r="M386" i="5"/>
  <c r="N386" i="5"/>
  <c r="M387" i="5"/>
  <c r="N387" i="5"/>
  <c r="M388" i="5"/>
  <c r="N388" i="5"/>
  <c r="M389" i="5"/>
  <c r="N389" i="5"/>
  <c r="M390" i="5"/>
  <c r="N390" i="5"/>
  <c r="M391" i="5"/>
  <c r="N391" i="5"/>
  <c r="M392" i="5"/>
  <c r="N392" i="5"/>
  <c r="M393" i="5"/>
  <c r="N393" i="5"/>
  <c r="M394" i="5"/>
  <c r="N394" i="5"/>
  <c r="M395" i="5"/>
  <c r="N395" i="5"/>
  <c r="M396" i="5"/>
  <c r="N396" i="5"/>
  <c r="M397" i="5"/>
  <c r="N397" i="5"/>
  <c r="M398" i="5"/>
  <c r="N398" i="5"/>
  <c r="M399" i="5"/>
  <c r="N399" i="5"/>
  <c r="M400" i="5"/>
  <c r="N400" i="5"/>
  <c r="M401" i="5"/>
  <c r="N401" i="5"/>
  <c r="M402" i="5"/>
  <c r="N402" i="5"/>
  <c r="M403" i="5"/>
  <c r="N403" i="5"/>
  <c r="M404" i="5"/>
  <c r="N404" i="5"/>
  <c r="M405" i="5"/>
  <c r="N405" i="5"/>
  <c r="M406" i="5"/>
  <c r="N406" i="5"/>
  <c r="M407" i="5"/>
  <c r="N407" i="5"/>
  <c r="M408" i="5"/>
  <c r="N408" i="5"/>
  <c r="M409" i="5"/>
  <c r="N409" i="5"/>
  <c r="M410" i="5"/>
  <c r="N410" i="5"/>
  <c r="M411" i="5"/>
  <c r="N411" i="5"/>
  <c r="M412" i="5"/>
  <c r="N412" i="5"/>
  <c r="M413" i="5"/>
  <c r="N413" i="5"/>
  <c r="M414" i="5"/>
  <c r="N414" i="5"/>
  <c r="M415" i="5"/>
  <c r="N415" i="5"/>
  <c r="M416" i="5"/>
  <c r="N416" i="5"/>
  <c r="M417" i="5"/>
  <c r="N417" i="5"/>
  <c r="M418" i="5"/>
  <c r="N418" i="5"/>
  <c r="M419" i="5"/>
  <c r="N419" i="5"/>
  <c r="M420" i="5"/>
  <c r="N420" i="5"/>
  <c r="M421" i="5"/>
  <c r="N421" i="5"/>
  <c r="M422" i="5"/>
  <c r="N422" i="5"/>
  <c r="M423" i="5"/>
  <c r="N423" i="5"/>
  <c r="M424" i="5"/>
  <c r="N424" i="5"/>
  <c r="M425" i="5"/>
  <c r="N425" i="5"/>
  <c r="M426" i="5"/>
  <c r="N426" i="5"/>
  <c r="M427" i="5"/>
  <c r="N427" i="5"/>
  <c r="M428" i="5"/>
  <c r="N428" i="5"/>
  <c r="M429" i="5"/>
  <c r="N429" i="5"/>
  <c r="M430" i="5"/>
  <c r="N430" i="5"/>
  <c r="M431" i="5"/>
  <c r="N431" i="5"/>
  <c r="M432" i="5"/>
  <c r="N432" i="5"/>
  <c r="M433" i="5"/>
  <c r="N433" i="5"/>
  <c r="M434" i="5"/>
  <c r="N434" i="5"/>
  <c r="M435" i="5"/>
  <c r="N435" i="5"/>
  <c r="M436" i="5"/>
  <c r="N436" i="5"/>
  <c r="M437" i="5"/>
  <c r="N437" i="5"/>
  <c r="M438" i="5"/>
  <c r="N438" i="5"/>
  <c r="M439" i="5"/>
  <c r="N439" i="5"/>
  <c r="M440" i="5"/>
  <c r="N440" i="5"/>
  <c r="M441" i="5"/>
  <c r="N441" i="5"/>
  <c r="M442" i="5"/>
  <c r="N442" i="5"/>
  <c r="M443" i="5"/>
  <c r="N443" i="5"/>
  <c r="M444" i="5"/>
  <c r="N444" i="5"/>
  <c r="M445" i="5"/>
  <c r="N445" i="5"/>
  <c r="M446" i="5"/>
  <c r="N446" i="5"/>
  <c r="M447" i="5"/>
  <c r="N447" i="5"/>
  <c r="M448" i="5"/>
  <c r="N448" i="5"/>
  <c r="M449" i="5"/>
  <c r="N449" i="5"/>
  <c r="M450" i="5"/>
  <c r="N450" i="5"/>
  <c r="M451" i="5"/>
  <c r="N451" i="5"/>
  <c r="M452" i="5"/>
  <c r="N452" i="5"/>
  <c r="M453" i="5"/>
  <c r="N453" i="5"/>
  <c r="M454" i="5"/>
  <c r="N454" i="5"/>
  <c r="M455" i="5"/>
  <c r="N455" i="5"/>
  <c r="M456" i="5"/>
  <c r="N456" i="5"/>
  <c r="M457" i="5"/>
  <c r="N457" i="5"/>
  <c r="M458" i="5"/>
  <c r="N458" i="5"/>
  <c r="M459" i="5"/>
  <c r="N459" i="5"/>
  <c r="M460" i="5"/>
  <c r="N460" i="5"/>
  <c r="M461" i="5"/>
  <c r="N461" i="5"/>
  <c r="M462" i="5"/>
  <c r="N462" i="5"/>
  <c r="M463" i="5"/>
  <c r="N463" i="5"/>
  <c r="M464" i="5"/>
  <c r="N464" i="5"/>
  <c r="M465" i="5"/>
  <c r="N465" i="5"/>
  <c r="M466" i="5"/>
  <c r="N466" i="5"/>
  <c r="M467" i="5"/>
  <c r="N467" i="5"/>
  <c r="M468" i="5"/>
  <c r="N468" i="5"/>
  <c r="M469" i="5"/>
  <c r="N469" i="5"/>
  <c r="M470" i="5"/>
  <c r="N470" i="5"/>
  <c r="M471" i="5"/>
  <c r="N471" i="5"/>
  <c r="M472" i="5"/>
  <c r="N472" i="5"/>
  <c r="M473" i="5"/>
  <c r="N473" i="5"/>
  <c r="M474" i="5"/>
  <c r="N474" i="5"/>
  <c r="M475" i="5"/>
  <c r="N475" i="5"/>
  <c r="M476" i="5"/>
  <c r="N476" i="5"/>
  <c r="M477" i="5"/>
  <c r="N477" i="5"/>
  <c r="M478" i="5"/>
  <c r="N478" i="5"/>
  <c r="M479" i="5"/>
  <c r="N479" i="5"/>
  <c r="M480" i="5"/>
  <c r="N480" i="5"/>
  <c r="M481" i="5"/>
  <c r="N481" i="5"/>
  <c r="M482" i="5"/>
  <c r="N482" i="5"/>
  <c r="M483" i="5"/>
  <c r="N483" i="5"/>
  <c r="M484" i="5"/>
  <c r="N484" i="5"/>
  <c r="M485" i="5"/>
  <c r="N485" i="5"/>
  <c r="M486" i="5"/>
  <c r="N486" i="5"/>
  <c r="M487" i="5"/>
  <c r="N487" i="5"/>
  <c r="M488" i="5"/>
  <c r="N488" i="5"/>
  <c r="M489" i="5"/>
  <c r="N489" i="5"/>
  <c r="M490" i="5"/>
  <c r="N490" i="5"/>
  <c r="M491" i="5"/>
  <c r="N491" i="5"/>
  <c r="M492" i="5"/>
  <c r="N492" i="5"/>
  <c r="M493" i="5"/>
  <c r="N493" i="5"/>
  <c r="M494" i="5"/>
  <c r="N494" i="5"/>
  <c r="M495" i="5"/>
  <c r="N495" i="5"/>
  <c r="M496" i="5"/>
  <c r="N496" i="5"/>
  <c r="M497" i="5"/>
  <c r="N497" i="5"/>
  <c r="M498" i="5"/>
  <c r="N498" i="5"/>
  <c r="M499" i="5"/>
  <c r="N499" i="5"/>
  <c r="M500" i="5"/>
  <c r="N500" i="5"/>
  <c r="M501" i="5"/>
  <c r="N501" i="5"/>
  <c r="M502" i="5"/>
  <c r="N502" i="5"/>
  <c r="M503" i="5"/>
  <c r="N503" i="5"/>
  <c r="M504" i="5"/>
  <c r="N504" i="5"/>
  <c r="M505" i="5"/>
  <c r="N505" i="5"/>
  <c r="M506" i="5"/>
  <c r="N506" i="5"/>
  <c r="M507" i="5"/>
  <c r="N507" i="5"/>
  <c r="M508" i="5"/>
  <c r="N508" i="5"/>
  <c r="M509" i="5"/>
  <c r="N509" i="5"/>
  <c r="M510" i="5"/>
  <c r="N510" i="5"/>
  <c r="M511" i="5"/>
  <c r="N511" i="5"/>
  <c r="M512" i="5"/>
  <c r="N512" i="5"/>
  <c r="M513" i="5"/>
  <c r="N513" i="5"/>
  <c r="M514" i="5"/>
  <c r="N514" i="5"/>
  <c r="M515" i="5"/>
  <c r="N515" i="5"/>
  <c r="M516" i="5"/>
  <c r="N516" i="5"/>
  <c r="M517" i="5"/>
  <c r="N517" i="5"/>
  <c r="M518" i="5"/>
  <c r="N518" i="5"/>
  <c r="M519" i="5"/>
  <c r="N519" i="5"/>
  <c r="M520" i="5"/>
  <c r="N520" i="5"/>
  <c r="M521" i="5"/>
  <c r="N521" i="5"/>
  <c r="M522" i="5"/>
  <c r="N522" i="5"/>
  <c r="M523" i="5"/>
  <c r="N523" i="5"/>
  <c r="M524" i="5"/>
  <c r="N524" i="5"/>
  <c r="M525" i="5"/>
  <c r="N525" i="5"/>
  <c r="M526" i="5"/>
  <c r="N526" i="5"/>
  <c r="M527" i="5"/>
  <c r="N527" i="5"/>
  <c r="M528" i="5"/>
  <c r="N528" i="5"/>
  <c r="M529" i="5"/>
  <c r="N529" i="5"/>
  <c r="M530" i="5"/>
  <c r="N530" i="5"/>
  <c r="M531" i="5"/>
  <c r="N531" i="5"/>
  <c r="M532" i="5"/>
  <c r="N532" i="5"/>
  <c r="M533" i="5"/>
  <c r="N533" i="5"/>
  <c r="M534" i="5"/>
  <c r="N534" i="5"/>
  <c r="M535" i="5"/>
  <c r="N535" i="5"/>
  <c r="M536" i="5"/>
  <c r="N536" i="5"/>
  <c r="M537" i="5"/>
  <c r="N537" i="5"/>
  <c r="M538" i="5"/>
  <c r="N538" i="5"/>
  <c r="M539" i="5"/>
  <c r="N539" i="5"/>
  <c r="M540" i="5"/>
  <c r="N540" i="5"/>
  <c r="M541" i="5"/>
  <c r="N541" i="5"/>
  <c r="M542" i="5"/>
  <c r="N542" i="5"/>
  <c r="M543" i="5"/>
  <c r="N543" i="5"/>
  <c r="M544" i="5"/>
  <c r="N544" i="5"/>
  <c r="M545" i="5"/>
  <c r="N545" i="5"/>
  <c r="M546" i="5"/>
  <c r="N546" i="5"/>
  <c r="M547" i="5"/>
  <c r="N547" i="5"/>
  <c r="M548" i="5"/>
  <c r="N548" i="5"/>
  <c r="M549" i="5"/>
  <c r="N549" i="5"/>
  <c r="M550" i="5"/>
  <c r="N550" i="5"/>
  <c r="M551" i="5"/>
  <c r="N551" i="5"/>
  <c r="M552" i="5"/>
  <c r="N552" i="5"/>
  <c r="M553" i="5"/>
  <c r="N553" i="5"/>
  <c r="M554" i="5"/>
  <c r="N554" i="5"/>
  <c r="M555" i="5"/>
  <c r="N555" i="5"/>
  <c r="M556" i="5"/>
  <c r="N556" i="5"/>
  <c r="M557" i="5"/>
  <c r="N557" i="5"/>
  <c r="M558" i="5"/>
  <c r="N558" i="5"/>
  <c r="M559" i="5"/>
  <c r="N559" i="5"/>
  <c r="M560" i="5"/>
  <c r="N560" i="5"/>
  <c r="M561" i="5"/>
  <c r="N561" i="5"/>
  <c r="M562" i="5"/>
  <c r="N562" i="5"/>
  <c r="M563" i="5"/>
  <c r="N563" i="5"/>
  <c r="M564" i="5"/>
  <c r="N564" i="5"/>
  <c r="M565" i="5"/>
  <c r="N565" i="5"/>
  <c r="M566" i="5"/>
  <c r="N566" i="5"/>
  <c r="M567" i="5"/>
  <c r="N567" i="5"/>
  <c r="M568" i="5"/>
  <c r="N568" i="5"/>
  <c r="M569" i="5"/>
  <c r="N569" i="5"/>
  <c r="M570" i="5"/>
  <c r="N570" i="5"/>
  <c r="M571" i="5"/>
  <c r="N571" i="5"/>
  <c r="M572" i="5"/>
  <c r="N572" i="5"/>
  <c r="M573" i="5"/>
  <c r="N573" i="5"/>
  <c r="M574" i="5"/>
  <c r="N574" i="5"/>
  <c r="M575" i="5"/>
  <c r="N575" i="5"/>
  <c r="M576" i="5"/>
  <c r="N576" i="5"/>
  <c r="M577" i="5"/>
  <c r="N577" i="5"/>
  <c r="M578" i="5"/>
  <c r="N578" i="5"/>
  <c r="M579" i="5"/>
  <c r="N579" i="5"/>
  <c r="M580" i="5"/>
  <c r="N580" i="5"/>
  <c r="M581" i="5"/>
  <c r="N581" i="5"/>
  <c r="M582" i="5"/>
  <c r="N582" i="5"/>
  <c r="M583" i="5"/>
  <c r="N583" i="5"/>
  <c r="M584" i="5"/>
  <c r="N584" i="5"/>
  <c r="M585" i="5"/>
  <c r="N585" i="5"/>
  <c r="M586" i="5"/>
  <c r="N586" i="5"/>
  <c r="M587" i="5"/>
  <c r="N587" i="5"/>
  <c r="M588" i="5"/>
  <c r="N588" i="5"/>
  <c r="M589" i="5"/>
  <c r="N589" i="5"/>
  <c r="M590" i="5"/>
  <c r="N590" i="5"/>
  <c r="M591" i="5"/>
  <c r="N591" i="5"/>
  <c r="M592" i="5"/>
  <c r="N592" i="5"/>
  <c r="M593" i="5"/>
  <c r="N593" i="5"/>
  <c r="M594" i="5"/>
  <c r="N594" i="5"/>
  <c r="M595" i="5"/>
  <c r="N595" i="5"/>
  <c r="M596" i="5"/>
  <c r="N596" i="5"/>
  <c r="M597" i="5"/>
  <c r="N597" i="5"/>
  <c r="M598" i="5"/>
  <c r="N598" i="5"/>
  <c r="M599" i="5"/>
  <c r="N599" i="5"/>
  <c r="M600" i="5"/>
  <c r="N600" i="5"/>
  <c r="M601" i="5"/>
  <c r="N601" i="5"/>
  <c r="M602" i="5"/>
  <c r="N602" i="5"/>
  <c r="M603" i="5"/>
  <c r="N603" i="5"/>
  <c r="M604" i="5"/>
  <c r="N604" i="5"/>
  <c r="M605" i="5"/>
  <c r="N605" i="5"/>
  <c r="M606" i="5"/>
  <c r="N606" i="5"/>
  <c r="M607" i="5"/>
  <c r="N607" i="5"/>
  <c r="M608" i="5"/>
  <c r="N608" i="5"/>
  <c r="M609" i="5"/>
  <c r="N609" i="5"/>
  <c r="M610" i="5"/>
  <c r="N610" i="5"/>
  <c r="M611" i="5"/>
  <c r="N611" i="5"/>
  <c r="M612" i="5"/>
  <c r="N612" i="5"/>
  <c r="M613" i="5"/>
  <c r="N613" i="5"/>
  <c r="M614" i="5"/>
  <c r="N614" i="5"/>
  <c r="M615" i="5"/>
  <c r="N615" i="5"/>
  <c r="M616" i="5"/>
  <c r="N616" i="5"/>
  <c r="M617" i="5"/>
  <c r="N617" i="5"/>
  <c r="M618" i="5"/>
  <c r="N618" i="5"/>
  <c r="M619" i="5"/>
  <c r="N619" i="5"/>
  <c r="M620" i="5"/>
  <c r="N620" i="5"/>
  <c r="M621" i="5"/>
  <c r="N621" i="5"/>
  <c r="M622" i="5"/>
  <c r="N622" i="5"/>
  <c r="M623" i="5"/>
  <c r="N623" i="5"/>
  <c r="M624" i="5"/>
  <c r="N624" i="5"/>
  <c r="M625" i="5"/>
  <c r="N625" i="5"/>
  <c r="M626" i="5"/>
  <c r="N626" i="5"/>
  <c r="M627" i="5"/>
  <c r="N627" i="5"/>
  <c r="M628" i="5"/>
  <c r="N628" i="5"/>
  <c r="M629" i="5"/>
  <c r="N629" i="5"/>
  <c r="M630" i="5"/>
  <c r="N630" i="5"/>
  <c r="M631" i="5"/>
  <c r="N631" i="5"/>
  <c r="M632" i="5"/>
  <c r="N632" i="5"/>
  <c r="M633" i="5"/>
  <c r="N633" i="5"/>
  <c r="M634" i="5"/>
  <c r="N634" i="5"/>
  <c r="M635" i="5"/>
  <c r="N635" i="5"/>
  <c r="M636" i="5"/>
  <c r="N636" i="5"/>
  <c r="M637" i="5"/>
  <c r="N637" i="5"/>
  <c r="M638" i="5"/>
  <c r="N638" i="5"/>
  <c r="M639" i="5"/>
  <c r="N639" i="5"/>
  <c r="M640" i="5"/>
  <c r="N640" i="5"/>
  <c r="M641" i="5"/>
  <c r="N641" i="5"/>
  <c r="M642" i="5"/>
  <c r="N642" i="5"/>
  <c r="M643" i="5"/>
  <c r="N643" i="5"/>
  <c r="M644" i="5"/>
  <c r="N644" i="5"/>
  <c r="M645" i="5"/>
  <c r="N645" i="5"/>
  <c r="M646" i="5"/>
  <c r="N646" i="5"/>
  <c r="M647" i="5"/>
  <c r="N647" i="5"/>
  <c r="M648" i="5"/>
  <c r="N648" i="5"/>
  <c r="M649" i="5"/>
  <c r="N649" i="5"/>
  <c r="M650" i="5"/>
  <c r="N650" i="5"/>
  <c r="M651" i="5"/>
  <c r="N651" i="5"/>
  <c r="M652" i="5"/>
  <c r="N652" i="5"/>
  <c r="M653" i="5"/>
  <c r="N653" i="5"/>
  <c r="M654" i="5"/>
  <c r="N654" i="5"/>
  <c r="M655" i="5"/>
  <c r="N655" i="5"/>
  <c r="M656" i="5"/>
  <c r="N656" i="5"/>
  <c r="M657" i="5"/>
  <c r="N657" i="5"/>
  <c r="M658" i="5"/>
  <c r="N658" i="5"/>
  <c r="M659" i="5"/>
  <c r="N659" i="5"/>
  <c r="M660" i="5"/>
  <c r="N660" i="5"/>
  <c r="M661" i="5"/>
  <c r="N661" i="5"/>
  <c r="M662" i="5"/>
  <c r="N662" i="5"/>
  <c r="M663" i="5"/>
  <c r="N663" i="5"/>
  <c r="M664" i="5"/>
  <c r="N664" i="5"/>
  <c r="M665" i="5"/>
  <c r="N665" i="5"/>
  <c r="M666" i="5"/>
  <c r="N666" i="5"/>
  <c r="M667" i="5"/>
  <c r="N667" i="5"/>
  <c r="M668" i="5"/>
  <c r="N668" i="5"/>
  <c r="M669" i="5"/>
  <c r="N669" i="5"/>
  <c r="M670" i="5"/>
  <c r="N670" i="5"/>
  <c r="M671" i="5"/>
  <c r="N671" i="5"/>
  <c r="M672" i="5"/>
  <c r="N672" i="5"/>
  <c r="M673" i="5"/>
  <c r="N673" i="5"/>
  <c r="M674" i="5"/>
  <c r="N674" i="5"/>
  <c r="M675" i="5"/>
  <c r="N675" i="5"/>
  <c r="M676" i="5"/>
  <c r="N676" i="5"/>
  <c r="M677" i="5"/>
  <c r="N677" i="5"/>
  <c r="M678" i="5"/>
  <c r="N678" i="5"/>
  <c r="M679" i="5"/>
  <c r="N679" i="5"/>
  <c r="M680" i="5"/>
  <c r="N680" i="5"/>
  <c r="M681" i="5"/>
  <c r="N681" i="5"/>
  <c r="M682" i="5"/>
  <c r="N682" i="5"/>
  <c r="M683" i="5"/>
  <c r="N683" i="5"/>
  <c r="M684" i="5"/>
  <c r="N684" i="5"/>
  <c r="M685" i="5"/>
  <c r="N685" i="5"/>
  <c r="M686" i="5"/>
  <c r="N686" i="5"/>
  <c r="M687" i="5"/>
  <c r="N687" i="5"/>
  <c r="M688" i="5"/>
  <c r="N688" i="5"/>
  <c r="M689" i="5"/>
  <c r="N689" i="5"/>
  <c r="M690" i="5"/>
  <c r="N690" i="5"/>
  <c r="M691" i="5"/>
  <c r="N691" i="5"/>
  <c r="M692" i="5"/>
  <c r="N692" i="5"/>
  <c r="M693" i="5"/>
  <c r="N693" i="5"/>
  <c r="M694" i="5"/>
  <c r="N694" i="5"/>
  <c r="M695" i="5"/>
  <c r="N695" i="5"/>
  <c r="M696" i="5"/>
  <c r="N696" i="5"/>
  <c r="M697" i="5"/>
  <c r="N697" i="5"/>
  <c r="M698" i="5"/>
  <c r="N698" i="5"/>
  <c r="M699" i="5"/>
  <c r="N699" i="5"/>
  <c r="M700" i="5"/>
  <c r="N700" i="5"/>
  <c r="M701" i="5"/>
  <c r="N701" i="5"/>
  <c r="M702" i="5"/>
  <c r="N702" i="5"/>
  <c r="M703" i="5"/>
  <c r="N703" i="5"/>
  <c r="M704" i="5"/>
  <c r="N704" i="5"/>
  <c r="M705" i="5"/>
  <c r="N705" i="5"/>
  <c r="M706" i="5"/>
  <c r="N706" i="5"/>
  <c r="M707" i="5"/>
  <c r="N707" i="5"/>
  <c r="M708" i="5"/>
  <c r="N708" i="5"/>
  <c r="M709" i="5"/>
  <c r="N709" i="5"/>
  <c r="M710" i="5"/>
  <c r="N710" i="5"/>
  <c r="M711" i="5"/>
  <c r="N711" i="5"/>
  <c r="M712" i="5"/>
  <c r="N712" i="5"/>
  <c r="M713" i="5"/>
  <c r="N713" i="5"/>
  <c r="M714" i="5"/>
  <c r="N714" i="5"/>
  <c r="M715" i="5"/>
  <c r="N715" i="5"/>
  <c r="M716" i="5"/>
  <c r="N716" i="5"/>
  <c r="M717" i="5"/>
  <c r="N717" i="5"/>
  <c r="M718" i="5"/>
  <c r="N718" i="5"/>
  <c r="M719" i="5"/>
  <c r="N719" i="5"/>
  <c r="M720" i="5"/>
  <c r="N720" i="5"/>
  <c r="M721" i="5"/>
  <c r="N721" i="5"/>
  <c r="M722" i="5"/>
  <c r="N722" i="5"/>
  <c r="M723" i="5"/>
  <c r="N723" i="5"/>
  <c r="M724" i="5"/>
  <c r="N724" i="5"/>
  <c r="M725" i="5"/>
  <c r="N725" i="5"/>
  <c r="M726" i="5"/>
  <c r="N726" i="5"/>
  <c r="M727" i="5"/>
  <c r="N727" i="5"/>
  <c r="M728" i="5"/>
  <c r="N728" i="5"/>
  <c r="M729" i="5"/>
  <c r="N729" i="5"/>
  <c r="M730" i="5"/>
  <c r="N730" i="5"/>
  <c r="M731" i="5"/>
  <c r="N731" i="5"/>
  <c r="M732" i="5"/>
  <c r="N732" i="5"/>
  <c r="M733" i="5"/>
  <c r="N733" i="5"/>
  <c r="M734" i="5"/>
  <c r="N734" i="5"/>
  <c r="M735" i="5"/>
  <c r="N735" i="5"/>
  <c r="M736" i="5"/>
  <c r="N736" i="5"/>
  <c r="M737" i="5"/>
  <c r="N737" i="5"/>
  <c r="M738" i="5"/>
  <c r="N738" i="5"/>
  <c r="M739" i="5"/>
  <c r="N739" i="5"/>
  <c r="M740" i="5"/>
  <c r="N740" i="5"/>
  <c r="M741" i="5"/>
  <c r="N741" i="5"/>
  <c r="M742" i="5"/>
  <c r="N742" i="5"/>
  <c r="M743" i="5"/>
  <c r="N743" i="5"/>
  <c r="M744" i="5"/>
  <c r="N744" i="5"/>
  <c r="M745" i="5"/>
  <c r="N745" i="5"/>
  <c r="M746" i="5"/>
  <c r="N746" i="5"/>
  <c r="M747" i="5"/>
  <c r="N747" i="5"/>
  <c r="M748" i="5"/>
  <c r="N748" i="5"/>
  <c r="M749" i="5"/>
  <c r="N749" i="5"/>
  <c r="M750" i="5"/>
  <c r="N750" i="5"/>
  <c r="M751" i="5"/>
  <c r="N751" i="5"/>
  <c r="M752" i="5"/>
  <c r="N752" i="5"/>
  <c r="M753" i="5"/>
  <c r="N753" i="5"/>
  <c r="M754" i="5"/>
  <c r="N754" i="5"/>
  <c r="M755" i="5"/>
  <c r="N755" i="5"/>
  <c r="M756" i="5"/>
  <c r="N756" i="5"/>
  <c r="M757" i="5"/>
  <c r="N757" i="5"/>
  <c r="M758" i="5"/>
  <c r="N758" i="5"/>
  <c r="M759" i="5"/>
  <c r="N759" i="5"/>
  <c r="M760" i="5"/>
  <c r="N760" i="5"/>
  <c r="M761" i="5"/>
  <c r="N761" i="5"/>
  <c r="M762" i="5"/>
  <c r="N762" i="5"/>
  <c r="M763" i="5"/>
  <c r="N763" i="5"/>
  <c r="M764" i="5"/>
  <c r="N764" i="5"/>
  <c r="M765" i="5"/>
  <c r="N765" i="5"/>
  <c r="M766" i="5"/>
  <c r="N766" i="5"/>
  <c r="M767" i="5"/>
  <c r="N767" i="5"/>
  <c r="M768" i="5"/>
  <c r="N768" i="5"/>
  <c r="M769" i="5"/>
  <c r="N769" i="5"/>
  <c r="M770" i="5"/>
  <c r="N770" i="5"/>
  <c r="M771" i="5"/>
  <c r="N771" i="5"/>
  <c r="M772" i="5"/>
  <c r="N772" i="5"/>
  <c r="M773" i="5"/>
  <c r="N773" i="5"/>
  <c r="M774" i="5"/>
  <c r="N774" i="5"/>
  <c r="M775" i="5"/>
  <c r="N775" i="5"/>
  <c r="M776" i="5"/>
  <c r="N776" i="5"/>
  <c r="M777" i="5"/>
  <c r="N777" i="5"/>
  <c r="M778" i="5"/>
  <c r="N778" i="5"/>
  <c r="M779" i="5"/>
  <c r="N779" i="5"/>
  <c r="M780" i="5"/>
  <c r="N780" i="5"/>
  <c r="M781" i="5"/>
  <c r="N781" i="5"/>
  <c r="M782" i="5"/>
  <c r="N782" i="5"/>
  <c r="M783" i="5"/>
  <c r="N783" i="5"/>
  <c r="M784" i="5"/>
  <c r="N784" i="5"/>
  <c r="M785" i="5"/>
  <c r="N785" i="5"/>
  <c r="M786" i="5"/>
  <c r="N786" i="5"/>
  <c r="M787" i="5"/>
  <c r="N787" i="5"/>
  <c r="M788" i="5"/>
  <c r="N788" i="5"/>
  <c r="M789" i="5"/>
  <c r="N789" i="5"/>
  <c r="M790" i="5"/>
  <c r="N790" i="5"/>
  <c r="M791" i="5"/>
  <c r="N791" i="5"/>
  <c r="M792" i="5"/>
  <c r="N792" i="5"/>
  <c r="M793" i="5"/>
  <c r="N793" i="5"/>
  <c r="M794" i="5"/>
  <c r="N794" i="5"/>
  <c r="M795" i="5"/>
  <c r="N795" i="5"/>
  <c r="M796" i="5"/>
  <c r="N796" i="5"/>
  <c r="M797" i="5"/>
  <c r="N797" i="5"/>
  <c r="M798" i="5"/>
  <c r="N798" i="5"/>
  <c r="M799" i="5"/>
  <c r="N799" i="5"/>
  <c r="M800" i="5"/>
  <c r="N800" i="5"/>
  <c r="M801" i="5"/>
  <c r="N801" i="5"/>
  <c r="M802" i="5"/>
  <c r="N802" i="5"/>
  <c r="M803" i="5"/>
  <c r="N803" i="5"/>
  <c r="M804" i="5"/>
  <c r="N804" i="5"/>
  <c r="M805" i="5"/>
  <c r="N805" i="5"/>
  <c r="M806" i="5"/>
  <c r="N806" i="5"/>
  <c r="M807" i="5"/>
  <c r="N807" i="5"/>
  <c r="M808" i="5"/>
  <c r="N808" i="5"/>
  <c r="M809" i="5"/>
  <c r="N809" i="5"/>
  <c r="M810" i="5"/>
  <c r="N810" i="5"/>
  <c r="M811" i="5"/>
  <c r="N811" i="5"/>
  <c r="M812" i="5"/>
  <c r="N812" i="5"/>
  <c r="M813" i="5"/>
  <c r="N813" i="5"/>
  <c r="M814" i="5"/>
  <c r="N814" i="5"/>
  <c r="M815" i="5"/>
  <c r="N815" i="5"/>
  <c r="M816" i="5"/>
  <c r="N816" i="5"/>
  <c r="M817" i="5"/>
  <c r="N817" i="5"/>
  <c r="M818" i="5"/>
  <c r="N818" i="5"/>
  <c r="M819" i="5"/>
  <c r="N819" i="5"/>
  <c r="M820" i="5"/>
  <c r="N820" i="5"/>
  <c r="M821" i="5"/>
  <c r="N821" i="5"/>
  <c r="M822" i="5"/>
  <c r="N822" i="5"/>
  <c r="M823" i="5"/>
  <c r="N823" i="5"/>
  <c r="M824" i="5"/>
  <c r="N824" i="5"/>
  <c r="M825" i="5"/>
  <c r="N825" i="5"/>
  <c r="M826" i="5"/>
  <c r="N826" i="5"/>
  <c r="M827" i="5"/>
  <c r="N827" i="5"/>
  <c r="M828" i="5"/>
  <c r="N828" i="5"/>
  <c r="M829" i="5"/>
  <c r="N829" i="5"/>
  <c r="M830" i="5"/>
  <c r="N830" i="5"/>
  <c r="M831" i="5"/>
  <c r="N831" i="5"/>
  <c r="M832" i="5"/>
  <c r="N832" i="5"/>
  <c r="M833" i="5"/>
  <c r="N833" i="5"/>
  <c r="M834" i="5"/>
  <c r="N834" i="5"/>
  <c r="M835" i="5"/>
  <c r="N835" i="5"/>
  <c r="M836" i="5"/>
  <c r="N836" i="5"/>
  <c r="M837" i="5"/>
  <c r="N837" i="5"/>
  <c r="M838" i="5"/>
  <c r="N838" i="5"/>
  <c r="M839" i="5"/>
  <c r="N839" i="5"/>
  <c r="M840" i="5"/>
  <c r="N840" i="5"/>
  <c r="M841" i="5"/>
  <c r="N841" i="5"/>
  <c r="M842" i="5"/>
  <c r="N842" i="5"/>
  <c r="M843" i="5"/>
  <c r="N843" i="5"/>
  <c r="M844" i="5"/>
  <c r="N844" i="5"/>
  <c r="M845" i="5"/>
  <c r="N845" i="5"/>
  <c r="M846" i="5"/>
  <c r="N846" i="5"/>
  <c r="M847" i="5"/>
  <c r="N847" i="5"/>
  <c r="M848" i="5"/>
  <c r="N848" i="5"/>
  <c r="M849" i="5"/>
  <c r="N849" i="5"/>
  <c r="M850" i="5"/>
  <c r="N850" i="5"/>
  <c r="M851" i="5"/>
  <c r="N851" i="5"/>
  <c r="M852" i="5"/>
  <c r="N852" i="5"/>
  <c r="M853" i="5"/>
  <c r="N853" i="5"/>
  <c r="M854" i="5"/>
  <c r="N854" i="5"/>
  <c r="M855" i="5"/>
  <c r="N855" i="5"/>
  <c r="M856" i="5"/>
  <c r="N856" i="5"/>
  <c r="M857" i="5"/>
  <c r="N857" i="5"/>
  <c r="M858" i="5"/>
  <c r="N858" i="5"/>
  <c r="M859" i="5"/>
  <c r="N859" i="5"/>
  <c r="M860" i="5"/>
  <c r="N860" i="5"/>
  <c r="M861" i="5"/>
  <c r="N861" i="5"/>
  <c r="M862" i="5"/>
  <c r="N862" i="5"/>
  <c r="M863" i="5"/>
  <c r="N863" i="5"/>
  <c r="M864" i="5"/>
  <c r="N864" i="5"/>
  <c r="M865" i="5"/>
  <c r="N865" i="5"/>
  <c r="M866" i="5"/>
  <c r="N866" i="5"/>
  <c r="M867" i="5"/>
  <c r="N867" i="5"/>
  <c r="M868" i="5"/>
  <c r="N868" i="5"/>
  <c r="M869" i="5"/>
  <c r="N869" i="5"/>
  <c r="M870" i="5"/>
  <c r="N870" i="5"/>
  <c r="M871" i="5"/>
  <c r="N871" i="5"/>
  <c r="M872" i="5"/>
  <c r="N872" i="5"/>
  <c r="M873" i="5"/>
  <c r="N873" i="5"/>
  <c r="M874" i="5"/>
  <c r="N874" i="5"/>
  <c r="M875" i="5"/>
  <c r="N875" i="5"/>
  <c r="M876" i="5"/>
  <c r="N876" i="5"/>
  <c r="M877" i="5"/>
  <c r="N877" i="5"/>
  <c r="M878" i="5"/>
  <c r="N878" i="5"/>
  <c r="M879" i="5"/>
  <c r="N879" i="5"/>
  <c r="M880" i="5"/>
  <c r="N880" i="5"/>
  <c r="M881" i="5"/>
  <c r="N881" i="5"/>
  <c r="M882" i="5"/>
  <c r="N882" i="5"/>
  <c r="M883" i="5"/>
  <c r="N883" i="5"/>
  <c r="M884" i="5"/>
  <c r="N884" i="5"/>
  <c r="M885" i="5"/>
  <c r="N885" i="5"/>
  <c r="M886" i="5"/>
  <c r="N886" i="5"/>
  <c r="M887" i="5"/>
  <c r="N887" i="5"/>
  <c r="M888" i="5"/>
  <c r="N888" i="5"/>
  <c r="M889" i="5"/>
  <c r="N889" i="5"/>
  <c r="M890" i="5"/>
  <c r="N890" i="5"/>
  <c r="M891" i="5"/>
  <c r="N891" i="5"/>
  <c r="M892" i="5"/>
  <c r="N892" i="5"/>
  <c r="M893" i="5"/>
  <c r="N893" i="5"/>
  <c r="M894" i="5"/>
  <c r="N894" i="5"/>
  <c r="M895" i="5"/>
  <c r="N895" i="5"/>
  <c r="M896" i="5"/>
  <c r="N896" i="5"/>
  <c r="M897" i="5"/>
  <c r="N897" i="5"/>
  <c r="M898" i="5"/>
  <c r="N898" i="5"/>
  <c r="M899" i="5"/>
  <c r="N899" i="5"/>
  <c r="M900" i="5"/>
  <c r="N900" i="5"/>
  <c r="M901" i="5"/>
  <c r="N901" i="5"/>
  <c r="M902" i="5"/>
  <c r="N902" i="5"/>
  <c r="M903" i="5"/>
  <c r="N903" i="5"/>
  <c r="M904" i="5"/>
  <c r="N904" i="5"/>
  <c r="M905" i="5"/>
  <c r="N905" i="5"/>
  <c r="M906" i="5"/>
  <c r="N906" i="5"/>
  <c r="M907" i="5"/>
  <c r="N907" i="5"/>
  <c r="M908" i="5"/>
  <c r="N908" i="5"/>
  <c r="M909" i="5"/>
  <c r="N909" i="5"/>
  <c r="M910" i="5"/>
  <c r="N910" i="5"/>
  <c r="M911" i="5"/>
  <c r="N911" i="5"/>
  <c r="M912" i="5"/>
  <c r="N912" i="5"/>
  <c r="M913" i="5"/>
  <c r="N913" i="5"/>
  <c r="M914" i="5"/>
  <c r="N914" i="5"/>
  <c r="M915" i="5"/>
  <c r="N915" i="5"/>
  <c r="M916" i="5"/>
  <c r="N916" i="5"/>
  <c r="M917" i="5"/>
  <c r="N917" i="5"/>
  <c r="M918" i="5"/>
  <c r="N918" i="5"/>
  <c r="M919" i="5"/>
  <c r="N919" i="5"/>
  <c r="M920" i="5"/>
  <c r="N920" i="5"/>
  <c r="M921" i="5"/>
  <c r="N921" i="5"/>
  <c r="M922" i="5"/>
  <c r="N922" i="5"/>
  <c r="M923" i="5"/>
  <c r="N923" i="5"/>
  <c r="M924" i="5"/>
  <c r="N924" i="5"/>
  <c r="M925" i="5"/>
  <c r="N925" i="5"/>
  <c r="M926" i="5"/>
  <c r="N926" i="5"/>
  <c r="M927" i="5"/>
  <c r="N927" i="5"/>
  <c r="M928" i="5"/>
  <c r="N928" i="5"/>
  <c r="M929" i="5"/>
  <c r="N929" i="5"/>
  <c r="M930" i="5"/>
  <c r="N930" i="5"/>
  <c r="M931" i="5"/>
  <c r="N931" i="5"/>
  <c r="M932" i="5"/>
  <c r="N932" i="5"/>
  <c r="M933" i="5"/>
  <c r="N933" i="5"/>
  <c r="M934" i="5"/>
  <c r="N934" i="5"/>
  <c r="M935" i="5"/>
  <c r="N935" i="5"/>
  <c r="M936" i="5"/>
  <c r="N936" i="5"/>
  <c r="M937" i="5"/>
  <c r="N937" i="5"/>
  <c r="M938" i="5"/>
  <c r="N938" i="5"/>
  <c r="M939" i="5"/>
  <c r="N939" i="5"/>
  <c r="M940" i="5"/>
  <c r="N940" i="5"/>
  <c r="M941" i="5"/>
  <c r="N941" i="5"/>
  <c r="M942" i="5"/>
  <c r="N942" i="5"/>
  <c r="M943" i="5"/>
  <c r="N943" i="5"/>
  <c r="M944" i="5"/>
  <c r="N944" i="5"/>
  <c r="M945" i="5"/>
  <c r="N945" i="5"/>
  <c r="M946" i="5"/>
  <c r="N946" i="5"/>
  <c r="M947" i="5"/>
  <c r="N947" i="5"/>
  <c r="M948" i="5"/>
  <c r="N948" i="5"/>
  <c r="M949" i="5"/>
  <c r="N949" i="5"/>
  <c r="M950" i="5"/>
  <c r="N950" i="5"/>
  <c r="M951" i="5"/>
  <c r="N951" i="5"/>
  <c r="M952" i="5"/>
  <c r="N952" i="5"/>
  <c r="M953" i="5"/>
  <c r="N953" i="5"/>
  <c r="M954" i="5"/>
  <c r="N954" i="5"/>
  <c r="M955" i="5"/>
  <c r="N955" i="5"/>
  <c r="M956" i="5"/>
  <c r="N956" i="5"/>
  <c r="M957" i="5"/>
  <c r="N957" i="5"/>
  <c r="M958" i="5"/>
  <c r="N958" i="5"/>
  <c r="M959" i="5"/>
  <c r="N959" i="5"/>
  <c r="M960" i="5"/>
  <c r="N960" i="5"/>
  <c r="M961" i="5"/>
  <c r="N961" i="5"/>
  <c r="M962" i="5"/>
  <c r="N962" i="5"/>
  <c r="M963" i="5"/>
  <c r="N963" i="5"/>
  <c r="M964" i="5"/>
  <c r="N964" i="5"/>
  <c r="M965" i="5"/>
  <c r="N965" i="5"/>
  <c r="M966" i="5"/>
  <c r="N966" i="5"/>
  <c r="M967" i="5"/>
  <c r="N967" i="5"/>
  <c r="M968" i="5"/>
  <c r="N968" i="5"/>
  <c r="M969" i="5"/>
  <c r="N969" i="5"/>
  <c r="M970" i="5"/>
  <c r="N970" i="5"/>
  <c r="M971" i="5"/>
  <c r="N971" i="5"/>
  <c r="M972" i="5"/>
  <c r="N972" i="5"/>
  <c r="M973" i="5"/>
  <c r="N973" i="5"/>
  <c r="M974" i="5"/>
  <c r="N974" i="5"/>
  <c r="M975" i="5"/>
  <c r="N975" i="5"/>
  <c r="M976" i="5"/>
  <c r="N976" i="5"/>
  <c r="M977" i="5"/>
  <c r="N977" i="5"/>
  <c r="M978" i="5"/>
  <c r="N978" i="5"/>
  <c r="M979" i="5"/>
  <c r="N979" i="5"/>
  <c r="M980" i="5"/>
  <c r="N980" i="5"/>
  <c r="M981" i="5"/>
  <c r="N981" i="5"/>
  <c r="M982" i="5"/>
  <c r="N982" i="5"/>
  <c r="M983" i="5"/>
  <c r="N983" i="5"/>
  <c r="M984" i="5"/>
  <c r="N984" i="5"/>
  <c r="M985" i="5"/>
  <c r="N985" i="5"/>
  <c r="M986" i="5"/>
  <c r="N986" i="5"/>
  <c r="M987" i="5"/>
  <c r="N987" i="5"/>
  <c r="M988" i="5"/>
  <c r="N988" i="5"/>
  <c r="M989" i="5"/>
  <c r="N989" i="5"/>
  <c r="M990" i="5"/>
  <c r="N990" i="5"/>
  <c r="M991" i="5"/>
  <c r="N991" i="5"/>
  <c r="M992" i="5"/>
  <c r="N992" i="5"/>
  <c r="M993" i="5"/>
  <c r="N993" i="5"/>
  <c r="M994" i="5"/>
  <c r="N994" i="5"/>
  <c r="M995" i="5"/>
  <c r="N995" i="5"/>
  <c r="M996" i="5"/>
  <c r="N996" i="5"/>
  <c r="M997" i="5"/>
  <c r="N997" i="5"/>
  <c r="M998" i="5"/>
  <c r="N998" i="5"/>
  <c r="M999" i="5"/>
  <c r="N999" i="5"/>
  <c r="M1000" i="5"/>
  <c r="N1000" i="5"/>
  <c r="M1001" i="5"/>
  <c r="N1001" i="5"/>
  <c r="M1002" i="5"/>
  <c r="N1002" i="5"/>
  <c r="M1003" i="5"/>
  <c r="N1003" i="5"/>
  <c r="M1004" i="5"/>
  <c r="N1004" i="5"/>
  <c r="M1005" i="5"/>
  <c r="N1005" i="5"/>
  <c r="M1006" i="5"/>
  <c r="N1006" i="5"/>
  <c r="M1007" i="5"/>
  <c r="N1007" i="5"/>
  <c r="M1008" i="5"/>
  <c r="N1008" i="5"/>
  <c r="M1009" i="5"/>
  <c r="N1009" i="5"/>
  <c r="M1010" i="5"/>
  <c r="N1010" i="5"/>
  <c r="M1011" i="5"/>
  <c r="N1011" i="5"/>
  <c r="M1012" i="5"/>
  <c r="N1012" i="5"/>
  <c r="M1013" i="5"/>
  <c r="N1013" i="5"/>
  <c r="M1014" i="5"/>
  <c r="N1014" i="5"/>
  <c r="M1015" i="5"/>
  <c r="N1015" i="5"/>
  <c r="M1016" i="5"/>
  <c r="N1016" i="5"/>
  <c r="M1017" i="5"/>
  <c r="N1017" i="5"/>
  <c r="M1018" i="5"/>
  <c r="N1018" i="5"/>
  <c r="M1019" i="5"/>
  <c r="N1019" i="5"/>
  <c r="M1020" i="5"/>
  <c r="N1020" i="5"/>
  <c r="M1021" i="5"/>
  <c r="N1021" i="5"/>
  <c r="M1022" i="5"/>
  <c r="N1022" i="5"/>
  <c r="M1023" i="5"/>
  <c r="N1023" i="5"/>
  <c r="M1024" i="5"/>
  <c r="N1024" i="5"/>
  <c r="M1025" i="5"/>
  <c r="N1025" i="5"/>
  <c r="M1026" i="5"/>
  <c r="N1026" i="5"/>
  <c r="M1027" i="5"/>
  <c r="N1027" i="5"/>
  <c r="M1028" i="5"/>
  <c r="N1028" i="5"/>
  <c r="M1029" i="5"/>
  <c r="N1029" i="5"/>
  <c r="M1030" i="5"/>
  <c r="N1030" i="5"/>
  <c r="M1031" i="5"/>
  <c r="N1031" i="5"/>
  <c r="M1032" i="5"/>
  <c r="N1032" i="5"/>
  <c r="M1033" i="5"/>
  <c r="N1033" i="5"/>
  <c r="M1034" i="5"/>
  <c r="N1034" i="5"/>
  <c r="M1035" i="5"/>
  <c r="N1035" i="5"/>
  <c r="M1036" i="5"/>
  <c r="N1036" i="5"/>
  <c r="M1037" i="5"/>
  <c r="N1037" i="5"/>
  <c r="M1038" i="5"/>
  <c r="N1038" i="5"/>
  <c r="M1039" i="5"/>
  <c r="N1039" i="5"/>
  <c r="M1040" i="5"/>
  <c r="N1040" i="5"/>
  <c r="M1041" i="5"/>
  <c r="N1041" i="5"/>
  <c r="M1042" i="5"/>
  <c r="N1042" i="5"/>
  <c r="M1043" i="5"/>
  <c r="N1043" i="5"/>
  <c r="M1044" i="5"/>
  <c r="N1044" i="5"/>
  <c r="M1045" i="5"/>
  <c r="N1045" i="5"/>
  <c r="M1046" i="5"/>
  <c r="N1046" i="5"/>
  <c r="M1047" i="5"/>
  <c r="N1047" i="5"/>
  <c r="M1048" i="5"/>
  <c r="N1048" i="5"/>
  <c r="M1049" i="5"/>
  <c r="N1049" i="5"/>
  <c r="M1050" i="5"/>
  <c r="N1050" i="5"/>
  <c r="M1051" i="5"/>
  <c r="N1051" i="5"/>
  <c r="M1052" i="5"/>
  <c r="N1052" i="5"/>
  <c r="M1053" i="5"/>
  <c r="N1053" i="5"/>
  <c r="M1054" i="5"/>
  <c r="N1054" i="5"/>
  <c r="M1055" i="5"/>
  <c r="N1055" i="5"/>
  <c r="M1056" i="5"/>
  <c r="N1056" i="5"/>
  <c r="M1057" i="5"/>
  <c r="N1057" i="5"/>
  <c r="M1058" i="5"/>
  <c r="N1058" i="5"/>
  <c r="M1059" i="5"/>
  <c r="N1059" i="5"/>
  <c r="M1060" i="5"/>
  <c r="N1060" i="5"/>
  <c r="M1061" i="5"/>
  <c r="N1061" i="5"/>
  <c r="M1062" i="5"/>
  <c r="N1062" i="5"/>
  <c r="M1063" i="5"/>
  <c r="N1063" i="5"/>
  <c r="M1064" i="5"/>
  <c r="N1064" i="5"/>
  <c r="M1065" i="5"/>
  <c r="N1065" i="5"/>
  <c r="M1066" i="5"/>
  <c r="N1066" i="5"/>
  <c r="M1067" i="5"/>
  <c r="N1067" i="5"/>
  <c r="M1068" i="5"/>
  <c r="N1068" i="5"/>
  <c r="M1069" i="5"/>
  <c r="N1069" i="5"/>
  <c r="M1070" i="5"/>
  <c r="N1070" i="5"/>
  <c r="M1071" i="5"/>
  <c r="N1071" i="5"/>
  <c r="M1072" i="5"/>
  <c r="N1072" i="5"/>
  <c r="M1073" i="5"/>
  <c r="N1073" i="5"/>
  <c r="M1074" i="5"/>
  <c r="N1074" i="5"/>
  <c r="M1075" i="5"/>
  <c r="N1075" i="5"/>
  <c r="M1076" i="5"/>
  <c r="N1076" i="5"/>
  <c r="M1077" i="5"/>
  <c r="N1077" i="5"/>
  <c r="M1078" i="5"/>
  <c r="N1078" i="5"/>
  <c r="M1079" i="5"/>
  <c r="N1079" i="5"/>
  <c r="M1080" i="5"/>
  <c r="N1080" i="5"/>
  <c r="M1081" i="5"/>
  <c r="N1081" i="5"/>
  <c r="M1082" i="5"/>
  <c r="N1082" i="5"/>
  <c r="M1083" i="5"/>
  <c r="N1083" i="5"/>
  <c r="M1084" i="5"/>
  <c r="N1084" i="5"/>
  <c r="M1085" i="5"/>
  <c r="N1085" i="5"/>
  <c r="M1086" i="5"/>
  <c r="N1086" i="5"/>
  <c r="M1087" i="5"/>
  <c r="N1087" i="5"/>
  <c r="M1088" i="5"/>
  <c r="N1088" i="5"/>
  <c r="M1089" i="5"/>
  <c r="N1089" i="5"/>
  <c r="M1090" i="5"/>
  <c r="N1090" i="5"/>
  <c r="M1091" i="5"/>
  <c r="N1091" i="5"/>
  <c r="M1092" i="5"/>
  <c r="N1092" i="5"/>
  <c r="M1093" i="5"/>
  <c r="N1093" i="5"/>
  <c r="M1094" i="5"/>
  <c r="N1094" i="5"/>
  <c r="M1095" i="5"/>
  <c r="N1095" i="5"/>
  <c r="M1096" i="5"/>
  <c r="N1096" i="5"/>
  <c r="M1097" i="5"/>
  <c r="N1097" i="5"/>
  <c r="M1098" i="5"/>
  <c r="N1098" i="5"/>
  <c r="M1099" i="5"/>
  <c r="N1099" i="5"/>
  <c r="M1100" i="5"/>
  <c r="N1100" i="5"/>
  <c r="M1101" i="5"/>
  <c r="N1101" i="5"/>
  <c r="M1102" i="5"/>
  <c r="N1102" i="5"/>
  <c r="M1103" i="5"/>
  <c r="N1103" i="5"/>
  <c r="M1104" i="5"/>
  <c r="N1104" i="5"/>
  <c r="M1105" i="5"/>
  <c r="N1105" i="5"/>
  <c r="M1106" i="5"/>
  <c r="N1106" i="5"/>
  <c r="M1107" i="5"/>
  <c r="N1107" i="5"/>
  <c r="M1108" i="5"/>
  <c r="N1108" i="5"/>
  <c r="M1109" i="5"/>
  <c r="N1109" i="5"/>
  <c r="M1110" i="5"/>
  <c r="N1110" i="5"/>
  <c r="M1111" i="5"/>
  <c r="N1111" i="5"/>
  <c r="M1112" i="5"/>
  <c r="N1112" i="5"/>
  <c r="M1113" i="5"/>
  <c r="N1113" i="5"/>
  <c r="M1114" i="5"/>
  <c r="N1114" i="5"/>
  <c r="M1115" i="5"/>
  <c r="N1115" i="5"/>
  <c r="M1116" i="5"/>
  <c r="N1116" i="5"/>
  <c r="M1117" i="5"/>
  <c r="N1117" i="5"/>
  <c r="M1118" i="5"/>
  <c r="N1118" i="5"/>
  <c r="M1119" i="5"/>
  <c r="N1119" i="5"/>
  <c r="M1120" i="5"/>
  <c r="N1120" i="5"/>
  <c r="M1121" i="5"/>
  <c r="N1121" i="5"/>
  <c r="M1122" i="5"/>
  <c r="N1122" i="5"/>
  <c r="M1123" i="5"/>
  <c r="N1123" i="5"/>
  <c r="M1124" i="5"/>
  <c r="N1124" i="5"/>
  <c r="M1125" i="5"/>
  <c r="N1125" i="5"/>
  <c r="M1126" i="5"/>
  <c r="N1126" i="5"/>
  <c r="M1127" i="5"/>
  <c r="N1127" i="5"/>
  <c r="M1128" i="5"/>
  <c r="N1128" i="5"/>
  <c r="M1129" i="5"/>
  <c r="N1129" i="5"/>
  <c r="M1130" i="5"/>
  <c r="N1130" i="5"/>
  <c r="M1131" i="5"/>
  <c r="N1131" i="5"/>
  <c r="M1132" i="5"/>
  <c r="N1132" i="5"/>
  <c r="M1133" i="5"/>
  <c r="N1133" i="5"/>
  <c r="M1134" i="5"/>
  <c r="N1134" i="5"/>
  <c r="M1135" i="5"/>
  <c r="N1135" i="5"/>
  <c r="M1136" i="5"/>
  <c r="N1136" i="5"/>
  <c r="M1137" i="5"/>
  <c r="N1137" i="5"/>
  <c r="M1138" i="5"/>
  <c r="N1138" i="5"/>
  <c r="M1139" i="5"/>
  <c r="N1139" i="5"/>
  <c r="M1140" i="5"/>
  <c r="N1140" i="5"/>
  <c r="M1141" i="5"/>
  <c r="N1141" i="5"/>
  <c r="M1142" i="5"/>
  <c r="N1142" i="5"/>
  <c r="M1143" i="5"/>
  <c r="N1143" i="5"/>
  <c r="M1144" i="5"/>
  <c r="N1144" i="5"/>
  <c r="M1145" i="5"/>
  <c r="N1145" i="5"/>
  <c r="M1146" i="5"/>
  <c r="N1146" i="5"/>
  <c r="M1147" i="5"/>
  <c r="N1147" i="5"/>
  <c r="M1148" i="5"/>
  <c r="N1148" i="5"/>
  <c r="M1149" i="5"/>
  <c r="N1149" i="5"/>
  <c r="M1150" i="5"/>
  <c r="N1150" i="5"/>
  <c r="M1151" i="5"/>
  <c r="N1151" i="5"/>
  <c r="M1152" i="5"/>
  <c r="N1152" i="5"/>
  <c r="M1153" i="5"/>
  <c r="N1153" i="5"/>
  <c r="M1154" i="5"/>
  <c r="N1154" i="5"/>
  <c r="M1155" i="5"/>
  <c r="N1155" i="5"/>
  <c r="M1156" i="5"/>
  <c r="N1156" i="5"/>
  <c r="M1157" i="5"/>
  <c r="N1157" i="5"/>
  <c r="M1158" i="5"/>
  <c r="N1158" i="5"/>
  <c r="M1159" i="5"/>
  <c r="N1159" i="5"/>
  <c r="M1160" i="5"/>
  <c r="N1160" i="5"/>
  <c r="M1161" i="5"/>
  <c r="N1161" i="5"/>
  <c r="M1162" i="5"/>
  <c r="N1162" i="5"/>
  <c r="M1163" i="5"/>
  <c r="N1163" i="5"/>
  <c r="M1164" i="5"/>
  <c r="N1164" i="5"/>
  <c r="M1165" i="5"/>
  <c r="N1165" i="5"/>
  <c r="M1166" i="5"/>
  <c r="N1166" i="5"/>
  <c r="M1167" i="5"/>
  <c r="N1167" i="5"/>
  <c r="M1168" i="5"/>
  <c r="N1168" i="5"/>
  <c r="M1169" i="5"/>
  <c r="N1169" i="5"/>
  <c r="M1170" i="5"/>
  <c r="N1170" i="5"/>
  <c r="M1171" i="5"/>
  <c r="N1171" i="5"/>
  <c r="M1172" i="5"/>
  <c r="N1172" i="5"/>
  <c r="M1173" i="5"/>
  <c r="N1173" i="5"/>
  <c r="M1174" i="5"/>
  <c r="N1174" i="5"/>
  <c r="M1175" i="5"/>
  <c r="N1175" i="5"/>
  <c r="M1176" i="5"/>
  <c r="N1176" i="5"/>
  <c r="M1177" i="5"/>
  <c r="N1177" i="5"/>
  <c r="M1178" i="5"/>
  <c r="N1178" i="5"/>
  <c r="M1179" i="5"/>
  <c r="N1179" i="5"/>
  <c r="M1180" i="5"/>
  <c r="N1180" i="5"/>
  <c r="M1181" i="5"/>
  <c r="N1181" i="5"/>
  <c r="M1182" i="5"/>
  <c r="N1182" i="5"/>
  <c r="M1183" i="5"/>
  <c r="N1183" i="5"/>
  <c r="M1184" i="5"/>
  <c r="N1184" i="5"/>
  <c r="M1185" i="5"/>
  <c r="N1185" i="5"/>
  <c r="M1186" i="5"/>
  <c r="N1186" i="5"/>
  <c r="M1187" i="5"/>
  <c r="N1187" i="5"/>
  <c r="M1188" i="5"/>
  <c r="N1188" i="5"/>
  <c r="M1189" i="5"/>
  <c r="N1189" i="5"/>
  <c r="M1190" i="5"/>
  <c r="N1190" i="5"/>
  <c r="M1191" i="5"/>
  <c r="N1191" i="5"/>
  <c r="M1192" i="5"/>
  <c r="N1192" i="5"/>
  <c r="M1193" i="5"/>
  <c r="N1193" i="5"/>
  <c r="M1194" i="5"/>
  <c r="N1194" i="5"/>
  <c r="M1195" i="5"/>
  <c r="N1195" i="5"/>
  <c r="M1196" i="5"/>
  <c r="N1196" i="5"/>
  <c r="M1197" i="5"/>
  <c r="N1197" i="5"/>
  <c r="M1198" i="5"/>
  <c r="N1198" i="5"/>
  <c r="M1199" i="5"/>
  <c r="N1199" i="5"/>
  <c r="M1200" i="5"/>
  <c r="N1200" i="5"/>
  <c r="M1201" i="5"/>
  <c r="N1201" i="5"/>
  <c r="M1202" i="5"/>
  <c r="N1202" i="5"/>
  <c r="M1203" i="5"/>
  <c r="N1203" i="5"/>
  <c r="M1204" i="5"/>
  <c r="N1204" i="5"/>
  <c r="M1205" i="5"/>
  <c r="N1205" i="5"/>
  <c r="M1206" i="5"/>
  <c r="N1206" i="5"/>
  <c r="M1207" i="5"/>
  <c r="N1207" i="5"/>
  <c r="M1208" i="5"/>
  <c r="N1208" i="5"/>
  <c r="M1209" i="5"/>
  <c r="N1209" i="5"/>
  <c r="M1210" i="5"/>
  <c r="N1210" i="5"/>
  <c r="M1211" i="5"/>
  <c r="N1211" i="5"/>
  <c r="M1212" i="5"/>
  <c r="N1212" i="5"/>
  <c r="M1213" i="5"/>
  <c r="N1213" i="5"/>
  <c r="M1214" i="5"/>
  <c r="N1214" i="5"/>
  <c r="M1215" i="5"/>
  <c r="N1215" i="5"/>
  <c r="M1216" i="5"/>
  <c r="N1216" i="5"/>
  <c r="M1217" i="5"/>
  <c r="N1217" i="5"/>
  <c r="M1218" i="5"/>
  <c r="N1218" i="5"/>
  <c r="M1219" i="5"/>
  <c r="N1219" i="5"/>
  <c r="M1220" i="5"/>
  <c r="N1220" i="5"/>
  <c r="M1221" i="5"/>
  <c r="N1221" i="5"/>
  <c r="M1222" i="5"/>
  <c r="N1222" i="5"/>
  <c r="M1223" i="5"/>
  <c r="N1223" i="5"/>
  <c r="M1224" i="5"/>
  <c r="N1224" i="5"/>
  <c r="M1225" i="5"/>
  <c r="N1225" i="5"/>
  <c r="M1226" i="5"/>
  <c r="N1226" i="5"/>
  <c r="M1227" i="5"/>
  <c r="N1227" i="5"/>
  <c r="M1228" i="5"/>
  <c r="N1228" i="5"/>
  <c r="M1229" i="5"/>
  <c r="N1229" i="5"/>
  <c r="M1230" i="5"/>
  <c r="N1230" i="5"/>
  <c r="M1231" i="5"/>
  <c r="N1231" i="5"/>
  <c r="M1232" i="5"/>
  <c r="N1232" i="5"/>
  <c r="M1233" i="5"/>
  <c r="N1233" i="5"/>
  <c r="M1234" i="5"/>
  <c r="N1234" i="5"/>
  <c r="M1235" i="5"/>
  <c r="N1235" i="5"/>
  <c r="M1236" i="5"/>
  <c r="N1236" i="5"/>
  <c r="M1237" i="5"/>
  <c r="N1237" i="5"/>
  <c r="M1238" i="5"/>
  <c r="N1238" i="5"/>
  <c r="M1239" i="5"/>
  <c r="N1239" i="5"/>
  <c r="M1240" i="5"/>
  <c r="N1240" i="5"/>
  <c r="M1241" i="5"/>
  <c r="N1241" i="5"/>
  <c r="M1242" i="5"/>
  <c r="N1242" i="5"/>
  <c r="M1243" i="5"/>
  <c r="N1243" i="5"/>
  <c r="M1244" i="5"/>
  <c r="N1244" i="5"/>
  <c r="M1245" i="5"/>
  <c r="N1245" i="5"/>
  <c r="M1246" i="5"/>
  <c r="N1246" i="5"/>
  <c r="M1247" i="5"/>
  <c r="N1247" i="5"/>
  <c r="M1248" i="5"/>
  <c r="N1248" i="5"/>
  <c r="M1249" i="5"/>
  <c r="N1249" i="5"/>
  <c r="M1250" i="5"/>
  <c r="N1250" i="5"/>
  <c r="M1251" i="5"/>
  <c r="N1251" i="5"/>
  <c r="M1252" i="5"/>
  <c r="N1252" i="5"/>
  <c r="M1253" i="5"/>
  <c r="N1253" i="5"/>
  <c r="M1254" i="5"/>
  <c r="N1254" i="5"/>
  <c r="M1255" i="5"/>
  <c r="N1255" i="5"/>
  <c r="M1256" i="5"/>
  <c r="N1256" i="5"/>
  <c r="M1257" i="5"/>
  <c r="N1257" i="5"/>
  <c r="M1258" i="5"/>
  <c r="N1258" i="5"/>
  <c r="M1259" i="5"/>
  <c r="N1259" i="5"/>
  <c r="M1260" i="5"/>
  <c r="N1260" i="5"/>
  <c r="M1261" i="5"/>
  <c r="N1261" i="5"/>
  <c r="M1262" i="5"/>
  <c r="N1262" i="5"/>
  <c r="M1263" i="5"/>
  <c r="N1263" i="5"/>
  <c r="M1264" i="5"/>
  <c r="N1264" i="5"/>
  <c r="M1265" i="5"/>
  <c r="N1265" i="5"/>
  <c r="M1266" i="5"/>
  <c r="N1266" i="5"/>
  <c r="M1267" i="5"/>
  <c r="N1267" i="5"/>
  <c r="M1268" i="5"/>
  <c r="N1268" i="5"/>
  <c r="M1269" i="5"/>
  <c r="N1269" i="5"/>
  <c r="M1270" i="5"/>
  <c r="N1270" i="5"/>
  <c r="M1271" i="5"/>
  <c r="N1271" i="5"/>
  <c r="M1272" i="5"/>
  <c r="N1272" i="5"/>
  <c r="M1273" i="5"/>
  <c r="N1273" i="5"/>
  <c r="M1274" i="5"/>
  <c r="N1274" i="5"/>
  <c r="M1275" i="5"/>
  <c r="N1275" i="5"/>
  <c r="M1276" i="5"/>
  <c r="N1276" i="5"/>
  <c r="M1277" i="5"/>
  <c r="N1277" i="5"/>
  <c r="M1278" i="5"/>
  <c r="N1278" i="5"/>
  <c r="M1279" i="5"/>
  <c r="N1279" i="5"/>
  <c r="M1280" i="5"/>
  <c r="N1280" i="5"/>
  <c r="M1281" i="5"/>
  <c r="N1281" i="5"/>
  <c r="M1282" i="5"/>
  <c r="N1282" i="5"/>
  <c r="M1283" i="5"/>
  <c r="N1283" i="5"/>
  <c r="M1284" i="5"/>
  <c r="N1284" i="5"/>
  <c r="M1285" i="5"/>
  <c r="N1285" i="5"/>
  <c r="M1286" i="5"/>
  <c r="N1286" i="5"/>
  <c r="M1287" i="5"/>
  <c r="N1287" i="5"/>
  <c r="M1288" i="5"/>
  <c r="N1288" i="5"/>
  <c r="M1289" i="5"/>
  <c r="N1289" i="5"/>
  <c r="M1290" i="5"/>
  <c r="N1290" i="5"/>
  <c r="M1291" i="5"/>
  <c r="N1291" i="5"/>
  <c r="M1292" i="5"/>
  <c r="N1292" i="5"/>
  <c r="M1293" i="5"/>
  <c r="N1293" i="5"/>
  <c r="M1294" i="5"/>
  <c r="N1294" i="5"/>
  <c r="M1295" i="5"/>
  <c r="N1295" i="5"/>
  <c r="M1296" i="5"/>
  <c r="N1296" i="5"/>
  <c r="M1297" i="5"/>
  <c r="N1297" i="5"/>
  <c r="M1298" i="5"/>
  <c r="N1298" i="5"/>
  <c r="M1299" i="5"/>
  <c r="N1299" i="5"/>
  <c r="M1300" i="5"/>
  <c r="N1300" i="5"/>
  <c r="M1301" i="5"/>
  <c r="N1301" i="5"/>
  <c r="M1302" i="5"/>
  <c r="N1302" i="5"/>
  <c r="M1303" i="5"/>
  <c r="N1303" i="5"/>
  <c r="M1304" i="5"/>
  <c r="N1304" i="5"/>
  <c r="M1305" i="5"/>
  <c r="N1305" i="5"/>
  <c r="M1306" i="5"/>
  <c r="N1306" i="5"/>
  <c r="M1307" i="5"/>
  <c r="N1307" i="5"/>
  <c r="M1308" i="5"/>
  <c r="N1308" i="5"/>
  <c r="M1309" i="5"/>
  <c r="N1309" i="5"/>
  <c r="M1310" i="5"/>
  <c r="N1310" i="5"/>
  <c r="M1311" i="5"/>
  <c r="N1311" i="5"/>
  <c r="M1312" i="5"/>
  <c r="N1312" i="5"/>
  <c r="M1313" i="5"/>
  <c r="N1313" i="5"/>
  <c r="M1314" i="5"/>
  <c r="N1314" i="5"/>
  <c r="M1315" i="5"/>
  <c r="N1315" i="5"/>
  <c r="M1316" i="5"/>
  <c r="N1316" i="5"/>
  <c r="M1317" i="5"/>
  <c r="N1317" i="5"/>
  <c r="M1318" i="5"/>
  <c r="N1318" i="5"/>
  <c r="M1319" i="5"/>
  <c r="N1319" i="5"/>
  <c r="M1320" i="5"/>
  <c r="N1320" i="5"/>
  <c r="M1321" i="5"/>
  <c r="N1321" i="5"/>
  <c r="M1322" i="5"/>
  <c r="N1322" i="5"/>
  <c r="M1323" i="5"/>
  <c r="N1323" i="5"/>
  <c r="M1324" i="5"/>
  <c r="N1324" i="5"/>
  <c r="M1325" i="5"/>
  <c r="N1325" i="5"/>
  <c r="M1326" i="5"/>
  <c r="N1326" i="5"/>
  <c r="M1327" i="5"/>
  <c r="N1327" i="5"/>
  <c r="M1328" i="5"/>
  <c r="N1328" i="5"/>
  <c r="M1329" i="5"/>
  <c r="N1329" i="5"/>
  <c r="M1330" i="5"/>
  <c r="N1330" i="5"/>
  <c r="M1331" i="5"/>
  <c r="N1331" i="5"/>
  <c r="M1332" i="5"/>
  <c r="N1332" i="5"/>
  <c r="M1333" i="5"/>
  <c r="N1333" i="5"/>
  <c r="M1334" i="5"/>
  <c r="N1334" i="5"/>
  <c r="M1335" i="5"/>
  <c r="N1335" i="5"/>
  <c r="M1336" i="5"/>
  <c r="N1336" i="5"/>
  <c r="M1337" i="5"/>
  <c r="N1337" i="5"/>
  <c r="M1338" i="5"/>
  <c r="N1338" i="5"/>
  <c r="M1339" i="5"/>
  <c r="N1339" i="5"/>
  <c r="M1340" i="5"/>
  <c r="N1340" i="5"/>
  <c r="M1341" i="5"/>
  <c r="N1341" i="5"/>
  <c r="M1342" i="5"/>
  <c r="N1342" i="5"/>
  <c r="M1343" i="5"/>
  <c r="N1343" i="5"/>
  <c r="M1344" i="5"/>
  <c r="N1344" i="5"/>
  <c r="M1345" i="5"/>
  <c r="N1345" i="5"/>
  <c r="M1346" i="5"/>
  <c r="N1346" i="5"/>
  <c r="M1347" i="5"/>
  <c r="N1347" i="5"/>
  <c r="M1348" i="5"/>
  <c r="N1348" i="5"/>
  <c r="M1349" i="5"/>
  <c r="N1349" i="5"/>
  <c r="M1350" i="5"/>
  <c r="N1350" i="5"/>
  <c r="M1351" i="5"/>
  <c r="N1351" i="5"/>
  <c r="M1352" i="5"/>
  <c r="N1352" i="5"/>
  <c r="M1353" i="5"/>
  <c r="N1353" i="5"/>
  <c r="M1354" i="5"/>
  <c r="N1354" i="5"/>
  <c r="M1355" i="5"/>
  <c r="N1355" i="5"/>
  <c r="M1356" i="5"/>
  <c r="N1356" i="5"/>
  <c r="M1357" i="5"/>
  <c r="N1357" i="5"/>
  <c r="M1358" i="5"/>
  <c r="N1358" i="5"/>
  <c r="M1359" i="5"/>
  <c r="N1359" i="5"/>
  <c r="M1360" i="5"/>
  <c r="N1360" i="5"/>
  <c r="M1361" i="5"/>
  <c r="N1361" i="5"/>
  <c r="M1362" i="5"/>
  <c r="N1362" i="5"/>
  <c r="M1363" i="5"/>
  <c r="N1363" i="5"/>
  <c r="M1364" i="5"/>
  <c r="N1364" i="5"/>
  <c r="M1365" i="5"/>
  <c r="N1365" i="5"/>
  <c r="M1366" i="5"/>
  <c r="N1366" i="5"/>
  <c r="M1367" i="5"/>
  <c r="N1367" i="5"/>
  <c r="M1368" i="5"/>
  <c r="N1368" i="5"/>
  <c r="M1369" i="5"/>
  <c r="N1369" i="5"/>
  <c r="M1370" i="5"/>
  <c r="N1370" i="5"/>
  <c r="M1371" i="5"/>
  <c r="N1371" i="5"/>
  <c r="M1372" i="5"/>
  <c r="N1372" i="5"/>
  <c r="M1373" i="5"/>
  <c r="N1373" i="5"/>
  <c r="M1374" i="5"/>
  <c r="N1374" i="5"/>
  <c r="M1375" i="5"/>
  <c r="N1375" i="5"/>
  <c r="M1376" i="5"/>
  <c r="N1376" i="5"/>
  <c r="M1377" i="5"/>
  <c r="N1377" i="5"/>
  <c r="M1378" i="5"/>
  <c r="N1378" i="5"/>
  <c r="M1379" i="5"/>
  <c r="N1379" i="5"/>
  <c r="M1380" i="5"/>
  <c r="N1380" i="5"/>
  <c r="M1381" i="5"/>
  <c r="N1381" i="5"/>
  <c r="M1382" i="5"/>
  <c r="N1382" i="5"/>
  <c r="M1383" i="5"/>
  <c r="N1383" i="5"/>
  <c r="M1384" i="5"/>
  <c r="N1384" i="5"/>
  <c r="M1385" i="5"/>
  <c r="N1385" i="5"/>
  <c r="M1386" i="5"/>
  <c r="N1386" i="5"/>
  <c r="M1387" i="5"/>
  <c r="N1387" i="5"/>
  <c r="M1388" i="5"/>
  <c r="N1388" i="5"/>
  <c r="M1389" i="5"/>
  <c r="N1389" i="5"/>
  <c r="M1390" i="5"/>
  <c r="N1390" i="5"/>
  <c r="M1391" i="5"/>
  <c r="N1391" i="5"/>
  <c r="M1392" i="5"/>
  <c r="N1392" i="5"/>
  <c r="M1393" i="5"/>
  <c r="N1393" i="5"/>
  <c r="M1394" i="5"/>
  <c r="N1394" i="5"/>
  <c r="M1395" i="5"/>
  <c r="N1395" i="5"/>
  <c r="M1396" i="5"/>
  <c r="N1396" i="5"/>
  <c r="M1397" i="5"/>
  <c r="N1397" i="5"/>
  <c r="M1398" i="5"/>
  <c r="N1398" i="5"/>
  <c r="M1399" i="5"/>
  <c r="N1399" i="5"/>
  <c r="M1400" i="5"/>
  <c r="N1400" i="5"/>
  <c r="M1401" i="5"/>
  <c r="N1401" i="5"/>
  <c r="M1402" i="5"/>
  <c r="N1402" i="5"/>
  <c r="M1403" i="5"/>
  <c r="N1403" i="5"/>
  <c r="M1404" i="5"/>
  <c r="N1404" i="5"/>
  <c r="M1405" i="5"/>
  <c r="N1405" i="5"/>
  <c r="M1406" i="5"/>
  <c r="N1406" i="5"/>
  <c r="M1407" i="5"/>
  <c r="N1407" i="5"/>
  <c r="M1408" i="5"/>
  <c r="N1408" i="5"/>
  <c r="M1409" i="5"/>
  <c r="N1409" i="5"/>
  <c r="M1410" i="5"/>
  <c r="N1410" i="5"/>
  <c r="M1411" i="5"/>
  <c r="N1411" i="5"/>
  <c r="M1412" i="5"/>
  <c r="N1412" i="5"/>
  <c r="M1413" i="5"/>
  <c r="N1413" i="5"/>
  <c r="M1414" i="5"/>
  <c r="N1414" i="5"/>
  <c r="M1415" i="5"/>
  <c r="N1415" i="5"/>
  <c r="M1416" i="5"/>
  <c r="N1416" i="5"/>
  <c r="M1417" i="5"/>
  <c r="N1417" i="5"/>
  <c r="M1418" i="5"/>
  <c r="N1418" i="5"/>
  <c r="M1419" i="5"/>
  <c r="N1419" i="5"/>
  <c r="M1420" i="5"/>
  <c r="N1420" i="5"/>
  <c r="M1421" i="5"/>
  <c r="N1421" i="5"/>
  <c r="M1422" i="5"/>
  <c r="N1422" i="5"/>
  <c r="M1423" i="5"/>
  <c r="N1423" i="5"/>
  <c r="M1424" i="5"/>
  <c r="N1424" i="5"/>
  <c r="M1425" i="5"/>
  <c r="N1425" i="5"/>
  <c r="M1426" i="5"/>
  <c r="N1426" i="5"/>
  <c r="M1427" i="5"/>
  <c r="N1427" i="5"/>
  <c r="M1428" i="5"/>
  <c r="N1428" i="5"/>
  <c r="M1429" i="5"/>
  <c r="N1429" i="5"/>
  <c r="M1430" i="5"/>
  <c r="N1430" i="5"/>
  <c r="M1431" i="5"/>
  <c r="N1431" i="5"/>
  <c r="M1432" i="5"/>
  <c r="N1432" i="5"/>
  <c r="M1433" i="5"/>
  <c r="N1433" i="5"/>
  <c r="M1434" i="5"/>
  <c r="N1434" i="5"/>
  <c r="M1435" i="5"/>
  <c r="N1435" i="5"/>
  <c r="M1436" i="5"/>
  <c r="N1436" i="5"/>
  <c r="M1437" i="5"/>
  <c r="N1437" i="5"/>
  <c r="M1438" i="5"/>
  <c r="N1438" i="5"/>
  <c r="M1439" i="5"/>
  <c r="N1439" i="5"/>
  <c r="M1440" i="5"/>
  <c r="N1440" i="5"/>
  <c r="M1441" i="5"/>
  <c r="N1441" i="5"/>
  <c r="M1442" i="5"/>
  <c r="N1442" i="5"/>
  <c r="M1443" i="5"/>
  <c r="N1443" i="5"/>
  <c r="M1444" i="5"/>
  <c r="N1444" i="5"/>
  <c r="M1445" i="5"/>
  <c r="N1445" i="5"/>
  <c r="M1446" i="5"/>
  <c r="N1446" i="5"/>
  <c r="M1447" i="5"/>
  <c r="N1447" i="5"/>
  <c r="M1448" i="5"/>
  <c r="N1448" i="5"/>
  <c r="M1449" i="5"/>
  <c r="N1449" i="5"/>
  <c r="M1450" i="5"/>
  <c r="N1450" i="5"/>
  <c r="M1451" i="5"/>
  <c r="N1451" i="5"/>
  <c r="M1452" i="5"/>
  <c r="N1452" i="5"/>
  <c r="M1453" i="5"/>
  <c r="N1453" i="5"/>
  <c r="M1454" i="5"/>
  <c r="N1454" i="5"/>
  <c r="M1455" i="5"/>
  <c r="N1455" i="5"/>
  <c r="M1456" i="5"/>
  <c r="N1456" i="5"/>
  <c r="M1457" i="5"/>
  <c r="N1457" i="5"/>
  <c r="M1458" i="5"/>
  <c r="N1458" i="5"/>
  <c r="M1459" i="5"/>
  <c r="N1459" i="5"/>
  <c r="M1460" i="5"/>
  <c r="N1460" i="5"/>
  <c r="M1461" i="5"/>
  <c r="N1461" i="5"/>
  <c r="M1462" i="5"/>
  <c r="N1462" i="5"/>
  <c r="M1463" i="5"/>
  <c r="N1463" i="5"/>
  <c r="M1464" i="5"/>
  <c r="N1464" i="5"/>
  <c r="M1465" i="5"/>
  <c r="N1465" i="5"/>
  <c r="M1466" i="5"/>
  <c r="N1466" i="5"/>
  <c r="M1467" i="5"/>
  <c r="N1467" i="5"/>
  <c r="M1468" i="5"/>
  <c r="N1468" i="5"/>
  <c r="M1469" i="5"/>
  <c r="N1469" i="5"/>
  <c r="M1470" i="5"/>
  <c r="N1470" i="5"/>
  <c r="M1471" i="5"/>
  <c r="N1471" i="5"/>
  <c r="M1472" i="5"/>
  <c r="N1472" i="5"/>
  <c r="M1473" i="5"/>
  <c r="N1473" i="5"/>
  <c r="M1474" i="5"/>
  <c r="N1474" i="5"/>
  <c r="M1475" i="5"/>
  <c r="N1475" i="5"/>
  <c r="M1476" i="5"/>
  <c r="N1476" i="5"/>
  <c r="M1477" i="5"/>
  <c r="N1477" i="5"/>
  <c r="M1478" i="5"/>
  <c r="N1478" i="5"/>
  <c r="M1479" i="5"/>
  <c r="N1479" i="5"/>
  <c r="M1480" i="5"/>
  <c r="N1480" i="5"/>
  <c r="M1481" i="5"/>
  <c r="N1481" i="5"/>
  <c r="M1482" i="5"/>
  <c r="N1482" i="5"/>
  <c r="M1483" i="5"/>
  <c r="N1483" i="5"/>
  <c r="M1484" i="5"/>
  <c r="N1484" i="5"/>
  <c r="M1485" i="5"/>
  <c r="N1485" i="5"/>
  <c r="M1486" i="5"/>
  <c r="N1486" i="5"/>
  <c r="M1487" i="5"/>
  <c r="N1487" i="5"/>
  <c r="M1488" i="5"/>
  <c r="N1488" i="5"/>
  <c r="M1489" i="5"/>
  <c r="N1489" i="5"/>
  <c r="M1490" i="5"/>
  <c r="N1490" i="5"/>
  <c r="M1491" i="5"/>
  <c r="N1491" i="5"/>
  <c r="M1492" i="5"/>
  <c r="N1492" i="5"/>
  <c r="M1493" i="5"/>
  <c r="N1493" i="5"/>
  <c r="M1494" i="5"/>
  <c r="N1494" i="5"/>
  <c r="M1495" i="5"/>
  <c r="N1495" i="5"/>
  <c r="M1496" i="5"/>
  <c r="N1496" i="5"/>
  <c r="M1497" i="5"/>
  <c r="N1497" i="5"/>
  <c r="M1498" i="5"/>
  <c r="N1498" i="5"/>
  <c r="M1499" i="5"/>
  <c r="N1499" i="5"/>
  <c r="M1500" i="5"/>
  <c r="N1500" i="5"/>
  <c r="M1501" i="5"/>
  <c r="N1501" i="5"/>
  <c r="M1502" i="5"/>
  <c r="N1502" i="5"/>
  <c r="M1503" i="5"/>
  <c r="N1503" i="5"/>
  <c r="M1504" i="5"/>
  <c r="N1504" i="5"/>
  <c r="M1505" i="5"/>
  <c r="N1505" i="5"/>
  <c r="M1506" i="5"/>
  <c r="N1506" i="5"/>
  <c r="M1507" i="5"/>
  <c r="N1507" i="5"/>
  <c r="M1508" i="5"/>
  <c r="N1508" i="5"/>
  <c r="M1509" i="5"/>
  <c r="N1509" i="5"/>
  <c r="M1510" i="5"/>
  <c r="N1510" i="5"/>
  <c r="M1511" i="5"/>
  <c r="N1511" i="5"/>
  <c r="M1512" i="5"/>
  <c r="N1512" i="5"/>
  <c r="M1513" i="5"/>
  <c r="N1513" i="5"/>
  <c r="M1514" i="5"/>
  <c r="N1514" i="5"/>
  <c r="M1515" i="5"/>
  <c r="N1515" i="5"/>
  <c r="M1516" i="5"/>
  <c r="N1516" i="5"/>
  <c r="M1517" i="5"/>
  <c r="N1517" i="5"/>
  <c r="M1518" i="5"/>
  <c r="N1518" i="5"/>
  <c r="M1519" i="5"/>
  <c r="N1519" i="5"/>
  <c r="M1520" i="5"/>
  <c r="N1520" i="5"/>
  <c r="M1521" i="5"/>
  <c r="N1521" i="5"/>
  <c r="M1522" i="5"/>
  <c r="N1522" i="5"/>
  <c r="M1523" i="5"/>
  <c r="N1523" i="5"/>
  <c r="M1524" i="5"/>
  <c r="N1524" i="5"/>
  <c r="M1525" i="5"/>
  <c r="N1525" i="5"/>
  <c r="M1526" i="5"/>
  <c r="N1526" i="5"/>
  <c r="M1527" i="5"/>
  <c r="N1527" i="5"/>
  <c r="M1528" i="5"/>
  <c r="N1528" i="5"/>
  <c r="M1529" i="5"/>
  <c r="N1529" i="5"/>
  <c r="M1530" i="5"/>
  <c r="N1530" i="5"/>
  <c r="M1531" i="5"/>
  <c r="N1531" i="5"/>
  <c r="M1532" i="5"/>
  <c r="N1532" i="5"/>
  <c r="M1533" i="5"/>
  <c r="N1533" i="5"/>
  <c r="M1534" i="5"/>
  <c r="N1534" i="5"/>
  <c r="M1535" i="5"/>
  <c r="N1535" i="5"/>
  <c r="M1536" i="5"/>
  <c r="N1536" i="5"/>
  <c r="M1537" i="5"/>
  <c r="N1537" i="5"/>
  <c r="M1538" i="5"/>
  <c r="N1538" i="5"/>
  <c r="M1539" i="5"/>
  <c r="N1539" i="5"/>
  <c r="M1540" i="5"/>
  <c r="N1540" i="5"/>
  <c r="M1541" i="5"/>
  <c r="N1541" i="5"/>
  <c r="M1542" i="5"/>
  <c r="N1542" i="5"/>
  <c r="M1543" i="5"/>
  <c r="N1543" i="5"/>
  <c r="M1544" i="5"/>
  <c r="N1544" i="5"/>
  <c r="M1545" i="5"/>
  <c r="N1545" i="5"/>
  <c r="M1546" i="5"/>
  <c r="N1546" i="5"/>
  <c r="M1547" i="5"/>
  <c r="N1547" i="5"/>
  <c r="M1548" i="5"/>
  <c r="N1548" i="5"/>
  <c r="M1549" i="5"/>
  <c r="N1549" i="5"/>
  <c r="M1550" i="5"/>
  <c r="N1550" i="5"/>
  <c r="M1551" i="5"/>
  <c r="N1551" i="5"/>
  <c r="M1552" i="5"/>
  <c r="N1552" i="5"/>
  <c r="M1553" i="5"/>
  <c r="N1553" i="5"/>
  <c r="M1554" i="5"/>
  <c r="N1554" i="5"/>
  <c r="M1555" i="5"/>
  <c r="N1555" i="5"/>
  <c r="M1556" i="5"/>
  <c r="N1556" i="5"/>
  <c r="M1557" i="5"/>
  <c r="N1557" i="5"/>
  <c r="M1558" i="5"/>
  <c r="N1558" i="5"/>
  <c r="M1559" i="5"/>
  <c r="N1559" i="5"/>
  <c r="M1560" i="5"/>
  <c r="N1560" i="5"/>
  <c r="M1561" i="5"/>
  <c r="N1561" i="5"/>
  <c r="M1562" i="5"/>
  <c r="N1562" i="5"/>
  <c r="M1563" i="5"/>
  <c r="N1563" i="5"/>
  <c r="M1564" i="5"/>
  <c r="N1564" i="5"/>
  <c r="M1565" i="5"/>
  <c r="N1565" i="5"/>
  <c r="M1566" i="5"/>
  <c r="N1566" i="5"/>
  <c r="M1567" i="5"/>
  <c r="N1567" i="5"/>
  <c r="M1568" i="5"/>
  <c r="N1568" i="5"/>
  <c r="M1569" i="5"/>
  <c r="N1569" i="5"/>
  <c r="M1570" i="5"/>
  <c r="N1570" i="5"/>
  <c r="M1571" i="5"/>
  <c r="N1571" i="5"/>
  <c r="M1572" i="5"/>
  <c r="N1572" i="5"/>
  <c r="M1573" i="5"/>
  <c r="N1573" i="5"/>
  <c r="M1574" i="5"/>
  <c r="N1574" i="5"/>
  <c r="M1575" i="5"/>
  <c r="N1575" i="5"/>
  <c r="M1576" i="5"/>
  <c r="N1576" i="5"/>
  <c r="M1577" i="5"/>
  <c r="N1577" i="5"/>
  <c r="M1578" i="5"/>
  <c r="N1578" i="5"/>
  <c r="M1579" i="5"/>
  <c r="N1579" i="5"/>
  <c r="M1580" i="5"/>
  <c r="N1580" i="5"/>
  <c r="M1581" i="5"/>
  <c r="N1581" i="5"/>
  <c r="M1582" i="5"/>
  <c r="N1582" i="5"/>
  <c r="M1583" i="5"/>
  <c r="N1583" i="5"/>
  <c r="M1584" i="5"/>
  <c r="N1584" i="5"/>
  <c r="M1585" i="5"/>
  <c r="N1585" i="5"/>
  <c r="M1586" i="5"/>
  <c r="N1586" i="5"/>
  <c r="M1587" i="5"/>
  <c r="N1587" i="5"/>
  <c r="M1588" i="5"/>
  <c r="N1588" i="5"/>
  <c r="M1589" i="5"/>
  <c r="N1589" i="5"/>
  <c r="M1590" i="5"/>
  <c r="N1590" i="5"/>
  <c r="M1591" i="5"/>
  <c r="N1591" i="5"/>
  <c r="M1592" i="5"/>
  <c r="N1592" i="5"/>
  <c r="M1593" i="5"/>
  <c r="N1593" i="5"/>
  <c r="M1594" i="5"/>
  <c r="N1594" i="5"/>
  <c r="M1595" i="5"/>
  <c r="N1595" i="5"/>
  <c r="M1596" i="5"/>
  <c r="N1596" i="5"/>
  <c r="M1597" i="5"/>
  <c r="N1597" i="5"/>
  <c r="M1598" i="5"/>
  <c r="N1598" i="5"/>
  <c r="M1599" i="5"/>
  <c r="N1599" i="5"/>
  <c r="M1600" i="5"/>
  <c r="N1600" i="5"/>
  <c r="M1601" i="5"/>
  <c r="N1601" i="5"/>
  <c r="M1602" i="5"/>
  <c r="N1602" i="5"/>
  <c r="M1603" i="5"/>
  <c r="N1603" i="5"/>
  <c r="M1604" i="5"/>
  <c r="N1604" i="5"/>
  <c r="M1605" i="5"/>
  <c r="N1605" i="5"/>
  <c r="M1606" i="5"/>
  <c r="N1606" i="5"/>
  <c r="M1607" i="5"/>
  <c r="N1607" i="5"/>
  <c r="M1608" i="5"/>
  <c r="N1608" i="5"/>
  <c r="M1609" i="5"/>
  <c r="N1609" i="5"/>
  <c r="M1610" i="5"/>
  <c r="N1610" i="5"/>
  <c r="M1611" i="5"/>
  <c r="N1611" i="5"/>
  <c r="M1612" i="5"/>
  <c r="N1612" i="5"/>
  <c r="M1613" i="5"/>
  <c r="N1613" i="5"/>
  <c r="M1614" i="5"/>
  <c r="N1614" i="5"/>
  <c r="M1615" i="5"/>
  <c r="N1615" i="5"/>
  <c r="M1616" i="5"/>
  <c r="N1616" i="5"/>
  <c r="M1617" i="5"/>
  <c r="N1617" i="5"/>
  <c r="M1618" i="5"/>
  <c r="N1618" i="5"/>
  <c r="M1619" i="5"/>
  <c r="N1619" i="5"/>
  <c r="M1620" i="5"/>
  <c r="N1620" i="5"/>
  <c r="M1621" i="5"/>
  <c r="N1621" i="5"/>
  <c r="M1622" i="5"/>
  <c r="N1622" i="5"/>
  <c r="M1623" i="5"/>
  <c r="N1623" i="5"/>
  <c r="M1624" i="5"/>
  <c r="N1624" i="5"/>
  <c r="M1625" i="5"/>
  <c r="N1625" i="5"/>
  <c r="M1626" i="5"/>
  <c r="N1626" i="5"/>
  <c r="M1627" i="5"/>
  <c r="N1627" i="5"/>
  <c r="M1628" i="5"/>
  <c r="N1628" i="5"/>
  <c r="M1629" i="5"/>
  <c r="N1629" i="5"/>
  <c r="M1630" i="5"/>
  <c r="N1630" i="5"/>
  <c r="M1631" i="5"/>
  <c r="N1631" i="5"/>
  <c r="M1632" i="5"/>
  <c r="N1632" i="5"/>
  <c r="M1633" i="5"/>
  <c r="N1633" i="5"/>
  <c r="M1634" i="5"/>
  <c r="N1634" i="5"/>
  <c r="M1635" i="5"/>
  <c r="N1635" i="5"/>
  <c r="M1636" i="5"/>
  <c r="N1636" i="5"/>
  <c r="M1637" i="5"/>
  <c r="N1637" i="5"/>
  <c r="M1638" i="5"/>
  <c r="N1638" i="5"/>
  <c r="M1639" i="5"/>
  <c r="N1639" i="5"/>
  <c r="M1640" i="5"/>
  <c r="N1640" i="5"/>
  <c r="M1641" i="5"/>
  <c r="N1641" i="5"/>
  <c r="M1642" i="5"/>
  <c r="N1642" i="5"/>
  <c r="M1643" i="5"/>
  <c r="N1643" i="5"/>
  <c r="M1644" i="5"/>
  <c r="N1644" i="5"/>
  <c r="M1645" i="5"/>
  <c r="N1645" i="5"/>
  <c r="M1646" i="5"/>
  <c r="N1646" i="5"/>
  <c r="M1647" i="5"/>
  <c r="N1647" i="5"/>
  <c r="M1648" i="5"/>
  <c r="N1648" i="5"/>
  <c r="M1649" i="5"/>
  <c r="N1649" i="5"/>
  <c r="M1650" i="5"/>
  <c r="N1650" i="5"/>
  <c r="M1651" i="5"/>
  <c r="N1651" i="5"/>
  <c r="M1652" i="5"/>
  <c r="N1652" i="5"/>
  <c r="M1653" i="5"/>
  <c r="N1653" i="5"/>
  <c r="M1654" i="5"/>
  <c r="N1654" i="5"/>
  <c r="M1655" i="5"/>
  <c r="N1655" i="5"/>
  <c r="M1656" i="5"/>
  <c r="N1656" i="5"/>
  <c r="M1657" i="5"/>
  <c r="N1657" i="5"/>
  <c r="M1658" i="5"/>
  <c r="N1658" i="5"/>
  <c r="M1659" i="5"/>
  <c r="N1659" i="5"/>
  <c r="M1660" i="5"/>
  <c r="N1660" i="5"/>
  <c r="M1661" i="5"/>
  <c r="N1661" i="5"/>
  <c r="M1662" i="5"/>
  <c r="N1662" i="5"/>
  <c r="M1663" i="5"/>
  <c r="N1663" i="5"/>
  <c r="M1664" i="5"/>
  <c r="N1664" i="5"/>
  <c r="M1665" i="5"/>
  <c r="N1665" i="5"/>
  <c r="M1666" i="5"/>
  <c r="N1666" i="5"/>
  <c r="M1667" i="5"/>
  <c r="N1667" i="5"/>
  <c r="M1668" i="5"/>
  <c r="N1668" i="5"/>
  <c r="M1669" i="5"/>
  <c r="N1669" i="5"/>
  <c r="M1670" i="5"/>
  <c r="N1670" i="5"/>
  <c r="M1671" i="5"/>
  <c r="N1671" i="5"/>
  <c r="M1672" i="5"/>
  <c r="N1672" i="5"/>
  <c r="M1673" i="5"/>
  <c r="N1673" i="5"/>
  <c r="M1674" i="5"/>
  <c r="N1674" i="5"/>
  <c r="M1675" i="5"/>
  <c r="N1675" i="5"/>
  <c r="M1676" i="5"/>
  <c r="N1676" i="5"/>
  <c r="M1677" i="5"/>
  <c r="N1677" i="5"/>
  <c r="M1678" i="5"/>
  <c r="N1678" i="5"/>
  <c r="M1679" i="5"/>
  <c r="N1679" i="5"/>
  <c r="M1680" i="5"/>
  <c r="N1680" i="5"/>
  <c r="M1681" i="5"/>
  <c r="N1681" i="5"/>
  <c r="M1682" i="5"/>
  <c r="N1682" i="5"/>
  <c r="M1683" i="5"/>
  <c r="N1683" i="5"/>
  <c r="M1684" i="5"/>
  <c r="N1684" i="5"/>
  <c r="M1685" i="5"/>
  <c r="N1685" i="5"/>
  <c r="M1686" i="5"/>
  <c r="N1686" i="5"/>
  <c r="M1687" i="5"/>
  <c r="N1687" i="5"/>
  <c r="M1688" i="5"/>
  <c r="N1688" i="5"/>
  <c r="M1689" i="5"/>
  <c r="N1689" i="5"/>
  <c r="M1690" i="5"/>
  <c r="N1690" i="5"/>
  <c r="M1691" i="5"/>
  <c r="N1691" i="5"/>
  <c r="M1692" i="5"/>
  <c r="N1692" i="5"/>
  <c r="M1693" i="5"/>
  <c r="N1693" i="5"/>
  <c r="M1694" i="5"/>
  <c r="N1694" i="5"/>
  <c r="M1695" i="5"/>
  <c r="N1695" i="5"/>
  <c r="M1696" i="5"/>
  <c r="N1696" i="5"/>
  <c r="M1697" i="5"/>
  <c r="N1697" i="5"/>
  <c r="M1698" i="5"/>
  <c r="N1698" i="5"/>
  <c r="M1699" i="5"/>
  <c r="N1699" i="5"/>
  <c r="M1700" i="5"/>
  <c r="N1700" i="5"/>
  <c r="M1701" i="5"/>
  <c r="N1701" i="5"/>
  <c r="M1702" i="5"/>
  <c r="N1702" i="5"/>
  <c r="M1703" i="5"/>
  <c r="N1703" i="5"/>
  <c r="M1704" i="5"/>
  <c r="N1704" i="5"/>
  <c r="M1705" i="5"/>
  <c r="N1705" i="5"/>
  <c r="M1706" i="5"/>
  <c r="N1706" i="5"/>
  <c r="M1707" i="5"/>
  <c r="N1707" i="5"/>
  <c r="M1708" i="5"/>
  <c r="N1708" i="5"/>
  <c r="M1709" i="5"/>
  <c r="N1709" i="5"/>
  <c r="M1710" i="5"/>
  <c r="N1710" i="5"/>
  <c r="M1711" i="5"/>
  <c r="N1711" i="5"/>
  <c r="M1712" i="5"/>
  <c r="N1712" i="5"/>
  <c r="M1713" i="5"/>
  <c r="N1713" i="5"/>
  <c r="M1714" i="5"/>
  <c r="N1714" i="5"/>
  <c r="M1715" i="5"/>
  <c r="N1715" i="5"/>
  <c r="M1716" i="5"/>
  <c r="N1716" i="5"/>
  <c r="M1717" i="5"/>
  <c r="N1717" i="5"/>
  <c r="M1718" i="5"/>
  <c r="N1718" i="5"/>
  <c r="M1719" i="5"/>
  <c r="N1719" i="5"/>
  <c r="M1720" i="5"/>
  <c r="N1720" i="5"/>
  <c r="M1721" i="5"/>
  <c r="N1721" i="5"/>
  <c r="M1722" i="5"/>
  <c r="N1722" i="5"/>
  <c r="M1723" i="5"/>
  <c r="N1723" i="5"/>
  <c r="M1724" i="5"/>
  <c r="N1724" i="5"/>
  <c r="M1725" i="5"/>
  <c r="N1725" i="5"/>
  <c r="M1726" i="5"/>
  <c r="N1726" i="5"/>
  <c r="M1727" i="5"/>
  <c r="N1727" i="5"/>
  <c r="M1728" i="5"/>
  <c r="N1728" i="5"/>
  <c r="M1729" i="5"/>
  <c r="N1729" i="5"/>
  <c r="M1730" i="5"/>
  <c r="N1730" i="5"/>
  <c r="M1731" i="5"/>
  <c r="N1731" i="5"/>
  <c r="M1732" i="5"/>
  <c r="N1732" i="5"/>
  <c r="M1733" i="5"/>
  <c r="N1733" i="5"/>
  <c r="M1734" i="5"/>
  <c r="N1734" i="5"/>
  <c r="M1735" i="5"/>
  <c r="N1735" i="5"/>
  <c r="M1736" i="5"/>
  <c r="N1736" i="5"/>
  <c r="M1737" i="5"/>
  <c r="N1737" i="5"/>
  <c r="M1738" i="5"/>
  <c r="N1738" i="5"/>
  <c r="M1739" i="5"/>
  <c r="N1739" i="5"/>
  <c r="M1740" i="5"/>
  <c r="N1740" i="5"/>
  <c r="M1741" i="5"/>
  <c r="N1741" i="5"/>
  <c r="M1742" i="5"/>
  <c r="N1742" i="5"/>
  <c r="M1743" i="5"/>
  <c r="N1743" i="5"/>
  <c r="M1744" i="5"/>
  <c r="N1744" i="5"/>
  <c r="M1745" i="5"/>
  <c r="N1745" i="5"/>
  <c r="M1746" i="5"/>
  <c r="N1746" i="5"/>
  <c r="M1747" i="5"/>
  <c r="N1747" i="5"/>
  <c r="M1748" i="5"/>
  <c r="N1748" i="5"/>
  <c r="M1749" i="5"/>
  <c r="N1749" i="5"/>
  <c r="M1750" i="5"/>
  <c r="N1750" i="5"/>
  <c r="M1751" i="5"/>
  <c r="N1751" i="5"/>
  <c r="M1752" i="5"/>
  <c r="N1752" i="5"/>
  <c r="M1753" i="5"/>
  <c r="N1753" i="5"/>
  <c r="M1754" i="5"/>
  <c r="N1754" i="5"/>
  <c r="M1755" i="5"/>
  <c r="N1755" i="5"/>
  <c r="M1756" i="5"/>
  <c r="N1756" i="5"/>
  <c r="M1757" i="5"/>
  <c r="N1757" i="5"/>
  <c r="M1758" i="5"/>
  <c r="N1758" i="5"/>
  <c r="M1759" i="5"/>
  <c r="N1759" i="5"/>
  <c r="M1760" i="5"/>
  <c r="N1760" i="5"/>
  <c r="M1761" i="5"/>
  <c r="N1761" i="5"/>
  <c r="M1762" i="5"/>
  <c r="N1762" i="5"/>
  <c r="M1763" i="5"/>
  <c r="N1763" i="5"/>
  <c r="M1764" i="5"/>
  <c r="N1764" i="5"/>
  <c r="M1765" i="5"/>
  <c r="N1765" i="5"/>
  <c r="M1766" i="5"/>
  <c r="N1766" i="5"/>
  <c r="M1767" i="5"/>
  <c r="N1767" i="5"/>
  <c r="M1768" i="5"/>
  <c r="N1768" i="5"/>
  <c r="M1769" i="5"/>
  <c r="N1769" i="5"/>
  <c r="M1770" i="5"/>
  <c r="N1770" i="5"/>
  <c r="M1771" i="5"/>
  <c r="N1771" i="5"/>
  <c r="M1772" i="5"/>
  <c r="N1772" i="5"/>
  <c r="M1773" i="5"/>
  <c r="N1773" i="5"/>
  <c r="M1774" i="5"/>
  <c r="N1774" i="5"/>
  <c r="M1775" i="5"/>
  <c r="N1775" i="5"/>
  <c r="M1776" i="5"/>
  <c r="N1776" i="5"/>
  <c r="M1777" i="5"/>
  <c r="N1777" i="5"/>
  <c r="M1778" i="5"/>
  <c r="N1778" i="5"/>
  <c r="M1779" i="5"/>
  <c r="N1779" i="5"/>
  <c r="M1780" i="5"/>
  <c r="N1780" i="5"/>
  <c r="M1781" i="5"/>
  <c r="N1781" i="5"/>
  <c r="M1782" i="5"/>
  <c r="N1782" i="5"/>
  <c r="M1783" i="5"/>
  <c r="N1783" i="5"/>
  <c r="M1784" i="5"/>
  <c r="N1784" i="5"/>
  <c r="M1785" i="5"/>
  <c r="N1785" i="5"/>
  <c r="M1786" i="5"/>
  <c r="N1786" i="5"/>
  <c r="M1787" i="5"/>
  <c r="N1787" i="5"/>
  <c r="M1788" i="5"/>
  <c r="N1788" i="5"/>
  <c r="M1789" i="5"/>
  <c r="N1789" i="5"/>
  <c r="M1790" i="5"/>
  <c r="N1790" i="5"/>
  <c r="M1791" i="5"/>
  <c r="N1791" i="5"/>
  <c r="M1792" i="5"/>
  <c r="N1792" i="5"/>
  <c r="M1793" i="5"/>
  <c r="N1793" i="5"/>
  <c r="M1794" i="5"/>
  <c r="N1794" i="5"/>
  <c r="M1795" i="5"/>
  <c r="N1795" i="5"/>
  <c r="M1796" i="5"/>
  <c r="N1796" i="5"/>
  <c r="M1797" i="5"/>
  <c r="N1797" i="5"/>
  <c r="M1798" i="5"/>
  <c r="N1798" i="5"/>
  <c r="M1799" i="5"/>
  <c r="N1799" i="5"/>
  <c r="M1800" i="5"/>
  <c r="N1800" i="5"/>
  <c r="M1801" i="5"/>
  <c r="N1801" i="5"/>
  <c r="M1802" i="5"/>
  <c r="N1802" i="5"/>
  <c r="M1803" i="5"/>
  <c r="N1803" i="5"/>
  <c r="M1804" i="5"/>
  <c r="N1804" i="5"/>
  <c r="M1805" i="5"/>
  <c r="N1805" i="5"/>
  <c r="M1806" i="5"/>
  <c r="N1806" i="5"/>
  <c r="M1807" i="5"/>
  <c r="N1807" i="5"/>
  <c r="M1808" i="5"/>
  <c r="N1808" i="5"/>
  <c r="M1809" i="5"/>
  <c r="N1809" i="5"/>
  <c r="M1810" i="5"/>
  <c r="N1810" i="5"/>
  <c r="M1811" i="5"/>
  <c r="N1811" i="5"/>
  <c r="M1812" i="5"/>
  <c r="N1812" i="5"/>
  <c r="M1813" i="5"/>
  <c r="N1813" i="5"/>
  <c r="M1814" i="5"/>
  <c r="N1814" i="5"/>
  <c r="M1815" i="5"/>
  <c r="N1815" i="5"/>
  <c r="M1816" i="5"/>
  <c r="N1816" i="5"/>
  <c r="M1817" i="5"/>
  <c r="N1817" i="5"/>
  <c r="M1818" i="5"/>
  <c r="N1818" i="5"/>
  <c r="M1819" i="5"/>
  <c r="N1819" i="5"/>
  <c r="M1820" i="5"/>
  <c r="N1820" i="5"/>
  <c r="M1821" i="5"/>
  <c r="N1821" i="5"/>
  <c r="M1822" i="5"/>
  <c r="N1822" i="5"/>
  <c r="M1823" i="5"/>
  <c r="N1823" i="5"/>
  <c r="M1824" i="5"/>
  <c r="N1824" i="5"/>
  <c r="M1825" i="5"/>
  <c r="N1825" i="5"/>
  <c r="M1826" i="5"/>
  <c r="N1826" i="5"/>
  <c r="M1827" i="5"/>
  <c r="N1827" i="5"/>
  <c r="M1828" i="5"/>
  <c r="N1828" i="5"/>
  <c r="M1829" i="5"/>
  <c r="N1829" i="5"/>
  <c r="M1830" i="5"/>
  <c r="N1830" i="5"/>
  <c r="M1831" i="5"/>
  <c r="N1831" i="5"/>
  <c r="M1832" i="5"/>
  <c r="N1832" i="5"/>
  <c r="M1833" i="5"/>
  <c r="N1833" i="5"/>
  <c r="M1834" i="5"/>
  <c r="N1834" i="5"/>
  <c r="M1835" i="5"/>
  <c r="N1835" i="5"/>
  <c r="M1836" i="5"/>
  <c r="N1836" i="5"/>
  <c r="M1837" i="5"/>
  <c r="N1837" i="5"/>
  <c r="M1838" i="5"/>
  <c r="N1838" i="5"/>
  <c r="M1839" i="5"/>
  <c r="N1839" i="5"/>
  <c r="M1840" i="5"/>
  <c r="N1840" i="5"/>
  <c r="M1841" i="5"/>
  <c r="N1841" i="5"/>
  <c r="M1842" i="5"/>
  <c r="N1842" i="5"/>
  <c r="M1843" i="5"/>
  <c r="N1843" i="5"/>
  <c r="M1844" i="5"/>
  <c r="N1844" i="5"/>
  <c r="M1845" i="5"/>
  <c r="N1845" i="5"/>
  <c r="M1846" i="5"/>
  <c r="N1846" i="5"/>
  <c r="M1847" i="5"/>
  <c r="N1847" i="5"/>
  <c r="M1848" i="5"/>
  <c r="N1848" i="5"/>
  <c r="M1849" i="5"/>
  <c r="N1849" i="5"/>
  <c r="M1850" i="5"/>
  <c r="N1850" i="5"/>
  <c r="M1851" i="5"/>
  <c r="N1851" i="5"/>
  <c r="M1852" i="5"/>
  <c r="N1852" i="5"/>
  <c r="M1853" i="5"/>
  <c r="N1853" i="5"/>
  <c r="M1854" i="5"/>
  <c r="N1854" i="5"/>
  <c r="M1855" i="5"/>
  <c r="N1855" i="5"/>
  <c r="M1856" i="5"/>
  <c r="N1856" i="5"/>
  <c r="M1857" i="5"/>
  <c r="N1857" i="5"/>
  <c r="M1858" i="5"/>
  <c r="N1858" i="5"/>
  <c r="M1859" i="5"/>
  <c r="N1859" i="5"/>
  <c r="M1860" i="5"/>
  <c r="N1860" i="5"/>
  <c r="M1861" i="5"/>
  <c r="N1861" i="5"/>
  <c r="M1862" i="5"/>
  <c r="N1862" i="5"/>
  <c r="M1863" i="5"/>
  <c r="N1863" i="5"/>
  <c r="M1864" i="5"/>
  <c r="N1864" i="5"/>
  <c r="M1865" i="5"/>
  <c r="N1865" i="5"/>
  <c r="M1866" i="5"/>
  <c r="N1866" i="5"/>
  <c r="M1867" i="5"/>
  <c r="N1867" i="5"/>
  <c r="M1868" i="5"/>
  <c r="N1868" i="5"/>
  <c r="M1869" i="5"/>
  <c r="N1869" i="5"/>
  <c r="M1870" i="5"/>
  <c r="N1870" i="5"/>
  <c r="M1871" i="5"/>
  <c r="N1871" i="5"/>
  <c r="M1872" i="5"/>
  <c r="N1872" i="5"/>
  <c r="M1873" i="5"/>
  <c r="N1873" i="5"/>
  <c r="M1874" i="5"/>
  <c r="N1874" i="5"/>
  <c r="M1875" i="5"/>
  <c r="N1875" i="5"/>
  <c r="M1876" i="5"/>
  <c r="N1876" i="5"/>
  <c r="M1877" i="5"/>
  <c r="N1877" i="5"/>
  <c r="M1878" i="5"/>
  <c r="N1878" i="5"/>
  <c r="M1879" i="5"/>
  <c r="N1879" i="5"/>
  <c r="M1880" i="5"/>
  <c r="N1880" i="5"/>
  <c r="M1881" i="5"/>
  <c r="N1881" i="5"/>
  <c r="M1882" i="5"/>
  <c r="N1882" i="5"/>
  <c r="M1883" i="5"/>
  <c r="N1883" i="5"/>
  <c r="M1884" i="5"/>
  <c r="N1884" i="5"/>
  <c r="M1885" i="5"/>
  <c r="N1885" i="5"/>
  <c r="M1886" i="5"/>
  <c r="N1886" i="5"/>
  <c r="M1887" i="5"/>
  <c r="N1887" i="5"/>
  <c r="M1888" i="5"/>
  <c r="N1888" i="5"/>
  <c r="B2146" i="5"/>
  <c r="B2147"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2" i="5"/>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 i="3"/>
  <c r="P3" i="3" a="1"/>
  <c r="P3" i="3" s="1"/>
  <c r="P4" i="3" a="1"/>
  <c r="P4" i="3" s="1"/>
  <c r="P5" i="3" a="1"/>
  <c r="P5" i="3" s="1"/>
  <c r="P6" i="3" a="1"/>
  <c r="P6" i="3" s="1"/>
  <c r="P7" i="3" a="1"/>
  <c r="P7" i="3" s="1"/>
  <c r="P8" i="3" a="1"/>
  <c r="P8" i="3"/>
  <c r="P9" i="3" a="1"/>
  <c r="P9" i="3" s="1"/>
  <c r="P10" i="3" a="1"/>
  <c r="P10" i="3"/>
  <c r="P11" i="3" a="1"/>
  <c r="P11" i="3" s="1"/>
  <c r="P12" i="3" a="1"/>
  <c r="P12" i="3" s="1"/>
  <c r="P13" i="3" a="1"/>
  <c r="P13" i="3" s="1"/>
  <c r="P14" i="3" a="1"/>
  <c r="P14" i="3" s="1"/>
  <c r="P15" i="3" a="1"/>
  <c r="P15" i="3" s="1"/>
  <c r="P16" i="3" a="1"/>
  <c r="P16" i="3"/>
  <c r="P17" i="3" a="1"/>
  <c r="P17" i="3" s="1"/>
  <c r="P18" i="3" a="1"/>
  <c r="P18" i="3" s="1"/>
  <c r="P19" i="3" a="1"/>
  <c r="P19" i="3" s="1"/>
  <c r="P20" i="3" a="1"/>
  <c r="P20" i="3" s="1"/>
  <c r="P21" i="3" a="1"/>
  <c r="P21" i="3" s="1"/>
  <c r="P22" i="3" a="1"/>
  <c r="P22" i="3" s="1"/>
  <c r="P23" i="3" a="1"/>
  <c r="P23" i="3" s="1"/>
  <c r="P24" i="3" a="1"/>
  <c r="P24" i="3"/>
  <c r="P25" i="3" a="1"/>
  <c r="P25" i="3" s="1"/>
  <c r="P26" i="3" a="1"/>
  <c r="P26" i="3" s="1"/>
  <c r="P27" i="3" a="1"/>
  <c r="P27" i="3" s="1"/>
  <c r="P28" i="3" a="1"/>
  <c r="P28" i="3" s="1"/>
  <c r="P29" i="3" a="1"/>
  <c r="P29" i="3" s="1"/>
  <c r="P30" i="3" a="1"/>
  <c r="P30" i="3" s="1"/>
  <c r="P31" i="3" a="1"/>
  <c r="P31" i="3" s="1"/>
  <c r="P32" i="3" a="1"/>
  <c r="P32" i="3"/>
  <c r="P33" i="3" a="1"/>
  <c r="P33" i="3"/>
  <c r="P34" i="3" a="1"/>
  <c r="P34" i="3"/>
  <c r="P35" i="3" a="1"/>
  <c r="P35" i="3" s="1"/>
  <c r="P36" i="3" a="1"/>
  <c r="P36" i="3" s="1"/>
  <c r="P37" i="3" a="1"/>
  <c r="P37" i="3" s="1"/>
  <c r="P38" i="3" a="1"/>
  <c r="P38" i="3" s="1"/>
  <c r="P39" i="3" a="1"/>
  <c r="P39" i="3" s="1"/>
  <c r="P40" i="3" a="1"/>
  <c r="P40" i="3"/>
  <c r="P41" i="3" a="1"/>
  <c r="P41" i="3"/>
  <c r="P42" i="3" a="1"/>
  <c r="P42" i="3" s="1"/>
  <c r="P43" i="3" a="1"/>
  <c r="P43" i="3" s="1"/>
  <c r="P44" i="3" a="1"/>
  <c r="P44" i="3" s="1"/>
  <c r="P45" i="3" a="1"/>
  <c r="P45" i="3" s="1"/>
  <c r="P46" i="3" a="1"/>
  <c r="P46" i="3" s="1"/>
  <c r="P47" i="3" a="1"/>
  <c r="P47" i="3" s="1"/>
  <c r="P48" i="3" a="1"/>
  <c r="P48" i="3"/>
  <c r="P49" i="3" a="1"/>
  <c r="P49" i="3" s="1"/>
  <c r="P50" i="3" a="1"/>
  <c r="P50" i="3"/>
  <c r="P51" i="3" a="1"/>
  <c r="P51" i="3" s="1"/>
  <c r="P52" i="3" a="1"/>
  <c r="P52" i="3" s="1"/>
  <c r="P53" i="3" a="1"/>
  <c r="P53" i="3" s="1"/>
  <c r="P54" i="3" a="1"/>
  <c r="P54" i="3" s="1"/>
  <c r="P55" i="3" a="1"/>
  <c r="P55" i="3" s="1"/>
  <c r="P56" i="3" a="1"/>
  <c r="P56" i="3"/>
  <c r="P57" i="3" a="1"/>
  <c r="P57" i="3"/>
  <c r="P58" i="3" a="1"/>
  <c r="P58" i="3" s="1"/>
  <c r="P59" i="3" a="1"/>
  <c r="P59" i="3" s="1"/>
  <c r="P60" i="3" a="1"/>
  <c r="P60" i="3" s="1"/>
  <c r="P61" i="3" a="1"/>
  <c r="P61" i="3" s="1"/>
  <c r="P62" i="3" a="1"/>
  <c r="P62" i="3" s="1"/>
  <c r="P63" i="3" a="1"/>
  <c r="P63" i="3" s="1"/>
  <c r="P64" i="3" a="1"/>
  <c r="P64" i="3"/>
  <c r="P65" i="3" a="1"/>
  <c r="P65" i="3" s="1"/>
  <c r="P66" i="3" a="1"/>
  <c r="P66" i="3"/>
  <c r="P67" i="3" a="1"/>
  <c r="P67" i="3" s="1"/>
  <c r="P68" i="3" a="1"/>
  <c r="P68" i="3" s="1"/>
  <c r="P69" i="3" a="1"/>
  <c r="P69" i="3" s="1"/>
  <c r="P70" i="3" a="1"/>
  <c r="P70" i="3" s="1"/>
  <c r="P71" i="3" a="1"/>
  <c r="P71" i="3" s="1"/>
  <c r="P72" i="3" a="1"/>
  <c r="P72" i="3" s="1"/>
  <c r="P73" i="3" a="1"/>
  <c r="P73" i="3" s="1"/>
  <c r="P74" i="3" a="1"/>
  <c r="P74" i="3"/>
  <c r="P75" i="3" a="1"/>
  <c r="P75" i="3" s="1"/>
  <c r="P76" i="3" a="1"/>
  <c r="P76" i="3" s="1"/>
  <c r="P77" i="3" a="1"/>
  <c r="P77" i="3" s="1"/>
  <c r="P78" i="3" a="1"/>
  <c r="P78" i="3" s="1"/>
  <c r="P79" i="3" a="1"/>
  <c r="P79" i="3" s="1"/>
  <c r="P80" i="3" a="1"/>
  <c r="P80" i="3"/>
  <c r="P81" i="3" a="1"/>
  <c r="P81" i="3"/>
  <c r="P82" i="3" a="1"/>
  <c r="P82" i="3"/>
  <c r="P83" i="3" a="1"/>
  <c r="P83" i="3" s="1"/>
  <c r="P84" i="3" a="1"/>
  <c r="P84" i="3" s="1"/>
  <c r="P85" i="3" a="1"/>
  <c r="P85" i="3" s="1"/>
  <c r="P86" i="3" a="1"/>
  <c r="P86" i="3" s="1"/>
  <c r="P87" i="3" a="1"/>
  <c r="P87" i="3" s="1"/>
  <c r="P88" i="3" a="1"/>
  <c r="P88" i="3"/>
  <c r="P89" i="3" a="1"/>
  <c r="P89" i="3" s="1"/>
  <c r="P90" i="3" a="1"/>
  <c r="P90" i="3" s="1"/>
  <c r="P91" i="3" a="1"/>
  <c r="P91" i="3" s="1"/>
  <c r="P92" i="3" a="1"/>
  <c r="P92" i="3" s="1"/>
  <c r="P93" i="3" a="1"/>
  <c r="P93" i="3" s="1"/>
  <c r="P94" i="3" a="1"/>
  <c r="P94" i="3" s="1"/>
  <c r="P95" i="3" a="1"/>
  <c r="P95" i="3" s="1"/>
  <c r="P96" i="3" a="1"/>
  <c r="P96" i="3"/>
  <c r="P97" i="3" a="1"/>
  <c r="P97" i="3"/>
  <c r="P98" i="3" a="1"/>
  <c r="P98" i="3"/>
  <c r="P99" i="3" a="1"/>
  <c r="P99" i="3" s="1"/>
  <c r="P100" i="3" a="1"/>
  <c r="P100" i="3" s="1"/>
  <c r="P101" i="3" a="1"/>
  <c r="P101" i="3" s="1"/>
  <c r="P102" i="3" a="1"/>
  <c r="P102" i="3" s="1"/>
  <c r="P103" i="3" a="1"/>
  <c r="P103" i="3" s="1"/>
  <c r="P104" i="3" a="1"/>
  <c r="P104" i="3" s="1"/>
  <c r="P105" i="3" a="1"/>
  <c r="P105" i="3" s="1"/>
  <c r="P106" i="3" a="1"/>
  <c r="P106" i="3" s="1"/>
  <c r="P107" i="3" a="1"/>
  <c r="P107" i="3" s="1"/>
  <c r="P108" i="3" a="1"/>
  <c r="P108" i="3" s="1"/>
  <c r="P109" i="3" a="1"/>
  <c r="P109" i="3" s="1"/>
  <c r="P110" i="3" a="1"/>
  <c r="P110" i="3" s="1"/>
  <c r="P111" i="3" a="1"/>
  <c r="P111" i="3" s="1"/>
  <c r="P112" i="3" a="1"/>
  <c r="P112" i="3" s="1"/>
  <c r="P113" i="3" a="1"/>
  <c r="P113" i="3" s="1"/>
  <c r="P114" i="3" a="1"/>
  <c r="P114" i="3" s="1"/>
  <c r="P115" i="3" a="1"/>
  <c r="P115" i="3" s="1"/>
  <c r="P116" i="3" a="1"/>
  <c r="P116" i="3" s="1"/>
  <c r="P117" i="3" a="1"/>
  <c r="P117" i="3" s="1"/>
  <c r="P118" i="3" a="1"/>
  <c r="P118" i="3" s="1"/>
  <c r="P119" i="3" a="1"/>
  <c r="P119" i="3" s="1"/>
  <c r="P120" i="3" a="1"/>
  <c r="P120" i="3" s="1"/>
  <c r="P121" i="3" a="1"/>
  <c r="P121" i="3" s="1"/>
  <c r="P122" i="3" a="1"/>
  <c r="P122" i="3" s="1"/>
  <c r="P123" i="3" a="1"/>
  <c r="P123" i="3" s="1"/>
  <c r="P124" i="3" a="1"/>
  <c r="P124" i="3" s="1"/>
  <c r="P125" i="3" a="1"/>
  <c r="P125" i="3" s="1"/>
  <c r="P126" i="3" a="1"/>
  <c r="P126" i="3" s="1"/>
  <c r="P127" i="3" a="1"/>
  <c r="P127" i="3" s="1"/>
  <c r="P128" i="3" a="1"/>
  <c r="P128" i="3" s="1"/>
  <c r="P129" i="3" a="1"/>
  <c r="P129" i="3" s="1"/>
  <c r="P130" i="3" a="1"/>
  <c r="P130" i="3" s="1"/>
  <c r="P131" i="3" a="1"/>
  <c r="P131" i="3" s="1"/>
  <c r="P132" i="3" a="1"/>
  <c r="P132" i="3" s="1"/>
  <c r="P133" i="3" a="1"/>
  <c r="P133" i="3" s="1"/>
  <c r="P134" i="3" a="1"/>
  <c r="P134" i="3" s="1"/>
  <c r="P135" i="3" a="1"/>
  <c r="P135" i="3" s="1"/>
  <c r="P136" i="3" a="1"/>
  <c r="P136" i="3" s="1"/>
  <c r="P137" i="3" a="1"/>
  <c r="P137" i="3" s="1"/>
  <c r="P138" i="3" a="1"/>
  <c r="P138" i="3" s="1"/>
  <c r="P139" i="3" a="1"/>
  <c r="P139" i="3" s="1"/>
  <c r="P140" i="3" a="1"/>
  <c r="P140" i="3" s="1"/>
  <c r="P141" i="3" a="1"/>
  <c r="P141" i="3" s="1"/>
  <c r="P142" i="3" a="1"/>
  <c r="P142" i="3" s="1"/>
  <c r="P143" i="3" a="1"/>
  <c r="P143" i="3" s="1"/>
  <c r="P144" i="3" a="1"/>
  <c r="P144" i="3" s="1"/>
  <c r="P145" i="3" a="1"/>
  <c r="P145" i="3" s="1"/>
  <c r="P146" i="3" a="1"/>
  <c r="P146" i="3" s="1"/>
  <c r="P147" i="3" a="1"/>
  <c r="P147" i="3" s="1"/>
  <c r="P148" i="3" a="1"/>
  <c r="P148" i="3" s="1"/>
  <c r="P149" i="3" a="1"/>
  <c r="P149" i="3" s="1"/>
  <c r="P150" i="3" a="1"/>
  <c r="P150" i="3" s="1"/>
  <c r="P151" i="3" a="1"/>
  <c r="P151" i="3" s="1"/>
  <c r="P152" i="3" a="1"/>
  <c r="P152" i="3" s="1"/>
  <c r="P153" i="3" a="1"/>
  <c r="P153" i="3" s="1"/>
  <c r="P154" i="3" a="1"/>
  <c r="P154" i="3" s="1"/>
  <c r="P155" i="3" a="1"/>
  <c r="P155" i="3" s="1"/>
  <c r="P156" i="3" a="1"/>
  <c r="P156" i="3" s="1"/>
  <c r="P157" i="3" a="1"/>
  <c r="P157" i="3" s="1"/>
  <c r="P158" i="3" a="1"/>
  <c r="P158" i="3" s="1"/>
  <c r="P159" i="3" a="1"/>
  <c r="P159" i="3" s="1"/>
  <c r="P160" i="3" a="1"/>
  <c r="P160" i="3" s="1"/>
  <c r="P161" i="3" a="1"/>
  <c r="P161" i="3" s="1"/>
  <c r="P162" i="3" a="1"/>
  <c r="P162" i="3" s="1"/>
  <c r="P163" i="3" a="1"/>
  <c r="P163" i="3" s="1"/>
  <c r="P164" i="3" a="1"/>
  <c r="P164" i="3" s="1"/>
  <c r="P165" i="3" a="1"/>
  <c r="P165" i="3" s="1"/>
  <c r="P166" i="3" a="1"/>
  <c r="P166" i="3" s="1"/>
  <c r="P167" i="3" a="1"/>
  <c r="P167" i="3" s="1"/>
  <c r="P168" i="3" a="1"/>
  <c r="P168" i="3" s="1"/>
  <c r="P169" i="3" a="1"/>
  <c r="P169" i="3" s="1"/>
  <c r="P170" i="3" a="1"/>
  <c r="P170" i="3" s="1"/>
  <c r="P171" i="3" a="1"/>
  <c r="P171" i="3" s="1"/>
  <c r="P172" i="3" a="1"/>
  <c r="P172" i="3" s="1"/>
  <c r="P173" i="3" a="1"/>
  <c r="P173" i="3" s="1"/>
  <c r="P174" i="3" a="1"/>
  <c r="P174" i="3" s="1"/>
  <c r="P175" i="3" a="1"/>
  <c r="P175" i="3" s="1"/>
  <c r="P176" i="3" a="1"/>
  <c r="P176" i="3" s="1"/>
  <c r="P177" i="3" a="1"/>
  <c r="P177" i="3" s="1"/>
  <c r="P178" i="3" a="1"/>
  <c r="P178" i="3" s="1"/>
  <c r="P179" i="3" a="1"/>
  <c r="P179" i="3" s="1"/>
  <c r="P180" i="3" a="1"/>
  <c r="P180" i="3" s="1"/>
  <c r="P181" i="3" a="1"/>
  <c r="P181" i="3" s="1"/>
  <c r="P182" i="3" a="1"/>
  <c r="P182" i="3" s="1"/>
  <c r="P183" i="3" a="1"/>
  <c r="P183" i="3" s="1"/>
  <c r="P184" i="3" a="1"/>
  <c r="P184" i="3" s="1"/>
  <c r="P185" i="3" a="1"/>
  <c r="P185" i="3" s="1"/>
  <c r="P186" i="3" a="1"/>
  <c r="P186" i="3" s="1"/>
  <c r="P187" i="3" a="1"/>
  <c r="P187" i="3" s="1"/>
  <c r="P188" i="3" a="1"/>
  <c r="P188" i="3" s="1"/>
  <c r="P189" i="3" a="1"/>
  <c r="P189" i="3" s="1"/>
  <c r="P190" i="3" a="1"/>
  <c r="P190" i="3" s="1"/>
  <c r="P191" i="3" a="1"/>
  <c r="P191" i="3" s="1"/>
  <c r="P192" i="3" a="1"/>
  <c r="P192" i="3" s="1"/>
  <c r="P193" i="3" a="1"/>
  <c r="P193" i="3" s="1"/>
  <c r="P194" i="3" a="1"/>
  <c r="P194" i="3" s="1"/>
  <c r="P195" i="3" a="1"/>
  <c r="P195" i="3" s="1"/>
  <c r="P196" i="3" a="1"/>
  <c r="P196" i="3" s="1"/>
  <c r="P197" i="3" a="1"/>
  <c r="P197" i="3" s="1"/>
  <c r="P198" i="3" a="1"/>
  <c r="P198" i="3" s="1"/>
  <c r="P199" i="3" a="1"/>
  <c r="P199" i="3" s="1"/>
  <c r="P200" i="3" a="1"/>
  <c r="P200" i="3" s="1"/>
  <c r="P201" i="3" a="1"/>
  <c r="P201" i="3" s="1"/>
  <c r="P202" i="3" a="1"/>
  <c r="P202" i="3" s="1"/>
  <c r="P203" i="3" a="1"/>
  <c r="P203" i="3" s="1"/>
  <c r="P204" i="3" a="1"/>
  <c r="P204" i="3" s="1"/>
  <c r="P205" i="3" a="1"/>
  <c r="P205" i="3" s="1"/>
  <c r="P206" i="3" a="1"/>
  <c r="P206" i="3" s="1"/>
  <c r="P207" i="3" a="1"/>
  <c r="P207" i="3" s="1"/>
  <c r="P208" i="3" a="1"/>
  <c r="P208" i="3" s="1"/>
  <c r="P209" i="3" a="1"/>
  <c r="P209" i="3" s="1"/>
  <c r="P210" i="3" a="1"/>
  <c r="P210" i="3" s="1"/>
  <c r="P211" i="3" a="1"/>
  <c r="P211" i="3" s="1"/>
  <c r="P212" i="3" a="1"/>
  <c r="P212" i="3" s="1"/>
  <c r="P213" i="3" a="1"/>
  <c r="P213" i="3" s="1"/>
  <c r="P214" i="3" a="1"/>
  <c r="P214" i="3" s="1"/>
  <c r="P215" i="3" a="1"/>
  <c r="P215" i="3" s="1"/>
  <c r="P216" i="3" a="1"/>
  <c r="P216" i="3" s="1"/>
  <c r="P217" i="3" a="1"/>
  <c r="P217" i="3" s="1"/>
  <c r="P218" i="3" a="1"/>
  <c r="P218" i="3" s="1"/>
  <c r="P219" i="3" a="1"/>
  <c r="P219" i="3" s="1"/>
  <c r="P220" i="3" a="1"/>
  <c r="P220" i="3" s="1"/>
  <c r="P221" i="3" a="1"/>
  <c r="P221" i="3" s="1"/>
  <c r="P222" i="3" a="1"/>
  <c r="P222" i="3" s="1"/>
  <c r="P223" i="3" a="1"/>
  <c r="P223" i="3" s="1"/>
  <c r="P224" i="3" a="1"/>
  <c r="P224" i="3" s="1"/>
  <c r="P225" i="3" a="1"/>
  <c r="P225" i="3" s="1"/>
  <c r="P226" i="3" a="1"/>
  <c r="P226" i="3" s="1"/>
  <c r="P227" i="3" a="1"/>
  <c r="P227" i="3" s="1"/>
  <c r="P228" i="3" a="1"/>
  <c r="P228" i="3" s="1"/>
  <c r="P229" i="3" a="1"/>
  <c r="P229" i="3" s="1"/>
  <c r="P230" i="3" a="1"/>
  <c r="P230" i="3" s="1"/>
  <c r="P231" i="3" a="1"/>
  <c r="P231" i="3" s="1"/>
  <c r="P232" i="3" a="1"/>
  <c r="P232" i="3" s="1"/>
  <c r="P233" i="3" a="1"/>
  <c r="P233" i="3" s="1"/>
  <c r="P234" i="3" a="1"/>
  <c r="P234" i="3" s="1"/>
  <c r="P235" i="3" a="1"/>
  <c r="P235" i="3" s="1"/>
  <c r="P236" i="3" a="1"/>
  <c r="P236" i="3" s="1"/>
  <c r="P237" i="3" a="1"/>
  <c r="P237" i="3" s="1"/>
  <c r="P238" i="3" a="1"/>
  <c r="P238" i="3" s="1"/>
  <c r="P239" i="3" a="1"/>
  <c r="P239" i="3" s="1"/>
  <c r="P240" i="3" a="1"/>
  <c r="P240" i="3" s="1"/>
  <c r="P241" i="3" a="1"/>
  <c r="P241" i="3" s="1"/>
  <c r="P242" i="3" a="1"/>
  <c r="P242" i="3" s="1"/>
  <c r="P243" i="3" a="1"/>
  <c r="P243" i="3" s="1"/>
  <c r="P244" i="3" a="1"/>
  <c r="P244" i="3" s="1"/>
  <c r="P245" i="3" a="1"/>
  <c r="P245" i="3" s="1"/>
  <c r="P246" i="3" a="1"/>
  <c r="P246" i="3" s="1"/>
  <c r="P247" i="3" a="1"/>
  <c r="P247" i="3" s="1"/>
  <c r="P248" i="3" a="1"/>
  <c r="P248" i="3" s="1"/>
  <c r="P249" i="3" a="1"/>
  <c r="P249" i="3" s="1"/>
  <c r="P250" i="3" a="1"/>
  <c r="P250" i="3" s="1"/>
  <c r="P251" i="3" a="1"/>
  <c r="P251" i="3" s="1"/>
  <c r="P252" i="3" a="1"/>
  <c r="P252" i="3" s="1"/>
  <c r="P253" i="3" a="1"/>
  <c r="P253" i="3" s="1"/>
  <c r="P254" i="3" a="1"/>
  <c r="P254" i="3" s="1"/>
  <c r="P255" i="3" a="1"/>
  <c r="P255" i="3" s="1"/>
  <c r="P256" i="3" a="1"/>
  <c r="P256" i="3" s="1"/>
  <c r="P257" i="3" a="1"/>
  <c r="P257" i="3" s="1"/>
  <c r="P258" i="3" a="1"/>
  <c r="P258" i="3" s="1"/>
  <c r="P259" i="3" a="1"/>
  <c r="P259" i="3" s="1"/>
  <c r="P260" i="3" a="1"/>
  <c r="P260" i="3" s="1"/>
  <c r="P261" i="3" a="1"/>
  <c r="P261" i="3" s="1"/>
  <c r="P262" i="3" a="1"/>
  <c r="P262" i="3" s="1"/>
  <c r="P263" i="3" a="1"/>
  <c r="P263" i="3" s="1"/>
  <c r="P264" i="3" a="1"/>
  <c r="P264" i="3" s="1"/>
  <c r="P265" i="3" a="1"/>
  <c r="P265" i="3" s="1"/>
  <c r="P266" i="3" a="1"/>
  <c r="P266" i="3" s="1"/>
  <c r="P267" i="3" a="1"/>
  <c r="P267" i="3" s="1"/>
  <c r="P268" i="3" a="1"/>
  <c r="P268" i="3" s="1"/>
  <c r="P269" i="3" a="1"/>
  <c r="P269" i="3" s="1"/>
  <c r="P270" i="3" a="1"/>
  <c r="P270" i="3" s="1"/>
  <c r="P271" i="3" a="1"/>
  <c r="P271" i="3" s="1"/>
  <c r="P272" i="3" a="1"/>
  <c r="P272" i="3" s="1"/>
  <c r="P273" i="3" a="1"/>
  <c r="P273" i="3" s="1"/>
  <c r="P274" i="3" a="1"/>
  <c r="P274" i="3" s="1"/>
  <c r="P275" i="3" a="1"/>
  <c r="P275" i="3" s="1"/>
  <c r="P276" i="3" a="1"/>
  <c r="P276" i="3" s="1"/>
  <c r="P277" i="3" a="1"/>
  <c r="P277" i="3" s="1"/>
  <c r="P278" i="3" a="1"/>
  <c r="P278" i="3" s="1"/>
  <c r="P279" i="3" a="1"/>
  <c r="P279" i="3" s="1"/>
  <c r="P280" i="3" a="1"/>
  <c r="P280" i="3" s="1"/>
  <c r="P281" i="3" a="1"/>
  <c r="P281" i="3" s="1"/>
  <c r="P282" i="3" a="1"/>
  <c r="P282" i="3" s="1"/>
  <c r="P283" i="3" a="1"/>
  <c r="P283" i="3" s="1"/>
  <c r="P284" i="3" a="1"/>
  <c r="P284" i="3" s="1"/>
  <c r="P285" i="3" a="1"/>
  <c r="P285" i="3" s="1"/>
  <c r="P286" i="3" a="1"/>
  <c r="P286" i="3" s="1"/>
  <c r="P287" i="3" a="1"/>
  <c r="P287" i="3" s="1"/>
  <c r="P288" i="3" a="1"/>
  <c r="P288" i="3" s="1"/>
  <c r="P289" i="3" a="1"/>
  <c r="P289" i="3" s="1"/>
  <c r="P290" i="3" a="1"/>
  <c r="P290" i="3" s="1"/>
  <c r="P291" i="3" a="1"/>
  <c r="P291" i="3" s="1"/>
  <c r="P292" i="3" a="1"/>
  <c r="P292" i="3" s="1"/>
  <c r="P293" i="3" a="1"/>
  <c r="P293" i="3" s="1"/>
  <c r="P294" i="3" a="1"/>
  <c r="P294" i="3" s="1"/>
  <c r="P295" i="3" a="1"/>
  <c r="P295" i="3" s="1"/>
  <c r="P296" i="3" a="1"/>
  <c r="P296" i="3" s="1"/>
  <c r="P297" i="3" a="1"/>
  <c r="P297" i="3" s="1"/>
  <c r="P298" i="3" a="1"/>
  <c r="P298" i="3" s="1"/>
  <c r="P299" i="3" a="1"/>
  <c r="P299" i="3" s="1"/>
  <c r="P300" i="3" a="1"/>
  <c r="P300" i="3" s="1"/>
  <c r="P301" i="3" a="1"/>
  <c r="P301" i="3" s="1"/>
  <c r="P302" i="3" a="1"/>
  <c r="P302" i="3" s="1"/>
  <c r="P303" i="3" a="1"/>
  <c r="P303" i="3" s="1"/>
  <c r="P304" i="3" a="1"/>
  <c r="P304" i="3" s="1"/>
  <c r="P305" i="3" a="1"/>
  <c r="P305" i="3" s="1"/>
  <c r="P306" i="3" a="1"/>
  <c r="P306" i="3" s="1"/>
  <c r="P307" i="3" a="1"/>
  <c r="P307" i="3" s="1"/>
  <c r="P308" i="3" a="1"/>
  <c r="P308" i="3" s="1"/>
  <c r="P309" i="3" a="1"/>
  <c r="P309" i="3" s="1"/>
  <c r="P310" i="3" a="1"/>
  <c r="P310" i="3" s="1"/>
  <c r="P311" i="3" a="1"/>
  <c r="P311" i="3" s="1"/>
  <c r="P312" i="3" a="1"/>
  <c r="P312" i="3" s="1"/>
  <c r="P313" i="3" a="1"/>
  <c r="P313" i="3" s="1"/>
  <c r="P314" i="3" a="1"/>
  <c r="P314" i="3" s="1"/>
  <c r="P315" i="3" a="1"/>
  <c r="P315" i="3" s="1"/>
  <c r="P316" i="3" a="1"/>
  <c r="P316" i="3" s="1"/>
  <c r="P317" i="3" a="1"/>
  <c r="P317" i="3" s="1"/>
  <c r="P318" i="3" a="1"/>
  <c r="P318" i="3" s="1"/>
  <c r="P319" i="3" a="1"/>
  <c r="P319" i="3" s="1"/>
  <c r="P320" i="3" a="1"/>
  <c r="P320" i="3" s="1"/>
  <c r="P321" i="3" a="1"/>
  <c r="P321" i="3" s="1"/>
  <c r="P322" i="3" a="1"/>
  <c r="P322" i="3" s="1"/>
  <c r="P323" i="3" a="1"/>
  <c r="P323" i="3" s="1"/>
  <c r="P324" i="3" a="1"/>
  <c r="P324" i="3" s="1"/>
  <c r="P325" i="3" a="1"/>
  <c r="P325" i="3" s="1"/>
  <c r="P326" i="3" a="1"/>
  <c r="P326" i="3" s="1"/>
  <c r="P327" i="3" a="1"/>
  <c r="P327" i="3" s="1"/>
  <c r="P328" i="3" a="1"/>
  <c r="P328" i="3" s="1"/>
  <c r="P329" i="3" a="1"/>
  <c r="P329" i="3" s="1"/>
  <c r="P330" i="3" a="1"/>
  <c r="P330" i="3" s="1"/>
  <c r="P331" i="3" a="1"/>
  <c r="P331" i="3" s="1"/>
  <c r="P332" i="3" a="1"/>
  <c r="P332" i="3" s="1"/>
  <c r="P333" i="3" a="1"/>
  <c r="P333" i="3" s="1"/>
  <c r="P334" i="3" a="1"/>
  <c r="P334" i="3" s="1"/>
  <c r="P335" i="3" a="1"/>
  <c r="P335" i="3" s="1"/>
  <c r="P336" i="3" a="1"/>
  <c r="P336" i="3" s="1"/>
  <c r="P337" i="3" a="1"/>
  <c r="P337" i="3" s="1"/>
  <c r="P338" i="3" a="1"/>
  <c r="P338" i="3" s="1"/>
  <c r="P339" i="3" a="1"/>
  <c r="P339" i="3" s="1"/>
  <c r="P340" i="3" a="1"/>
  <c r="P340" i="3" s="1"/>
  <c r="P341" i="3" a="1"/>
  <c r="P341" i="3" s="1"/>
  <c r="P342" i="3" a="1"/>
  <c r="P342" i="3" s="1"/>
  <c r="P343" i="3" a="1"/>
  <c r="P343" i="3" s="1"/>
  <c r="P344" i="3" a="1"/>
  <c r="P344" i="3" s="1"/>
  <c r="P345" i="3" a="1"/>
  <c r="P345" i="3" s="1"/>
  <c r="P346" i="3" a="1"/>
  <c r="P346" i="3" s="1"/>
  <c r="P347" i="3" a="1"/>
  <c r="P347" i="3" s="1"/>
  <c r="P348" i="3" a="1"/>
  <c r="P348" i="3" s="1"/>
  <c r="P349" i="3" a="1"/>
  <c r="P349" i="3" s="1"/>
  <c r="P350" i="3" a="1"/>
  <c r="P350" i="3" s="1"/>
  <c r="P351" i="3" a="1"/>
  <c r="P351" i="3" s="1"/>
  <c r="P352" i="3" a="1"/>
  <c r="P352" i="3" s="1"/>
  <c r="P353" i="3" a="1"/>
  <c r="P353" i="3" s="1"/>
  <c r="P354" i="3" a="1"/>
  <c r="P354" i="3" s="1"/>
  <c r="P355" i="3" a="1"/>
  <c r="P355" i="3" s="1"/>
  <c r="P356" i="3" a="1"/>
  <c r="P356" i="3" s="1"/>
  <c r="P357" i="3" a="1"/>
  <c r="P357" i="3" s="1"/>
  <c r="P358" i="3" a="1"/>
  <c r="P358" i="3" s="1"/>
  <c r="P359" i="3" a="1"/>
  <c r="P359" i="3" s="1"/>
  <c r="P360" i="3" a="1"/>
  <c r="P360" i="3" s="1"/>
  <c r="P361" i="3" a="1"/>
  <c r="P361" i="3" s="1"/>
  <c r="P362" i="3" a="1"/>
  <c r="P362" i="3" s="1"/>
  <c r="P363" i="3" a="1"/>
  <c r="P363" i="3" s="1"/>
  <c r="P364" i="3" a="1"/>
  <c r="P364" i="3" s="1"/>
  <c r="P365" i="3" a="1"/>
  <c r="P365" i="3" s="1"/>
  <c r="P366" i="3" a="1"/>
  <c r="P366" i="3" s="1"/>
  <c r="P367" i="3" a="1"/>
  <c r="P367" i="3" s="1"/>
  <c r="P368" i="3" a="1"/>
  <c r="P368" i="3" s="1"/>
  <c r="P369" i="3" a="1"/>
  <c r="P369" i="3" s="1"/>
  <c r="P370" i="3" a="1"/>
  <c r="P370" i="3" s="1"/>
  <c r="P371" i="3" a="1"/>
  <c r="P371" i="3" s="1"/>
  <c r="P372" i="3" a="1"/>
  <c r="P372" i="3" s="1"/>
  <c r="P373" i="3" a="1"/>
  <c r="P373" i="3" s="1"/>
  <c r="P374" i="3" a="1"/>
  <c r="P374" i="3" s="1"/>
  <c r="P375" i="3" a="1"/>
  <c r="P375" i="3" s="1"/>
  <c r="P376" i="3" a="1"/>
  <c r="P376" i="3" s="1"/>
  <c r="P377" i="3" a="1"/>
  <c r="P377" i="3" s="1"/>
  <c r="P378" i="3" a="1"/>
  <c r="P378" i="3" s="1"/>
  <c r="P379" i="3" a="1"/>
  <c r="P379" i="3" s="1"/>
  <c r="P380" i="3" a="1"/>
  <c r="P380" i="3" s="1"/>
  <c r="P381" i="3" a="1"/>
  <c r="P381" i="3" s="1"/>
  <c r="P382" i="3" a="1"/>
  <c r="P382" i="3" s="1"/>
  <c r="P383" i="3" a="1"/>
  <c r="P383" i="3" s="1"/>
  <c r="P384" i="3" a="1"/>
  <c r="P384" i="3" s="1"/>
  <c r="P385" i="3" a="1"/>
  <c r="P385" i="3" s="1"/>
  <c r="P386" i="3" a="1"/>
  <c r="P386" i="3" s="1"/>
  <c r="P387" i="3" a="1"/>
  <c r="P387" i="3" s="1"/>
  <c r="P388" i="3" a="1"/>
  <c r="P388" i="3" s="1"/>
  <c r="P389" i="3" a="1"/>
  <c r="P389" i="3" s="1"/>
  <c r="P390" i="3" a="1"/>
  <c r="P390" i="3" s="1"/>
  <c r="P391" i="3" a="1"/>
  <c r="P391" i="3" s="1"/>
  <c r="P392" i="3" a="1"/>
  <c r="P392" i="3" s="1"/>
  <c r="P393" i="3" a="1"/>
  <c r="P393" i="3" s="1"/>
  <c r="P394" i="3" a="1"/>
  <c r="P394" i="3" s="1"/>
  <c r="P395" i="3" a="1"/>
  <c r="P395" i="3" s="1"/>
  <c r="P396" i="3" a="1"/>
  <c r="P396" i="3" s="1"/>
  <c r="P397" i="3" a="1"/>
  <c r="P397" i="3" s="1"/>
  <c r="P398" i="3" a="1"/>
  <c r="P398" i="3" s="1"/>
  <c r="P399" i="3" a="1"/>
  <c r="P399" i="3" s="1"/>
  <c r="P400" i="3" a="1"/>
  <c r="P400" i="3" s="1"/>
  <c r="P401" i="3" a="1"/>
  <c r="P401" i="3" s="1"/>
  <c r="P402" i="3" a="1"/>
  <c r="P402" i="3" s="1"/>
  <c r="P403" i="3" a="1"/>
  <c r="P403" i="3" s="1"/>
  <c r="P404" i="3" a="1"/>
  <c r="P404" i="3" s="1"/>
  <c r="P405" i="3" a="1"/>
  <c r="P405" i="3" s="1"/>
  <c r="P406" i="3" a="1"/>
  <c r="P406" i="3" s="1"/>
  <c r="P407" i="3" a="1"/>
  <c r="P407" i="3" s="1"/>
  <c r="P408" i="3" a="1"/>
  <c r="P408" i="3" s="1"/>
  <c r="P409" i="3" a="1"/>
  <c r="P409" i="3" s="1"/>
  <c r="P410" i="3" a="1"/>
  <c r="P410" i="3" s="1"/>
  <c r="P411" i="3" a="1"/>
  <c r="P411" i="3" s="1"/>
  <c r="P412" i="3" a="1"/>
  <c r="P412" i="3" s="1"/>
  <c r="P413" i="3" a="1"/>
  <c r="P413" i="3" s="1"/>
  <c r="P414" i="3" a="1"/>
  <c r="P414" i="3" s="1"/>
  <c r="P415" i="3" a="1"/>
  <c r="P415" i="3" s="1"/>
  <c r="P416" i="3" a="1"/>
  <c r="P416" i="3" s="1"/>
  <c r="P417" i="3" a="1"/>
  <c r="P417" i="3" s="1"/>
  <c r="P418" i="3" a="1"/>
  <c r="P418" i="3" s="1"/>
  <c r="P419" i="3" a="1"/>
  <c r="P419" i="3" s="1"/>
  <c r="P420" i="3" a="1"/>
  <c r="P420" i="3" s="1"/>
  <c r="P421" i="3" a="1"/>
  <c r="P421" i="3" s="1"/>
  <c r="P422" i="3" a="1"/>
  <c r="P422" i="3" s="1"/>
  <c r="P423" i="3" a="1"/>
  <c r="P423" i="3" s="1"/>
  <c r="P424" i="3" a="1"/>
  <c r="P424" i="3" s="1"/>
  <c r="P425" i="3" a="1"/>
  <c r="P425" i="3" s="1"/>
  <c r="P426" i="3" a="1"/>
  <c r="P426" i="3" s="1"/>
  <c r="P427" i="3" a="1"/>
  <c r="P427" i="3" s="1"/>
  <c r="P428" i="3" a="1"/>
  <c r="P428" i="3" s="1"/>
  <c r="P429" i="3" a="1"/>
  <c r="P429" i="3" s="1"/>
  <c r="P430" i="3" a="1"/>
  <c r="P430" i="3" s="1"/>
  <c r="P431" i="3" a="1"/>
  <c r="P431" i="3" s="1"/>
  <c r="P432" i="3" a="1"/>
  <c r="P432" i="3" s="1"/>
  <c r="P433" i="3" a="1"/>
  <c r="P433" i="3" s="1"/>
  <c r="P434" i="3" a="1"/>
  <c r="P434" i="3" s="1"/>
  <c r="P435" i="3" a="1"/>
  <c r="P435" i="3" s="1"/>
  <c r="P436" i="3" a="1"/>
  <c r="P436" i="3" s="1"/>
  <c r="P437" i="3" a="1"/>
  <c r="P437" i="3" s="1"/>
  <c r="P438" i="3" a="1"/>
  <c r="P438" i="3" s="1"/>
  <c r="P439" i="3" a="1"/>
  <c r="P439" i="3" s="1"/>
  <c r="P440" i="3" a="1"/>
  <c r="P440" i="3" s="1"/>
  <c r="P441" i="3" a="1"/>
  <c r="P441" i="3" s="1"/>
  <c r="P442" i="3" a="1"/>
  <c r="P442" i="3" s="1"/>
  <c r="P443" i="3" a="1"/>
  <c r="P443" i="3" s="1"/>
  <c r="P444" i="3" a="1"/>
  <c r="P444" i="3" s="1"/>
  <c r="P445" i="3" a="1"/>
  <c r="P445" i="3" s="1"/>
  <c r="P446" i="3" a="1"/>
  <c r="P446" i="3" s="1"/>
  <c r="P447" i="3" a="1"/>
  <c r="P447" i="3" s="1"/>
  <c r="P448" i="3" a="1"/>
  <c r="P448" i="3" s="1"/>
  <c r="P449" i="3" a="1"/>
  <c r="P449" i="3" s="1"/>
  <c r="P450" i="3" a="1"/>
  <c r="P450" i="3" s="1"/>
  <c r="P451" i="3" a="1"/>
  <c r="P451" i="3" s="1"/>
  <c r="P452" i="3" a="1"/>
  <c r="P452" i="3" s="1"/>
  <c r="P453" i="3" a="1"/>
  <c r="P453" i="3" s="1"/>
  <c r="P454" i="3" a="1"/>
  <c r="P454" i="3" s="1"/>
  <c r="P455" i="3" a="1"/>
  <c r="P455" i="3" s="1"/>
  <c r="P456" i="3" a="1"/>
  <c r="P456" i="3" s="1"/>
  <c r="P457" i="3" a="1"/>
  <c r="P457" i="3" s="1"/>
  <c r="P458" i="3" a="1"/>
  <c r="P458" i="3" s="1"/>
  <c r="P459" i="3" a="1"/>
  <c r="P459" i="3" s="1"/>
  <c r="P460" i="3" a="1"/>
  <c r="P460" i="3" s="1"/>
  <c r="P461" i="3" a="1"/>
  <c r="P461" i="3" s="1"/>
  <c r="P462" i="3" a="1"/>
  <c r="P462" i="3" s="1"/>
  <c r="P463" i="3" a="1"/>
  <c r="P463" i="3" s="1"/>
  <c r="P464" i="3" a="1"/>
  <c r="P464" i="3" s="1"/>
  <c r="P465" i="3" a="1"/>
  <c r="P465" i="3" s="1"/>
  <c r="P466" i="3" a="1"/>
  <c r="P466" i="3" s="1"/>
  <c r="P467" i="3" a="1"/>
  <c r="P467" i="3" s="1"/>
  <c r="P468" i="3" a="1"/>
  <c r="P468" i="3" s="1"/>
  <c r="P469" i="3" a="1"/>
  <c r="P469" i="3" s="1"/>
  <c r="P470" i="3" a="1"/>
  <c r="P470" i="3" s="1"/>
  <c r="P471" i="3" a="1"/>
  <c r="P471" i="3" s="1"/>
  <c r="P472" i="3" a="1"/>
  <c r="P472" i="3" s="1"/>
  <c r="P473" i="3" a="1"/>
  <c r="P473" i="3" s="1"/>
  <c r="P474" i="3" a="1"/>
  <c r="P474" i="3" s="1"/>
  <c r="P475" i="3" a="1"/>
  <c r="P475" i="3" s="1"/>
  <c r="P476" i="3" a="1"/>
  <c r="P476" i="3" s="1"/>
  <c r="P477" i="3" a="1"/>
  <c r="P477" i="3" s="1"/>
  <c r="P478" i="3" a="1"/>
  <c r="P478" i="3" s="1"/>
  <c r="P479" i="3" a="1"/>
  <c r="P479" i="3" s="1"/>
  <c r="P480" i="3" a="1"/>
  <c r="P480" i="3" s="1"/>
  <c r="P481" i="3" a="1"/>
  <c r="P481" i="3" s="1"/>
  <c r="P482" i="3" a="1"/>
  <c r="P482" i="3" s="1"/>
  <c r="P483" i="3" a="1"/>
  <c r="P483" i="3" s="1"/>
  <c r="P484" i="3" a="1"/>
  <c r="P484" i="3" s="1"/>
  <c r="P485" i="3" a="1"/>
  <c r="P485" i="3" s="1"/>
  <c r="P486" i="3" a="1"/>
  <c r="P486" i="3" s="1"/>
  <c r="P487" i="3" a="1"/>
  <c r="P487" i="3" s="1"/>
  <c r="P488" i="3" a="1"/>
  <c r="P488" i="3" s="1"/>
  <c r="P489" i="3" a="1"/>
  <c r="P489" i="3" s="1"/>
  <c r="P490" i="3" a="1"/>
  <c r="P490" i="3" s="1"/>
  <c r="P491" i="3" a="1"/>
  <c r="P491" i="3" s="1"/>
  <c r="P492" i="3" a="1"/>
  <c r="P492" i="3" s="1"/>
  <c r="P493" i="3" a="1"/>
  <c r="P493" i="3" s="1"/>
  <c r="P494" i="3" a="1"/>
  <c r="P494" i="3" s="1"/>
  <c r="P495" i="3" a="1"/>
  <c r="P495" i="3" s="1"/>
  <c r="P496" i="3" a="1"/>
  <c r="P496" i="3" s="1"/>
  <c r="P497" i="3" a="1"/>
  <c r="P497" i="3" s="1"/>
  <c r="P498" i="3" a="1"/>
  <c r="P498" i="3" s="1"/>
  <c r="P499" i="3" a="1"/>
  <c r="P499" i="3" s="1"/>
  <c r="P500" i="3" a="1"/>
  <c r="P500" i="3" s="1"/>
  <c r="P501" i="3" a="1"/>
  <c r="P501" i="3" s="1"/>
  <c r="P502" i="3" a="1"/>
  <c r="P502" i="3" s="1"/>
  <c r="P503" i="3" a="1"/>
  <c r="P503" i="3" s="1"/>
  <c r="P504" i="3" a="1"/>
  <c r="P504" i="3" s="1"/>
  <c r="P505" i="3" a="1"/>
  <c r="P505" i="3" s="1"/>
  <c r="P506" i="3" a="1"/>
  <c r="P506" i="3" s="1"/>
  <c r="P507" i="3" a="1"/>
  <c r="P507" i="3" s="1"/>
  <c r="P508" i="3" a="1"/>
  <c r="P508" i="3" s="1"/>
  <c r="P509" i="3" a="1"/>
  <c r="P509" i="3" s="1"/>
  <c r="P510" i="3" a="1"/>
  <c r="P510" i="3" s="1"/>
  <c r="P511" i="3" a="1"/>
  <c r="P511" i="3" s="1"/>
  <c r="P512" i="3" a="1"/>
  <c r="P512" i="3"/>
  <c r="P513" i="3" a="1"/>
  <c r="P513" i="3" s="1"/>
  <c r="P514" i="3" a="1"/>
  <c r="P514" i="3" s="1"/>
  <c r="P515" i="3" a="1"/>
  <c r="P515" i="3" s="1"/>
  <c r="P516" i="3" a="1"/>
  <c r="P516" i="3" s="1"/>
  <c r="P517" i="3" a="1"/>
  <c r="P517" i="3" s="1"/>
  <c r="P518" i="3" a="1"/>
  <c r="P518" i="3" s="1"/>
  <c r="P519" i="3" a="1"/>
  <c r="P519" i="3" s="1"/>
  <c r="P520" i="3" a="1"/>
  <c r="P520" i="3" s="1"/>
  <c r="P521" i="3" a="1"/>
  <c r="P521" i="3"/>
  <c r="P522" i="3" a="1"/>
  <c r="P522" i="3"/>
  <c r="P523" i="3" a="1"/>
  <c r="P523" i="3" s="1"/>
  <c r="P524" i="3" a="1"/>
  <c r="P524" i="3" s="1"/>
  <c r="P525" i="3" a="1"/>
  <c r="P525" i="3" s="1"/>
  <c r="P526" i="3" a="1"/>
  <c r="P526" i="3" s="1"/>
  <c r="P527" i="3" a="1"/>
  <c r="P527" i="3" s="1"/>
  <c r="P528" i="3" a="1"/>
  <c r="P528" i="3"/>
  <c r="P529" i="3" a="1"/>
  <c r="P529" i="3"/>
  <c r="P530" i="3" a="1"/>
  <c r="P530" i="3"/>
  <c r="P531" i="3" a="1"/>
  <c r="P531" i="3" s="1"/>
  <c r="P532" i="3" a="1"/>
  <c r="P532" i="3" s="1"/>
  <c r="P533" i="3" a="1"/>
  <c r="P533" i="3" s="1"/>
  <c r="P534" i="3" a="1"/>
  <c r="P534" i="3" s="1"/>
  <c r="P535" i="3" a="1"/>
  <c r="P535" i="3" s="1"/>
  <c r="P536" i="3" a="1"/>
  <c r="P536" i="3"/>
  <c r="P537" i="3" a="1"/>
  <c r="P537" i="3" s="1"/>
  <c r="P538" i="3" a="1"/>
  <c r="P538" i="3" s="1"/>
  <c r="P539" i="3" a="1"/>
  <c r="P539" i="3" s="1"/>
  <c r="P540" i="3" a="1"/>
  <c r="P540" i="3" s="1"/>
  <c r="P541" i="3" a="1"/>
  <c r="P541" i="3" s="1"/>
  <c r="P542" i="3" a="1"/>
  <c r="P542" i="3" s="1"/>
  <c r="P543" i="3" a="1"/>
  <c r="P543" i="3" s="1"/>
  <c r="P544" i="3" a="1"/>
  <c r="P544" i="3" s="1"/>
  <c r="P545" i="3" a="1"/>
  <c r="P545" i="3"/>
  <c r="P546" i="3" a="1"/>
  <c r="P546" i="3"/>
  <c r="P547" i="3" a="1"/>
  <c r="P547" i="3" s="1"/>
  <c r="P548" i="3" a="1"/>
  <c r="P548" i="3" s="1"/>
  <c r="P549" i="3" a="1"/>
  <c r="P549" i="3" s="1"/>
  <c r="P550" i="3" a="1"/>
  <c r="P550" i="3" s="1"/>
  <c r="P551" i="3" a="1"/>
  <c r="P551" i="3" s="1"/>
  <c r="P552" i="3" a="1"/>
  <c r="P552" i="3" s="1"/>
  <c r="P553" i="3" a="1"/>
  <c r="P553" i="3" s="1"/>
  <c r="P554" i="3" a="1"/>
  <c r="P554" i="3" s="1"/>
  <c r="P555" i="3" a="1"/>
  <c r="P555" i="3" s="1"/>
  <c r="P556" i="3" a="1"/>
  <c r="P556" i="3" s="1"/>
  <c r="P557" i="3" a="1"/>
  <c r="P557" i="3" s="1"/>
  <c r="P558" i="3" a="1"/>
  <c r="P558" i="3" s="1"/>
  <c r="P559" i="3" a="1"/>
  <c r="P559" i="3" s="1"/>
  <c r="P560" i="3" a="1"/>
  <c r="P560" i="3" s="1"/>
  <c r="P561" i="3" a="1"/>
  <c r="P561" i="3" s="1"/>
  <c r="P562" i="3" a="1"/>
  <c r="P562" i="3" s="1"/>
  <c r="P563" i="3" a="1"/>
  <c r="P563" i="3" s="1"/>
  <c r="P564" i="3" a="1"/>
  <c r="P564" i="3" s="1"/>
  <c r="P565" i="3" a="1"/>
  <c r="P565" i="3" s="1"/>
  <c r="P566" i="3" a="1"/>
  <c r="P566" i="3" s="1"/>
  <c r="P567" i="3" a="1"/>
  <c r="P567" i="3" s="1"/>
  <c r="P568" i="3" a="1"/>
  <c r="P568" i="3" s="1"/>
  <c r="P569" i="3" a="1"/>
  <c r="P569" i="3" s="1"/>
  <c r="P570" i="3" a="1"/>
  <c r="P570" i="3" s="1"/>
  <c r="P571" i="3" a="1"/>
  <c r="P571" i="3" s="1"/>
  <c r="P572" i="3" a="1"/>
  <c r="P572" i="3" s="1"/>
  <c r="P573" i="3" a="1"/>
  <c r="P573" i="3" s="1"/>
  <c r="P574" i="3" a="1"/>
  <c r="P574" i="3" s="1"/>
  <c r="P575" i="3" a="1"/>
  <c r="P575" i="3" s="1"/>
  <c r="P576" i="3" a="1"/>
  <c r="P576" i="3" s="1"/>
  <c r="P577" i="3" a="1"/>
  <c r="P577" i="3" s="1"/>
  <c r="P578" i="3" a="1"/>
  <c r="P578" i="3" s="1"/>
  <c r="P579" i="3" a="1"/>
  <c r="P579" i="3" s="1"/>
  <c r="P580" i="3" a="1"/>
  <c r="P580" i="3" s="1"/>
  <c r="P581" i="3" a="1"/>
  <c r="P581" i="3" s="1"/>
  <c r="P582" i="3" a="1"/>
  <c r="P582" i="3" s="1"/>
  <c r="P583" i="3" a="1"/>
  <c r="P583" i="3" s="1"/>
  <c r="P584" i="3" a="1"/>
  <c r="P584" i="3" s="1"/>
  <c r="P585" i="3" a="1"/>
  <c r="P585" i="3" s="1"/>
  <c r="P586" i="3" a="1"/>
  <c r="P586" i="3" s="1"/>
  <c r="P587" i="3" a="1"/>
  <c r="P587" i="3" s="1"/>
  <c r="P588" i="3" a="1"/>
  <c r="P588" i="3" s="1"/>
  <c r="P589" i="3" a="1"/>
  <c r="P589" i="3" s="1"/>
  <c r="P590" i="3" a="1"/>
  <c r="P590" i="3" s="1"/>
  <c r="P591" i="3" a="1"/>
  <c r="P591" i="3" s="1"/>
  <c r="P592" i="3" a="1"/>
  <c r="P592" i="3" s="1"/>
  <c r="P593" i="3" a="1"/>
  <c r="P593" i="3" s="1"/>
  <c r="P594" i="3" a="1"/>
  <c r="P594" i="3" s="1"/>
  <c r="P595" i="3" a="1"/>
  <c r="P595" i="3" s="1"/>
  <c r="P596" i="3" a="1"/>
  <c r="P596" i="3" s="1"/>
  <c r="P597" i="3" a="1"/>
  <c r="P597" i="3" s="1"/>
  <c r="P598" i="3" a="1"/>
  <c r="P598" i="3" s="1"/>
  <c r="P599" i="3" a="1"/>
  <c r="P599" i="3" s="1"/>
  <c r="P600" i="3" a="1"/>
  <c r="P600" i="3" s="1"/>
  <c r="P601" i="3" a="1"/>
  <c r="P601" i="3" s="1"/>
  <c r="P602" i="3" a="1"/>
  <c r="P602" i="3" s="1"/>
  <c r="P603" i="3" a="1"/>
  <c r="P603" i="3" s="1"/>
  <c r="P604" i="3" a="1"/>
  <c r="P604" i="3" s="1"/>
  <c r="P605" i="3" a="1"/>
  <c r="P605" i="3" s="1"/>
  <c r="P606" i="3" a="1"/>
  <c r="P606" i="3" s="1"/>
  <c r="P607" i="3" a="1"/>
  <c r="P607" i="3" s="1"/>
  <c r="P608" i="3" a="1"/>
  <c r="P608" i="3" s="1"/>
  <c r="P609" i="3" a="1"/>
  <c r="P609" i="3" s="1"/>
  <c r="P610" i="3" a="1"/>
  <c r="P610" i="3" s="1"/>
  <c r="P611" i="3" a="1"/>
  <c r="P611" i="3" s="1"/>
  <c r="P612" i="3" a="1"/>
  <c r="P612" i="3" s="1"/>
  <c r="P613" i="3" a="1"/>
  <c r="P613" i="3" s="1"/>
  <c r="P614" i="3" a="1"/>
  <c r="P614" i="3" s="1"/>
  <c r="P615" i="3" a="1"/>
  <c r="P615" i="3" s="1"/>
  <c r="P616" i="3" a="1"/>
  <c r="P616" i="3" s="1"/>
  <c r="P617" i="3" a="1"/>
  <c r="P617" i="3" s="1"/>
  <c r="P618" i="3" a="1"/>
  <c r="P618" i="3" s="1"/>
  <c r="P619" i="3" a="1"/>
  <c r="P619" i="3" s="1"/>
  <c r="P620" i="3" a="1"/>
  <c r="P620" i="3" s="1"/>
  <c r="P621" i="3" a="1"/>
  <c r="P621" i="3" s="1"/>
  <c r="P622" i="3" a="1"/>
  <c r="P622" i="3" s="1"/>
  <c r="P623" i="3" a="1"/>
  <c r="P623" i="3" s="1"/>
  <c r="P624" i="3" a="1"/>
  <c r="P624" i="3"/>
  <c r="P625" i="3" a="1"/>
  <c r="P625" i="3" s="1"/>
  <c r="P626" i="3" a="1"/>
  <c r="P626" i="3" s="1"/>
  <c r="P627" i="3" a="1"/>
  <c r="P627" i="3" s="1"/>
  <c r="P628" i="3" a="1"/>
  <c r="P628" i="3" s="1"/>
  <c r="P629" i="3" a="1"/>
  <c r="P629" i="3" s="1"/>
  <c r="P630" i="3" a="1"/>
  <c r="P630" i="3" s="1"/>
  <c r="P631" i="3" a="1"/>
  <c r="P631" i="3" s="1"/>
  <c r="P632" i="3" a="1"/>
  <c r="P632" i="3" s="1"/>
  <c r="P633" i="3" a="1"/>
  <c r="P633" i="3" s="1"/>
  <c r="P634" i="3" a="1"/>
  <c r="P634" i="3"/>
  <c r="P635" i="3" a="1"/>
  <c r="P635" i="3" s="1"/>
  <c r="P636" i="3" a="1"/>
  <c r="P636" i="3" s="1"/>
  <c r="P637" i="3" a="1"/>
  <c r="P637" i="3" s="1"/>
  <c r="P638" i="3" a="1"/>
  <c r="P638" i="3" s="1"/>
  <c r="P639" i="3" a="1"/>
  <c r="P639" i="3" s="1"/>
  <c r="P640" i="3" a="1"/>
  <c r="P640" i="3" s="1"/>
  <c r="P641" i="3" a="1"/>
  <c r="P641" i="3" s="1"/>
  <c r="P642" i="3" a="1"/>
  <c r="P642" i="3" s="1"/>
  <c r="P643" i="3" a="1"/>
  <c r="P643" i="3" s="1"/>
  <c r="P644" i="3" a="1"/>
  <c r="P644" i="3" s="1"/>
  <c r="P645" i="3" a="1"/>
  <c r="P645" i="3"/>
  <c r="P646" i="3" a="1"/>
  <c r="P646" i="3" s="1"/>
  <c r="P647" i="3" a="1"/>
  <c r="P647" i="3" s="1"/>
  <c r="P648" i="3" a="1"/>
  <c r="P648" i="3" s="1"/>
  <c r="P649" i="3" a="1"/>
  <c r="P649" i="3" s="1"/>
  <c r="P650" i="3" a="1"/>
  <c r="P650" i="3" s="1"/>
  <c r="P651" i="3" a="1"/>
  <c r="P651" i="3" s="1"/>
  <c r="P652" i="3" a="1"/>
  <c r="P652" i="3" s="1"/>
  <c r="P653" i="3" a="1"/>
  <c r="P653" i="3" s="1"/>
  <c r="P654" i="3" a="1"/>
  <c r="P654" i="3" s="1"/>
  <c r="P655" i="3" a="1"/>
  <c r="P655" i="3" s="1"/>
  <c r="P656" i="3" a="1"/>
  <c r="P656" i="3"/>
  <c r="P657" i="3" a="1"/>
  <c r="P657" i="3" s="1"/>
  <c r="P658" i="3" a="1"/>
  <c r="P658" i="3" s="1"/>
  <c r="P659" i="3" a="1"/>
  <c r="P659" i="3" s="1"/>
  <c r="P660" i="3" a="1"/>
  <c r="P660" i="3" s="1"/>
  <c r="P661" i="3" a="1"/>
  <c r="P661" i="3" s="1"/>
  <c r="P662" i="3" a="1"/>
  <c r="P662" i="3" s="1"/>
  <c r="P663" i="3" a="1"/>
  <c r="P663" i="3" s="1"/>
  <c r="P664" i="3" a="1"/>
  <c r="P664" i="3" s="1"/>
  <c r="P665" i="3" a="1"/>
  <c r="P665" i="3" s="1"/>
  <c r="P666" i="3" a="1"/>
  <c r="P666" i="3"/>
  <c r="P667" i="3" a="1"/>
  <c r="P667" i="3" s="1"/>
  <c r="P668" i="3" a="1"/>
  <c r="P668" i="3" s="1"/>
  <c r="P669" i="3" a="1"/>
  <c r="P669" i="3" s="1"/>
  <c r="P670" i="3" a="1"/>
  <c r="P670" i="3" s="1"/>
  <c r="P671" i="3" a="1"/>
  <c r="P671" i="3" s="1"/>
  <c r="P672" i="3" a="1"/>
  <c r="P672" i="3" s="1"/>
  <c r="P673" i="3" a="1"/>
  <c r="P673" i="3" s="1"/>
  <c r="P674" i="3" a="1"/>
  <c r="P674" i="3" s="1"/>
  <c r="P675" i="3" a="1"/>
  <c r="P675" i="3" s="1"/>
  <c r="P676" i="3" a="1"/>
  <c r="P676" i="3" s="1"/>
  <c r="P677" i="3" a="1"/>
  <c r="P677" i="3"/>
  <c r="P678" i="3" a="1"/>
  <c r="P678" i="3" s="1"/>
  <c r="P679" i="3" a="1"/>
  <c r="P679" i="3" s="1"/>
  <c r="P680" i="3" a="1"/>
  <c r="P680" i="3" s="1"/>
  <c r="P681" i="3" a="1"/>
  <c r="P681" i="3"/>
  <c r="P682" i="3" a="1"/>
  <c r="P682" i="3" s="1"/>
  <c r="P683" i="3" a="1"/>
  <c r="P683" i="3" s="1"/>
  <c r="P684" i="3" a="1"/>
  <c r="P684" i="3" s="1"/>
  <c r="P685" i="3" a="1"/>
  <c r="P685" i="3" s="1"/>
  <c r="P686" i="3" a="1"/>
  <c r="P686" i="3"/>
  <c r="P687" i="3" a="1"/>
  <c r="P687" i="3" s="1"/>
  <c r="P688" i="3" a="1"/>
  <c r="P688" i="3" s="1"/>
  <c r="P689" i="3" a="1"/>
  <c r="P689" i="3" s="1"/>
  <c r="P690" i="3" a="1"/>
  <c r="P690" i="3" s="1"/>
  <c r="P691" i="3" a="1"/>
  <c r="P691" i="3" s="1"/>
  <c r="P692" i="3" a="1"/>
  <c r="P692" i="3"/>
  <c r="P693" i="3" a="1"/>
  <c r="P693" i="3"/>
  <c r="P694" i="3" a="1"/>
  <c r="P694" i="3"/>
  <c r="P695" i="3" a="1"/>
  <c r="P695" i="3" s="1"/>
  <c r="P696" i="3" a="1"/>
  <c r="P696" i="3" s="1"/>
  <c r="P697" i="3" a="1"/>
  <c r="P697" i="3" s="1"/>
  <c r="P698" i="3" a="1"/>
  <c r="P698" i="3" s="1"/>
  <c r="P699" i="3" a="1"/>
  <c r="P699" i="3" s="1"/>
  <c r="P700" i="3" a="1"/>
  <c r="P700" i="3"/>
  <c r="P701" i="3" a="1"/>
  <c r="P701" i="3"/>
  <c r="P702" i="3" a="1"/>
  <c r="P702" i="3" s="1"/>
  <c r="P703" i="3" a="1"/>
  <c r="P703" i="3" s="1"/>
  <c r="P704" i="3" a="1"/>
  <c r="P704" i="3" s="1"/>
  <c r="P705" i="3" a="1"/>
  <c r="P705" i="3"/>
  <c r="P706" i="3" a="1"/>
  <c r="P706" i="3" s="1"/>
  <c r="P707" i="3" a="1"/>
  <c r="P707" i="3" s="1"/>
  <c r="P708" i="3" a="1"/>
  <c r="P708" i="3"/>
  <c r="P709" i="3" a="1"/>
  <c r="P709" i="3"/>
  <c r="P710" i="3" a="1"/>
  <c r="P710" i="3" s="1"/>
  <c r="P711" i="3" a="1"/>
  <c r="P711" i="3" s="1"/>
  <c r="P712" i="3" a="1"/>
  <c r="P712" i="3" s="1"/>
  <c r="P713" i="3" a="1"/>
  <c r="P713" i="3" s="1"/>
  <c r="P714" i="3" a="1"/>
  <c r="P714" i="3" s="1"/>
  <c r="P715" i="3" a="1"/>
  <c r="P715" i="3" s="1"/>
  <c r="P716" i="3" a="1"/>
  <c r="P716" i="3"/>
  <c r="P717" i="3" a="1"/>
  <c r="P717" i="3" s="1"/>
  <c r="P718" i="3" a="1"/>
  <c r="P718" i="3"/>
  <c r="P719" i="3" a="1"/>
  <c r="P719" i="3" s="1"/>
  <c r="P720" i="3" a="1"/>
  <c r="P720" i="3" s="1"/>
  <c r="P721" i="3" a="1"/>
  <c r="P721" i="3"/>
  <c r="P722" i="3" a="1"/>
  <c r="P722" i="3" s="1"/>
  <c r="P723" i="3" a="1"/>
  <c r="P723" i="3" s="1"/>
  <c r="P724" i="3" a="1"/>
  <c r="P724" i="3"/>
  <c r="P725" i="3" a="1"/>
  <c r="P725" i="3" s="1"/>
  <c r="P726" i="3" a="1"/>
  <c r="P726" i="3" s="1"/>
  <c r="P727" i="3" a="1"/>
  <c r="P727" i="3" s="1"/>
  <c r="P728" i="3" a="1"/>
  <c r="P728" i="3" s="1"/>
  <c r="P729" i="3" a="1"/>
  <c r="P729" i="3"/>
  <c r="P730" i="3" a="1"/>
  <c r="P730" i="3" s="1"/>
  <c r="P731" i="3" a="1"/>
  <c r="P731" i="3" s="1"/>
  <c r="P732" i="3" a="1"/>
  <c r="P732" i="3"/>
  <c r="P733" i="3" a="1"/>
  <c r="P733" i="3" s="1"/>
  <c r="P734" i="3" a="1"/>
  <c r="P734" i="3"/>
  <c r="P735" i="3" a="1"/>
  <c r="P735" i="3" s="1"/>
  <c r="P736" i="3" a="1"/>
  <c r="P736" i="3" s="1"/>
  <c r="P737" i="3" a="1"/>
  <c r="P737" i="3"/>
  <c r="P738" i="3" a="1"/>
  <c r="P738" i="3" s="1"/>
  <c r="P739" i="3" a="1"/>
  <c r="P739" i="3" s="1"/>
  <c r="P740" i="3" a="1"/>
  <c r="P740" i="3"/>
  <c r="P741" i="3" a="1"/>
  <c r="P741" i="3" s="1"/>
  <c r="P742" i="3" a="1"/>
  <c r="P742" i="3" s="1"/>
  <c r="P743" i="3" a="1"/>
  <c r="P743" i="3" s="1"/>
  <c r="P744" i="3" a="1"/>
  <c r="P744" i="3" s="1"/>
  <c r="P745" i="3" a="1"/>
  <c r="P745" i="3" s="1"/>
  <c r="P746" i="3" a="1"/>
  <c r="P746" i="3" s="1"/>
  <c r="P747" i="3" a="1"/>
  <c r="P747" i="3" s="1"/>
  <c r="P748" i="3" a="1"/>
  <c r="P748" i="3"/>
  <c r="P749" i="3" a="1"/>
  <c r="P749" i="3" s="1"/>
  <c r="P750" i="3" a="1"/>
  <c r="P750" i="3" s="1"/>
  <c r="P751" i="3" a="1"/>
  <c r="P751" i="3" s="1"/>
  <c r="P752" i="3" a="1"/>
  <c r="P752" i="3" s="1"/>
  <c r="P753" i="3" a="1"/>
  <c r="P753" i="3" s="1"/>
  <c r="P754" i="3" a="1"/>
  <c r="P754" i="3" s="1"/>
  <c r="P755" i="3" a="1"/>
  <c r="P755" i="3" s="1"/>
  <c r="P756" i="3" a="1"/>
  <c r="P756" i="3" s="1"/>
  <c r="P757" i="3" a="1"/>
  <c r="P757" i="3" s="1"/>
  <c r="P758" i="3" a="1"/>
  <c r="P758" i="3" s="1"/>
  <c r="P759" i="3" a="1"/>
  <c r="P759" i="3" s="1"/>
  <c r="P760" i="3" a="1"/>
  <c r="P760" i="3" s="1"/>
  <c r="P761" i="3" a="1"/>
  <c r="P761" i="3" s="1"/>
  <c r="P762" i="3" a="1"/>
  <c r="P762" i="3" s="1"/>
  <c r="P763" i="3" a="1"/>
  <c r="P763" i="3" s="1"/>
  <c r="P764" i="3" a="1"/>
  <c r="P764" i="3" s="1"/>
  <c r="P765" i="3" a="1"/>
  <c r="P765" i="3" s="1"/>
  <c r="P766" i="3" a="1"/>
  <c r="P766" i="3" s="1"/>
  <c r="P767" i="3" a="1"/>
  <c r="P767" i="3" s="1"/>
  <c r="P768" i="3" a="1"/>
  <c r="P768" i="3" s="1"/>
  <c r="P769" i="3" a="1"/>
  <c r="P769" i="3" s="1"/>
  <c r="P770" i="3" a="1"/>
  <c r="P770" i="3" s="1"/>
  <c r="P771" i="3" a="1"/>
  <c r="P771" i="3" s="1"/>
  <c r="P772" i="3" a="1"/>
  <c r="P772" i="3" s="1"/>
  <c r="P773" i="3" a="1"/>
  <c r="P773" i="3" s="1"/>
  <c r="P774" i="3" a="1"/>
  <c r="P774" i="3" s="1"/>
  <c r="P775" i="3" a="1"/>
  <c r="P775" i="3" s="1"/>
  <c r="P776" i="3" a="1"/>
  <c r="P776" i="3" s="1"/>
  <c r="P777" i="3" a="1"/>
  <c r="P777" i="3" s="1"/>
  <c r="P778" i="3" a="1"/>
  <c r="P778" i="3" s="1"/>
  <c r="P779" i="3" a="1"/>
  <c r="P779" i="3" s="1"/>
  <c r="P780" i="3" a="1"/>
  <c r="P780" i="3"/>
  <c r="P781" i="3" a="1"/>
  <c r="P781" i="3" s="1"/>
  <c r="P782" i="3" a="1"/>
  <c r="P782" i="3" s="1"/>
  <c r="P783" i="3" a="1"/>
  <c r="P783" i="3" s="1"/>
  <c r="P784" i="3" a="1"/>
  <c r="P784" i="3" s="1"/>
  <c r="P785" i="3" a="1"/>
  <c r="P785" i="3" s="1"/>
  <c r="P786" i="3" a="1"/>
  <c r="P786" i="3" s="1"/>
  <c r="P787" i="3" a="1"/>
  <c r="P787" i="3" s="1"/>
  <c r="P788" i="3" a="1"/>
  <c r="P788" i="3"/>
  <c r="P789" i="3" a="1"/>
  <c r="P789" i="3" s="1"/>
  <c r="P790" i="3" a="1"/>
  <c r="P790" i="3" s="1"/>
  <c r="P791" i="3" a="1"/>
  <c r="P791" i="3" s="1"/>
  <c r="P792" i="3" a="1"/>
  <c r="P792" i="3" s="1"/>
  <c r="P793" i="3" a="1"/>
  <c r="P793" i="3" s="1"/>
  <c r="P794" i="3" a="1"/>
  <c r="P794" i="3" s="1"/>
  <c r="P795" i="3" a="1"/>
  <c r="P795" i="3" s="1"/>
  <c r="P796" i="3" a="1"/>
  <c r="P796" i="3"/>
  <c r="P797" i="3" a="1"/>
  <c r="P797" i="3" s="1"/>
  <c r="P798" i="3" a="1"/>
  <c r="P798" i="3" s="1"/>
  <c r="P799" i="3" a="1"/>
  <c r="P799" i="3" s="1"/>
  <c r="P800" i="3" a="1"/>
  <c r="P800" i="3" s="1"/>
  <c r="P801" i="3" a="1"/>
  <c r="P801" i="3" s="1"/>
  <c r="P802" i="3" a="1"/>
  <c r="P802" i="3" s="1"/>
  <c r="P803" i="3" a="1"/>
  <c r="P803" i="3" s="1"/>
  <c r="P804" i="3" a="1"/>
  <c r="P804" i="3"/>
  <c r="P805" i="3" a="1"/>
  <c r="P805" i="3" s="1"/>
  <c r="P806" i="3" a="1"/>
  <c r="P806" i="3" s="1"/>
  <c r="P807" i="3" a="1"/>
  <c r="P807" i="3" s="1"/>
  <c r="P808" i="3" a="1"/>
  <c r="P808" i="3" s="1"/>
  <c r="P809" i="3" a="1"/>
  <c r="P809" i="3" s="1"/>
  <c r="P810" i="3" a="1"/>
  <c r="P810" i="3" s="1"/>
  <c r="P811" i="3" a="1"/>
  <c r="P811" i="3" s="1"/>
  <c r="P812" i="3" a="1"/>
  <c r="P812" i="3"/>
  <c r="P813" i="3" a="1"/>
  <c r="P813" i="3" s="1"/>
  <c r="P814" i="3" a="1"/>
  <c r="P814" i="3" s="1"/>
  <c r="P815" i="3" a="1"/>
  <c r="P815" i="3" s="1"/>
  <c r="P816" i="3" a="1"/>
  <c r="P816" i="3" s="1"/>
  <c r="P817" i="3" a="1"/>
  <c r="P817" i="3" s="1"/>
  <c r="P818" i="3" a="1"/>
  <c r="P818" i="3" s="1"/>
  <c r="P819" i="3" a="1"/>
  <c r="P819" i="3"/>
  <c r="P820" i="3" a="1"/>
  <c r="P820" i="3"/>
  <c r="P821" i="3" a="1"/>
  <c r="P821" i="3" s="1"/>
  <c r="P822" i="3" a="1"/>
  <c r="P822" i="3" s="1"/>
  <c r="P823" i="3" a="1"/>
  <c r="P823" i="3" s="1"/>
  <c r="P824" i="3" a="1"/>
  <c r="P824" i="3" s="1"/>
  <c r="P825" i="3" a="1"/>
  <c r="P825" i="3" s="1"/>
  <c r="P826" i="3" a="1"/>
  <c r="P826" i="3" s="1"/>
  <c r="P827" i="3" a="1"/>
  <c r="P827" i="3" s="1"/>
  <c r="P828" i="3" a="1"/>
  <c r="P828" i="3"/>
  <c r="P829" i="3" a="1"/>
  <c r="P829" i="3" s="1"/>
  <c r="P830" i="3" a="1"/>
  <c r="P830" i="3" s="1"/>
  <c r="P831" i="3" a="1"/>
  <c r="P831" i="3" s="1"/>
  <c r="P832" i="3" a="1"/>
  <c r="P832" i="3" s="1"/>
  <c r="P833" i="3" a="1"/>
  <c r="P833" i="3" s="1"/>
  <c r="P834" i="3" a="1"/>
  <c r="P834" i="3" s="1"/>
  <c r="P835" i="3" a="1"/>
  <c r="P835" i="3" s="1"/>
  <c r="P836" i="3" a="1"/>
  <c r="P836" i="3"/>
  <c r="P837" i="3" a="1"/>
  <c r="P837" i="3" s="1"/>
  <c r="P838" i="3" a="1"/>
  <c r="P838" i="3" s="1"/>
  <c r="P839" i="3" a="1"/>
  <c r="P839" i="3" s="1"/>
  <c r="P840" i="3" a="1"/>
  <c r="P840" i="3" s="1"/>
  <c r="P841" i="3" a="1"/>
  <c r="P841" i="3" s="1"/>
  <c r="P842" i="3" a="1"/>
  <c r="P842" i="3" s="1"/>
  <c r="P843" i="3" a="1"/>
  <c r="P843" i="3"/>
  <c r="P844" i="3" a="1"/>
  <c r="P844" i="3" s="1"/>
  <c r="P845" i="3" a="1"/>
  <c r="P845" i="3" s="1"/>
  <c r="P846" i="3" a="1"/>
  <c r="P846" i="3" s="1"/>
  <c r="P847" i="3" a="1"/>
  <c r="P847" i="3" s="1"/>
  <c r="P848" i="3" a="1"/>
  <c r="P848" i="3" s="1"/>
  <c r="P849" i="3" a="1"/>
  <c r="P849" i="3" s="1"/>
  <c r="P850" i="3" a="1"/>
  <c r="P850" i="3" s="1"/>
  <c r="P851" i="3" a="1"/>
  <c r="P851" i="3" s="1"/>
  <c r="P852" i="3" a="1"/>
  <c r="P852" i="3" s="1"/>
  <c r="P853" i="3" a="1"/>
  <c r="P853" i="3" s="1"/>
  <c r="P854" i="3" a="1"/>
  <c r="P854" i="3" s="1"/>
  <c r="P855" i="3" a="1"/>
  <c r="P855" i="3" s="1"/>
  <c r="P856" i="3" a="1"/>
  <c r="P856" i="3" s="1"/>
  <c r="P857" i="3" a="1"/>
  <c r="P857" i="3" s="1"/>
  <c r="P858" i="3" a="1"/>
  <c r="P858" i="3" s="1"/>
  <c r="P859" i="3" a="1"/>
  <c r="P859" i="3" s="1"/>
  <c r="P860" i="3" a="1"/>
  <c r="P860" i="3" s="1"/>
  <c r="P861" i="3" a="1"/>
  <c r="P861" i="3" s="1"/>
  <c r="P862" i="3" a="1"/>
  <c r="P862" i="3" s="1"/>
  <c r="P863" i="3" a="1"/>
  <c r="P863" i="3" s="1"/>
  <c r="P864" i="3" a="1"/>
  <c r="P864" i="3" s="1"/>
  <c r="P865" i="3" a="1"/>
  <c r="P865" i="3" s="1"/>
  <c r="P866" i="3" a="1"/>
  <c r="P866" i="3" s="1"/>
  <c r="P867" i="3" a="1"/>
  <c r="P867" i="3" s="1"/>
  <c r="P868" i="3" a="1"/>
  <c r="P868" i="3" s="1"/>
  <c r="P869" i="3" a="1"/>
  <c r="P869" i="3" s="1"/>
  <c r="P870" i="3" a="1"/>
  <c r="P870" i="3" s="1"/>
  <c r="P871" i="3" a="1"/>
  <c r="P871" i="3" s="1"/>
  <c r="P872" i="3" a="1"/>
  <c r="P872" i="3" s="1"/>
  <c r="P873" i="3" a="1"/>
  <c r="P873" i="3" s="1"/>
  <c r="P874" i="3" a="1"/>
  <c r="P874" i="3" s="1"/>
  <c r="P875" i="3" a="1"/>
  <c r="P875" i="3"/>
  <c r="P876" i="3" a="1"/>
  <c r="P876" i="3" s="1"/>
  <c r="P877" i="3" a="1"/>
  <c r="P877" i="3" s="1"/>
  <c r="P878" i="3" a="1"/>
  <c r="P878" i="3" s="1"/>
  <c r="P879" i="3" a="1"/>
  <c r="P879" i="3" s="1"/>
  <c r="P880" i="3" a="1"/>
  <c r="P880" i="3" s="1"/>
  <c r="P881" i="3" a="1"/>
  <c r="P881" i="3" s="1"/>
  <c r="P882" i="3" a="1"/>
  <c r="P882" i="3" s="1"/>
  <c r="P883" i="3" a="1"/>
  <c r="P883" i="3" s="1"/>
  <c r="P884" i="3" a="1"/>
  <c r="P884" i="3" s="1"/>
  <c r="P885" i="3" a="1"/>
  <c r="P885" i="3" s="1"/>
  <c r="P886" i="3" a="1"/>
  <c r="P886" i="3" s="1"/>
  <c r="P887" i="3" a="1"/>
  <c r="P887" i="3" s="1"/>
  <c r="P888" i="3" a="1"/>
  <c r="P888" i="3" s="1"/>
  <c r="P889" i="3" a="1"/>
  <c r="P889" i="3" s="1"/>
  <c r="P890" i="3" a="1"/>
  <c r="P890" i="3" s="1"/>
  <c r="P891" i="3" a="1"/>
  <c r="P891" i="3" s="1"/>
  <c r="P892" i="3" a="1"/>
  <c r="P892" i="3" s="1"/>
  <c r="P893" i="3" a="1"/>
  <c r="P893" i="3" s="1"/>
  <c r="P894" i="3" a="1"/>
  <c r="P894" i="3" s="1"/>
  <c r="P895" i="3" a="1"/>
  <c r="P895" i="3" s="1"/>
  <c r="P896" i="3" a="1"/>
  <c r="P896" i="3" s="1"/>
  <c r="P897" i="3" a="1"/>
  <c r="P897" i="3" s="1"/>
  <c r="P898" i="3" a="1"/>
  <c r="P898" i="3" s="1"/>
  <c r="P899" i="3" a="1"/>
  <c r="P899" i="3" s="1"/>
  <c r="P900" i="3" a="1"/>
  <c r="P900" i="3" s="1"/>
  <c r="P901" i="3" a="1"/>
  <c r="P901" i="3" s="1"/>
  <c r="P902" i="3" a="1"/>
  <c r="P902" i="3" s="1"/>
  <c r="P903" i="3" a="1"/>
  <c r="P903" i="3" s="1"/>
  <c r="P904" i="3" a="1"/>
  <c r="P904" i="3" s="1"/>
  <c r="P905" i="3" a="1"/>
  <c r="P905" i="3" s="1"/>
  <c r="P906" i="3" a="1"/>
  <c r="P906" i="3" s="1"/>
  <c r="P907" i="3" a="1"/>
  <c r="P907" i="3" s="1"/>
  <c r="P908" i="3" a="1"/>
  <c r="P908" i="3" s="1"/>
  <c r="P909" i="3" a="1"/>
  <c r="P909" i="3" s="1"/>
  <c r="P910" i="3" a="1"/>
  <c r="P910" i="3" s="1"/>
  <c r="P911" i="3" a="1"/>
  <c r="P911" i="3" s="1"/>
  <c r="P912" i="3" a="1"/>
  <c r="P912" i="3" s="1"/>
  <c r="P913" i="3" a="1"/>
  <c r="P913" i="3" s="1"/>
  <c r="P914" i="3" a="1"/>
  <c r="P914" i="3" s="1"/>
  <c r="P915" i="3" a="1"/>
  <c r="P915" i="3" s="1"/>
  <c r="P916" i="3" a="1"/>
  <c r="P916" i="3" s="1"/>
  <c r="P917" i="3" a="1"/>
  <c r="P917" i="3" s="1"/>
  <c r="P918" i="3" a="1"/>
  <c r="P918" i="3" s="1"/>
  <c r="P919" i="3" a="1"/>
  <c r="P919" i="3" s="1"/>
  <c r="P920" i="3" a="1"/>
  <c r="P920" i="3" s="1"/>
  <c r="P921" i="3" a="1"/>
  <c r="P921" i="3" s="1"/>
  <c r="P922" i="3" a="1"/>
  <c r="P922" i="3" s="1"/>
  <c r="P923" i="3" a="1"/>
  <c r="P923" i="3" s="1"/>
  <c r="P924" i="3" a="1"/>
  <c r="P924" i="3" s="1"/>
  <c r="P925" i="3" a="1"/>
  <c r="P925" i="3" s="1"/>
  <c r="P926" i="3" a="1"/>
  <c r="P926" i="3" s="1"/>
  <c r="P927" i="3" a="1"/>
  <c r="P927" i="3" s="1"/>
  <c r="P928" i="3" a="1"/>
  <c r="P928" i="3" s="1"/>
  <c r="P929" i="3" a="1"/>
  <c r="P929" i="3" s="1"/>
  <c r="P930" i="3" a="1"/>
  <c r="P930" i="3" s="1"/>
  <c r="P931" i="3" a="1"/>
  <c r="P931" i="3" s="1"/>
  <c r="P932" i="3" a="1"/>
  <c r="P932" i="3" s="1"/>
  <c r="P933" i="3" a="1"/>
  <c r="P933" i="3" s="1"/>
  <c r="P934" i="3" a="1"/>
  <c r="P934" i="3" s="1"/>
  <c r="P935" i="3" a="1"/>
  <c r="P935" i="3" s="1"/>
  <c r="P936" i="3" a="1"/>
  <c r="P936" i="3" s="1"/>
  <c r="P937" i="3" a="1"/>
  <c r="P937" i="3" s="1"/>
  <c r="P938" i="3" a="1"/>
  <c r="P938" i="3" s="1"/>
  <c r="P939" i="3" a="1"/>
  <c r="P939" i="3" s="1"/>
  <c r="P940" i="3" a="1"/>
  <c r="P940" i="3" s="1"/>
  <c r="P941" i="3" a="1"/>
  <c r="P941" i="3" s="1"/>
  <c r="P942" i="3" a="1"/>
  <c r="P942" i="3" s="1"/>
  <c r="P943" i="3" a="1"/>
  <c r="P943" i="3" s="1"/>
  <c r="P944" i="3" a="1"/>
  <c r="P944" i="3" s="1"/>
  <c r="P945" i="3" a="1"/>
  <c r="P945" i="3" s="1"/>
  <c r="P946" i="3" a="1"/>
  <c r="P946" i="3" s="1"/>
  <c r="P947" i="3" a="1"/>
  <c r="P947" i="3" s="1"/>
  <c r="P948" i="3" a="1"/>
  <c r="P948" i="3" s="1"/>
  <c r="P949" i="3" a="1"/>
  <c r="P949" i="3" s="1"/>
  <c r="P950" i="3" a="1"/>
  <c r="P950" i="3" s="1"/>
  <c r="P951" i="3" a="1"/>
  <c r="P951" i="3" s="1"/>
  <c r="P952" i="3" a="1"/>
  <c r="P952" i="3" s="1"/>
  <c r="P953" i="3" a="1"/>
  <c r="P953" i="3" s="1"/>
  <c r="P954" i="3" a="1"/>
  <c r="P954" i="3"/>
  <c r="P955" i="3" a="1"/>
  <c r="P955" i="3" s="1"/>
  <c r="P956" i="3" a="1"/>
  <c r="P956" i="3" s="1"/>
  <c r="P957" i="3" a="1"/>
  <c r="P957" i="3" s="1"/>
  <c r="P958" i="3" a="1"/>
  <c r="P958" i="3" s="1"/>
  <c r="P959" i="3" a="1"/>
  <c r="P959" i="3" s="1"/>
  <c r="P960" i="3" a="1"/>
  <c r="P960" i="3" s="1"/>
  <c r="P961" i="3" a="1"/>
  <c r="P961" i="3" s="1"/>
  <c r="P962" i="3" a="1"/>
  <c r="P962" i="3"/>
  <c r="P963" i="3" a="1"/>
  <c r="P963" i="3" s="1"/>
  <c r="P964" i="3" a="1"/>
  <c r="P964" i="3" s="1"/>
  <c r="P965" i="3" a="1"/>
  <c r="P965" i="3" s="1"/>
  <c r="P966" i="3" a="1"/>
  <c r="P966" i="3" s="1"/>
  <c r="P967" i="3" a="1"/>
  <c r="P967" i="3" s="1"/>
  <c r="P968" i="3" a="1"/>
  <c r="P968" i="3" s="1"/>
  <c r="P969" i="3" a="1"/>
  <c r="P969" i="3" s="1"/>
  <c r="P970" i="3" a="1"/>
  <c r="P970" i="3"/>
  <c r="P971" i="3" a="1"/>
  <c r="P971" i="3" s="1"/>
  <c r="P972" i="3" a="1"/>
  <c r="P972" i="3" s="1"/>
  <c r="P973" i="3" a="1"/>
  <c r="P973" i="3" s="1"/>
  <c r="P974" i="3" a="1"/>
  <c r="P974" i="3" s="1"/>
  <c r="P975" i="3" a="1"/>
  <c r="P975" i="3" s="1"/>
  <c r="P976" i="3" a="1"/>
  <c r="P976" i="3" s="1"/>
  <c r="P977" i="3" a="1"/>
  <c r="P977" i="3" s="1"/>
  <c r="P978" i="3" a="1"/>
  <c r="P978" i="3" s="1"/>
  <c r="P979" i="3" a="1"/>
  <c r="P979" i="3" s="1"/>
  <c r="P980" i="3" a="1"/>
  <c r="P980" i="3" s="1"/>
  <c r="P981" i="3" a="1"/>
  <c r="P981" i="3" s="1"/>
  <c r="P982" i="3" a="1"/>
  <c r="P982" i="3" s="1"/>
  <c r="P983" i="3" a="1"/>
  <c r="P983" i="3" s="1"/>
  <c r="P984" i="3" a="1"/>
  <c r="P984" i="3" s="1"/>
  <c r="P985" i="3" a="1"/>
  <c r="P985" i="3" s="1"/>
  <c r="P986" i="3" a="1"/>
  <c r="P986" i="3"/>
  <c r="P987" i="3" a="1"/>
  <c r="P987" i="3" s="1"/>
  <c r="P988" i="3" a="1"/>
  <c r="P988" i="3" s="1"/>
  <c r="P989" i="3" a="1"/>
  <c r="P989" i="3" s="1"/>
  <c r="P990" i="3" a="1"/>
  <c r="P990" i="3" s="1"/>
  <c r="P991" i="3" a="1"/>
  <c r="P991" i="3" s="1"/>
  <c r="P992" i="3" a="1"/>
  <c r="P992" i="3" s="1"/>
  <c r="P993" i="3" a="1"/>
  <c r="P993" i="3" s="1"/>
  <c r="P994" i="3" a="1"/>
  <c r="P994" i="3"/>
  <c r="P995" i="3" a="1"/>
  <c r="P995" i="3" s="1"/>
  <c r="P996" i="3" a="1"/>
  <c r="P996" i="3" s="1"/>
  <c r="P997" i="3" a="1"/>
  <c r="P997" i="3" s="1"/>
  <c r="P998" i="3" a="1"/>
  <c r="P998" i="3" s="1"/>
  <c r="P999" i="3" a="1"/>
  <c r="P999" i="3" s="1"/>
  <c r="P1000" i="3" a="1"/>
  <c r="P1000" i="3" s="1"/>
  <c r="P1001" i="3" a="1"/>
  <c r="P1001" i="3" s="1"/>
  <c r="P1002" i="3" a="1"/>
  <c r="P1002" i="3"/>
  <c r="P1003" i="3" a="1"/>
  <c r="P1003" i="3" s="1"/>
  <c r="P1004" i="3" a="1"/>
  <c r="P1004" i="3" s="1"/>
  <c r="P1005" i="3" a="1"/>
  <c r="P1005" i="3" s="1"/>
  <c r="P1006" i="3" a="1"/>
  <c r="P1006" i="3" s="1"/>
  <c r="P1007" i="3" a="1"/>
  <c r="P1007" i="3" s="1"/>
  <c r="P1008" i="3" a="1"/>
  <c r="P1008" i="3" s="1"/>
  <c r="P1009" i="3" a="1"/>
  <c r="P1009" i="3" s="1"/>
  <c r="P1010" i="3" a="1"/>
  <c r="P1010" i="3" s="1"/>
  <c r="P1011" i="3" a="1"/>
  <c r="P1011" i="3" s="1"/>
  <c r="P1012" i="3" a="1"/>
  <c r="P1012" i="3" s="1"/>
  <c r="P1013" i="3" a="1"/>
  <c r="P1013" i="3" s="1"/>
  <c r="P1014" i="3" a="1"/>
  <c r="P1014" i="3" s="1"/>
  <c r="P1015" i="3" a="1"/>
  <c r="P1015" i="3" s="1"/>
  <c r="P1016" i="3" a="1"/>
  <c r="P1016" i="3" s="1"/>
  <c r="P1017" i="3" a="1"/>
  <c r="P1017" i="3" s="1"/>
  <c r="P1018" i="3" a="1"/>
  <c r="P1018" i="3"/>
  <c r="P1019" i="3" a="1"/>
  <c r="P1019" i="3" s="1"/>
  <c r="P1020" i="3" a="1"/>
  <c r="P1020" i="3" s="1"/>
  <c r="P1021" i="3" a="1"/>
  <c r="P1021" i="3" s="1"/>
  <c r="P1022" i="3" a="1"/>
  <c r="P1022" i="3" s="1"/>
  <c r="P1023" i="3" a="1"/>
  <c r="P1023" i="3" s="1"/>
  <c r="P1024" i="3" a="1"/>
  <c r="P1024" i="3" s="1"/>
  <c r="P1025" i="3" a="1"/>
  <c r="P1025" i="3" s="1"/>
  <c r="P1026" i="3" a="1"/>
  <c r="P1026" i="3"/>
  <c r="P1027" i="3" a="1"/>
  <c r="P1027" i="3" s="1"/>
  <c r="P1028" i="3" a="1"/>
  <c r="P1028" i="3" s="1"/>
  <c r="P1029" i="3" a="1"/>
  <c r="P1029" i="3" s="1"/>
  <c r="P1030" i="3" a="1"/>
  <c r="P1030" i="3" s="1"/>
  <c r="P1031" i="3" a="1"/>
  <c r="P1031" i="3" s="1"/>
  <c r="P1032" i="3" a="1"/>
  <c r="P1032" i="3" s="1"/>
  <c r="P1033" i="3" a="1"/>
  <c r="P1033" i="3" s="1"/>
  <c r="P1034" i="3" a="1"/>
  <c r="P1034" i="3"/>
  <c r="P1035" i="3" a="1"/>
  <c r="P1035" i="3" s="1"/>
  <c r="P1036" i="3" a="1"/>
  <c r="P1036" i="3" s="1"/>
  <c r="P1037" i="3" a="1"/>
  <c r="P1037" i="3" s="1"/>
  <c r="P1038" i="3" a="1"/>
  <c r="P1038" i="3" s="1"/>
  <c r="P1039" i="3" a="1"/>
  <c r="P1039" i="3" s="1"/>
  <c r="P1040" i="3" a="1"/>
  <c r="P1040" i="3" s="1"/>
  <c r="P1041" i="3" a="1"/>
  <c r="P1041" i="3" s="1"/>
  <c r="P1042" i="3" a="1"/>
  <c r="P1042" i="3" s="1"/>
  <c r="P1043" i="3" a="1"/>
  <c r="P1043" i="3" s="1"/>
  <c r="P1044" i="3" a="1"/>
  <c r="P1044" i="3" s="1"/>
  <c r="P1045" i="3" a="1"/>
  <c r="P1045" i="3" s="1"/>
  <c r="P1046" i="3" a="1"/>
  <c r="P1046" i="3" s="1"/>
  <c r="P1047" i="3" a="1"/>
  <c r="P1047" i="3" s="1"/>
  <c r="P1048" i="3" a="1"/>
  <c r="P1048" i="3" s="1"/>
  <c r="P1049" i="3" a="1"/>
  <c r="P1049" i="3" s="1"/>
  <c r="P1050" i="3" a="1"/>
  <c r="P1050" i="3" s="1"/>
  <c r="P1051" i="3" a="1"/>
  <c r="P1051" i="3" s="1"/>
  <c r="P1052" i="3" a="1"/>
  <c r="P1052" i="3" s="1"/>
  <c r="P1053" i="3" a="1"/>
  <c r="P1053" i="3" s="1"/>
  <c r="P1054" i="3" a="1"/>
  <c r="P1054" i="3" s="1"/>
  <c r="P1055" i="3" a="1"/>
  <c r="P1055" i="3" s="1"/>
  <c r="P1056" i="3" a="1"/>
  <c r="P1056" i="3" s="1"/>
  <c r="P1057" i="3" a="1"/>
  <c r="P1057" i="3" s="1"/>
  <c r="P1058" i="3" a="1"/>
  <c r="P1058" i="3" s="1"/>
  <c r="P1059" i="3" a="1"/>
  <c r="P1059" i="3" s="1"/>
  <c r="P1060" i="3" a="1"/>
  <c r="P1060" i="3" s="1"/>
  <c r="P1061" i="3" a="1"/>
  <c r="P1061" i="3" s="1"/>
  <c r="P1062" i="3" a="1"/>
  <c r="P1062" i="3" s="1"/>
  <c r="P1063" i="3" a="1"/>
  <c r="P1063" i="3" s="1"/>
  <c r="P1064" i="3" a="1"/>
  <c r="P1064" i="3" s="1"/>
  <c r="P1065" i="3" a="1"/>
  <c r="P1065" i="3" s="1"/>
  <c r="P1066" i="3" a="1"/>
  <c r="P1066" i="3" s="1"/>
  <c r="P1067" i="3" a="1"/>
  <c r="P1067" i="3" s="1"/>
  <c r="P1068" i="3" a="1"/>
  <c r="P1068" i="3" s="1"/>
  <c r="P1069" i="3" a="1"/>
  <c r="P1069" i="3" s="1"/>
  <c r="P1070" i="3" a="1"/>
  <c r="P1070" i="3" s="1"/>
  <c r="P1071" i="3" a="1"/>
  <c r="P1071" i="3" s="1"/>
  <c r="P1072" i="3" a="1"/>
  <c r="P1072" i="3" s="1"/>
  <c r="P1073" i="3" a="1"/>
  <c r="P1073" i="3" s="1"/>
  <c r="P1074" i="3" a="1"/>
  <c r="P1074" i="3" s="1"/>
  <c r="P1075" i="3" a="1"/>
  <c r="P1075" i="3" s="1"/>
  <c r="P1076" i="3" a="1"/>
  <c r="P1076" i="3" s="1"/>
  <c r="P1077" i="3" a="1"/>
  <c r="P1077" i="3" s="1"/>
  <c r="P1078" i="3" a="1"/>
  <c r="P1078" i="3" s="1"/>
  <c r="P1079" i="3" a="1"/>
  <c r="P1079" i="3" s="1"/>
  <c r="P1080" i="3" a="1"/>
  <c r="P1080" i="3" s="1"/>
  <c r="P1081" i="3" a="1"/>
  <c r="P1081" i="3" s="1"/>
  <c r="P1082" i="3" a="1"/>
  <c r="P1082" i="3" s="1"/>
  <c r="P1083" i="3" a="1"/>
  <c r="P1083" i="3" s="1"/>
  <c r="P1084" i="3" a="1"/>
  <c r="P1084" i="3" s="1"/>
  <c r="P1085" i="3" a="1"/>
  <c r="P1085" i="3" s="1"/>
  <c r="P1086" i="3" a="1"/>
  <c r="P1086" i="3" s="1"/>
  <c r="P1087" i="3" a="1"/>
  <c r="P1087" i="3" s="1"/>
  <c r="P1088" i="3" a="1"/>
  <c r="P1088" i="3" s="1"/>
  <c r="P1089" i="3" a="1"/>
  <c r="P1089" i="3" s="1"/>
  <c r="P1090" i="3" a="1"/>
  <c r="P1090" i="3" s="1"/>
  <c r="P1091" i="3" a="1"/>
  <c r="P1091" i="3" s="1"/>
  <c r="P1092" i="3" a="1"/>
  <c r="P1092" i="3" s="1"/>
  <c r="P1093" i="3" a="1"/>
  <c r="P1093" i="3" s="1"/>
  <c r="P1094" i="3" a="1"/>
  <c r="P1094" i="3" s="1"/>
  <c r="P1095" i="3" a="1"/>
  <c r="P1095" i="3" s="1"/>
  <c r="P1096" i="3" a="1"/>
  <c r="P1096" i="3" s="1"/>
  <c r="P1097" i="3" a="1"/>
  <c r="P1097" i="3" s="1"/>
  <c r="P1098" i="3" a="1"/>
  <c r="P1098" i="3" s="1"/>
  <c r="P1099" i="3" a="1"/>
  <c r="P1099" i="3" s="1"/>
  <c r="P1100" i="3" a="1"/>
  <c r="P1100" i="3" s="1"/>
  <c r="P1101" i="3" a="1"/>
  <c r="P1101" i="3" s="1"/>
  <c r="P1102" i="3" a="1"/>
  <c r="P1102" i="3" s="1"/>
  <c r="P1103" i="3" a="1"/>
  <c r="P1103" i="3" s="1"/>
  <c r="P1104" i="3" a="1"/>
  <c r="P1104" i="3" s="1"/>
  <c r="P1105" i="3" a="1"/>
  <c r="P1105" i="3" s="1"/>
  <c r="P1106" i="3" a="1"/>
  <c r="P1106" i="3" s="1"/>
  <c r="P1107" i="3" a="1"/>
  <c r="P1107" i="3" s="1"/>
  <c r="P1108" i="3" a="1"/>
  <c r="P1108" i="3" s="1"/>
  <c r="P1109" i="3" a="1"/>
  <c r="P1109" i="3" s="1"/>
  <c r="P1110" i="3" a="1"/>
  <c r="P1110" i="3" s="1"/>
  <c r="P1111" i="3" a="1"/>
  <c r="P1111" i="3" s="1"/>
  <c r="P1112" i="3" a="1"/>
  <c r="P1112" i="3" s="1"/>
  <c r="P1113" i="3" a="1"/>
  <c r="P1113" i="3" s="1"/>
  <c r="P1114" i="3" a="1"/>
  <c r="P1114" i="3" s="1"/>
  <c r="P1115" i="3" a="1"/>
  <c r="P1115" i="3" s="1"/>
  <c r="P1116" i="3" a="1"/>
  <c r="P1116" i="3" s="1"/>
  <c r="P1117" i="3" a="1"/>
  <c r="P1117" i="3" s="1"/>
  <c r="P1118" i="3" a="1"/>
  <c r="P1118" i="3" s="1"/>
  <c r="P1119" i="3" a="1"/>
  <c r="P1119" i="3" s="1"/>
  <c r="P1120" i="3" a="1"/>
  <c r="P1120" i="3" s="1"/>
  <c r="P1121" i="3" a="1"/>
  <c r="P1121" i="3" s="1"/>
  <c r="P1122" i="3" a="1"/>
  <c r="P1122" i="3" s="1"/>
  <c r="P1123" i="3" a="1"/>
  <c r="P1123" i="3" s="1"/>
  <c r="P1124" i="3" a="1"/>
  <c r="P1124" i="3" s="1"/>
  <c r="P1125" i="3" a="1"/>
  <c r="P1125" i="3" s="1"/>
  <c r="P1126" i="3" a="1"/>
  <c r="P1126" i="3" s="1"/>
  <c r="P1127" i="3" a="1"/>
  <c r="P1127" i="3" s="1"/>
  <c r="P1128" i="3" a="1"/>
  <c r="P1128" i="3" s="1"/>
  <c r="P1129" i="3" a="1"/>
  <c r="P1129" i="3" s="1"/>
  <c r="P1130" i="3" a="1"/>
  <c r="P1130" i="3" s="1"/>
  <c r="P1131" i="3" a="1"/>
  <c r="P1131" i="3" s="1"/>
  <c r="P1132" i="3" a="1"/>
  <c r="P1132" i="3" s="1"/>
  <c r="P1133" i="3" a="1"/>
  <c r="P1133" i="3" s="1"/>
  <c r="P1134" i="3" a="1"/>
  <c r="P1134" i="3" s="1"/>
  <c r="P1135" i="3" a="1"/>
  <c r="P1135" i="3" s="1"/>
  <c r="P1136" i="3" a="1"/>
  <c r="P1136" i="3" s="1"/>
  <c r="P1137" i="3" a="1"/>
  <c r="P1137" i="3" s="1"/>
  <c r="P1138" i="3" a="1"/>
  <c r="P1138" i="3" s="1"/>
  <c r="P1139" i="3" a="1"/>
  <c r="P1139" i="3" s="1"/>
  <c r="P1140" i="3" a="1"/>
  <c r="P1140" i="3" s="1"/>
  <c r="P1141" i="3" a="1"/>
  <c r="P1141" i="3" s="1"/>
  <c r="P1142" i="3" a="1"/>
  <c r="P1142" i="3" s="1"/>
  <c r="P1143" i="3" a="1"/>
  <c r="P1143" i="3" s="1"/>
  <c r="P1144" i="3" a="1"/>
  <c r="P1144" i="3" s="1"/>
  <c r="P1145" i="3" a="1"/>
  <c r="P1145" i="3" s="1"/>
  <c r="P1146" i="3" a="1"/>
  <c r="P1146" i="3"/>
  <c r="P1147" i="3" a="1"/>
  <c r="P1147" i="3" s="1"/>
  <c r="P1148" i="3" a="1"/>
  <c r="P1148" i="3" s="1"/>
  <c r="P1149" i="3" a="1"/>
  <c r="P1149" i="3" s="1"/>
  <c r="P1150" i="3" a="1"/>
  <c r="P1150" i="3" s="1"/>
  <c r="P1151" i="3" a="1"/>
  <c r="P1151" i="3" s="1"/>
  <c r="P1152" i="3" a="1"/>
  <c r="P1152" i="3" s="1"/>
  <c r="P1153" i="3" a="1"/>
  <c r="P1153" i="3" s="1"/>
  <c r="P1154" i="3" a="1"/>
  <c r="P1154" i="3"/>
  <c r="P1155" i="3" a="1"/>
  <c r="P1155" i="3" s="1"/>
  <c r="P1156" i="3" a="1"/>
  <c r="P1156" i="3" s="1"/>
  <c r="P1157" i="3" a="1"/>
  <c r="P1157" i="3" s="1"/>
  <c r="P1158" i="3" a="1"/>
  <c r="P1158" i="3" s="1"/>
  <c r="P1159" i="3" a="1"/>
  <c r="P1159" i="3" s="1"/>
  <c r="P1160" i="3" a="1"/>
  <c r="P1160" i="3" s="1"/>
  <c r="P1161" i="3" a="1"/>
  <c r="P1161" i="3" s="1"/>
  <c r="P1162" i="3" a="1"/>
  <c r="P1162" i="3"/>
  <c r="P1163" i="3" a="1"/>
  <c r="P1163" i="3" s="1"/>
  <c r="P1164" i="3" a="1"/>
  <c r="P1164" i="3" s="1"/>
  <c r="P1165" i="3" a="1"/>
  <c r="P1165" i="3" s="1"/>
  <c r="P1166" i="3" a="1"/>
  <c r="P1166" i="3" s="1"/>
  <c r="P1167" i="3" a="1"/>
  <c r="P1167" i="3" s="1"/>
  <c r="P1168" i="3" a="1"/>
  <c r="P1168" i="3" s="1"/>
  <c r="P1169" i="3" a="1"/>
  <c r="P1169" i="3" s="1"/>
  <c r="P1170" i="3" a="1"/>
  <c r="P1170" i="3" s="1"/>
  <c r="P1171" i="3" a="1"/>
  <c r="P1171" i="3" s="1"/>
  <c r="P1172" i="3" a="1"/>
  <c r="P1172" i="3" s="1"/>
  <c r="P1173" i="3" a="1"/>
  <c r="P1173" i="3" s="1"/>
  <c r="P1174" i="3" a="1"/>
  <c r="P1174" i="3" s="1"/>
  <c r="P1175" i="3" a="1"/>
  <c r="P1175" i="3" s="1"/>
  <c r="P1176" i="3" a="1"/>
  <c r="P1176" i="3" s="1"/>
  <c r="P1177" i="3" a="1"/>
  <c r="P1177" i="3" s="1"/>
  <c r="P1178" i="3" a="1"/>
  <c r="P1178" i="3"/>
  <c r="P1179" i="3" a="1"/>
  <c r="P1179" i="3" s="1"/>
  <c r="P1180" i="3" a="1"/>
  <c r="P1180" i="3" s="1"/>
  <c r="P1181" i="3" a="1"/>
  <c r="P1181" i="3" s="1"/>
  <c r="P1182" i="3" a="1"/>
  <c r="P1182" i="3" s="1"/>
  <c r="P1183" i="3" a="1"/>
  <c r="P1183" i="3" s="1"/>
  <c r="P1184" i="3" a="1"/>
  <c r="P1184" i="3" s="1"/>
  <c r="P1185" i="3" a="1"/>
  <c r="P1185" i="3" s="1"/>
  <c r="P1186" i="3" a="1"/>
  <c r="P1186" i="3"/>
  <c r="P1187" i="3" a="1"/>
  <c r="P1187" i="3" s="1"/>
  <c r="P1188" i="3" a="1"/>
  <c r="P1188" i="3" s="1"/>
  <c r="P1189" i="3" a="1"/>
  <c r="P1189" i="3" s="1"/>
  <c r="P1190" i="3" a="1"/>
  <c r="P1190" i="3" s="1"/>
  <c r="P1191" i="3" a="1"/>
  <c r="P1191" i="3" s="1"/>
  <c r="P1192" i="3" a="1"/>
  <c r="P1192" i="3" s="1"/>
  <c r="P1193" i="3" a="1"/>
  <c r="P1193" i="3" s="1"/>
  <c r="P1194" i="3" a="1"/>
  <c r="P1194" i="3"/>
  <c r="P1195" i="3" a="1"/>
  <c r="P1195" i="3" s="1"/>
  <c r="P1196" i="3" a="1"/>
  <c r="P1196" i="3" s="1"/>
  <c r="P1197" i="3" a="1"/>
  <c r="P1197" i="3" s="1"/>
  <c r="P1198" i="3" a="1"/>
  <c r="P1198" i="3" s="1"/>
  <c r="P1199" i="3" a="1"/>
  <c r="P1199" i="3" s="1"/>
  <c r="P1200" i="3" a="1"/>
  <c r="P1200" i="3" s="1"/>
  <c r="P1201" i="3" a="1"/>
  <c r="P1201" i="3" s="1"/>
  <c r="P1202" i="3" a="1"/>
  <c r="P1202" i="3" s="1"/>
  <c r="P1203" i="3" a="1"/>
  <c r="P1203" i="3" s="1"/>
  <c r="P1204" i="3" a="1"/>
  <c r="P1204" i="3" s="1"/>
  <c r="P1205" i="3" a="1"/>
  <c r="P1205" i="3" s="1"/>
  <c r="P1206" i="3" a="1"/>
  <c r="P1206" i="3" s="1"/>
  <c r="P1207" i="3" a="1"/>
  <c r="P1207" i="3" s="1"/>
  <c r="P1208" i="3" a="1"/>
  <c r="P1208" i="3" s="1"/>
  <c r="P1209" i="3" a="1"/>
  <c r="P1209" i="3" s="1"/>
  <c r="P1210" i="3" a="1"/>
  <c r="P1210" i="3"/>
  <c r="P1211" i="3" a="1"/>
  <c r="P1211" i="3" s="1"/>
  <c r="P1212" i="3" a="1"/>
  <c r="P1212" i="3" s="1"/>
  <c r="P1213" i="3" a="1"/>
  <c r="P1213" i="3" s="1"/>
  <c r="P1214" i="3" a="1"/>
  <c r="P1214" i="3" s="1"/>
  <c r="P1215" i="3" a="1"/>
  <c r="P1215" i="3" s="1"/>
  <c r="P1216" i="3" a="1"/>
  <c r="P1216" i="3" s="1"/>
  <c r="P1217" i="3" a="1"/>
  <c r="P1217" i="3" s="1"/>
  <c r="P1218" i="3" a="1"/>
  <c r="P1218" i="3"/>
  <c r="P1219" i="3" a="1"/>
  <c r="P1219" i="3" s="1"/>
  <c r="P1220" i="3" a="1"/>
  <c r="P1220" i="3" s="1"/>
  <c r="P1221" i="3" a="1"/>
  <c r="P1221" i="3" s="1"/>
  <c r="P1222" i="3" a="1"/>
  <c r="P1222" i="3" s="1"/>
  <c r="P1223" i="3" a="1"/>
  <c r="P1223" i="3" s="1"/>
  <c r="P1224" i="3" a="1"/>
  <c r="P1224" i="3" s="1"/>
  <c r="P1225" i="3" a="1"/>
  <c r="P1225" i="3" s="1"/>
  <c r="P1226" i="3" a="1"/>
  <c r="P1226" i="3"/>
  <c r="P1227" i="3" a="1"/>
  <c r="P1227" i="3" s="1"/>
  <c r="P1228" i="3" a="1"/>
  <c r="P1228" i="3" s="1"/>
  <c r="P1229" i="3" a="1"/>
  <c r="P1229" i="3" s="1"/>
  <c r="P1230" i="3" a="1"/>
  <c r="P1230" i="3" s="1"/>
  <c r="P1231" i="3" a="1"/>
  <c r="P1231" i="3" s="1"/>
  <c r="P1232" i="3" a="1"/>
  <c r="P1232" i="3" s="1"/>
  <c r="P1233" i="3" a="1"/>
  <c r="P1233" i="3" s="1"/>
  <c r="P1234" i="3" a="1"/>
  <c r="P1234" i="3" s="1"/>
  <c r="P1235" i="3" a="1"/>
  <c r="P1235" i="3" s="1"/>
  <c r="P1236" i="3" a="1"/>
  <c r="P1236" i="3" s="1"/>
  <c r="P1237" i="3" a="1"/>
  <c r="P1237" i="3" s="1"/>
  <c r="P1238" i="3" a="1"/>
  <c r="P1238" i="3" s="1"/>
  <c r="P1239" i="3" a="1"/>
  <c r="P1239" i="3" s="1"/>
  <c r="P1240" i="3" a="1"/>
  <c r="P1240" i="3" s="1"/>
  <c r="P1241" i="3" a="1"/>
  <c r="P1241" i="3" s="1"/>
  <c r="P1242" i="3" a="1"/>
  <c r="P1242" i="3" s="1"/>
  <c r="P1243" i="3" a="1"/>
  <c r="P1243" i="3" s="1"/>
  <c r="P1244" i="3" a="1"/>
  <c r="P1244" i="3" s="1"/>
  <c r="P1245" i="3" a="1"/>
  <c r="P1245" i="3" s="1"/>
  <c r="P1246" i="3" a="1"/>
  <c r="P1246" i="3" s="1"/>
  <c r="P1247" i="3" a="1"/>
  <c r="P1247" i="3" s="1"/>
  <c r="P1248" i="3" a="1"/>
  <c r="P1248" i="3" s="1"/>
  <c r="P1249" i="3" a="1"/>
  <c r="P1249" i="3" s="1"/>
  <c r="P1250" i="3" a="1"/>
  <c r="P1250" i="3"/>
  <c r="P1251" i="3" a="1"/>
  <c r="P1251" i="3" s="1"/>
  <c r="P1252" i="3" a="1"/>
  <c r="P1252" i="3" s="1"/>
  <c r="P1253" i="3" a="1"/>
  <c r="P1253" i="3" s="1"/>
  <c r="P1254" i="3" a="1"/>
  <c r="P1254" i="3" s="1"/>
  <c r="P1255" i="3" a="1"/>
  <c r="P1255" i="3" s="1"/>
  <c r="P1256" i="3" a="1"/>
  <c r="P1256" i="3" s="1"/>
  <c r="P1257" i="3" a="1"/>
  <c r="P1257" i="3" s="1"/>
  <c r="P1258" i="3" a="1"/>
  <c r="P1258" i="3" s="1"/>
  <c r="P1259" i="3" a="1"/>
  <c r="P1259" i="3" s="1"/>
  <c r="P1260" i="3" a="1"/>
  <c r="P1260" i="3" s="1"/>
  <c r="P1261" i="3" a="1"/>
  <c r="P1261" i="3" s="1"/>
  <c r="P1262" i="3" a="1"/>
  <c r="P1262" i="3" s="1"/>
  <c r="P1263" i="3" a="1"/>
  <c r="P1263" i="3" s="1"/>
  <c r="P1264" i="3" a="1"/>
  <c r="P1264" i="3" s="1"/>
  <c r="P1265" i="3" a="1"/>
  <c r="P1265" i="3" s="1"/>
  <c r="P1266" i="3" a="1"/>
  <c r="P1266" i="3" s="1"/>
  <c r="P1267" i="3" a="1"/>
  <c r="P1267" i="3" s="1"/>
  <c r="P1268" i="3" a="1"/>
  <c r="P1268" i="3" s="1"/>
  <c r="P1269" i="3" a="1"/>
  <c r="P1269" i="3" s="1"/>
  <c r="P1270" i="3" a="1"/>
  <c r="P1270" i="3" s="1"/>
  <c r="P1271" i="3" a="1"/>
  <c r="P1271" i="3" s="1"/>
  <c r="P1272" i="3" a="1"/>
  <c r="P1272" i="3" s="1"/>
  <c r="P1273" i="3" a="1"/>
  <c r="P1273" i="3" s="1"/>
  <c r="P1274" i="3" a="1"/>
  <c r="P1274" i="3" s="1"/>
  <c r="P1275" i="3" a="1"/>
  <c r="P1275" i="3" s="1"/>
  <c r="P1276" i="3" a="1"/>
  <c r="P1276" i="3" s="1"/>
  <c r="P1277" i="3" a="1"/>
  <c r="P1277" i="3" s="1"/>
  <c r="P1278" i="3" a="1"/>
  <c r="P1278" i="3" s="1"/>
  <c r="P1279" i="3" a="1"/>
  <c r="P1279" i="3" s="1"/>
  <c r="P1280" i="3" a="1"/>
  <c r="P1280" i="3" s="1"/>
  <c r="P1281" i="3" a="1"/>
  <c r="P1281" i="3" s="1"/>
  <c r="P1282" i="3" a="1"/>
  <c r="P1282" i="3" s="1"/>
  <c r="P1283" i="3" a="1"/>
  <c r="P1283" i="3" s="1"/>
  <c r="P1284" i="3" a="1"/>
  <c r="P1284" i="3" s="1"/>
  <c r="P1285" i="3" a="1"/>
  <c r="P1285" i="3" s="1"/>
  <c r="P1286" i="3" a="1"/>
  <c r="P1286" i="3" s="1"/>
  <c r="P1287" i="3" a="1"/>
  <c r="P1287" i="3" s="1"/>
  <c r="P1288" i="3" a="1"/>
  <c r="P1288" i="3" s="1"/>
  <c r="P1289" i="3" a="1"/>
  <c r="P1289" i="3" s="1"/>
  <c r="P1290" i="3" a="1"/>
  <c r="P1290" i="3"/>
  <c r="P1291" i="3" a="1"/>
  <c r="P1291" i="3" s="1"/>
  <c r="P1292" i="3" a="1"/>
  <c r="P1292" i="3" s="1"/>
  <c r="P1293" i="3" a="1"/>
  <c r="P1293" i="3" s="1"/>
  <c r="P1294" i="3" a="1"/>
  <c r="P1294" i="3" s="1"/>
  <c r="P1295" i="3" a="1"/>
  <c r="P1295" i="3" s="1"/>
  <c r="P1296" i="3" a="1"/>
  <c r="P1296" i="3" s="1"/>
  <c r="P1297" i="3" a="1"/>
  <c r="P1297" i="3" s="1"/>
  <c r="P1298" i="3" a="1"/>
  <c r="P1298" i="3" s="1"/>
  <c r="P1299" i="3" a="1"/>
  <c r="P1299" i="3" s="1"/>
  <c r="P1300" i="3" a="1"/>
  <c r="P1300" i="3" s="1"/>
  <c r="P1301" i="3" a="1"/>
  <c r="P1301" i="3" s="1"/>
  <c r="P1302" i="3" a="1"/>
  <c r="P1302" i="3" s="1"/>
  <c r="P1303" i="3" a="1"/>
  <c r="P1303" i="3" s="1"/>
  <c r="P1304" i="3" a="1"/>
  <c r="P1304" i="3" s="1"/>
  <c r="P1305" i="3" a="1"/>
  <c r="P1305" i="3" s="1"/>
  <c r="P1306" i="3" a="1"/>
  <c r="P1306" i="3" s="1"/>
  <c r="P1307" i="3" a="1"/>
  <c r="P1307" i="3" s="1"/>
  <c r="P1308" i="3" a="1"/>
  <c r="P1308" i="3" s="1"/>
  <c r="P1309" i="3" a="1"/>
  <c r="P1309" i="3" s="1"/>
  <c r="P1310" i="3" a="1"/>
  <c r="P1310" i="3" s="1"/>
  <c r="P1311" i="3" a="1"/>
  <c r="P1311" i="3" s="1"/>
  <c r="P1312" i="3" a="1"/>
  <c r="P1312" i="3" s="1"/>
  <c r="P1313" i="3" a="1"/>
  <c r="P1313" i="3" s="1"/>
  <c r="P1314" i="3" a="1"/>
  <c r="P1314" i="3" s="1"/>
  <c r="P1315" i="3" a="1"/>
  <c r="P1315" i="3" s="1"/>
  <c r="P1316" i="3" a="1"/>
  <c r="P1316" i="3" s="1"/>
  <c r="P1317" i="3" a="1"/>
  <c r="P1317" i="3" s="1"/>
  <c r="P1318" i="3" a="1"/>
  <c r="P1318" i="3" s="1"/>
  <c r="P1319" i="3" a="1"/>
  <c r="P1319" i="3" s="1"/>
  <c r="P1320" i="3" a="1"/>
  <c r="P1320" i="3" s="1"/>
  <c r="P1321" i="3" a="1"/>
  <c r="P1321" i="3" s="1"/>
  <c r="P1322" i="3" a="1"/>
  <c r="P1322" i="3"/>
  <c r="P1323" i="3" a="1"/>
  <c r="P1323" i="3" s="1"/>
  <c r="P1324" i="3" a="1"/>
  <c r="P1324" i="3" s="1"/>
  <c r="P1325" i="3" a="1"/>
  <c r="P1325" i="3" s="1"/>
  <c r="P1326" i="3" a="1"/>
  <c r="P1326" i="3" s="1"/>
  <c r="P1327" i="3" a="1"/>
  <c r="P1327" i="3" s="1"/>
  <c r="P1328" i="3" a="1"/>
  <c r="P1328" i="3" s="1"/>
  <c r="P1329" i="3" a="1"/>
  <c r="P1329" i="3" s="1"/>
  <c r="P1330" i="3" a="1"/>
  <c r="P1330" i="3" s="1"/>
  <c r="P1331" i="3" a="1"/>
  <c r="P1331" i="3" s="1"/>
  <c r="P1332" i="3" a="1"/>
  <c r="P1332" i="3" s="1"/>
  <c r="P1333" i="3" a="1"/>
  <c r="P1333" i="3" s="1"/>
  <c r="P1334" i="3" a="1"/>
  <c r="P1334" i="3" s="1"/>
  <c r="P1335" i="3" a="1"/>
  <c r="P1335" i="3" s="1"/>
  <c r="P1336" i="3" a="1"/>
  <c r="P1336" i="3" s="1"/>
  <c r="P1337" i="3" a="1"/>
  <c r="P1337" i="3" s="1"/>
  <c r="P1338" i="3" a="1"/>
  <c r="P1338" i="3" s="1"/>
  <c r="P1339" i="3" a="1"/>
  <c r="P1339" i="3" s="1"/>
  <c r="P1340" i="3" a="1"/>
  <c r="P1340" i="3" s="1"/>
  <c r="P1341" i="3" a="1"/>
  <c r="P1341" i="3" s="1"/>
  <c r="P1342" i="3" a="1"/>
  <c r="P1342" i="3" s="1"/>
  <c r="P1343" i="3" a="1"/>
  <c r="P1343" i="3" s="1"/>
  <c r="P1344" i="3" a="1"/>
  <c r="P1344" i="3" s="1"/>
  <c r="P1345" i="3" a="1"/>
  <c r="P1345" i="3" s="1"/>
  <c r="P1346" i="3" a="1"/>
  <c r="P1346" i="3" s="1"/>
  <c r="P1347" i="3" a="1"/>
  <c r="P1347" i="3" s="1"/>
  <c r="P1348" i="3" a="1"/>
  <c r="P1348" i="3" s="1"/>
  <c r="P1349" i="3" a="1"/>
  <c r="P1349" i="3" s="1"/>
  <c r="P1350" i="3" a="1"/>
  <c r="P1350" i="3" s="1"/>
  <c r="P1351" i="3" a="1"/>
  <c r="P1351" i="3" s="1"/>
  <c r="P1352" i="3" a="1"/>
  <c r="P1352" i="3" s="1"/>
  <c r="P1353" i="3" a="1"/>
  <c r="P1353" i="3" s="1"/>
  <c r="P1354" i="3" a="1"/>
  <c r="P1354" i="3" s="1"/>
  <c r="P1355" i="3" a="1"/>
  <c r="P1355" i="3" s="1"/>
  <c r="P1356" i="3" a="1"/>
  <c r="P1356" i="3" s="1"/>
  <c r="P1357" i="3" a="1"/>
  <c r="P1357" i="3" s="1"/>
  <c r="P1358" i="3" a="1"/>
  <c r="P1358" i="3" s="1"/>
  <c r="P1359" i="3" a="1"/>
  <c r="P1359" i="3" s="1"/>
  <c r="P1360" i="3" a="1"/>
  <c r="P1360" i="3" s="1"/>
  <c r="P1361" i="3" a="1"/>
  <c r="P1361" i="3" s="1"/>
  <c r="P1362" i="3" a="1"/>
  <c r="P1362" i="3" s="1"/>
  <c r="P1363" i="3" a="1"/>
  <c r="P1363" i="3" s="1"/>
  <c r="P1364" i="3" a="1"/>
  <c r="P1364" i="3" s="1"/>
  <c r="P1365" i="3" a="1"/>
  <c r="P1365" i="3" s="1"/>
  <c r="P1366" i="3" a="1"/>
  <c r="P1366" i="3" s="1"/>
  <c r="P1367" i="3" a="1"/>
  <c r="P1367" i="3" s="1"/>
  <c r="P1368" i="3" a="1"/>
  <c r="P1368" i="3" s="1"/>
  <c r="P1369" i="3" a="1"/>
  <c r="P1369" i="3" s="1"/>
  <c r="P1370" i="3" a="1"/>
  <c r="P1370" i="3" s="1"/>
  <c r="P1371" i="3" a="1"/>
  <c r="P1371" i="3" s="1"/>
  <c r="P1372" i="3" a="1"/>
  <c r="P1372" i="3" s="1"/>
  <c r="P1373" i="3" a="1"/>
  <c r="P1373" i="3"/>
  <c r="P1374" i="3" a="1"/>
  <c r="P1374" i="3" s="1"/>
  <c r="P1375" i="3" a="1"/>
  <c r="P1375" i="3" s="1"/>
  <c r="P1376" i="3" a="1"/>
  <c r="P1376" i="3" s="1"/>
  <c r="P1377" i="3" a="1"/>
  <c r="P1377" i="3" s="1"/>
  <c r="P1378" i="3" a="1"/>
  <c r="P1378" i="3"/>
  <c r="P1379" i="3" a="1"/>
  <c r="P1379" i="3" s="1"/>
  <c r="P1380" i="3" a="1"/>
  <c r="P1380" i="3" s="1"/>
  <c r="P1381" i="3" a="1"/>
  <c r="P1381" i="3" s="1"/>
  <c r="P1382" i="3" a="1"/>
  <c r="P1382" i="3" s="1"/>
  <c r="P1383" i="3" a="1"/>
  <c r="P1383" i="3" s="1"/>
  <c r="P1384" i="3" a="1"/>
  <c r="P1384" i="3" s="1"/>
  <c r="P1385" i="3" a="1"/>
  <c r="P1385" i="3" s="1"/>
  <c r="P1386" i="3" a="1"/>
  <c r="P1386" i="3" s="1"/>
  <c r="P1387" i="3" a="1"/>
  <c r="P1387" i="3" s="1"/>
  <c r="P1388" i="3" a="1"/>
  <c r="P1388" i="3" s="1"/>
  <c r="P1389" i="3" a="1"/>
  <c r="P1389" i="3"/>
  <c r="P1390" i="3" a="1"/>
  <c r="P1390" i="3"/>
  <c r="P1391" i="3" a="1"/>
  <c r="P1391" i="3" s="1"/>
  <c r="P1392" i="3" a="1"/>
  <c r="P1392" i="3" s="1"/>
  <c r="P1393" i="3" a="1"/>
  <c r="P1393" i="3"/>
  <c r="P1394" i="3" a="1"/>
  <c r="P1394" i="3"/>
  <c r="P1395" i="3" a="1"/>
  <c r="P1395" i="3" s="1"/>
  <c r="P1396" i="3" a="1"/>
  <c r="P1396" i="3" s="1"/>
  <c r="P1397" i="3" a="1"/>
  <c r="P1397" i="3" s="1"/>
  <c r="P1398" i="3" a="1"/>
  <c r="P1398" i="3" s="1"/>
  <c r="P1399" i="3" a="1"/>
  <c r="P1399" i="3" s="1"/>
  <c r="P1400" i="3" a="1"/>
  <c r="P1400" i="3" s="1"/>
  <c r="P1401" i="3" a="1"/>
  <c r="P1401" i="3" s="1"/>
  <c r="P1402" i="3" a="1"/>
  <c r="P1402" i="3" s="1"/>
  <c r="P1403" i="3" a="1"/>
  <c r="P1403" i="3" s="1"/>
  <c r="P1404" i="3" a="1"/>
  <c r="P1404" i="3" s="1"/>
  <c r="P1405" i="3" a="1"/>
  <c r="P1405" i="3" s="1"/>
  <c r="P1406" i="3" a="1"/>
  <c r="P1406" i="3"/>
  <c r="P1407" i="3" a="1"/>
  <c r="P1407" i="3" s="1"/>
  <c r="P1408" i="3" a="1"/>
  <c r="P1408" i="3" s="1"/>
  <c r="P1409" i="3" a="1"/>
  <c r="P1409" i="3"/>
  <c r="P1410" i="3" a="1"/>
  <c r="P1410" i="3"/>
  <c r="P1411" i="3" a="1"/>
  <c r="P1411" i="3"/>
  <c r="P1412" i="3" a="1"/>
  <c r="P1412" i="3" s="1"/>
  <c r="P1413" i="3" a="1"/>
  <c r="P1413" i="3" s="1"/>
  <c r="P1414" i="3" a="1"/>
  <c r="P1414" i="3" s="1"/>
  <c r="P1415" i="3" a="1"/>
  <c r="P1415" i="3" s="1"/>
  <c r="P1416" i="3" a="1"/>
  <c r="P1416" i="3" s="1"/>
  <c r="P1417" i="3" a="1"/>
  <c r="P1417" i="3" s="1"/>
  <c r="P1418" i="3" a="1"/>
  <c r="P1418" i="3" s="1"/>
  <c r="P1419" i="3" a="1"/>
  <c r="P1419" i="3" s="1"/>
  <c r="P1420" i="3" a="1"/>
  <c r="P1420" i="3" s="1"/>
  <c r="P1421" i="3" a="1"/>
  <c r="P1421" i="3"/>
  <c r="P1422" i="3" a="1"/>
  <c r="P1422" i="3"/>
  <c r="P1423" i="3" a="1"/>
  <c r="P1423" i="3" s="1"/>
  <c r="P1424" i="3" a="1"/>
  <c r="P1424" i="3" s="1"/>
  <c r="P1425" i="3" a="1"/>
  <c r="P1425" i="3" s="1"/>
  <c r="P1426" i="3" a="1"/>
  <c r="P1426" i="3"/>
  <c r="P1427" i="3" a="1"/>
  <c r="P1427" i="3"/>
  <c r="P1428" i="3" a="1"/>
  <c r="P1428" i="3" s="1"/>
  <c r="P1429" i="3" a="1"/>
  <c r="P1429" i="3" s="1"/>
  <c r="P1430" i="3" a="1"/>
  <c r="P1430" i="3" s="1"/>
  <c r="P1431" i="3" a="1"/>
  <c r="P1431" i="3" s="1"/>
  <c r="P1432" i="3" a="1"/>
  <c r="P1432" i="3" s="1"/>
  <c r="P1433" i="3" a="1"/>
  <c r="P1433" i="3" s="1"/>
  <c r="P1434" i="3" a="1"/>
  <c r="P1434" i="3" s="1"/>
  <c r="P1435" i="3" a="1"/>
  <c r="P1435" i="3" s="1"/>
  <c r="P1436" i="3" a="1"/>
  <c r="P1436" i="3" s="1"/>
  <c r="P1437" i="3" a="1"/>
  <c r="P1437" i="3"/>
  <c r="P1438" i="3" a="1"/>
  <c r="P1438" i="3"/>
  <c r="P1439" i="3" a="1"/>
  <c r="P1439" i="3" s="1"/>
  <c r="P1440" i="3" a="1"/>
  <c r="P1440" i="3" s="1"/>
  <c r="P1441" i="3" a="1"/>
  <c r="P1441" i="3"/>
  <c r="P1442" i="3" a="1"/>
  <c r="P1442" i="3"/>
  <c r="P1443" i="3" a="1"/>
  <c r="P1443" i="3"/>
  <c r="P1444" i="3" a="1"/>
  <c r="P1444" i="3" s="1"/>
  <c r="P1445" i="3" a="1"/>
  <c r="P1445" i="3" s="1"/>
  <c r="P1446" i="3" a="1"/>
  <c r="P1446" i="3" s="1"/>
  <c r="P1447" i="3" a="1"/>
  <c r="P1447" i="3" s="1"/>
  <c r="P1448" i="3" a="1"/>
  <c r="P1448" i="3" s="1"/>
  <c r="P1449" i="3" a="1"/>
  <c r="P1449" i="3" s="1"/>
  <c r="P1450" i="3" a="1"/>
  <c r="P1450" i="3" s="1"/>
  <c r="P1451" i="3" a="1"/>
  <c r="P1451" i="3" s="1"/>
  <c r="P1452" i="3" a="1"/>
  <c r="P1452" i="3" s="1"/>
  <c r="P1453" i="3" a="1"/>
  <c r="P1453" i="3" s="1"/>
  <c r="P1454" i="3" a="1"/>
  <c r="P1454" i="3" s="1"/>
  <c r="P1455" i="3" a="1"/>
  <c r="P1455" i="3" s="1"/>
  <c r="P1456" i="3" a="1"/>
  <c r="P1456" i="3" s="1"/>
  <c r="P1457" i="3" a="1"/>
  <c r="P1457" i="3"/>
  <c r="P1458" i="3" a="1"/>
  <c r="P1458" i="3" s="1"/>
  <c r="P1459" i="3" a="1"/>
  <c r="P1459" i="3" s="1"/>
  <c r="P1460" i="3" a="1"/>
  <c r="P1460" i="3" s="1"/>
  <c r="P1461" i="3" a="1"/>
  <c r="P1461" i="3" s="1"/>
  <c r="P1462" i="3" a="1"/>
  <c r="P1462" i="3" s="1"/>
  <c r="P1463" i="3" a="1"/>
  <c r="P1463" i="3" s="1"/>
  <c r="P1464" i="3" a="1"/>
  <c r="P1464" i="3" s="1"/>
  <c r="P1465" i="3" a="1"/>
  <c r="P1465" i="3" s="1"/>
  <c r="P1466" i="3" a="1"/>
  <c r="P1466" i="3" s="1"/>
  <c r="P1467" i="3" a="1"/>
  <c r="P1467" i="3" s="1"/>
  <c r="P1468" i="3" a="1"/>
  <c r="P1468" i="3" s="1"/>
  <c r="P1469" i="3" a="1"/>
  <c r="P1469" i="3" s="1"/>
  <c r="P1470" i="3" a="1"/>
  <c r="P1470" i="3"/>
  <c r="P1471" i="3" a="1"/>
  <c r="P1471" i="3" s="1"/>
  <c r="P1472" i="3" a="1"/>
  <c r="P1472" i="3" s="1"/>
  <c r="P1473" i="3" a="1"/>
  <c r="P1473" i="3" s="1"/>
  <c r="P1474" i="3" a="1"/>
  <c r="P1474" i="3" s="1"/>
  <c r="P1475" i="3" a="1"/>
  <c r="P1475" i="3" s="1"/>
  <c r="P1476" i="3" a="1"/>
  <c r="P1476" i="3" s="1"/>
  <c r="P1477" i="3" a="1"/>
  <c r="P1477" i="3" s="1"/>
  <c r="P1478" i="3" a="1"/>
  <c r="P1478" i="3" s="1"/>
  <c r="P1479" i="3" a="1"/>
  <c r="P1479" i="3" s="1"/>
  <c r="P1480" i="3" a="1"/>
  <c r="P1480" i="3" s="1"/>
  <c r="P1481" i="3" a="1"/>
  <c r="P1481" i="3" s="1"/>
  <c r="P1482" i="3" a="1"/>
  <c r="P1482" i="3" s="1"/>
  <c r="P1483" i="3" a="1"/>
  <c r="P1483" i="3"/>
  <c r="P1484" i="3" a="1"/>
  <c r="P1484" i="3" s="1"/>
  <c r="P1485" i="3" a="1"/>
  <c r="P1485" i="3"/>
  <c r="P1486" i="3" a="1"/>
  <c r="P1486" i="3"/>
  <c r="P1487" i="3" a="1"/>
  <c r="P1487" i="3" s="1"/>
  <c r="P1488" i="3" a="1"/>
  <c r="P1488" i="3" s="1"/>
  <c r="P1489" i="3" a="1"/>
  <c r="P1489" i="3" s="1"/>
  <c r="P1490" i="3" a="1"/>
  <c r="P1490" i="3"/>
  <c r="P1491" i="3" a="1"/>
  <c r="P1491" i="3"/>
  <c r="P1492" i="3" a="1"/>
  <c r="P1492" i="3" s="1"/>
  <c r="P1493" i="3" a="1"/>
  <c r="P1493" i="3"/>
  <c r="P1494" i="3" a="1"/>
  <c r="P1494" i="3" s="1"/>
  <c r="P1495" i="3" a="1"/>
  <c r="P1495" i="3" s="1"/>
  <c r="P1496" i="3" a="1"/>
  <c r="P1496" i="3" s="1"/>
  <c r="P1497" i="3" a="1"/>
  <c r="P1497" i="3" s="1"/>
  <c r="P1498" i="3" a="1"/>
  <c r="P1498" i="3" s="1"/>
  <c r="P1499" i="3" a="1"/>
  <c r="P1499" i="3" s="1"/>
  <c r="P1500" i="3" a="1"/>
  <c r="P1500" i="3" s="1"/>
  <c r="P1501" i="3" a="1"/>
  <c r="P1501" i="3"/>
  <c r="P1502" i="3" a="1"/>
  <c r="P1502" i="3"/>
  <c r="P1503" i="3" a="1"/>
  <c r="P1503" i="3" s="1"/>
  <c r="P1504" i="3" a="1"/>
  <c r="P1504" i="3" s="1"/>
  <c r="P1505" i="3" a="1"/>
  <c r="P1505" i="3" s="1"/>
  <c r="P1506" i="3" a="1"/>
  <c r="P1506" i="3"/>
  <c r="P1507" i="3" a="1"/>
  <c r="P1507" i="3" s="1"/>
  <c r="P1508" i="3" a="1"/>
  <c r="P1508" i="3" s="1"/>
  <c r="P1509" i="3" a="1"/>
  <c r="P1509" i="3" s="1"/>
  <c r="P1510" i="3" a="1"/>
  <c r="P1510" i="3" s="1"/>
  <c r="P1511" i="3" a="1"/>
  <c r="P1511" i="3" s="1"/>
  <c r="P1512" i="3" a="1"/>
  <c r="P1512" i="3" s="1"/>
  <c r="P1513" i="3" a="1"/>
  <c r="P1513" i="3" s="1"/>
  <c r="P1514" i="3" a="1"/>
  <c r="P1514" i="3" s="1"/>
  <c r="P1515" i="3" a="1"/>
  <c r="P1515" i="3" s="1"/>
  <c r="P1516" i="3" a="1"/>
  <c r="P1516" i="3" s="1"/>
  <c r="P1517" i="3" a="1"/>
  <c r="P1517" i="3" s="1"/>
  <c r="P1518" i="3" a="1"/>
  <c r="P1518" i="3" s="1"/>
  <c r="P1519" i="3" a="1"/>
  <c r="P1519" i="3" s="1"/>
  <c r="P1520" i="3" a="1"/>
  <c r="P1520" i="3" s="1"/>
  <c r="P1521" i="3" a="1"/>
  <c r="P1521" i="3"/>
  <c r="P1522" i="3" a="1"/>
  <c r="P1522" i="3"/>
  <c r="P1523" i="3" a="1"/>
  <c r="P1523" i="3" s="1"/>
  <c r="P1524" i="3" a="1"/>
  <c r="P1524" i="3" s="1"/>
  <c r="P1525" i="3" a="1"/>
  <c r="P1525" i="3" s="1"/>
  <c r="P1526" i="3" a="1"/>
  <c r="P1526" i="3" s="1"/>
  <c r="P1527" i="3" a="1"/>
  <c r="P1527" i="3" s="1"/>
  <c r="P1528" i="3" a="1"/>
  <c r="P1528" i="3" s="1"/>
  <c r="P1529" i="3" a="1"/>
  <c r="P1529" i="3" s="1"/>
  <c r="P1530" i="3" a="1"/>
  <c r="P1530" i="3" s="1"/>
  <c r="P1531" i="3" a="1"/>
  <c r="P1531" i="3" s="1"/>
  <c r="P1532" i="3" a="1"/>
  <c r="P1532" i="3" s="1"/>
  <c r="P1533" i="3" a="1"/>
  <c r="P1533" i="3" s="1"/>
  <c r="P1534" i="3" a="1"/>
  <c r="P1534" i="3" s="1"/>
  <c r="P1535" i="3" a="1"/>
  <c r="P1535" i="3" s="1"/>
  <c r="P1536" i="3" a="1"/>
  <c r="P1536" i="3" s="1"/>
  <c r="P1537" i="3" a="1"/>
  <c r="P1537" i="3" s="1"/>
  <c r="P1538" i="3" a="1"/>
  <c r="P1538" i="3" s="1"/>
  <c r="P1539" i="3" a="1"/>
  <c r="P1539" i="3"/>
  <c r="P1540" i="3" a="1"/>
  <c r="P1540" i="3" s="1"/>
  <c r="P1541" i="3" a="1"/>
  <c r="P1541" i="3" s="1"/>
  <c r="P1542" i="3" a="1"/>
  <c r="P1542" i="3" s="1"/>
  <c r="P1543" i="3" a="1"/>
  <c r="P1543" i="3" s="1"/>
  <c r="P1544" i="3" a="1"/>
  <c r="P1544" i="3" s="1"/>
  <c r="P1545" i="3" a="1"/>
  <c r="P1545" i="3" s="1"/>
  <c r="P1546" i="3" a="1"/>
  <c r="P1546" i="3" s="1"/>
  <c r="P1547" i="3" a="1"/>
  <c r="P1547" i="3" s="1"/>
  <c r="P1548" i="3" a="1"/>
  <c r="P1548" i="3" s="1"/>
  <c r="P1549" i="3" a="1"/>
  <c r="P1549" i="3"/>
  <c r="P1550" i="3" a="1"/>
  <c r="P1550" i="3"/>
  <c r="P1551" i="3" a="1"/>
  <c r="P1551" i="3" s="1"/>
  <c r="P1552" i="3" a="1"/>
  <c r="P1552" i="3" s="1"/>
  <c r="P1553" i="3" a="1"/>
  <c r="P1553" i="3" s="1"/>
  <c r="P1554" i="3" a="1"/>
  <c r="P1554" i="3" s="1"/>
  <c r="P1555" i="3" a="1"/>
  <c r="P1555" i="3"/>
  <c r="P1556" i="3" a="1"/>
  <c r="P1556" i="3" s="1"/>
  <c r="P1557" i="3" a="1"/>
  <c r="P1557" i="3" s="1"/>
  <c r="P1558" i="3" a="1"/>
  <c r="P1558" i="3" s="1"/>
  <c r="P1559" i="3" a="1"/>
  <c r="P1559" i="3" s="1"/>
  <c r="P1560" i="3" a="1"/>
  <c r="P1560" i="3" s="1"/>
  <c r="P1561" i="3" a="1"/>
  <c r="P1561" i="3" s="1"/>
  <c r="P1562" i="3" a="1"/>
  <c r="P1562" i="3" s="1"/>
  <c r="P1563" i="3" a="1"/>
  <c r="P1563" i="3" s="1"/>
  <c r="P1564" i="3" a="1"/>
  <c r="P1564" i="3" s="1"/>
  <c r="P1565" i="3" a="1"/>
  <c r="P1565" i="3"/>
  <c r="P1566" i="3" a="1"/>
  <c r="P1566" i="3" s="1"/>
  <c r="P1567" i="3" a="1"/>
  <c r="P1567" i="3" s="1"/>
  <c r="P1568" i="3" a="1"/>
  <c r="P1568" i="3" s="1"/>
  <c r="P1569" i="3" a="1"/>
  <c r="P1569" i="3"/>
  <c r="P1570" i="3" a="1"/>
  <c r="P1570" i="3"/>
  <c r="P1571" i="3" a="1"/>
  <c r="P1571" i="3"/>
  <c r="P1572" i="3" a="1"/>
  <c r="P1572" i="3" s="1"/>
  <c r="P1573" i="3" a="1"/>
  <c r="P1573" i="3" s="1"/>
  <c r="P1574" i="3" a="1"/>
  <c r="P1574" i="3" s="1"/>
  <c r="P1575" i="3" a="1"/>
  <c r="P1575" i="3" s="1"/>
  <c r="P1576" i="3" a="1"/>
  <c r="P1576" i="3" s="1"/>
  <c r="P1577" i="3" a="1"/>
  <c r="P1577" i="3" s="1"/>
  <c r="P1578" i="3" a="1"/>
  <c r="P1578" i="3" s="1"/>
  <c r="P1579" i="3" a="1"/>
  <c r="P1579" i="3" s="1"/>
  <c r="P1580" i="3" a="1"/>
  <c r="P1580" i="3" s="1"/>
  <c r="P1581" i="3" a="1"/>
  <c r="P1581" i="3"/>
  <c r="P1582" i="3" a="1"/>
  <c r="P1582" i="3" s="1"/>
  <c r="P1583" i="3" a="1"/>
  <c r="P1583" i="3" s="1"/>
  <c r="P1584" i="3" a="1"/>
  <c r="P1584" i="3" s="1"/>
  <c r="P1585" i="3" a="1"/>
  <c r="P1585" i="3"/>
  <c r="P1586" i="3" a="1"/>
  <c r="P1586" i="3" s="1"/>
  <c r="P1587" i="3" a="1"/>
  <c r="P1587" i="3"/>
  <c r="P1588" i="3" a="1"/>
  <c r="P1588" i="3" s="1"/>
  <c r="P1589" i="3" a="1"/>
  <c r="P1589" i="3" s="1"/>
  <c r="P1590" i="3" a="1"/>
  <c r="P1590" i="3" s="1"/>
  <c r="P1591" i="3" a="1"/>
  <c r="P1591" i="3" s="1"/>
  <c r="P1592" i="3" a="1"/>
  <c r="P1592" i="3" s="1"/>
  <c r="P1593" i="3" a="1"/>
  <c r="P1593" i="3" s="1"/>
  <c r="P1594" i="3" a="1"/>
  <c r="P1594" i="3" s="1"/>
  <c r="P1595" i="3" a="1"/>
  <c r="P1595" i="3" s="1"/>
  <c r="P1596" i="3" a="1"/>
  <c r="P1596" i="3" s="1"/>
  <c r="P1597" i="3" a="1"/>
  <c r="P1597" i="3"/>
  <c r="P1598" i="3" a="1"/>
  <c r="P1598" i="3"/>
  <c r="P1599" i="3" a="1"/>
  <c r="P1599" i="3" s="1"/>
  <c r="P1600" i="3" a="1"/>
  <c r="P1600" i="3" s="1"/>
  <c r="P1601" i="3" a="1"/>
  <c r="P1601" i="3"/>
  <c r="P1602" i="3" a="1"/>
  <c r="P1602" i="3" s="1"/>
  <c r="P1603" i="3" a="1"/>
  <c r="P1603" i="3" s="1"/>
  <c r="P1604" i="3" a="1"/>
  <c r="P1604" i="3" s="1"/>
  <c r="P1605" i="3" a="1"/>
  <c r="P1605" i="3" s="1"/>
  <c r="P1606" i="3" a="1"/>
  <c r="P1606" i="3" s="1"/>
  <c r="P1607" i="3" a="1"/>
  <c r="P1607" i="3" s="1"/>
  <c r="P1608" i="3" a="1"/>
  <c r="P1608" i="3" s="1"/>
  <c r="P1609" i="3" a="1"/>
  <c r="P1609" i="3" s="1"/>
  <c r="P1610" i="3" a="1"/>
  <c r="P1610" i="3" s="1"/>
  <c r="P1611" i="3" a="1"/>
  <c r="P1611" i="3" s="1"/>
  <c r="P1612" i="3" a="1"/>
  <c r="P1612" i="3" s="1"/>
  <c r="P1613" i="3" a="1"/>
  <c r="P1613" i="3" s="1"/>
  <c r="P1614" i="3" a="1"/>
  <c r="P1614" i="3"/>
  <c r="P1615" i="3" a="1"/>
  <c r="P1615" i="3" s="1"/>
  <c r="P1616" i="3" a="1"/>
  <c r="P1616" i="3" s="1"/>
  <c r="P1617" i="3" a="1"/>
  <c r="P1617" i="3"/>
  <c r="P1618" i="3" a="1"/>
  <c r="P1618" i="3"/>
  <c r="P1619" i="3" a="1"/>
  <c r="P1619" i="3" s="1"/>
  <c r="P1620" i="3" a="1"/>
  <c r="P1620" i="3" s="1"/>
  <c r="P1621" i="3" a="1"/>
  <c r="P1621" i="3" s="1"/>
  <c r="P1622" i="3" a="1"/>
  <c r="P1622" i="3" s="1"/>
  <c r="P1623" i="3" a="1"/>
  <c r="P1623" i="3" s="1"/>
  <c r="P1624" i="3" a="1"/>
  <c r="P1624" i="3" s="1"/>
  <c r="P1625" i="3" a="1"/>
  <c r="P1625" i="3" s="1"/>
  <c r="P1626" i="3" a="1"/>
  <c r="P1626" i="3" s="1"/>
  <c r="P1627" i="3" a="1"/>
  <c r="P1627" i="3" s="1"/>
  <c r="P1628" i="3" a="1"/>
  <c r="P1628" i="3" s="1"/>
  <c r="P1629" i="3" a="1"/>
  <c r="P1629" i="3" s="1"/>
  <c r="P1630" i="3" a="1"/>
  <c r="P1630" i="3"/>
  <c r="P1631" i="3" a="1"/>
  <c r="P1631" i="3" s="1"/>
  <c r="P1632" i="3" a="1"/>
  <c r="P1632" i="3" s="1"/>
  <c r="P1633" i="3" a="1"/>
  <c r="P1633" i="3" s="1"/>
  <c r="P1634" i="3" a="1"/>
  <c r="P1634" i="3"/>
  <c r="P1635" i="3" a="1"/>
  <c r="P1635" i="3"/>
  <c r="P1636" i="3" a="1"/>
  <c r="P1636" i="3" s="1"/>
  <c r="P1637" i="3" a="1"/>
  <c r="P1637" i="3" s="1"/>
  <c r="P1638" i="3" a="1"/>
  <c r="P1638" i="3" s="1"/>
  <c r="P1639" i="3" a="1"/>
  <c r="P1639" i="3" s="1"/>
  <c r="P1640" i="3" a="1"/>
  <c r="P1640" i="3" s="1"/>
  <c r="P1641" i="3" a="1"/>
  <c r="P1641" i="3" s="1"/>
  <c r="P1642" i="3" a="1"/>
  <c r="P1642" i="3" s="1"/>
  <c r="P1643" i="3" a="1"/>
  <c r="P1643" i="3" s="1"/>
  <c r="P1644" i="3" a="1"/>
  <c r="P1644" i="3" s="1"/>
  <c r="P1645" i="3" a="1"/>
  <c r="P1645" i="3"/>
  <c r="P1646" i="3" a="1"/>
  <c r="P1646" i="3"/>
  <c r="P1647" i="3" a="1"/>
  <c r="P1647" i="3" s="1"/>
  <c r="P1648" i="3" a="1"/>
  <c r="P1648" i="3" s="1"/>
  <c r="P1649" i="3" a="1"/>
  <c r="P1649" i="3" s="1"/>
  <c r="P1650" i="3" a="1"/>
  <c r="P1650" i="3"/>
  <c r="P1651" i="3" a="1"/>
  <c r="P1651" i="3" s="1"/>
  <c r="P1652" i="3" a="1"/>
  <c r="P1652" i="3" s="1"/>
  <c r="P1653" i="3" a="1"/>
  <c r="P1653" i="3" s="1"/>
  <c r="P1654" i="3" a="1"/>
  <c r="P1654" i="3" s="1"/>
  <c r="P1655" i="3" a="1"/>
  <c r="P1655" i="3" s="1"/>
  <c r="P1656" i="3" a="1"/>
  <c r="P1656" i="3" s="1"/>
  <c r="P1657" i="3" a="1"/>
  <c r="P1657" i="3" s="1"/>
  <c r="P1658" i="3" a="1"/>
  <c r="P1658" i="3" s="1"/>
  <c r="P1659" i="3" a="1"/>
  <c r="P1659" i="3" s="1"/>
  <c r="P1660" i="3" a="1"/>
  <c r="P1660" i="3" s="1"/>
  <c r="P1661" i="3" a="1"/>
  <c r="P1661" i="3" s="1"/>
  <c r="P1662" i="3" a="1"/>
  <c r="P1662" i="3" s="1"/>
  <c r="P1663" i="3" a="1"/>
  <c r="P1663" i="3" s="1"/>
  <c r="P1664" i="3" a="1"/>
  <c r="P1664" i="3" s="1"/>
  <c r="P1665" i="3" a="1"/>
  <c r="P1665" i="3"/>
  <c r="P1666" i="3" a="1"/>
  <c r="P1666" i="3"/>
  <c r="P1667" i="3" a="1"/>
  <c r="P1667" i="3"/>
  <c r="P1668" i="3" a="1"/>
  <c r="P1668" i="3" s="1"/>
  <c r="P1669" i="3" a="1"/>
  <c r="P1669" i="3" s="1"/>
  <c r="P1670" i="3" a="1"/>
  <c r="P1670" i="3" s="1"/>
  <c r="P1671" i="3" a="1"/>
  <c r="P1671" i="3" s="1"/>
  <c r="P1672" i="3" a="1"/>
  <c r="P1672" i="3" s="1"/>
  <c r="P1673" i="3" a="1"/>
  <c r="P1673" i="3" s="1"/>
  <c r="P1674" i="3" a="1"/>
  <c r="P1674" i="3" s="1"/>
  <c r="P1675" i="3" a="1"/>
  <c r="P1675" i="3" s="1"/>
  <c r="P1676" i="3" a="1"/>
  <c r="P1676" i="3" s="1"/>
  <c r="P1677" i="3" a="1"/>
  <c r="P1677" i="3"/>
  <c r="P1678" i="3" a="1"/>
  <c r="P1678" i="3" s="1"/>
  <c r="P1679" i="3" a="1"/>
  <c r="P1679" i="3" s="1"/>
  <c r="P1680" i="3" a="1"/>
  <c r="P1680" i="3" s="1"/>
  <c r="P1681" i="3" a="1"/>
  <c r="P1681" i="3" s="1"/>
  <c r="P1682" i="3" a="1"/>
  <c r="P1682" i="3"/>
  <c r="P1683" i="3" a="1"/>
  <c r="P1683" i="3"/>
  <c r="P1684" i="3" a="1"/>
  <c r="P1684" i="3" s="1"/>
  <c r="P1685" i="3" a="1"/>
  <c r="P1685" i="3" s="1"/>
  <c r="P1686" i="3" a="1"/>
  <c r="P1686" i="3" s="1"/>
  <c r="P1687" i="3" a="1"/>
  <c r="P1687" i="3" s="1"/>
  <c r="P1688" i="3" a="1"/>
  <c r="P1688" i="3" s="1"/>
  <c r="P1689" i="3" a="1"/>
  <c r="P1689" i="3" s="1"/>
  <c r="P1690" i="3" a="1"/>
  <c r="P1690" i="3" s="1"/>
  <c r="P1691" i="3" a="1"/>
  <c r="P1691" i="3" s="1"/>
  <c r="P1692" i="3" a="1"/>
  <c r="P1692" i="3" s="1"/>
  <c r="P1693" i="3" a="1"/>
  <c r="P1693" i="3" s="1"/>
  <c r="P1694" i="3" a="1"/>
  <c r="P1694" i="3"/>
  <c r="P1695" i="3" a="1"/>
  <c r="P1695" i="3" s="1"/>
  <c r="P1696" i="3" a="1"/>
  <c r="P1696" i="3" s="1"/>
  <c r="P1697" i="3" a="1"/>
  <c r="P1697" i="3"/>
  <c r="P1698" i="3" a="1"/>
  <c r="P1698" i="3" s="1"/>
  <c r="P1699" i="3" a="1"/>
  <c r="P1699" i="3"/>
  <c r="P1700" i="3" a="1"/>
  <c r="P1700" i="3" s="1"/>
  <c r="P1701" i="3" a="1"/>
  <c r="P1701" i="3" s="1"/>
  <c r="P1702" i="3" a="1"/>
  <c r="P1702" i="3" s="1"/>
  <c r="P1703" i="3" a="1"/>
  <c r="P1703" i="3" s="1"/>
  <c r="P1704" i="3" a="1"/>
  <c r="P1704" i="3" s="1"/>
  <c r="P1705" i="3" a="1"/>
  <c r="P1705" i="3" s="1"/>
  <c r="P1706" i="3" a="1"/>
  <c r="P1706" i="3" s="1"/>
  <c r="P1707" i="3" a="1"/>
  <c r="P1707" i="3" s="1"/>
  <c r="P1708" i="3" a="1"/>
  <c r="P1708" i="3" s="1"/>
  <c r="P1709" i="3" a="1"/>
  <c r="P1709" i="3"/>
  <c r="P1710" i="3" a="1"/>
  <c r="P1710" i="3" s="1"/>
  <c r="P1711" i="3" a="1"/>
  <c r="P1711" i="3" s="1"/>
  <c r="P1712" i="3" a="1"/>
  <c r="P1712" i="3" s="1"/>
  <c r="P1713" i="3" a="1"/>
  <c r="P1713" i="3" s="1"/>
  <c r="P1714" i="3" a="1"/>
  <c r="P1714" i="3"/>
  <c r="P1715" i="3" a="1"/>
  <c r="P1715" i="3"/>
  <c r="P1716" i="3" a="1"/>
  <c r="P1716" i="3" s="1"/>
  <c r="P1717" i="3" a="1"/>
  <c r="P1717" i="3" s="1"/>
  <c r="P1718" i="3" a="1"/>
  <c r="P1718" i="3" s="1"/>
  <c r="P1719" i="3" a="1"/>
  <c r="P1719" i="3" s="1"/>
  <c r="P1720" i="3" a="1"/>
  <c r="P1720" i="3" s="1"/>
  <c r="P1721" i="3" a="1"/>
  <c r="P1721" i="3" s="1"/>
  <c r="P1722" i="3" a="1"/>
  <c r="P1722" i="3" s="1"/>
  <c r="P1723" i="3" a="1"/>
  <c r="P1723" i="3" s="1"/>
  <c r="P1724" i="3" a="1"/>
  <c r="P1724" i="3" s="1"/>
  <c r="P1725" i="3" a="1"/>
  <c r="P1725" i="3" s="1"/>
  <c r="P1726" i="3" a="1"/>
  <c r="P1726" i="3"/>
  <c r="P1727" i="3" a="1"/>
  <c r="P1727" i="3" s="1"/>
  <c r="P1728" i="3" a="1"/>
  <c r="P1728" i="3" s="1"/>
  <c r="P1729" i="3" a="1"/>
  <c r="P1729" i="3"/>
  <c r="P1730" i="3" a="1"/>
  <c r="P1730" i="3" s="1"/>
  <c r="P1731" i="3" a="1"/>
  <c r="P1731" i="3"/>
  <c r="P1732" i="3" a="1"/>
  <c r="P1732" i="3" s="1"/>
  <c r="P1733" i="3" a="1"/>
  <c r="P1733" i="3" s="1"/>
  <c r="P1734" i="3" a="1"/>
  <c r="P1734" i="3" s="1"/>
  <c r="P1735" i="3" a="1"/>
  <c r="P1735" i="3" s="1"/>
  <c r="P1736" i="3" a="1"/>
  <c r="P1736" i="3" s="1"/>
  <c r="P1737" i="3" a="1"/>
  <c r="P1737" i="3" s="1"/>
  <c r="P1738" i="3" a="1"/>
  <c r="P1738" i="3" s="1"/>
  <c r="P1739" i="3" a="1"/>
  <c r="P1739" i="3" s="1"/>
  <c r="P1740" i="3" a="1"/>
  <c r="P1740" i="3" s="1"/>
  <c r="P1741" i="3" a="1"/>
  <c r="P1741" i="3"/>
  <c r="P1742" i="3" a="1"/>
  <c r="P1742" i="3" s="1"/>
  <c r="P1743" i="3" a="1"/>
  <c r="P1743" i="3" s="1"/>
  <c r="P1744" i="3" a="1"/>
  <c r="P1744" i="3" s="1"/>
  <c r="P1745" i="3" a="1"/>
  <c r="P1745" i="3" s="1"/>
  <c r="P1746" i="3" a="1"/>
  <c r="P1746" i="3"/>
  <c r="P1747" i="3" a="1"/>
  <c r="P1747" i="3" s="1"/>
  <c r="P1748" i="3" a="1"/>
  <c r="P1748" i="3" s="1"/>
  <c r="P1749" i="3" a="1"/>
  <c r="P1749" i="3" s="1"/>
  <c r="P1750" i="3" a="1"/>
  <c r="P1750" i="3" s="1"/>
  <c r="P1751" i="3" a="1"/>
  <c r="P1751" i="3" s="1"/>
  <c r="P1752" i="3" a="1"/>
  <c r="P1752" i="3" s="1"/>
  <c r="P1753" i="3" a="1"/>
  <c r="P1753" i="3" s="1"/>
  <c r="P1754" i="3" a="1"/>
  <c r="P1754" i="3" s="1"/>
  <c r="P1755" i="3" a="1"/>
  <c r="P1755" i="3" s="1"/>
  <c r="P1756" i="3" a="1"/>
  <c r="P1756" i="3" s="1"/>
  <c r="P1757" i="3" a="1"/>
  <c r="P1757" i="3" s="1"/>
  <c r="P1758" i="3" a="1"/>
  <c r="P1758" i="3"/>
  <c r="P1759" i="3" a="1"/>
  <c r="P1759" i="3" s="1"/>
  <c r="P1760" i="3" a="1"/>
  <c r="P1760" i="3" s="1"/>
  <c r="P1761" i="3" a="1"/>
  <c r="P1761" i="3"/>
  <c r="P1762" i="3" a="1"/>
  <c r="P1762" i="3" s="1"/>
  <c r="P1763" i="3" a="1"/>
  <c r="P1763" i="3"/>
  <c r="P1764" i="3" a="1"/>
  <c r="P1764" i="3" s="1"/>
  <c r="P1765" i="3" a="1"/>
  <c r="P1765" i="3" s="1"/>
  <c r="P1766" i="3" a="1"/>
  <c r="P1766" i="3" s="1"/>
  <c r="P1767" i="3" a="1"/>
  <c r="P1767" i="3" s="1"/>
  <c r="P1768" i="3" a="1"/>
  <c r="P1768" i="3" s="1"/>
  <c r="P1769" i="3" a="1"/>
  <c r="P1769" i="3" s="1"/>
  <c r="P1770" i="3" a="1"/>
  <c r="P1770" i="3" s="1"/>
  <c r="P1771" i="3" a="1"/>
  <c r="P1771" i="3" s="1"/>
  <c r="P1772" i="3" a="1"/>
  <c r="P1772" i="3" s="1"/>
  <c r="P1773" i="3" a="1"/>
  <c r="P1773" i="3"/>
  <c r="P1774" i="3" a="1"/>
  <c r="P1774" i="3" s="1"/>
  <c r="P1775" i="3" a="1"/>
  <c r="P1775" i="3" s="1"/>
  <c r="P1776" i="3" a="1"/>
  <c r="P1776" i="3" s="1"/>
  <c r="P1777" i="3" a="1"/>
  <c r="P1777" i="3" s="1"/>
  <c r="P1778" i="3" a="1"/>
  <c r="P1778" i="3"/>
  <c r="P1779" i="3" a="1"/>
  <c r="P1779" i="3" s="1"/>
  <c r="P1780" i="3" a="1"/>
  <c r="P1780" i="3" s="1"/>
  <c r="P1781" i="3" a="1"/>
  <c r="P1781" i="3" s="1"/>
  <c r="P1782" i="3" a="1"/>
  <c r="P1782" i="3" s="1"/>
  <c r="P1783" i="3" a="1"/>
  <c r="P1783" i="3" s="1"/>
  <c r="P1784" i="3" a="1"/>
  <c r="P1784" i="3" s="1"/>
  <c r="P1785" i="3" a="1"/>
  <c r="P1785" i="3" s="1"/>
  <c r="P1786" i="3" a="1"/>
  <c r="P1786" i="3" s="1"/>
  <c r="P1787" i="3" a="1"/>
  <c r="P1787" i="3" s="1"/>
  <c r="P1788" i="3" a="1"/>
  <c r="P1788" i="3" s="1"/>
  <c r="P1789" i="3" a="1"/>
  <c r="P1789" i="3" s="1"/>
  <c r="P1790" i="3" a="1"/>
  <c r="P1790" i="3"/>
  <c r="P1791" i="3" a="1"/>
  <c r="P1791" i="3" s="1"/>
  <c r="P1792" i="3" a="1"/>
  <c r="P1792" i="3" s="1"/>
  <c r="P1793" i="3" a="1"/>
  <c r="P1793" i="3"/>
  <c r="P1794" i="3" a="1"/>
  <c r="P1794" i="3" s="1"/>
  <c r="P1795" i="3" a="1"/>
  <c r="P1795" i="3"/>
  <c r="P1796" i="3" a="1"/>
  <c r="P1796" i="3" s="1"/>
  <c r="P1797" i="3" a="1"/>
  <c r="P1797" i="3" s="1"/>
  <c r="P1798" i="3" a="1"/>
  <c r="P1798" i="3" s="1"/>
  <c r="P1799" i="3" a="1"/>
  <c r="P1799" i="3" s="1"/>
  <c r="P1800" i="3" a="1"/>
  <c r="P1800" i="3" s="1"/>
  <c r="P1801" i="3" a="1"/>
  <c r="P1801" i="3" s="1"/>
  <c r="P1802" i="3" a="1"/>
  <c r="P1802" i="3" s="1"/>
  <c r="P1803" i="3" a="1"/>
  <c r="P1803" i="3" s="1"/>
  <c r="P1804" i="3" a="1"/>
  <c r="P1804" i="3" s="1"/>
  <c r="P1805" i="3" a="1"/>
  <c r="P1805" i="3"/>
  <c r="P1806" i="3" a="1"/>
  <c r="P1806" i="3" s="1"/>
  <c r="P1807" i="3" a="1"/>
  <c r="P1807" i="3" s="1"/>
  <c r="P1808" i="3" a="1"/>
  <c r="P1808" i="3" s="1"/>
  <c r="P1809" i="3" a="1"/>
  <c r="P1809" i="3" s="1"/>
  <c r="P1810" i="3" a="1"/>
  <c r="P1810" i="3"/>
  <c r="P1811" i="3" a="1"/>
  <c r="P1811" i="3" s="1"/>
  <c r="P1812" i="3" a="1"/>
  <c r="P1812" i="3" s="1"/>
  <c r="P1813" i="3" a="1"/>
  <c r="P1813" i="3" s="1"/>
  <c r="P1814" i="3" a="1"/>
  <c r="P1814" i="3" s="1"/>
  <c r="P1815" i="3" a="1"/>
  <c r="P1815" i="3" s="1"/>
  <c r="P1816" i="3" a="1"/>
  <c r="P1816" i="3" s="1"/>
  <c r="P1817" i="3" a="1"/>
  <c r="P1817" i="3" s="1"/>
  <c r="P1818" i="3" a="1"/>
  <c r="P1818" i="3" s="1"/>
  <c r="P1819" i="3" a="1"/>
  <c r="P1819" i="3" s="1"/>
  <c r="P1820" i="3" a="1"/>
  <c r="P1820" i="3" s="1"/>
  <c r="P1821" i="3" a="1"/>
  <c r="P1821" i="3" s="1"/>
  <c r="P1822" i="3" a="1"/>
  <c r="P1822" i="3"/>
  <c r="P1823" i="3" a="1"/>
  <c r="P1823" i="3" s="1"/>
  <c r="P1824" i="3" a="1"/>
  <c r="P1824" i="3" s="1"/>
  <c r="P1825" i="3" a="1"/>
  <c r="P1825" i="3"/>
  <c r="P1826" i="3" a="1"/>
  <c r="P1826" i="3" s="1"/>
  <c r="P1827" i="3" a="1"/>
  <c r="P1827" i="3"/>
  <c r="P1828" i="3" a="1"/>
  <c r="P1828" i="3" s="1"/>
  <c r="P1829" i="3" a="1"/>
  <c r="P1829" i="3" s="1"/>
  <c r="P1830" i="3" a="1"/>
  <c r="P1830" i="3" s="1"/>
  <c r="P1831" i="3" a="1"/>
  <c r="P1831" i="3" s="1"/>
  <c r="P1832" i="3" a="1"/>
  <c r="P1832" i="3"/>
  <c r="P1833" i="3" a="1"/>
  <c r="P1833" i="3" s="1"/>
  <c r="P1834" i="3" a="1"/>
  <c r="P1834" i="3"/>
  <c r="P1835" i="3" a="1"/>
  <c r="P1835" i="3" s="1"/>
  <c r="P1836" i="3" a="1"/>
  <c r="P1836" i="3"/>
  <c r="P1837" i="3" a="1"/>
  <c r="P1837" i="3" s="1"/>
  <c r="P1838" i="3" a="1"/>
  <c r="P1838" i="3"/>
  <c r="P1839" i="3" a="1"/>
  <c r="P1839" i="3" s="1"/>
  <c r="P1840" i="3" a="1"/>
  <c r="P1840" i="3"/>
  <c r="P1841" i="3" a="1"/>
  <c r="P1841" i="3" s="1"/>
  <c r="P1842" i="3" a="1"/>
  <c r="P1842" i="3"/>
  <c r="P1843" i="3" a="1"/>
  <c r="P1843" i="3" s="1"/>
  <c r="P1844" i="3" a="1"/>
  <c r="P1844" i="3"/>
  <c r="P1845" i="3" a="1"/>
  <c r="P1845" i="3" s="1"/>
  <c r="P1846" i="3" a="1"/>
  <c r="P1846" i="3"/>
  <c r="P1847" i="3" a="1"/>
  <c r="P1847" i="3" s="1"/>
  <c r="P1848" i="3" a="1"/>
  <c r="P1848" i="3"/>
  <c r="P1849" i="3" a="1"/>
  <c r="P1849" i="3" s="1"/>
  <c r="P1850" i="3" a="1"/>
  <c r="P1850" i="3"/>
  <c r="P1851" i="3" a="1"/>
  <c r="P1851" i="3" s="1"/>
  <c r="P1852" i="3" a="1"/>
  <c r="P1852" i="3"/>
  <c r="P1853" i="3" a="1"/>
  <c r="P1853" i="3" s="1"/>
  <c r="P1854" i="3" a="1"/>
  <c r="P1854" i="3"/>
  <c r="P1855" i="3" a="1"/>
  <c r="P1855" i="3" s="1"/>
  <c r="P1856" i="3" a="1"/>
  <c r="P1856" i="3"/>
  <c r="P1857" i="3" a="1"/>
  <c r="P1857" i="3" s="1"/>
  <c r="P1858" i="3" a="1"/>
  <c r="P1858" i="3"/>
  <c r="P1859" i="3" a="1"/>
  <c r="P1859" i="3" s="1"/>
  <c r="P1860" i="3" a="1"/>
  <c r="P1860" i="3"/>
  <c r="P1861" i="3" a="1"/>
  <c r="P1861" i="3" s="1"/>
  <c r="P1862" i="3" a="1"/>
  <c r="P1862" i="3" s="1"/>
  <c r="P1863" i="3" a="1"/>
  <c r="P1863" i="3" s="1"/>
  <c r="P1864" i="3" a="1"/>
  <c r="P1864" i="3"/>
  <c r="P1865" i="3" a="1"/>
  <c r="P1865" i="3" s="1"/>
  <c r="P1866" i="3" a="1"/>
  <c r="P1866" i="3"/>
  <c r="P1867" i="3" a="1"/>
  <c r="P1867" i="3" s="1"/>
  <c r="P1868" i="3" a="1"/>
  <c r="P1868" i="3"/>
  <c r="P1869" i="3" a="1"/>
  <c r="P1869" i="3" s="1"/>
  <c r="P1870" i="3" a="1"/>
  <c r="P1870" i="3" s="1"/>
  <c r="P1871" i="3" a="1"/>
  <c r="P1871" i="3" s="1"/>
  <c r="P1872" i="3" a="1"/>
  <c r="P1872" i="3"/>
  <c r="P1873" i="3" a="1"/>
  <c r="P1873" i="3" s="1"/>
  <c r="P1874" i="3" a="1"/>
  <c r="P1874" i="3"/>
  <c r="P1875" i="3" a="1"/>
  <c r="P1875" i="3" s="1"/>
  <c r="P1876" i="3" a="1"/>
  <c r="P1876" i="3"/>
  <c r="P1877" i="3" a="1"/>
  <c r="P1877" i="3" s="1"/>
  <c r="P1878" i="3" a="1"/>
  <c r="P1878" i="3" s="1"/>
  <c r="P1879" i="3" a="1"/>
  <c r="P1879" i="3" s="1"/>
  <c r="P1880" i="3" a="1"/>
  <c r="P1880" i="3"/>
  <c r="P1881" i="3" a="1"/>
  <c r="P1881" i="3" s="1"/>
  <c r="P1882" i="3" a="1"/>
  <c r="P1882" i="3"/>
  <c r="P1883" i="3" a="1"/>
  <c r="P1883" i="3" s="1"/>
  <c r="P1884" i="3" a="1"/>
  <c r="P1884" i="3"/>
  <c r="P1885" i="3" a="1"/>
  <c r="P1885" i="3" s="1"/>
  <c r="P1886" i="3" a="1"/>
  <c r="P1886" i="3" s="1"/>
  <c r="P1887" i="3" a="1"/>
  <c r="P1887" i="3" s="1"/>
  <c r="P1888" i="3" a="1"/>
  <c r="P1888" i="3"/>
  <c r="P1889" i="3" a="1"/>
  <c r="P1889" i="3" s="1"/>
  <c r="P1890" i="3" a="1"/>
  <c r="P1890" i="3"/>
  <c r="P1891" i="3" a="1"/>
  <c r="P1891" i="3" s="1"/>
  <c r="P1892" i="3" a="1"/>
  <c r="P1892" i="3" s="1"/>
  <c r="P1893" i="3" a="1"/>
  <c r="P1893" i="3" s="1"/>
  <c r="P1894" i="3" a="1"/>
  <c r="P1894" i="3" s="1"/>
  <c r="P1895" i="3" a="1"/>
  <c r="P1895" i="3" s="1"/>
  <c r="P1896" i="3" a="1"/>
  <c r="P1896" i="3"/>
  <c r="P1897" i="3" a="1"/>
  <c r="P1897" i="3" s="1"/>
  <c r="P1898" i="3" a="1"/>
  <c r="P1898" i="3"/>
  <c r="P1899" i="3" a="1"/>
  <c r="P1899" i="3" s="1"/>
  <c r="P1900" i="3" a="1"/>
  <c r="P1900" i="3" s="1"/>
  <c r="P1901" i="3" a="1"/>
  <c r="P1901" i="3" s="1"/>
  <c r="P1902" i="3" a="1"/>
  <c r="P1902" i="3" s="1"/>
  <c r="P1903" i="3" a="1"/>
  <c r="P1903" i="3" s="1"/>
  <c r="P1904" i="3" a="1"/>
  <c r="P1904" i="3"/>
  <c r="P1905" i="3" a="1"/>
  <c r="P1905" i="3" s="1"/>
  <c r="P1906" i="3" a="1"/>
  <c r="P1906" i="3"/>
  <c r="P1907" i="3" a="1"/>
  <c r="P1907" i="3" s="1"/>
  <c r="P1908" i="3" a="1"/>
  <c r="P1908" i="3" s="1"/>
  <c r="P1909" i="3" a="1"/>
  <c r="P1909" i="3" s="1"/>
  <c r="P1910" i="3" a="1"/>
  <c r="P1910" i="3" s="1"/>
  <c r="P1911" i="3" a="1"/>
  <c r="P1911" i="3" s="1"/>
  <c r="P1912" i="3" a="1"/>
  <c r="P1912" i="3"/>
  <c r="P1913" i="3" a="1"/>
  <c r="P1913" i="3" s="1"/>
  <c r="P1914" i="3" a="1"/>
  <c r="P1914" i="3"/>
  <c r="P1915" i="3" a="1"/>
  <c r="P1915" i="3" s="1"/>
  <c r="P1916" i="3" a="1"/>
  <c r="P1916" i="3" s="1"/>
  <c r="P1917" i="3" a="1"/>
  <c r="P1917" i="3" s="1"/>
  <c r="P1918" i="3" a="1"/>
  <c r="P1918" i="3" s="1"/>
  <c r="P1919" i="3" a="1"/>
  <c r="P1919" i="3" s="1"/>
  <c r="P1920" i="3" a="1"/>
  <c r="P1920" i="3"/>
  <c r="P1921" i="3" a="1"/>
  <c r="P1921" i="3" s="1"/>
  <c r="P1922" i="3" a="1"/>
  <c r="P1922" i="3"/>
  <c r="P1923" i="3" a="1"/>
  <c r="P1923" i="3" s="1"/>
  <c r="P1924" i="3" a="1"/>
  <c r="P1924" i="3" s="1"/>
  <c r="P1925" i="3" a="1"/>
  <c r="P1925" i="3" s="1"/>
  <c r="P1926" i="3" a="1"/>
  <c r="P1926" i="3" s="1"/>
  <c r="P1927" i="3" a="1"/>
  <c r="P1927" i="3" s="1"/>
  <c r="P1928" i="3" a="1"/>
  <c r="P1928" i="3"/>
  <c r="P1929" i="3" a="1"/>
  <c r="P1929" i="3" s="1"/>
  <c r="P1930" i="3" a="1"/>
  <c r="P1930" i="3" s="1"/>
  <c r="P1931" i="3" a="1"/>
  <c r="P1931" i="3" s="1"/>
  <c r="P1932" i="3" a="1"/>
  <c r="P1932" i="3" s="1"/>
  <c r="P1933" i="3" a="1"/>
  <c r="P1933" i="3" s="1"/>
  <c r="P1934" i="3" a="1"/>
  <c r="P1934" i="3" s="1"/>
  <c r="P1935" i="3" a="1"/>
  <c r="P1935" i="3" s="1"/>
  <c r="P1936" i="3" a="1"/>
  <c r="P1936" i="3"/>
  <c r="P1937" i="3" a="1"/>
  <c r="P1937" i="3" s="1"/>
  <c r="P1938" i="3" a="1"/>
  <c r="P1938" i="3" s="1"/>
  <c r="P1939" i="3" a="1"/>
  <c r="P1939" i="3" s="1"/>
  <c r="P1940" i="3" a="1"/>
  <c r="P1940" i="3" s="1"/>
  <c r="P1941" i="3" a="1"/>
  <c r="P1941" i="3" s="1"/>
  <c r="P1942" i="3" a="1"/>
  <c r="P1942" i="3" s="1"/>
  <c r="P1943" i="3" a="1"/>
  <c r="P1943" i="3" s="1"/>
  <c r="P1944" i="3" a="1"/>
  <c r="P1944" i="3" s="1"/>
  <c r="P1945" i="3" a="1"/>
  <c r="P1945" i="3" s="1"/>
  <c r="P1946" i="3" a="1"/>
  <c r="P1946" i="3" s="1"/>
  <c r="P1947" i="3" a="1"/>
  <c r="P1947" i="3" s="1"/>
  <c r="P1948" i="3" a="1"/>
  <c r="P1948" i="3" s="1"/>
  <c r="P1949" i="3" a="1"/>
  <c r="P1949" i="3" s="1"/>
  <c r="P1950" i="3" a="1"/>
  <c r="P1950" i="3" s="1"/>
  <c r="P1951" i="3" a="1"/>
  <c r="P1951" i="3" s="1"/>
  <c r="P1952" i="3" a="1"/>
  <c r="P1952" i="3" s="1"/>
  <c r="P1953" i="3" a="1"/>
  <c r="P1953" i="3" s="1"/>
  <c r="P1954" i="3" a="1"/>
  <c r="P1954" i="3" s="1"/>
  <c r="P1955" i="3" a="1"/>
  <c r="P1955" i="3" s="1"/>
  <c r="P1956" i="3" a="1"/>
  <c r="P1956" i="3" s="1"/>
  <c r="P1957" i="3" a="1"/>
  <c r="P1957" i="3" s="1"/>
  <c r="P1958" i="3" a="1"/>
  <c r="P1958" i="3" s="1"/>
  <c r="P1959" i="3" a="1"/>
  <c r="P1959" i="3" s="1"/>
  <c r="P1960" i="3" a="1"/>
  <c r="P1960" i="3" s="1"/>
  <c r="P1961" i="3" a="1"/>
  <c r="P1961" i="3" s="1"/>
  <c r="P1962" i="3" a="1"/>
  <c r="P1962" i="3" s="1"/>
  <c r="P1963" i="3" a="1"/>
  <c r="P1963" i="3" s="1"/>
  <c r="P1964" i="3" a="1"/>
  <c r="P1964" i="3" s="1"/>
  <c r="P1965" i="3" a="1"/>
  <c r="P1965" i="3" s="1"/>
  <c r="P1966" i="3" a="1"/>
  <c r="P1966" i="3"/>
  <c r="P1967" i="3" a="1"/>
  <c r="P1967" i="3" s="1"/>
  <c r="P1968" i="3" a="1"/>
  <c r="P1968" i="3" s="1"/>
  <c r="P1969" i="3" a="1"/>
  <c r="P1969" i="3" s="1"/>
  <c r="P1970" i="3" a="1"/>
  <c r="P1970" i="3" s="1"/>
  <c r="P1971" i="3" a="1"/>
  <c r="P1971" i="3" s="1"/>
  <c r="P1972" i="3" a="1"/>
  <c r="P1972" i="3" s="1"/>
  <c r="P1973" i="3" a="1"/>
  <c r="P1973" i="3" s="1"/>
  <c r="P1974" i="3" a="1"/>
  <c r="P1974" i="3" s="1"/>
  <c r="P1975" i="3" a="1"/>
  <c r="P1975" i="3" s="1"/>
  <c r="P1976" i="3" a="1"/>
  <c r="P1976" i="3" s="1"/>
  <c r="P1977" i="3" a="1"/>
  <c r="P1977" i="3" s="1"/>
  <c r="P1978" i="3" a="1"/>
  <c r="P1978" i="3" s="1"/>
  <c r="P1979" i="3" a="1"/>
  <c r="P1979" i="3" s="1"/>
  <c r="P1980" i="3" a="1"/>
  <c r="P1980" i="3" s="1"/>
  <c r="P1981" i="3" a="1"/>
  <c r="P1981" i="3" s="1"/>
  <c r="P1982" i="3" a="1"/>
  <c r="P1982" i="3" s="1"/>
  <c r="P1983" i="3" a="1"/>
  <c r="P1983" i="3" s="1"/>
  <c r="P1984" i="3" a="1"/>
  <c r="P1984" i="3" s="1"/>
  <c r="P1985" i="3" a="1"/>
  <c r="P1985" i="3" s="1"/>
  <c r="P1986" i="3" a="1"/>
  <c r="P1986" i="3" s="1"/>
  <c r="P1987" i="3" a="1"/>
  <c r="P1987" i="3" s="1"/>
  <c r="P1988" i="3" a="1"/>
  <c r="P1988" i="3" s="1"/>
  <c r="P1989" i="3" a="1"/>
  <c r="P1989" i="3" s="1"/>
  <c r="P1990" i="3" a="1"/>
  <c r="P1990" i="3" s="1"/>
  <c r="P1991" i="3" a="1"/>
  <c r="P1991" i="3" s="1"/>
  <c r="P1992" i="3" a="1"/>
  <c r="P1992" i="3" s="1"/>
  <c r="P1993" i="3" a="1"/>
  <c r="P1993" i="3" s="1"/>
  <c r="P1994" i="3" a="1"/>
  <c r="P1994" i="3" s="1"/>
  <c r="P1995" i="3" a="1"/>
  <c r="P1995" i="3" s="1"/>
  <c r="P1996" i="3" a="1"/>
  <c r="P1996" i="3" s="1"/>
  <c r="P1997" i="3" a="1"/>
  <c r="P1997" i="3" s="1"/>
  <c r="P1998" i="3" a="1"/>
  <c r="P1998" i="3" s="1"/>
  <c r="P1999" i="3" a="1"/>
  <c r="P1999" i="3" s="1"/>
  <c r="P2000" i="3" a="1"/>
  <c r="P2000" i="3" s="1"/>
  <c r="P2001" i="3" a="1"/>
  <c r="P2001" i="3" s="1"/>
  <c r="P2002" i="3" a="1"/>
  <c r="P2002" i="3" s="1"/>
  <c r="P2003" i="3" a="1"/>
  <c r="P2003" i="3" s="1"/>
  <c r="P2004" i="3" a="1"/>
  <c r="P2004" i="3" s="1"/>
  <c r="P2005" i="3" a="1"/>
  <c r="P2005" i="3" s="1"/>
  <c r="P2006" i="3" a="1"/>
  <c r="P2006" i="3" s="1"/>
  <c r="P2007" i="3" a="1"/>
  <c r="P2007" i="3" s="1"/>
  <c r="P2008" i="3" a="1"/>
  <c r="P2008" i="3" s="1"/>
  <c r="P2009" i="3" a="1"/>
  <c r="P2009" i="3" s="1"/>
  <c r="P2010" i="3" a="1"/>
  <c r="P2010" i="3" s="1"/>
  <c r="P2011" i="3" a="1"/>
  <c r="P2011" i="3" s="1"/>
  <c r="P2012" i="3" a="1"/>
  <c r="P2012" i="3" s="1"/>
  <c r="P2013" i="3" a="1"/>
  <c r="P2013" i="3" s="1"/>
  <c r="P2014" i="3" a="1"/>
  <c r="P2014" i="3" s="1"/>
  <c r="P2015" i="3" a="1"/>
  <c r="P2015" i="3" s="1"/>
  <c r="P2016" i="3" a="1"/>
  <c r="P2016" i="3" s="1"/>
  <c r="P2017" i="3" a="1"/>
  <c r="P2017" i="3" s="1"/>
  <c r="P2018" i="3" a="1"/>
  <c r="P2018" i="3" s="1"/>
  <c r="P2019" i="3" a="1"/>
  <c r="P2019" i="3" s="1"/>
  <c r="P2020" i="3" a="1"/>
  <c r="P2020" i="3" s="1"/>
  <c r="P2021" i="3" a="1"/>
  <c r="P2021" i="3" s="1"/>
  <c r="P2022" i="3" a="1"/>
  <c r="P2022" i="3" s="1"/>
  <c r="P2023" i="3" a="1"/>
  <c r="P2023" i="3" s="1"/>
  <c r="P2024" i="3" a="1"/>
  <c r="P2024" i="3" s="1"/>
  <c r="P2025" i="3" a="1"/>
  <c r="P2025" i="3" s="1"/>
  <c r="P2026" i="3" a="1"/>
  <c r="P2026" i="3" s="1"/>
  <c r="P2027" i="3" a="1"/>
  <c r="P2027" i="3" s="1"/>
  <c r="P2028" i="3" a="1"/>
  <c r="P2028" i="3" s="1"/>
  <c r="P2029" i="3" a="1"/>
  <c r="P2029" i="3" s="1"/>
  <c r="P2030" i="3" a="1"/>
  <c r="P2030" i="3" s="1"/>
  <c r="P2031" i="3" a="1"/>
  <c r="P2031" i="3" s="1"/>
  <c r="P2032" i="3" a="1"/>
  <c r="P2032" i="3" s="1"/>
  <c r="P2033" i="3" a="1"/>
  <c r="P2033" i="3" s="1"/>
  <c r="P2034" i="3" a="1"/>
  <c r="P2034" i="3" s="1"/>
  <c r="P2035" i="3" a="1"/>
  <c r="P2035" i="3" s="1"/>
  <c r="P2036" i="3" a="1"/>
  <c r="P2036" i="3" s="1"/>
  <c r="P2037" i="3" a="1"/>
  <c r="P2037" i="3" s="1"/>
  <c r="P2038" i="3" a="1"/>
  <c r="P2038" i="3" s="1"/>
  <c r="P2039" i="3" a="1"/>
  <c r="P2039" i="3" s="1"/>
  <c r="P2040" i="3" a="1"/>
  <c r="P2040" i="3" s="1"/>
  <c r="P2041" i="3" a="1"/>
  <c r="P2041" i="3" s="1"/>
  <c r="P2042" i="3" a="1"/>
  <c r="P2042" i="3" s="1"/>
  <c r="P2043" i="3" a="1"/>
  <c r="P2043" i="3" s="1"/>
  <c r="P2044" i="3" a="1"/>
  <c r="P2044" i="3" s="1"/>
  <c r="P2045" i="3" a="1"/>
  <c r="P2045" i="3" s="1"/>
  <c r="P2046" i="3" a="1"/>
  <c r="P2046" i="3" s="1"/>
  <c r="P2047" i="3" a="1"/>
  <c r="P2047" i="3" s="1"/>
  <c r="P2048" i="3" a="1"/>
  <c r="P2048" i="3" s="1"/>
  <c r="P2049" i="3" a="1"/>
  <c r="P2049" i="3" s="1"/>
  <c r="P2050" i="3" a="1"/>
  <c r="P2050" i="3" s="1"/>
  <c r="P2051" i="3" a="1"/>
  <c r="P2051" i="3" s="1"/>
  <c r="P2052" i="3" a="1"/>
  <c r="P2052" i="3" s="1"/>
  <c r="P2053" i="3" a="1"/>
  <c r="P2053" i="3" s="1"/>
  <c r="P2054" i="3" a="1"/>
  <c r="P2054" i="3" s="1"/>
  <c r="P2055" i="3" a="1"/>
  <c r="P2055" i="3" s="1"/>
  <c r="P2056" i="3" a="1"/>
  <c r="P2056" i="3" s="1"/>
  <c r="P2057" i="3" a="1"/>
  <c r="P2057" i="3" s="1"/>
  <c r="P2058" i="3" a="1"/>
  <c r="P2058" i="3" s="1"/>
  <c r="P2059" i="3" a="1"/>
  <c r="P2059" i="3" s="1"/>
  <c r="P2060" i="3" a="1"/>
  <c r="P2060" i="3" s="1"/>
  <c r="P2061" i="3" a="1"/>
  <c r="P2061" i="3" s="1"/>
  <c r="P2062" i="3" a="1"/>
  <c r="P2062" i="3" s="1"/>
  <c r="P2063" i="3" a="1"/>
  <c r="P2063" i="3" s="1"/>
  <c r="P2064" i="3" a="1"/>
  <c r="P2064" i="3" s="1"/>
  <c r="P2065" i="3" a="1"/>
  <c r="P2065" i="3" s="1"/>
  <c r="P2066" i="3" a="1"/>
  <c r="P2066" i="3" s="1"/>
  <c r="P2067" i="3" a="1"/>
  <c r="P2067" i="3" s="1"/>
  <c r="P2068" i="3" a="1"/>
  <c r="P2068" i="3" s="1"/>
  <c r="P2069" i="3" a="1"/>
  <c r="P2069" i="3" s="1"/>
  <c r="P2070" i="3" a="1"/>
  <c r="P2070" i="3" s="1"/>
  <c r="P2071" i="3" a="1"/>
  <c r="P2071" i="3" s="1"/>
  <c r="P2072" i="3" a="1"/>
  <c r="P2072" i="3" s="1"/>
  <c r="P2073" i="3" a="1"/>
  <c r="P2073" i="3" s="1"/>
  <c r="P2074" i="3" a="1"/>
  <c r="P2074" i="3" s="1"/>
  <c r="P2075" i="3" a="1"/>
  <c r="P2075" i="3" s="1"/>
  <c r="P2076" i="3" a="1"/>
  <c r="P2076" i="3" s="1"/>
  <c r="P2077" i="3" a="1"/>
  <c r="P2077" i="3" s="1"/>
  <c r="P2078" i="3" a="1"/>
  <c r="P2078" i="3" s="1"/>
  <c r="P2079" i="3" a="1"/>
  <c r="P2079" i="3" s="1"/>
  <c r="P2080" i="3" a="1"/>
  <c r="P2080" i="3" s="1"/>
  <c r="P2081" i="3" a="1"/>
  <c r="P2081" i="3" s="1"/>
  <c r="P2082" i="3" a="1"/>
  <c r="P2082" i="3" s="1"/>
  <c r="P2083" i="3" a="1"/>
  <c r="P2083" i="3" s="1"/>
  <c r="P2084" i="3" a="1"/>
  <c r="P2084" i="3" s="1"/>
  <c r="P2085" i="3" a="1"/>
  <c r="P2085" i="3" s="1"/>
  <c r="P2086" i="3" a="1"/>
  <c r="P2086" i="3" s="1"/>
  <c r="P2087" i="3" a="1"/>
  <c r="P2087" i="3" s="1"/>
  <c r="P2088" i="3" a="1"/>
  <c r="P2088" i="3" s="1"/>
  <c r="P2089" i="3" a="1"/>
  <c r="P2089" i="3" s="1"/>
  <c r="P2090" i="3" a="1"/>
  <c r="P2090" i="3" s="1"/>
  <c r="P2091" i="3" a="1"/>
  <c r="P2091" i="3" s="1"/>
  <c r="P2092" i="3" a="1"/>
  <c r="P2092" i="3" s="1"/>
  <c r="P2093" i="3" a="1"/>
  <c r="P2093" i="3" s="1"/>
  <c r="P2094" i="3" a="1"/>
  <c r="P2094" i="3" s="1"/>
  <c r="P2095" i="3" a="1"/>
  <c r="P2095" i="3" s="1"/>
  <c r="P2096" i="3" a="1"/>
  <c r="P2096" i="3" s="1"/>
  <c r="P2097" i="3" a="1"/>
  <c r="P2097" i="3" s="1"/>
  <c r="P2098" i="3" a="1"/>
  <c r="P2098" i="3" s="1"/>
  <c r="P2099" i="3" a="1"/>
  <c r="P2099" i="3" s="1"/>
  <c r="P2100" i="3" a="1"/>
  <c r="P2100" i="3" s="1"/>
  <c r="P2101" i="3" a="1"/>
  <c r="P2101" i="3" s="1"/>
  <c r="P2102" i="3" a="1"/>
  <c r="P2102" i="3" s="1"/>
  <c r="P2103" i="3" a="1"/>
  <c r="P2103" i="3" s="1"/>
  <c r="P2104" i="3" a="1"/>
  <c r="P2104" i="3" s="1"/>
  <c r="P2105" i="3" a="1"/>
  <c r="P2105" i="3" s="1"/>
  <c r="P2106" i="3" a="1"/>
  <c r="P2106" i="3" s="1"/>
  <c r="P2107" i="3" a="1"/>
  <c r="P2107" i="3" s="1"/>
  <c r="P2108" i="3" a="1"/>
  <c r="P2108" i="3" s="1"/>
  <c r="P2109" i="3" a="1"/>
  <c r="P2109" i="3" s="1"/>
  <c r="P2110" i="3" a="1"/>
  <c r="P2110" i="3" s="1"/>
  <c r="P2111" i="3" a="1"/>
  <c r="P2111" i="3" s="1"/>
  <c r="P2112" i="3" a="1"/>
  <c r="P2112" i="3" s="1"/>
  <c r="P2113" i="3" a="1"/>
  <c r="P2113" i="3" s="1"/>
  <c r="P2114" i="3" a="1"/>
  <c r="P2114" i="3" s="1"/>
  <c r="P2115" i="3" a="1"/>
  <c r="P2115" i="3" s="1"/>
  <c r="P2116" i="3" a="1"/>
  <c r="P2116" i="3" s="1"/>
  <c r="P2117" i="3" a="1"/>
  <c r="P2117" i="3" s="1"/>
  <c r="P2118" i="3" a="1"/>
  <c r="P2118" i="3" s="1"/>
  <c r="P2119" i="3" a="1"/>
  <c r="P2119" i="3" s="1"/>
  <c r="P2120" i="3" a="1"/>
  <c r="P2120" i="3" s="1"/>
  <c r="P2121" i="3" a="1"/>
  <c r="P2121" i="3" s="1"/>
  <c r="P2122" i="3" a="1"/>
  <c r="P2122" i="3" s="1"/>
  <c r="P2123" i="3" a="1"/>
  <c r="P2123" i="3" s="1"/>
  <c r="P2124" i="3" a="1"/>
  <c r="P2124" i="3" s="1"/>
  <c r="P2125" i="3" a="1"/>
  <c r="P2125" i="3" s="1"/>
  <c r="P2126" i="3" a="1"/>
  <c r="P2126" i="3" s="1"/>
  <c r="P2127" i="3" a="1"/>
  <c r="P2127" i="3" s="1"/>
  <c r="P2128" i="3" a="1"/>
  <c r="P2128" i="3" s="1"/>
  <c r="P2129" i="3" a="1"/>
  <c r="P2129" i="3" s="1"/>
  <c r="P2130" i="3" a="1"/>
  <c r="P2130" i="3" s="1"/>
  <c r="P2131" i="3" a="1"/>
  <c r="P2131" i="3" s="1"/>
  <c r="P2132" i="3" a="1"/>
  <c r="P2132" i="3" s="1"/>
  <c r="P2133" i="3" a="1"/>
  <c r="P2133" i="3" s="1"/>
  <c r="P2134" i="3" a="1"/>
  <c r="P2134" i="3" s="1"/>
  <c r="P2135" i="3" a="1"/>
  <c r="P2135" i="3" s="1"/>
  <c r="P2136" i="3" a="1"/>
  <c r="P2136" i="3" s="1"/>
  <c r="P2137" i="3" a="1"/>
  <c r="P2137" i="3" s="1"/>
  <c r="P2138" i="3" a="1"/>
  <c r="P2138" i="3" s="1"/>
  <c r="P2139" i="3" a="1"/>
  <c r="P2139" i="3" s="1"/>
  <c r="P2140" i="3" a="1"/>
  <c r="P2140" i="3" s="1"/>
  <c r="P2141" i="3" a="1"/>
  <c r="P2141" i="3" s="1"/>
  <c r="P2142" i="3" a="1"/>
  <c r="P2142" i="3" s="1"/>
  <c r="P2143" i="3" a="1"/>
  <c r="P2143" i="3" s="1"/>
  <c r="P2144" i="3" a="1"/>
  <c r="P2144" i="3" s="1"/>
  <c r="P2145" i="3" a="1"/>
  <c r="P2145" i="3" s="1"/>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P2" i="3" a="1"/>
  <c r="P2" i="3" s="1"/>
  <c r="O2" i="3"/>
  <c r="V3" i="5"/>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V890" i="5"/>
  <c r="V891" i="5"/>
  <c r="V892" i="5"/>
  <c r="V893" i="5"/>
  <c r="V894" i="5"/>
  <c r="V895" i="5"/>
  <c r="V896" i="5"/>
  <c r="V897" i="5"/>
  <c r="V898" i="5"/>
  <c r="V899" i="5"/>
  <c r="V900" i="5"/>
  <c r="V901" i="5"/>
  <c r="V902" i="5"/>
  <c r="V903" i="5"/>
  <c r="V904" i="5"/>
  <c r="V905" i="5"/>
  <c r="V906" i="5"/>
  <c r="V907" i="5"/>
  <c r="V908" i="5"/>
  <c r="V909" i="5"/>
  <c r="V910" i="5"/>
  <c r="V911" i="5"/>
  <c r="V2" i="5"/>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669" i="5"/>
  <c r="T670" i="5"/>
  <c r="T671" i="5"/>
  <c r="T672" i="5"/>
  <c r="T673" i="5"/>
  <c r="T674" i="5"/>
  <c r="T675" i="5"/>
  <c r="T676" i="5"/>
  <c r="T677" i="5"/>
  <c r="T678" i="5"/>
  <c r="T679" i="5"/>
  <c r="T680" i="5"/>
  <c r="T681" i="5"/>
  <c r="T682" i="5"/>
  <c r="T683" i="5"/>
  <c r="T684" i="5"/>
  <c r="T685" i="5"/>
  <c r="T686" i="5"/>
  <c r="T687" i="5"/>
  <c r="T688" i="5"/>
  <c r="T689" i="5"/>
  <c r="T690" i="5"/>
  <c r="T691" i="5"/>
  <c r="T692" i="5"/>
  <c r="T693" i="5"/>
  <c r="T694" i="5"/>
  <c r="T695" i="5"/>
  <c r="T696" i="5"/>
  <c r="T697" i="5"/>
  <c r="T698" i="5"/>
  <c r="T699" i="5"/>
  <c r="T700" i="5"/>
  <c r="T701" i="5"/>
  <c r="T702" i="5"/>
  <c r="T703" i="5"/>
  <c r="T704" i="5"/>
  <c r="T705" i="5"/>
  <c r="T706" i="5"/>
  <c r="T707" i="5"/>
  <c r="T708" i="5"/>
  <c r="T709" i="5"/>
  <c r="T710" i="5"/>
  <c r="T711" i="5"/>
  <c r="T712" i="5"/>
  <c r="T713" i="5"/>
  <c r="T714" i="5"/>
  <c r="T715" i="5"/>
  <c r="T716" i="5"/>
  <c r="T717" i="5"/>
  <c r="T718" i="5"/>
  <c r="T719" i="5"/>
  <c r="T720" i="5"/>
  <c r="T721" i="5"/>
  <c r="T722" i="5"/>
  <c r="T723" i="5"/>
  <c r="T724" i="5"/>
  <c r="T725" i="5"/>
  <c r="T726" i="5"/>
  <c r="T727" i="5"/>
  <c r="T728" i="5"/>
  <c r="T729" i="5"/>
  <c r="T730" i="5"/>
  <c r="T731" i="5"/>
  <c r="T732" i="5"/>
  <c r="T733" i="5"/>
  <c r="T734" i="5"/>
  <c r="T735" i="5"/>
  <c r="T736" i="5"/>
  <c r="T737" i="5"/>
  <c r="T738" i="5"/>
  <c r="T739" i="5"/>
  <c r="T740" i="5"/>
  <c r="T741" i="5"/>
  <c r="T742" i="5"/>
  <c r="T743" i="5"/>
  <c r="T744" i="5"/>
  <c r="T745" i="5"/>
  <c r="T746" i="5"/>
  <c r="T747" i="5"/>
  <c r="T748" i="5"/>
  <c r="T749" i="5"/>
  <c r="T750" i="5"/>
  <c r="T751" i="5"/>
  <c r="T752" i="5"/>
  <c r="T753" i="5"/>
  <c r="T754" i="5"/>
  <c r="T755" i="5"/>
  <c r="T756" i="5"/>
  <c r="T757" i="5"/>
  <c r="T758" i="5"/>
  <c r="T759" i="5"/>
  <c r="T760" i="5"/>
  <c r="T761" i="5"/>
  <c r="T762" i="5"/>
  <c r="T763" i="5"/>
  <c r="T764" i="5"/>
  <c r="T765" i="5"/>
  <c r="T766" i="5"/>
  <c r="T767" i="5"/>
  <c r="T768" i="5"/>
  <c r="T769" i="5"/>
  <c r="T770" i="5"/>
  <c r="T771" i="5"/>
  <c r="T772" i="5"/>
  <c r="T773" i="5"/>
  <c r="T774" i="5"/>
  <c r="T775" i="5"/>
  <c r="T776" i="5"/>
  <c r="T777" i="5"/>
  <c r="T778" i="5"/>
  <c r="T779" i="5"/>
  <c r="T780" i="5"/>
  <c r="T781" i="5"/>
  <c r="T782" i="5"/>
  <c r="T783" i="5"/>
  <c r="T784" i="5"/>
  <c r="T785" i="5"/>
  <c r="T786" i="5"/>
  <c r="T787" i="5"/>
  <c r="T788" i="5"/>
  <c r="T789" i="5"/>
  <c r="T790" i="5"/>
  <c r="T791" i="5"/>
  <c r="T792" i="5"/>
  <c r="T793" i="5"/>
  <c r="T794" i="5"/>
  <c r="T795" i="5"/>
  <c r="T796" i="5"/>
  <c r="T797" i="5"/>
  <c r="T798" i="5"/>
  <c r="T799" i="5"/>
  <c r="T800" i="5"/>
  <c r="T801" i="5"/>
  <c r="T802" i="5"/>
  <c r="T803" i="5"/>
  <c r="T804" i="5"/>
  <c r="T805" i="5"/>
  <c r="T806" i="5"/>
  <c r="T807" i="5"/>
  <c r="T808" i="5"/>
  <c r="T809" i="5"/>
  <c r="T810" i="5"/>
  <c r="T811" i="5"/>
  <c r="T812" i="5"/>
  <c r="T813" i="5"/>
  <c r="T814" i="5"/>
  <c r="T815" i="5"/>
  <c r="T816" i="5"/>
  <c r="T817" i="5"/>
  <c r="T818" i="5"/>
  <c r="T819" i="5"/>
  <c r="T820" i="5"/>
  <c r="T821" i="5"/>
  <c r="T822" i="5"/>
  <c r="T823" i="5"/>
  <c r="T824" i="5"/>
  <c r="T825" i="5"/>
  <c r="T826" i="5"/>
  <c r="T827" i="5"/>
  <c r="T828" i="5"/>
  <c r="T829" i="5"/>
  <c r="T830" i="5"/>
  <c r="T831" i="5"/>
  <c r="T832" i="5"/>
  <c r="T833" i="5"/>
  <c r="T834" i="5"/>
  <c r="T835" i="5"/>
  <c r="T836" i="5"/>
  <c r="T837" i="5"/>
  <c r="T838" i="5"/>
  <c r="T839" i="5"/>
  <c r="T840" i="5"/>
  <c r="T841" i="5"/>
  <c r="T842" i="5"/>
  <c r="T843" i="5"/>
  <c r="T844" i="5"/>
  <c r="T845" i="5"/>
  <c r="T846" i="5"/>
  <c r="T847" i="5"/>
  <c r="T848" i="5"/>
  <c r="T849" i="5"/>
  <c r="T850" i="5"/>
  <c r="T851" i="5"/>
  <c r="T852" i="5"/>
  <c r="T853" i="5"/>
  <c r="T854" i="5"/>
  <c r="T855" i="5"/>
  <c r="T856" i="5"/>
  <c r="T857" i="5"/>
  <c r="T858" i="5"/>
  <c r="T859" i="5"/>
  <c r="T860" i="5"/>
  <c r="T861" i="5"/>
  <c r="T862" i="5"/>
  <c r="T863" i="5"/>
  <c r="T864" i="5"/>
  <c r="T865" i="5"/>
  <c r="T866" i="5"/>
  <c r="T867" i="5"/>
  <c r="T868" i="5"/>
  <c r="T869" i="5"/>
  <c r="T870" i="5"/>
  <c r="T871" i="5"/>
  <c r="T872" i="5"/>
  <c r="T873" i="5"/>
  <c r="T874" i="5"/>
  <c r="T875" i="5"/>
  <c r="T876" i="5"/>
  <c r="T877" i="5"/>
  <c r="T878" i="5"/>
  <c r="T879" i="5"/>
  <c r="T880" i="5"/>
  <c r="T881" i="5"/>
  <c r="T882" i="5"/>
  <c r="T883" i="5"/>
  <c r="T884" i="5"/>
  <c r="T885" i="5"/>
  <c r="T886" i="5"/>
  <c r="T887" i="5"/>
  <c r="T888" i="5"/>
  <c r="T889" i="5"/>
  <c r="T890" i="5"/>
  <c r="T891" i="5"/>
  <c r="T892" i="5"/>
  <c r="T893" i="5"/>
  <c r="T894" i="5"/>
  <c r="T895" i="5"/>
  <c r="T896" i="5"/>
  <c r="T897" i="5"/>
  <c r="T898" i="5"/>
  <c r="T899" i="5"/>
  <c r="T900" i="5"/>
  <c r="T901" i="5"/>
  <c r="T902" i="5"/>
  <c r="T903" i="5"/>
  <c r="T904" i="5"/>
  <c r="T905" i="5"/>
  <c r="T906" i="5"/>
  <c r="T907" i="5"/>
  <c r="T908" i="5"/>
  <c r="T909" i="5"/>
  <c r="T910" i="5"/>
  <c r="T911" i="5"/>
  <c r="T2"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2" i="5"/>
  <c r="T3" i="4"/>
  <c r="V3" i="4"/>
  <c r="AO3" i="4"/>
  <c r="AN4" i="4"/>
  <c r="AN5" i="4"/>
  <c r="AN3"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38" i="4"/>
  <c r="AK39" i="4"/>
  <c r="AK40" i="4"/>
  <c r="AK41" i="4"/>
  <c r="AK42" i="4"/>
  <c r="AK43" i="4"/>
  <c r="AK44" i="4"/>
  <c r="AK45" i="4"/>
  <c r="AK46" i="4"/>
  <c r="AK47" i="4"/>
  <c r="AK48" i="4"/>
  <c r="AK49" i="4"/>
  <c r="AK50" i="4"/>
  <c r="AK51" i="4"/>
  <c r="AK52" i="4"/>
  <c r="AK53" i="4"/>
  <c r="AK54" i="4"/>
  <c r="AK55" i="4"/>
  <c r="AK56" i="4"/>
  <c r="AK57" i="4"/>
  <c r="AK58" i="4"/>
  <c r="AK59" i="4"/>
  <c r="AK60" i="4"/>
  <c r="AK61" i="4"/>
  <c r="AK62" i="4"/>
  <c r="AK63" i="4"/>
  <c r="AK64" i="4"/>
  <c r="AK65" i="4"/>
  <c r="AK66" i="4"/>
  <c r="AK67" i="4"/>
  <c r="AK68" i="4"/>
  <c r="AK69" i="4"/>
  <c r="AK70" i="4"/>
  <c r="AK71" i="4"/>
  <c r="AK72" i="4"/>
  <c r="AK73" i="4"/>
  <c r="AK74" i="4"/>
  <c r="AK75" i="4"/>
  <c r="AK76" i="4"/>
  <c r="AK77" i="4"/>
  <c r="AK78" i="4"/>
  <c r="AK79" i="4"/>
  <c r="AK80" i="4"/>
  <c r="AK81" i="4"/>
  <c r="AK82" i="4"/>
  <c r="AK83" i="4"/>
  <c r="AK84" i="4"/>
  <c r="AK85" i="4"/>
  <c r="AK86" i="4"/>
  <c r="AK87" i="4"/>
  <c r="AK88" i="4"/>
  <c r="AK89" i="4"/>
  <c r="AK90" i="4"/>
  <c r="AK91" i="4"/>
  <c r="AK92" i="4"/>
  <c r="AK93" i="4"/>
  <c r="AK94" i="4"/>
  <c r="AK95" i="4"/>
  <c r="AK96" i="4"/>
  <c r="AK97" i="4"/>
  <c r="AK98" i="4"/>
  <c r="AK99" i="4"/>
  <c r="AK100" i="4"/>
  <c r="AK101" i="4"/>
  <c r="AK102" i="4"/>
  <c r="AK103" i="4"/>
  <c r="AK104" i="4"/>
  <c r="AK105" i="4"/>
  <c r="AK106" i="4"/>
  <c r="AK107" i="4"/>
  <c r="AK108" i="4"/>
  <c r="AK109" i="4"/>
  <c r="AK110" i="4"/>
  <c r="AK111" i="4"/>
  <c r="AK112" i="4"/>
  <c r="AK113" i="4"/>
  <c r="AK114" i="4"/>
  <c r="AK115" i="4"/>
  <c r="AK116" i="4"/>
  <c r="AK117" i="4"/>
  <c r="AK118" i="4"/>
  <c r="AK119" i="4"/>
  <c r="AK120" i="4"/>
  <c r="AK121" i="4"/>
  <c r="AK122" i="4"/>
  <c r="AK123" i="4"/>
  <c r="AK124" i="4"/>
  <c r="AK125" i="4"/>
  <c r="AK126" i="4"/>
  <c r="AK127" i="4"/>
  <c r="AK128" i="4"/>
  <c r="AK129" i="4"/>
  <c r="AK130" i="4"/>
  <c r="AK131" i="4"/>
  <c r="AK132" i="4"/>
  <c r="AK133" i="4"/>
  <c r="AK134" i="4"/>
  <c r="AK135" i="4"/>
  <c r="AK136" i="4"/>
  <c r="AK137" i="4"/>
  <c r="AK138" i="4"/>
  <c r="AK139" i="4"/>
  <c r="AK140" i="4"/>
  <c r="AK141" i="4"/>
  <c r="AK142" i="4"/>
  <c r="AK143" i="4"/>
  <c r="AK144" i="4"/>
  <c r="AK145" i="4"/>
  <c r="AK146" i="4"/>
  <c r="AK147" i="4"/>
  <c r="AK148" i="4"/>
  <c r="AK149" i="4"/>
  <c r="AK150" i="4"/>
  <c r="AK151" i="4"/>
  <c r="AK152" i="4"/>
  <c r="AK153" i="4"/>
  <c r="AK154"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4" i="4"/>
  <c r="AK5" i="4"/>
  <c r="AK6" i="4"/>
  <c r="AK7" i="4"/>
  <c r="AK8" i="4"/>
  <c r="AK9" i="4"/>
  <c r="AK10" i="4"/>
  <c r="AK11" i="4"/>
  <c r="AK3" i="4"/>
  <c r="AG3" i="4"/>
  <c r="X5" i="4"/>
  <c r="AG5" i="4"/>
  <c r="AO5" i="4" s="1"/>
  <c r="X3" i="4"/>
  <c r="AC5" i="4"/>
  <c r="AD5" i="4" s="1"/>
  <c r="AC6" i="4"/>
  <c r="AD6" i="4" s="1"/>
  <c r="AC7" i="4"/>
  <c r="AD7" i="4" s="1"/>
  <c r="AC8" i="4"/>
  <c r="AD8" i="4" s="1"/>
  <c r="AC9" i="4"/>
  <c r="AD9" i="4" s="1"/>
  <c r="AC10" i="4"/>
  <c r="AD10" i="4" s="1"/>
  <c r="AC11" i="4"/>
  <c r="AD11" i="4" s="1"/>
  <c r="AC12" i="4"/>
  <c r="AD12" i="4" s="1"/>
  <c r="AC13" i="4"/>
  <c r="AD13" i="4" s="1"/>
  <c r="AC14" i="4"/>
  <c r="AD14" i="4" s="1"/>
  <c r="AC15" i="4"/>
  <c r="AD15" i="4" s="1"/>
  <c r="AC16" i="4"/>
  <c r="AD16" i="4" s="1"/>
  <c r="AC17" i="4"/>
  <c r="AD17" i="4" s="1"/>
  <c r="AC18" i="4"/>
  <c r="AD18" i="4" s="1"/>
  <c r="AC19" i="4"/>
  <c r="AD19" i="4" s="1"/>
  <c r="AC20" i="4"/>
  <c r="AD20" i="4" s="1"/>
  <c r="AC21" i="4"/>
  <c r="AD21" i="4" s="1"/>
  <c r="AC22" i="4"/>
  <c r="AD22" i="4" s="1"/>
  <c r="AC23" i="4"/>
  <c r="AD23" i="4" s="1"/>
  <c r="AC24" i="4"/>
  <c r="AD24" i="4" s="1"/>
  <c r="AC25" i="4"/>
  <c r="AD25" i="4" s="1"/>
  <c r="AC26" i="4"/>
  <c r="AD26" i="4" s="1"/>
  <c r="AC27" i="4"/>
  <c r="AD27" i="4" s="1"/>
  <c r="AC28" i="4"/>
  <c r="AD28" i="4" s="1"/>
  <c r="AC29" i="4"/>
  <c r="AD29" i="4" s="1"/>
  <c r="AC30" i="4"/>
  <c r="AD30" i="4" s="1"/>
  <c r="AC31" i="4"/>
  <c r="AD31" i="4" s="1"/>
  <c r="AC32" i="4"/>
  <c r="AD32" i="4" s="1"/>
  <c r="AC33" i="4"/>
  <c r="AD33" i="4" s="1"/>
  <c r="AC34" i="4"/>
  <c r="AD34" i="4" s="1"/>
  <c r="AC35" i="4"/>
  <c r="AD35" i="4" s="1"/>
  <c r="AC36" i="4"/>
  <c r="AD36" i="4" s="1"/>
  <c r="AC37" i="4"/>
  <c r="AD37" i="4" s="1"/>
  <c r="AC38" i="4"/>
  <c r="AD38" i="4" s="1"/>
  <c r="AC39" i="4"/>
  <c r="AD39" i="4" s="1"/>
  <c r="AC40" i="4"/>
  <c r="AD40" i="4" s="1"/>
  <c r="AC41" i="4"/>
  <c r="AD41" i="4" s="1"/>
  <c r="AC42" i="4"/>
  <c r="AD42" i="4" s="1"/>
  <c r="AC43" i="4"/>
  <c r="AD43" i="4" s="1"/>
  <c r="AC44" i="4"/>
  <c r="AD44" i="4" s="1"/>
  <c r="AC45" i="4"/>
  <c r="AD45" i="4" s="1"/>
  <c r="AC46" i="4"/>
  <c r="AD46" i="4" s="1"/>
  <c r="AC47" i="4"/>
  <c r="AD47" i="4" s="1"/>
  <c r="AC48" i="4"/>
  <c r="AD48" i="4" s="1"/>
  <c r="AC49" i="4"/>
  <c r="AD49" i="4" s="1"/>
  <c r="AC50" i="4"/>
  <c r="AD50" i="4" s="1"/>
  <c r="AC51" i="4"/>
  <c r="AD51" i="4" s="1"/>
  <c r="AC52" i="4"/>
  <c r="AD52" i="4" s="1"/>
  <c r="AC53" i="4"/>
  <c r="AD53" i="4" s="1"/>
  <c r="AC54" i="4"/>
  <c r="AD54" i="4" s="1"/>
  <c r="AC55" i="4"/>
  <c r="AD55" i="4" s="1"/>
  <c r="AC56" i="4"/>
  <c r="AD56" i="4" s="1"/>
  <c r="AC57" i="4"/>
  <c r="AD57" i="4" s="1"/>
  <c r="AC58" i="4"/>
  <c r="AD58" i="4" s="1"/>
  <c r="AC59" i="4"/>
  <c r="AD59" i="4" s="1"/>
  <c r="AC60" i="4"/>
  <c r="AD60" i="4" s="1"/>
  <c r="AC61" i="4"/>
  <c r="AD61" i="4" s="1"/>
  <c r="AC62" i="4"/>
  <c r="AD62" i="4" s="1"/>
  <c r="AC63" i="4"/>
  <c r="AD63" i="4" s="1"/>
  <c r="AC64" i="4"/>
  <c r="AD64" i="4" s="1"/>
  <c r="AC65" i="4"/>
  <c r="AD65" i="4" s="1"/>
  <c r="AC66" i="4"/>
  <c r="AD66" i="4" s="1"/>
  <c r="AC67" i="4"/>
  <c r="AD67" i="4" s="1"/>
  <c r="AC68" i="4"/>
  <c r="AD68" i="4" s="1"/>
  <c r="AC69" i="4"/>
  <c r="AD69" i="4" s="1"/>
  <c r="AC70" i="4"/>
  <c r="AD70" i="4" s="1"/>
  <c r="AC71" i="4"/>
  <c r="AD71" i="4" s="1"/>
  <c r="AC72" i="4"/>
  <c r="AD72" i="4" s="1"/>
  <c r="AC73" i="4"/>
  <c r="AD73" i="4" s="1"/>
  <c r="AC74" i="4"/>
  <c r="AD74" i="4" s="1"/>
  <c r="AC75" i="4"/>
  <c r="AD75" i="4" s="1"/>
  <c r="AC76" i="4"/>
  <c r="AD76" i="4" s="1"/>
  <c r="AC77" i="4"/>
  <c r="AD77" i="4" s="1"/>
  <c r="AC78" i="4"/>
  <c r="AD78" i="4" s="1"/>
  <c r="AC79" i="4"/>
  <c r="AD79" i="4" s="1"/>
  <c r="AC80" i="4"/>
  <c r="AD80" i="4" s="1"/>
  <c r="AC81" i="4"/>
  <c r="AD81" i="4" s="1"/>
  <c r="AC82" i="4"/>
  <c r="AD82" i="4" s="1"/>
  <c r="AC83" i="4"/>
  <c r="AD83" i="4" s="1"/>
  <c r="AC84" i="4"/>
  <c r="AD84" i="4" s="1"/>
  <c r="AC85" i="4"/>
  <c r="AD85" i="4" s="1"/>
  <c r="AC86" i="4"/>
  <c r="AD86" i="4" s="1"/>
  <c r="AC87" i="4"/>
  <c r="AD87" i="4" s="1"/>
  <c r="AC88" i="4"/>
  <c r="AD88" i="4" s="1"/>
  <c r="AC89" i="4"/>
  <c r="AD89" i="4" s="1"/>
  <c r="AC90" i="4"/>
  <c r="AD90" i="4" s="1"/>
  <c r="AC91" i="4"/>
  <c r="AD91" i="4" s="1"/>
  <c r="AC92" i="4"/>
  <c r="AD92" i="4" s="1"/>
  <c r="AC93" i="4"/>
  <c r="AD93" i="4" s="1"/>
  <c r="AC94" i="4"/>
  <c r="AD94" i="4" s="1"/>
  <c r="AC95" i="4"/>
  <c r="AD95" i="4" s="1"/>
  <c r="AC96" i="4"/>
  <c r="AD96" i="4" s="1"/>
  <c r="AC97" i="4"/>
  <c r="AD97" i="4" s="1"/>
  <c r="AC98" i="4"/>
  <c r="AD98" i="4" s="1"/>
  <c r="AC99" i="4"/>
  <c r="AD99" i="4" s="1"/>
  <c r="AC100" i="4"/>
  <c r="AD100" i="4" s="1"/>
  <c r="AC101" i="4"/>
  <c r="AD101" i="4" s="1"/>
  <c r="AC102" i="4"/>
  <c r="AD102" i="4" s="1"/>
  <c r="AC103" i="4"/>
  <c r="AD103" i="4" s="1"/>
  <c r="AC104" i="4"/>
  <c r="AD104" i="4" s="1"/>
  <c r="AC105" i="4"/>
  <c r="AD105" i="4" s="1"/>
  <c r="AC106" i="4"/>
  <c r="AD106" i="4" s="1"/>
  <c r="AC107" i="4"/>
  <c r="AD107" i="4" s="1"/>
  <c r="AC108" i="4"/>
  <c r="AD108" i="4" s="1"/>
  <c r="AC109" i="4"/>
  <c r="AD109" i="4" s="1"/>
  <c r="AC110" i="4"/>
  <c r="AD110" i="4" s="1"/>
  <c r="AC111" i="4"/>
  <c r="AD111" i="4" s="1"/>
  <c r="AC112" i="4"/>
  <c r="AD112" i="4" s="1"/>
  <c r="AC113" i="4"/>
  <c r="AD113" i="4" s="1"/>
  <c r="AC114" i="4"/>
  <c r="AD114" i="4" s="1"/>
  <c r="AC115" i="4"/>
  <c r="AD115" i="4" s="1"/>
  <c r="AC116" i="4"/>
  <c r="AD116" i="4" s="1"/>
  <c r="AC117" i="4"/>
  <c r="AD117" i="4" s="1"/>
  <c r="AC118" i="4"/>
  <c r="AD118" i="4" s="1"/>
  <c r="AC119" i="4"/>
  <c r="AD119" i="4" s="1"/>
  <c r="AC120" i="4"/>
  <c r="AD120" i="4" s="1"/>
  <c r="AC121" i="4"/>
  <c r="AD121" i="4" s="1"/>
  <c r="AC122" i="4"/>
  <c r="AD122" i="4" s="1"/>
  <c r="AC123" i="4"/>
  <c r="AD123" i="4" s="1"/>
  <c r="AC124" i="4"/>
  <c r="AD124" i="4" s="1"/>
  <c r="AC125" i="4"/>
  <c r="AD125" i="4" s="1"/>
  <c r="AC126" i="4"/>
  <c r="AD126" i="4" s="1"/>
  <c r="AC127" i="4"/>
  <c r="AD127" i="4" s="1"/>
  <c r="AC128" i="4"/>
  <c r="AD128" i="4" s="1"/>
  <c r="AC129" i="4"/>
  <c r="AD129" i="4" s="1"/>
  <c r="AC130" i="4"/>
  <c r="AD130" i="4" s="1"/>
  <c r="AC131" i="4"/>
  <c r="AD131" i="4" s="1"/>
  <c r="AC132" i="4"/>
  <c r="AD132" i="4" s="1"/>
  <c r="AC133" i="4"/>
  <c r="AD133" i="4" s="1"/>
  <c r="AC134" i="4"/>
  <c r="AD134" i="4" s="1"/>
  <c r="AC135" i="4"/>
  <c r="AD135" i="4" s="1"/>
  <c r="AC136" i="4"/>
  <c r="AD136" i="4" s="1"/>
  <c r="AC137" i="4"/>
  <c r="AD137" i="4" s="1"/>
  <c r="AC138" i="4"/>
  <c r="AD138" i="4" s="1"/>
  <c r="AC139" i="4"/>
  <c r="AD139" i="4" s="1"/>
  <c r="AC140" i="4"/>
  <c r="AD140" i="4" s="1"/>
  <c r="AC141" i="4"/>
  <c r="AD141" i="4" s="1"/>
  <c r="AC142" i="4"/>
  <c r="AD142" i="4" s="1"/>
  <c r="AC143" i="4"/>
  <c r="AD143" i="4" s="1"/>
  <c r="AC144" i="4"/>
  <c r="AD144" i="4" s="1"/>
  <c r="AC145" i="4"/>
  <c r="AD145" i="4" s="1"/>
  <c r="AC146" i="4"/>
  <c r="AD146" i="4" s="1"/>
  <c r="AC147" i="4"/>
  <c r="AD147" i="4" s="1"/>
  <c r="AC148" i="4"/>
  <c r="AD148" i="4" s="1"/>
  <c r="AC149" i="4"/>
  <c r="AD149" i="4" s="1"/>
  <c r="AC150" i="4"/>
  <c r="AD150" i="4" s="1"/>
  <c r="AC151" i="4"/>
  <c r="AD151" i="4" s="1"/>
  <c r="AC152" i="4"/>
  <c r="AD152" i="4" s="1"/>
  <c r="AC153" i="4"/>
  <c r="AD153" i="4" s="1"/>
  <c r="AC154" i="4"/>
  <c r="AD154" i="4" s="1"/>
  <c r="AC155" i="4"/>
  <c r="AD155" i="4" s="1"/>
  <c r="AC156" i="4"/>
  <c r="AD156" i="4" s="1"/>
  <c r="AC157" i="4"/>
  <c r="AD157" i="4" s="1"/>
  <c r="AC158" i="4"/>
  <c r="AD158" i="4" s="1"/>
  <c r="AC159" i="4"/>
  <c r="AD159" i="4" s="1"/>
  <c r="AC160" i="4"/>
  <c r="AD160" i="4" s="1"/>
  <c r="AC161" i="4"/>
  <c r="AD161" i="4" s="1"/>
  <c r="AC162" i="4"/>
  <c r="AD162" i="4" s="1"/>
  <c r="AC163" i="4"/>
  <c r="AD163" i="4" s="1"/>
  <c r="AC164" i="4"/>
  <c r="AD164" i="4" s="1"/>
  <c r="AC165" i="4"/>
  <c r="AD165" i="4" s="1"/>
  <c r="AC166" i="4"/>
  <c r="AD166" i="4" s="1"/>
  <c r="AC167" i="4"/>
  <c r="AD167" i="4" s="1"/>
  <c r="AC168" i="4"/>
  <c r="AD168" i="4" s="1"/>
  <c r="AC169" i="4"/>
  <c r="AD169" i="4" s="1"/>
  <c r="AC170" i="4"/>
  <c r="AD170" i="4" s="1"/>
  <c r="AC171" i="4"/>
  <c r="AD171" i="4" s="1"/>
  <c r="AC172" i="4"/>
  <c r="AD172" i="4" s="1"/>
  <c r="AC173" i="4"/>
  <c r="AD173" i="4" s="1"/>
  <c r="AC174" i="4"/>
  <c r="AD174" i="4" s="1"/>
  <c r="AC175" i="4"/>
  <c r="AD175" i="4" s="1"/>
  <c r="AC176" i="4"/>
  <c r="AD176" i="4" s="1"/>
  <c r="AC177" i="4"/>
  <c r="AD177" i="4" s="1"/>
  <c r="AC178" i="4"/>
  <c r="AD178" i="4" s="1"/>
  <c r="AC179" i="4"/>
  <c r="AD179" i="4" s="1"/>
  <c r="AC180" i="4"/>
  <c r="AD180" i="4" s="1"/>
  <c r="AC181" i="4"/>
  <c r="AD181" i="4" s="1"/>
  <c r="AC182" i="4"/>
  <c r="AD182" i="4" s="1"/>
  <c r="AC183" i="4"/>
  <c r="AD183" i="4" s="1"/>
  <c r="AC184" i="4"/>
  <c r="AD184" i="4" s="1"/>
  <c r="AC185" i="4"/>
  <c r="AD185" i="4" s="1"/>
  <c r="AC186" i="4"/>
  <c r="AD186" i="4" s="1"/>
  <c r="AC187" i="4"/>
  <c r="AD187" i="4" s="1"/>
  <c r="AC188" i="4"/>
  <c r="AD188" i="4" s="1"/>
  <c r="AC189" i="4"/>
  <c r="AD189" i="4" s="1"/>
  <c r="AC190" i="4"/>
  <c r="AD190" i="4" s="1"/>
  <c r="AC191" i="4"/>
  <c r="AD191" i="4" s="1"/>
  <c r="AC192" i="4"/>
  <c r="AD192" i="4" s="1"/>
  <c r="AC193" i="4"/>
  <c r="AD193" i="4" s="1"/>
  <c r="AC194" i="4"/>
  <c r="AD194" i="4" s="1"/>
  <c r="AC195" i="4"/>
  <c r="AD195" i="4" s="1"/>
  <c r="AC196" i="4"/>
  <c r="AD196" i="4" s="1"/>
  <c r="AC197" i="4"/>
  <c r="AD197" i="4" s="1"/>
  <c r="AC198" i="4"/>
  <c r="AD198" i="4" s="1"/>
  <c r="AC199" i="4"/>
  <c r="AD199" i="4" s="1"/>
  <c r="AC200" i="4"/>
  <c r="AD200" i="4" s="1"/>
  <c r="AC201" i="4"/>
  <c r="AD201" i="4" s="1"/>
  <c r="AC202" i="4"/>
  <c r="AD202" i="4" s="1"/>
  <c r="AC203" i="4"/>
  <c r="AD203" i="4" s="1"/>
  <c r="AC204" i="4"/>
  <c r="AD204" i="4" s="1"/>
  <c r="AC205" i="4"/>
  <c r="AD205" i="4" s="1"/>
  <c r="AC206" i="4"/>
  <c r="AD206" i="4" s="1"/>
  <c r="AC207" i="4"/>
  <c r="AD207" i="4" s="1"/>
  <c r="AC208" i="4"/>
  <c r="AD208" i="4" s="1"/>
  <c r="AC209" i="4"/>
  <c r="AD209" i="4" s="1"/>
  <c r="AC210" i="4"/>
  <c r="AD210" i="4" s="1"/>
  <c r="AC211" i="4"/>
  <c r="AD211" i="4" s="1"/>
  <c r="AC212" i="4"/>
  <c r="AD212" i="4" s="1"/>
  <c r="AC213" i="4"/>
  <c r="AD213" i="4" s="1"/>
  <c r="AC214" i="4"/>
  <c r="AD214" i="4" s="1"/>
  <c r="AC215" i="4"/>
  <c r="AD215" i="4" s="1"/>
  <c r="AC216" i="4"/>
  <c r="AD216" i="4" s="1"/>
  <c r="AC217" i="4"/>
  <c r="AD217" i="4" s="1"/>
  <c r="AC218" i="4"/>
  <c r="AD218" i="4" s="1"/>
  <c r="AC219" i="4"/>
  <c r="AD219" i="4" s="1"/>
  <c r="AC220" i="4"/>
  <c r="AD220" i="4" s="1"/>
  <c r="AC221" i="4"/>
  <c r="AD221" i="4" s="1"/>
  <c r="AC222" i="4"/>
  <c r="AD222" i="4" s="1"/>
  <c r="AC223" i="4"/>
  <c r="AD223" i="4" s="1"/>
  <c r="AC224" i="4"/>
  <c r="AD224" i="4" s="1"/>
  <c r="AC225" i="4"/>
  <c r="AD225" i="4" s="1"/>
  <c r="AC226" i="4"/>
  <c r="AD226" i="4" s="1"/>
  <c r="AC227" i="4"/>
  <c r="AD227" i="4" s="1"/>
  <c r="AC228" i="4"/>
  <c r="AD228" i="4" s="1"/>
  <c r="AC229" i="4"/>
  <c r="AD229" i="4" s="1"/>
  <c r="AC230" i="4"/>
  <c r="AD230" i="4" s="1"/>
  <c r="AC231" i="4"/>
  <c r="AD231" i="4" s="1"/>
  <c r="AC232" i="4"/>
  <c r="AD232" i="4" s="1"/>
  <c r="AC233" i="4"/>
  <c r="AD233" i="4" s="1"/>
  <c r="AC234" i="4"/>
  <c r="AD234" i="4" s="1"/>
  <c r="AC235" i="4"/>
  <c r="AD235" i="4" s="1"/>
  <c r="AC236" i="4"/>
  <c r="AD236" i="4" s="1"/>
  <c r="AC237" i="4"/>
  <c r="AD237" i="4" s="1"/>
  <c r="AC238" i="4"/>
  <c r="AD238" i="4" s="1"/>
  <c r="AC239" i="4"/>
  <c r="AD239" i="4" s="1"/>
  <c r="AC240" i="4"/>
  <c r="AD240" i="4" s="1"/>
  <c r="AC241" i="4"/>
  <c r="AD241" i="4" s="1"/>
  <c r="AC242" i="4"/>
  <c r="AD242" i="4" s="1"/>
  <c r="AC243" i="4"/>
  <c r="AD243" i="4" s="1"/>
  <c r="AC244" i="4"/>
  <c r="AD244" i="4" s="1"/>
  <c r="AC245" i="4"/>
  <c r="AD245" i="4" s="1"/>
  <c r="AC246" i="4"/>
  <c r="AD246" i="4" s="1"/>
  <c r="AC247" i="4"/>
  <c r="AD247" i="4" s="1"/>
  <c r="AC248" i="4"/>
  <c r="AD248" i="4" s="1"/>
  <c r="AC249" i="4"/>
  <c r="AD249" i="4" s="1"/>
  <c r="AC250" i="4"/>
  <c r="AD250" i="4" s="1"/>
  <c r="AC251" i="4"/>
  <c r="AD251" i="4" s="1"/>
  <c r="AC252" i="4"/>
  <c r="AD252" i="4" s="1"/>
  <c r="AC253" i="4"/>
  <c r="AD253" i="4" s="1"/>
  <c r="AC254" i="4"/>
  <c r="AD254" i="4" s="1"/>
  <c r="AC255" i="4"/>
  <c r="AD255" i="4" s="1"/>
  <c r="AC256" i="4"/>
  <c r="AD256" i="4" s="1"/>
  <c r="AC257" i="4"/>
  <c r="AD257" i="4" s="1"/>
  <c r="AC258" i="4"/>
  <c r="AD258" i="4" s="1"/>
  <c r="AC259" i="4"/>
  <c r="AD259" i="4" s="1"/>
  <c r="AC260" i="4"/>
  <c r="AD260" i="4" s="1"/>
  <c r="AC261" i="4"/>
  <c r="AD261" i="4" s="1"/>
  <c r="AC262" i="4"/>
  <c r="AD262" i="4" s="1"/>
  <c r="AC263" i="4"/>
  <c r="AD263" i="4" s="1"/>
  <c r="AC264" i="4"/>
  <c r="AD264" i="4" s="1"/>
  <c r="AC265" i="4"/>
  <c r="AD265" i="4" s="1"/>
  <c r="AC266" i="4"/>
  <c r="AD266" i="4" s="1"/>
  <c r="AC267" i="4"/>
  <c r="AD267" i="4" s="1"/>
  <c r="AC268" i="4"/>
  <c r="AD268" i="4" s="1"/>
  <c r="AC269" i="4"/>
  <c r="AD269" i="4" s="1"/>
  <c r="AC270" i="4"/>
  <c r="AD270" i="4" s="1"/>
  <c r="AC271" i="4"/>
  <c r="AD271" i="4" s="1"/>
  <c r="AC272" i="4"/>
  <c r="AD272" i="4" s="1"/>
  <c r="AC273" i="4"/>
  <c r="AD273" i="4" s="1"/>
  <c r="AC274" i="4"/>
  <c r="AD274" i="4" s="1"/>
  <c r="AC275" i="4"/>
  <c r="AD275" i="4" s="1"/>
  <c r="AC276" i="4"/>
  <c r="AD276" i="4" s="1"/>
  <c r="AC277" i="4"/>
  <c r="AD277" i="4" s="1"/>
  <c r="AC278" i="4"/>
  <c r="AD278" i="4" s="1"/>
  <c r="AC279" i="4"/>
  <c r="AD279" i="4" s="1"/>
  <c r="AC280" i="4"/>
  <c r="AD280" i="4" s="1"/>
  <c r="AC281" i="4"/>
  <c r="AD281" i="4" s="1"/>
  <c r="AC282" i="4"/>
  <c r="AD282" i="4" s="1"/>
  <c r="AC283" i="4"/>
  <c r="AD283" i="4" s="1"/>
  <c r="AC284" i="4"/>
  <c r="AD284" i="4" s="1"/>
  <c r="AC285" i="4"/>
  <c r="AD285" i="4" s="1"/>
  <c r="AC286" i="4"/>
  <c r="AD286" i="4" s="1"/>
  <c r="AC287" i="4"/>
  <c r="AD287" i="4" s="1"/>
  <c r="AC288" i="4"/>
  <c r="AD288" i="4" s="1"/>
  <c r="AC289" i="4"/>
  <c r="AD289" i="4" s="1"/>
  <c r="AC290" i="4"/>
  <c r="AD290" i="4" s="1"/>
  <c r="AC291" i="4"/>
  <c r="AD291" i="4" s="1"/>
  <c r="AC292" i="4"/>
  <c r="AD292" i="4" s="1"/>
  <c r="AC293" i="4"/>
  <c r="AD293" i="4" s="1"/>
  <c r="AC294" i="4"/>
  <c r="AD294" i="4" s="1"/>
  <c r="AC295" i="4"/>
  <c r="AD295" i="4" s="1"/>
  <c r="AC296" i="4"/>
  <c r="AD296" i="4" s="1"/>
  <c r="AC297" i="4"/>
  <c r="AD297" i="4" s="1"/>
  <c r="AC298" i="4"/>
  <c r="AD298" i="4" s="1"/>
  <c r="AC299" i="4"/>
  <c r="AD299" i="4" s="1"/>
  <c r="AC300" i="4"/>
  <c r="AD300" i="4" s="1"/>
  <c r="AC301" i="4"/>
  <c r="AD301" i="4" s="1"/>
  <c r="AC302" i="4"/>
  <c r="AD302" i="4" s="1"/>
  <c r="AC303" i="4"/>
  <c r="AD303" i="4" s="1"/>
  <c r="AC304" i="4"/>
  <c r="AD304" i="4" s="1"/>
  <c r="AC305" i="4"/>
  <c r="AD305" i="4" s="1"/>
  <c r="AC306" i="4"/>
  <c r="AD306" i="4" s="1"/>
  <c r="AC307" i="4"/>
  <c r="AD307" i="4" s="1"/>
  <c r="AC308" i="4"/>
  <c r="AD308" i="4" s="1"/>
  <c r="AC309" i="4"/>
  <c r="AD309" i="4" s="1"/>
  <c r="AC310" i="4"/>
  <c r="AD310" i="4" s="1"/>
  <c r="AC311" i="4"/>
  <c r="AD311" i="4" s="1"/>
  <c r="AC312" i="4"/>
  <c r="AD312" i="4" s="1"/>
  <c r="AC313" i="4"/>
  <c r="AD313" i="4" s="1"/>
  <c r="AC314" i="4"/>
  <c r="AD314" i="4" s="1"/>
  <c r="AC315" i="4"/>
  <c r="AD315" i="4" s="1"/>
  <c r="AC316" i="4"/>
  <c r="AD316" i="4" s="1"/>
  <c r="AC317" i="4"/>
  <c r="AD317" i="4" s="1"/>
  <c r="AC318" i="4"/>
  <c r="AD318" i="4" s="1"/>
  <c r="AC319" i="4"/>
  <c r="AD319" i="4" s="1"/>
  <c r="AC320" i="4"/>
  <c r="AD320" i="4" s="1"/>
  <c r="AC321" i="4"/>
  <c r="AD321" i="4" s="1"/>
  <c r="AC322" i="4"/>
  <c r="AD322" i="4" s="1"/>
  <c r="AC323" i="4"/>
  <c r="AD323" i="4" s="1"/>
  <c r="AC324" i="4"/>
  <c r="AD324" i="4" s="1"/>
  <c r="AC325" i="4"/>
  <c r="AD325" i="4" s="1"/>
  <c r="AC326" i="4"/>
  <c r="AD326" i="4" s="1"/>
  <c r="AC327" i="4"/>
  <c r="AD327" i="4" s="1"/>
  <c r="AC328" i="4"/>
  <c r="AD328" i="4" s="1"/>
  <c r="AC329" i="4"/>
  <c r="AD329" i="4" s="1"/>
  <c r="AC330" i="4"/>
  <c r="AD330" i="4" s="1"/>
  <c r="AC331" i="4"/>
  <c r="AD331" i="4" s="1"/>
  <c r="AC332" i="4"/>
  <c r="AD332" i="4" s="1"/>
  <c r="AC333" i="4"/>
  <c r="AD333" i="4" s="1"/>
  <c r="AC334" i="4"/>
  <c r="AD334" i="4" s="1"/>
  <c r="AC335" i="4"/>
  <c r="AD335" i="4" s="1"/>
  <c r="AC336" i="4"/>
  <c r="AD336" i="4" s="1"/>
  <c r="AC337" i="4"/>
  <c r="AD337" i="4" s="1"/>
  <c r="AC338" i="4"/>
  <c r="AD338" i="4" s="1"/>
  <c r="AC339" i="4"/>
  <c r="AD339" i="4" s="1"/>
  <c r="AC340" i="4"/>
  <c r="AD340" i="4" s="1"/>
  <c r="AC341" i="4"/>
  <c r="AD341" i="4" s="1"/>
  <c r="AC342" i="4"/>
  <c r="AD342" i="4" s="1"/>
  <c r="AC343" i="4"/>
  <c r="AD343" i="4" s="1"/>
  <c r="AC344" i="4"/>
  <c r="AD344" i="4" s="1"/>
  <c r="AC345" i="4"/>
  <c r="AD345" i="4" s="1"/>
  <c r="AC346" i="4"/>
  <c r="AD346" i="4" s="1"/>
  <c r="AC347" i="4"/>
  <c r="AD347" i="4" s="1"/>
  <c r="AC348" i="4"/>
  <c r="AD348" i="4" s="1"/>
  <c r="AC349" i="4"/>
  <c r="AD349" i="4" s="1"/>
  <c r="AC350" i="4"/>
  <c r="AD350" i="4" s="1"/>
  <c r="AC351" i="4"/>
  <c r="AD351" i="4" s="1"/>
  <c r="AC352" i="4"/>
  <c r="AD352" i="4" s="1"/>
  <c r="AC353" i="4"/>
  <c r="AD353" i="4" s="1"/>
  <c r="AC354" i="4"/>
  <c r="AD354" i="4" s="1"/>
  <c r="AC355" i="4"/>
  <c r="AD355" i="4" s="1"/>
  <c r="AC356" i="4"/>
  <c r="AD356" i="4" s="1"/>
  <c r="AC357" i="4"/>
  <c r="AD357" i="4" s="1"/>
  <c r="AC358" i="4"/>
  <c r="AD358" i="4" s="1"/>
  <c r="AC359" i="4"/>
  <c r="AD359" i="4" s="1"/>
  <c r="AC360" i="4"/>
  <c r="AD360" i="4" s="1"/>
  <c r="AC361" i="4"/>
  <c r="AD361" i="4" s="1"/>
  <c r="AC362" i="4"/>
  <c r="AD362" i="4" s="1"/>
  <c r="AC363" i="4"/>
  <c r="AD363" i="4" s="1"/>
  <c r="AC364" i="4"/>
  <c r="AD364" i="4" s="1"/>
  <c r="AC365" i="4"/>
  <c r="AD365" i="4" s="1"/>
  <c r="AC366" i="4"/>
  <c r="AD366" i="4" s="1"/>
  <c r="AC367" i="4"/>
  <c r="AD367" i="4" s="1"/>
  <c r="AC368" i="4"/>
  <c r="AD368" i="4" s="1"/>
  <c r="AC369" i="4"/>
  <c r="AD369" i="4" s="1"/>
  <c r="AC370" i="4"/>
  <c r="AD370" i="4" s="1"/>
  <c r="AC371" i="4"/>
  <c r="AD371" i="4" s="1"/>
  <c r="AC372" i="4"/>
  <c r="AD372" i="4" s="1"/>
  <c r="AC373" i="4"/>
  <c r="AD373" i="4" s="1"/>
  <c r="AC374" i="4"/>
  <c r="AD374" i="4" s="1"/>
  <c r="AC375" i="4"/>
  <c r="AD375" i="4" s="1"/>
  <c r="AC376" i="4"/>
  <c r="AD376" i="4" s="1"/>
  <c r="AC377" i="4"/>
  <c r="AD377" i="4" s="1"/>
  <c r="AC378" i="4"/>
  <c r="AD378" i="4" s="1"/>
  <c r="AC379" i="4"/>
  <c r="AD379" i="4" s="1"/>
  <c r="AC380" i="4"/>
  <c r="AD380" i="4" s="1"/>
  <c r="AC381" i="4"/>
  <c r="AD381" i="4" s="1"/>
  <c r="AC382" i="4"/>
  <c r="AD382" i="4" s="1"/>
  <c r="AC383" i="4"/>
  <c r="AD383" i="4" s="1"/>
  <c r="AC384" i="4"/>
  <c r="AD384" i="4" s="1"/>
  <c r="AC385" i="4"/>
  <c r="AD385" i="4" s="1"/>
  <c r="AC386" i="4"/>
  <c r="AD386" i="4" s="1"/>
  <c r="AC387" i="4"/>
  <c r="AD387" i="4" s="1"/>
  <c r="AC388" i="4"/>
  <c r="AD388" i="4" s="1"/>
  <c r="AC389" i="4"/>
  <c r="AD389" i="4" s="1"/>
  <c r="AC390" i="4"/>
  <c r="AD390" i="4" s="1"/>
  <c r="AC391" i="4"/>
  <c r="AD391" i="4" s="1"/>
  <c r="AC392" i="4"/>
  <c r="AD392" i="4" s="1"/>
  <c r="AC393" i="4"/>
  <c r="AD393" i="4" s="1"/>
  <c r="AC394" i="4"/>
  <c r="AD394" i="4" s="1"/>
  <c r="AC395" i="4"/>
  <c r="AD395" i="4" s="1"/>
  <c r="AC396" i="4"/>
  <c r="AD396" i="4" s="1"/>
  <c r="AC397" i="4"/>
  <c r="AD397" i="4" s="1"/>
  <c r="AC398" i="4"/>
  <c r="AD398" i="4" s="1"/>
  <c r="AC399" i="4"/>
  <c r="AD399" i="4" s="1"/>
  <c r="AC400" i="4"/>
  <c r="AD400" i="4" s="1"/>
  <c r="AC401" i="4"/>
  <c r="AD401" i="4" s="1"/>
  <c r="AC402" i="4"/>
  <c r="AD402" i="4" s="1"/>
  <c r="AC403" i="4"/>
  <c r="AD403" i="4" s="1"/>
  <c r="AC404" i="4"/>
  <c r="AD404" i="4" s="1"/>
  <c r="AC405" i="4"/>
  <c r="AD405" i="4" s="1"/>
  <c r="AC406" i="4"/>
  <c r="AD406" i="4" s="1"/>
  <c r="AC407" i="4"/>
  <c r="AD407" i="4" s="1"/>
  <c r="AC408" i="4"/>
  <c r="AD408" i="4" s="1"/>
  <c r="AC409" i="4"/>
  <c r="AD409" i="4" s="1"/>
  <c r="AC410" i="4"/>
  <c r="AD410" i="4" s="1"/>
  <c r="AC411" i="4"/>
  <c r="AD411" i="4" s="1"/>
  <c r="AC412" i="4"/>
  <c r="AD412" i="4" s="1"/>
  <c r="AC413" i="4"/>
  <c r="AD413" i="4" s="1"/>
  <c r="AC414" i="4"/>
  <c r="AD414" i="4" s="1"/>
  <c r="AC415" i="4"/>
  <c r="AD415" i="4" s="1"/>
  <c r="AC416" i="4"/>
  <c r="AD416" i="4" s="1"/>
  <c r="AC417" i="4"/>
  <c r="AD417" i="4" s="1"/>
  <c r="AC418" i="4"/>
  <c r="AD418" i="4" s="1"/>
  <c r="AC419" i="4"/>
  <c r="AD419" i="4" s="1"/>
  <c r="AC420" i="4"/>
  <c r="AD420" i="4" s="1"/>
  <c r="AC421" i="4"/>
  <c r="AD421" i="4" s="1"/>
  <c r="AC422" i="4"/>
  <c r="AD422" i="4" s="1"/>
  <c r="AC423" i="4"/>
  <c r="AD423" i="4" s="1"/>
  <c r="AC424" i="4"/>
  <c r="AD424" i="4" s="1"/>
  <c r="AC425" i="4"/>
  <c r="AD425" i="4" s="1"/>
  <c r="AC426" i="4"/>
  <c r="AD426" i="4" s="1"/>
  <c r="AC427" i="4"/>
  <c r="AD427" i="4" s="1"/>
  <c r="AC428" i="4"/>
  <c r="AD428" i="4" s="1"/>
  <c r="AC429" i="4"/>
  <c r="AD429" i="4" s="1"/>
  <c r="AC430" i="4"/>
  <c r="AD430" i="4" s="1"/>
  <c r="AC431" i="4"/>
  <c r="AD431" i="4" s="1"/>
  <c r="AC432" i="4"/>
  <c r="AD432" i="4" s="1"/>
  <c r="AC433" i="4"/>
  <c r="AD433" i="4" s="1"/>
  <c r="AC434" i="4"/>
  <c r="AD434" i="4" s="1"/>
  <c r="AC435" i="4"/>
  <c r="AD435" i="4" s="1"/>
  <c r="AC436" i="4"/>
  <c r="AD436" i="4" s="1"/>
  <c r="AC437" i="4"/>
  <c r="AD437" i="4" s="1"/>
  <c r="AC438" i="4"/>
  <c r="AD438" i="4" s="1"/>
  <c r="AC439" i="4"/>
  <c r="AD439" i="4" s="1"/>
  <c r="AC440" i="4"/>
  <c r="AD440" i="4" s="1"/>
  <c r="AC441" i="4"/>
  <c r="AD441" i="4" s="1"/>
  <c r="AC442" i="4"/>
  <c r="AD442" i="4" s="1"/>
  <c r="AC443" i="4"/>
  <c r="AD443" i="4" s="1"/>
  <c r="AC444" i="4"/>
  <c r="AD444" i="4" s="1"/>
  <c r="AC445" i="4"/>
  <c r="AD445" i="4" s="1"/>
  <c r="AC446" i="4"/>
  <c r="AD446" i="4" s="1"/>
  <c r="AC447" i="4"/>
  <c r="AD447" i="4" s="1"/>
  <c r="AC448" i="4"/>
  <c r="AD448" i="4" s="1"/>
  <c r="AC449" i="4"/>
  <c r="AD449" i="4" s="1"/>
  <c r="AC450" i="4"/>
  <c r="AD450" i="4" s="1"/>
  <c r="AC451" i="4"/>
  <c r="AD451" i="4" s="1"/>
  <c r="AC452" i="4"/>
  <c r="AD452" i="4" s="1"/>
  <c r="AC453" i="4"/>
  <c r="AD453" i="4" s="1"/>
  <c r="AC454" i="4"/>
  <c r="AD454" i="4" s="1"/>
  <c r="AC455" i="4"/>
  <c r="AD455" i="4" s="1"/>
  <c r="AC456" i="4"/>
  <c r="AD456" i="4" s="1"/>
  <c r="AC457" i="4"/>
  <c r="AD457" i="4" s="1"/>
  <c r="AC458" i="4"/>
  <c r="AD458" i="4" s="1"/>
  <c r="AC459" i="4"/>
  <c r="AD459" i="4" s="1"/>
  <c r="AC460" i="4"/>
  <c r="AD460" i="4" s="1"/>
  <c r="AC461" i="4"/>
  <c r="AD461" i="4" s="1"/>
  <c r="AC462" i="4"/>
  <c r="AD462" i="4" s="1"/>
  <c r="AC463" i="4"/>
  <c r="AD463" i="4" s="1"/>
  <c r="AC464" i="4"/>
  <c r="AD464" i="4" s="1"/>
  <c r="AC465" i="4"/>
  <c r="AD465" i="4" s="1"/>
  <c r="AC466" i="4"/>
  <c r="AD466" i="4" s="1"/>
  <c r="AC467" i="4"/>
  <c r="AD467" i="4" s="1"/>
  <c r="AC468" i="4"/>
  <c r="AD468" i="4" s="1"/>
  <c r="AC469" i="4"/>
  <c r="AD469" i="4" s="1"/>
  <c r="AC470" i="4"/>
  <c r="AD470" i="4" s="1"/>
  <c r="AC471" i="4"/>
  <c r="AD471" i="4" s="1"/>
  <c r="AC472" i="4"/>
  <c r="AD472" i="4" s="1"/>
  <c r="AC473" i="4"/>
  <c r="AD473" i="4" s="1"/>
  <c r="AC474" i="4"/>
  <c r="AD474" i="4" s="1"/>
  <c r="AC475" i="4"/>
  <c r="AD475" i="4" s="1"/>
  <c r="AC476" i="4"/>
  <c r="AD476" i="4" s="1"/>
  <c r="AC477" i="4"/>
  <c r="AD477" i="4" s="1"/>
  <c r="AC478" i="4"/>
  <c r="AD478" i="4" s="1"/>
  <c r="AC479" i="4"/>
  <c r="AD479" i="4" s="1"/>
  <c r="AC480" i="4"/>
  <c r="AD480" i="4" s="1"/>
  <c r="AC481" i="4"/>
  <c r="AD481" i="4" s="1"/>
  <c r="AC482" i="4"/>
  <c r="AD482" i="4" s="1"/>
  <c r="AC483" i="4"/>
  <c r="AD483" i="4" s="1"/>
  <c r="AC484" i="4"/>
  <c r="AD484" i="4" s="1"/>
  <c r="AC485" i="4"/>
  <c r="AD485" i="4" s="1"/>
  <c r="AC486" i="4"/>
  <c r="AD486" i="4" s="1"/>
  <c r="AC487" i="4"/>
  <c r="AD487" i="4" s="1"/>
  <c r="AC488" i="4"/>
  <c r="AD488" i="4" s="1"/>
  <c r="AC489" i="4"/>
  <c r="AD489" i="4" s="1"/>
  <c r="AC490" i="4"/>
  <c r="AD490" i="4" s="1"/>
  <c r="AC491" i="4"/>
  <c r="AD491" i="4" s="1"/>
  <c r="AC492" i="4"/>
  <c r="AD492" i="4" s="1"/>
  <c r="AC493" i="4"/>
  <c r="AD493" i="4" s="1"/>
  <c r="AC494" i="4"/>
  <c r="AD494" i="4" s="1"/>
  <c r="AC495" i="4"/>
  <c r="AD495" i="4" s="1"/>
  <c r="AC496" i="4"/>
  <c r="AD496" i="4" s="1"/>
  <c r="AC497" i="4"/>
  <c r="AD497" i="4" s="1"/>
  <c r="AC498" i="4"/>
  <c r="AD498" i="4" s="1"/>
  <c r="AC499" i="4"/>
  <c r="AD499" i="4" s="1"/>
  <c r="AC500" i="4"/>
  <c r="AD500" i="4" s="1"/>
  <c r="AC501" i="4"/>
  <c r="AD501" i="4" s="1"/>
  <c r="AC502" i="4"/>
  <c r="AD502" i="4" s="1"/>
  <c r="AC503" i="4"/>
  <c r="AD503" i="4" s="1"/>
  <c r="AC504" i="4"/>
  <c r="AD504" i="4" s="1"/>
  <c r="AC505" i="4"/>
  <c r="AD505" i="4" s="1"/>
  <c r="AC506" i="4"/>
  <c r="AD506" i="4" s="1"/>
  <c r="AC507" i="4"/>
  <c r="AD507" i="4" s="1"/>
  <c r="AC508" i="4"/>
  <c r="AD508" i="4" s="1"/>
  <c r="AC509" i="4"/>
  <c r="AD509" i="4" s="1"/>
  <c r="AC510" i="4"/>
  <c r="AD510" i="4" s="1"/>
  <c r="AC511" i="4"/>
  <c r="AD511" i="4" s="1"/>
  <c r="AC512" i="4"/>
  <c r="AD512" i="4" s="1"/>
  <c r="AC513" i="4"/>
  <c r="AD513" i="4" s="1"/>
  <c r="AC514" i="4"/>
  <c r="AD514" i="4" s="1"/>
  <c r="AC515" i="4"/>
  <c r="AD515" i="4" s="1"/>
  <c r="AC516" i="4"/>
  <c r="AD516" i="4" s="1"/>
  <c r="AC517" i="4"/>
  <c r="AD517" i="4" s="1"/>
  <c r="AC518" i="4"/>
  <c r="AD518" i="4" s="1"/>
  <c r="AC519" i="4"/>
  <c r="AD519" i="4" s="1"/>
  <c r="AC520" i="4"/>
  <c r="AD520" i="4" s="1"/>
  <c r="AC521" i="4"/>
  <c r="AD521" i="4" s="1"/>
  <c r="AC522" i="4"/>
  <c r="AD522" i="4" s="1"/>
  <c r="AC523" i="4"/>
  <c r="AD523" i="4" s="1"/>
  <c r="AC524" i="4"/>
  <c r="AD524" i="4" s="1"/>
  <c r="AC525" i="4"/>
  <c r="AD525" i="4" s="1"/>
  <c r="AC526" i="4"/>
  <c r="AD526" i="4" s="1"/>
  <c r="AC527" i="4"/>
  <c r="AD527" i="4" s="1"/>
  <c r="AC528" i="4"/>
  <c r="AD528" i="4" s="1"/>
  <c r="AC529" i="4"/>
  <c r="AD529" i="4" s="1"/>
  <c r="AC530" i="4"/>
  <c r="AD530" i="4" s="1"/>
  <c r="AC531" i="4"/>
  <c r="AD531" i="4" s="1"/>
  <c r="AC532" i="4"/>
  <c r="AD532" i="4" s="1"/>
  <c r="AC533" i="4"/>
  <c r="AD533" i="4" s="1"/>
  <c r="AC534" i="4"/>
  <c r="AD534" i="4" s="1"/>
  <c r="AC535" i="4"/>
  <c r="AD535" i="4" s="1"/>
  <c r="AC536" i="4"/>
  <c r="AD536" i="4" s="1"/>
  <c r="AC537" i="4"/>
  <c r="AD537" i="4" s="1"/>
  <c r="AC538" i="4"/>
  <c r="AD538" i="4" s="1"/>
  <c r="AC539" i="4"/>
  <c r="AD539" i="4" s="1"/>
  <c r="AC540" i="4"/>
  <c r="AD540" i="4" s="1"/>
  <c r="AC541" i="4"/>
  <c r="AD541" i="4" s="1"/>
  <c r="AC542" i="4"/>
  <c r="AD542" i="4" s="1"/>
  <c r="AC543" i="4"/>
  <c r="AD543" i="4" s="1"/>
  <c r="AC544" i="4"/>
  <c r="AD544" i="4" s="1"/>
  <c r="AC545" i="4"/>
  <c r="AD545" i="4" s="1"/>
  <c r="AC546" i="4"/>
  <c r="AD546" i="4" s="1"/>
  <c r="AC547" i="4"/>
  <c r="AD547" i="4" s="1"/>
  <c r="AC548" i="4"/>
  <c r="AD548" i="4" s="1"/>
  <c r="AC549" i="4"/>
  <c r="AD549" i="4" s="1"/>
  <c r="AC550" i="4"/>
  <c r="AD550" i="4" s="1"/>
  <c r="AC551" i="4"/>
  <c r="AD551" i="4" s="1"/>
  <c r="AC552" i="4"/>
  <c r="AD552" i="4" s="1"/>
  <c r="AC553" i="4"/>
  <c r="AD553" i="4" s="1"/>
  <c r="AC554" i="4"/>
  <c r="AD554" i="4" s="1"/>
  <c r="AC555" i="4"/>
  <c r="AD555" i="4" s="1"/>
  <c r="AC556" i="4"/>
  <c r="AD556" i="4" s="1"/>
  <c r="AC557" i="4"/>
  <c r="AD557" i="4" s="1"/>
  <c r="AC558" i="4"/>
  <c r="AD558" i="4" s="1"/>
  <c r="AC559" i="4"/>
  <c r="AD559" i="4" s="1"/>
  <c r="AC560" i="4"/>
  <c r="AD560" i="4" s="1"/>
  <c r="AC561" i="4"/>
  <c r="AD561" i="4" s="1"/>
  <c r="AC562" i="4"/>
  <c r="AD562" i="4" s="1"/>
  <c r="AC563" i="4"/>
  <c r="AD563" i="4" s="1"/>
  <c r="AC564" i="4"/>
  <c r="AD564" i="4" s="1"/>
  <c r="AC565" i="4"/>
  <c r="AD565" i="4" s="1"/>
  <c r="AC566" i="4"/>
  <c r="AD566" i="4" s="1"/>
  <c r="AC567" i="4"/>
  <c r="AD567" i="4" s="1"/>
  <c r="AC568" i="4"/>
  <c r="AD568" i="4" s="1"/>
  <c r="AC569" i="4"/>
  <c r="AD569" i="4" s="1"/>
  <c r="AC570" i="4"/>
  <c r="AD570" i="4" s="1"/>
  <c r="AC571" i="4"/>
  <c r="AD571" i="4" s="1"/>
  <c r="AC572" i="4"/>
  <c r="AD572" i="4" s="1"/>
  <c r="AC573" i="4"/>
  <c r="AD573" i="4" s="1"/>
  <c r="AC574" i="4"/>
  <c r="AD574" i="4" s="1"/>
  <c r="AC575" i="4"/>
  <c r="AD575" i="4" s="1"/>
  <c r="AC576" i="4"/>
  <c r="AD576" i="4" s="1"/>
  <c r="AC577" i="4"/>
  <c r="AD577" i="4" s="1"/>
  <c r="AC578" i="4"/>
  <c r="AD578" i="4" s="1"/>
  <c r="AC579" i="4"/>
  <c r="AD579" i="4" s="1"/>
  <c r="AC580" i="4"/>
  <c r="AD580" i="4" s="1"/>
  <c r="AC581" i="4"/>
  <c r="AD581" i="4" s="1"/>
  <c r="AC582" i="4"/>
  <c r="AD582" i="4" s="1"/>
  <c r="AC583" i="4"/>
  <c r="AD583" i="4" s="1"/>
  <c r="AC584" i="4"/>
  <c r="AD584" i="4" s="1"/>
  <c r="AC585" i="4"/>
  <c r="AD585" i="4" s="1"/>
  <c r="AC586" i="4"/>
  <c r="AD586" i="4" s="1"/>
  <c r="AC587" i="4"/>
  <c r="AD587" i="4" s="1"/>
  <c r="AC588" i="4"/>
  <c r="AD588" i="4" s="1"/>
  <c r="AC589" i="4"/>
  <c r="AD589" i="4" s="1"/>
  <c r="AC590" i="4"/>
  <c r="AD590" i="4" s="1"/>
  <c r="AC591" i="4"/>
  <c r="AD591" i="4" s="1"/>
  <c r="AC592" i="4"/>
  <c r="AD592" i="4" s="1"/>
  <c r="AC593" i="4"/>
  <c r="AD593" i="4" s="1"/>
  <c r="AC594" i="4"/>
  <c r="AD594" i="4" s="1"/>
  <c r="AC595" i="4"/>
  <c r="AD595" i="4" s="1"/>
  <c r="AC596" i="4"/>
  <c r="AD596" i="4" s="1"/>
  <c r="AC597" i="4"/>
  <c r="AD597" i="4" s="1"/>
  <c r="AC598" i="4"/>
  <c r="AD598" i="4" s="1"/>
  <c r="AC599" i="4"/>
  <c r="AD599" i="4" s="1"/>
  <c r="AC600" i="4"/>
  <c r="AD600" i="4" s="1"/>
  <c r="AC601" i="4"/>
  <c r="AD601" i="4" s="1"/>
  <c r="AC602" i="4"/>
  <c r="AD602" i="4" s="1"/>
  <c r="AC603" i="4"/>
  <c r="AD603" i="4" s="1"/>
  <c r="AC604" i="4"/>
  <c r="AD604" i="4" s="1"/>
  <c r="AC605" i="4"/>
  <c r="AD605" i="4" s="1"/>
  <c r="AC606" i="4"/>
  <c r="AD606" i="4" s="1"/>
  <c r="AC607" i="4"/>
  <c r="AD607" i="4" s="1"/>
  <c r="AC608" i="4"/>
  <c r="AD608" i="4" s="1"/>
  <c r="AC609" i="4"/>
  <c r="AD609" i="4" s="1"/>
  <c r="AC610" i="4"/>
  <c r="AD610" i="4" s="1"/>
  <c r="AC611" i="4"/>
  <c r="AD611" i="4" s="1"/>
  <c r="AC612" i="4"/>
  <c r="AD612" i="4" s="1"/>
  <c r="AC613" i="4"/>
  <c r="AD613" i="4" s="1"/>
  <c r="AC614" i="4"/>
  <c r="AD614" i="4" s="1"/>
  <c r="AC615" i="4"/>
  <c r="AD615" i="4" s="1"/>
  <c r="AC616" i="4"/>
  <c r="AD616" i="4" s="1"/>
  <c r="AC617" i="4"/>
  <c r="AD617" i="4" s="1"/>
  <c r="AC618" i="4"/>
  <c r="AD618" i="4" s="1"/>
  <c r="AC619" i="4"/>
  <c r="AD619" i="4" s="1"/>
  <c r="AC620" i="4"/>
  <c r="AD620" i="4" s="1"/>
  <c r="AC621" i="4"/>
  <c r="AD621" i="4" s="1"/>
  <c r="AC622" i="4"/>
  <c r="AD622" i="4" s="1"/>
  <c r="AC623" i="4"/>
  <c r="AD623" i="4" s="1"/>
  <c r="AC624" i="4"/>
  <c r="AD624" i="4" s="1"/>
  <c r="AC625" i="4"/>
  <c r="AD625" i="4" s="1"/>
  <c r="AC626" i="4"/>
  <c r="AD626" i="4" s="1"/>
  <c r="AC627" i="4"/>
  <c r="AD627" i="4" s="1"/>
  <c r="AC628" i="4"/>
  <c r="AD628" i="4" s="1"/>
  <c r="AC629" i="4"/>
  <c r="AD629" i="4" s="1"/>
  <c r="AC630" i="4"/>
  <c r="AD630" i="4" s="1"/>
  <c r="AC631" i="4"/>
  <c r="AD631" i="4" s="1"/>
  <c r="AC632" i="4"/>
  <c r="AD632" i="4" s="1"/>
  <c r="AC633" i="4"/>
  <c r="AD633" i="4" s="1"/>
  <c r="AC634" i="4"/>
  <c r="AD634" i="4" s="1"/>
  <c r="AC635" i="4"/>
  <c r="AD635" i="4" s="1"/>
  <c r="AC636" i="4"/>
  <c r="AD636" i="4" s="1"/>
  <c r="AC637" i="4"/>
  <c r="AD637" i="4" s="1"/>
  <c r="AC638" i="4"/>
  <c r="AD638" i="4" s="1"/>
  <c r="AC639" i="4"/>
  <c r="AD639" i="4" s="1"/>
  <c r="AC640" i="4"/>
  <c r="AD640" i="4" s="1"/>
  <c r="AC641" i="4"/>
  <c r="AD641" i="4" s="1"/>
  <c r="AC642" i="4"/>
  <c r="AD642" i="4" s="1"/>
  <c r="AC643" i="4"/>
  <c r="AD643" i="4" s="1"/>
  <c r="AC644" i="4"/>
  <c r="AD644" i="4" s="1"/>
  <c r="AC645" i="4"/>
  <c r="AD645" i="4" s="1"/>
  <c r="AC646" i="4"/>
  <c r="AD646" i="4" s="1"/>
  <c r="AC647" i="4"/>
  <c r="AD647" i="4" s="1"/>
  <c r="AC648" i="4"/>
  <c r="AD648" i="4" s="1"/>
  <c r="AC649" i="4"/>
  <c r="AD649" i="4" s="1"/>
  <c r="AC650" i="4"/>
  <c r="AD650" i="4" s="1"/>
  <c r="AC651" i="4"/>
  <c r="AD651" i="4" s="1"/>
  <c r="AC652" i="4"/>
  <c r="AD652" i="4" s="1"/>
  <c r="AC653" i="4"/>
  <c r="AD653" i="4" s="1"/>
  <c r="AC654" i="4"/>
  <c r="AD654" i="4" s="1"/>
  <c r="AC655" i="4"/>
  <c r="AD655" i="4" s="1"/>
  <c r="AC656" i="4"/>
  <c r="AD656" i="4" s="1"/>
  <c r="AC657" i="4"/>
  <c r="AD657" i="4" s="1"/>
  <c r="AC658" i="4"/>
  <c r="AD658" i="4" s="1"/>
  <c r="AC659" i="4"/>
  <c r="AD659" i="4" s="1"/>
  <c r="AC660" i="4"/>
  <c r="AD660" i="4" s="1"/>
  <c r="AC661" i="4"/>
  <c r="AD661" i="4" s="1"/>
  <c r="AC662" i="4"/>
  <c r="AD662" i="4" s="1"/>
  <c r="AC663" i="4"/>
  <c r="AD663" i="4" s="1"/>
  <c r="AC664" i="4"/>
  <c r="AD664" i="4" s="1"/>
  <c r="AC665" i="4"/>
  <c r="AD665" i="4" s="1"/>
  <c r="AC666" i="4"/>
  <c r="AD666" i="4" s="1"/>
  <c r="AC667" i="4"/>
  <c r="AD667" i="4" s="1"/>
  <c r="AC668" i="4"/>
  <c r="AD668" i="4" s="1"/>
  <c r="AC669" i="4"/>
  <c r="AD669" i="4" s="1"/>
  <c r="AC670" i="4"/>
  <c r="AD670" i="4" s="1"/>
  <c r="AC671" i="4"/>
  <c r="AD671" i="4" s="1"/>
  <c r="AC672" i="4"/>
  <c r="AD672" i="4" s="1"/>
  <c r="AC673" i="4"/>
  <c r="AD673" i="4" s="1"/>
  <c r="AC674" i="4"/>
  <c r="AD674" i="4" s="1"/>
  <c r="AC675" i="4"/>
  <c r="AD675" i="4" s="1"/>
  <c r="AC676" i="4"/>
  <c r="AD676" i="4" s="1"/>
  <c r="AC677" i="4"/>
  <c r="AD677" i="4" s="1"/>
  <c r="AC678" i="4"/>
  <c r="AD678" i="4" s="1"/>
  <c r="AC679" i="4"/>
  <c r="AD679" i="4" s="1"/>
  <c r="AC680" i="4"/>
  <c r="AD680" i="4" s="1"/>
  <c r="AC681" i="4"/>
  <c r="AD681" i="4" s="1"/>
  <c r="AC682" i="4"/>
  <c r="AD682" i="4" s="1"/>
  <c r="AC683" i="4"/>
  <c r="AD683" i="4" s="1"/>
  <c r="AC684" i="4"/>
  <c r="AD684" i="4" s="1"/>
  <c r="AC685" i="4"/>
  <c r="AD685" i="4" s="1"/>
  <c r="AC686" i="4"/>
  <c r="AD686" i="4" s="1"/>
  <c r="AC687" i="4"/>
  <c r="AD687" i="4" s="1"/>
  <c r="AC688" i="4"/>
  <c r="AD688" i="4" s="1"/>
  <c r="AC689" i="4"/>
  <c r="AD689" i="4" s="1"/>
  <c r="AC690" i="4"/>
  <c r="AD690" i="4" s="1"/>
  <c r="AC691" i="4"/>
  <c r="AD691" i="4" s="1"/>
  <c r="AC692" i="4"/>
  <c r="AD692" i="4" s="1"/>
  <c r="AC693" i="4"/>
  <c r="AD693" i="4" s="1"/>
  <c r="AC694" i="4"/>
  <c r="AD694" i="4" s="1"/>
  <c r="AC695" i="4"/>
  <c r="AD695" i="4" s="1"/>
  <c r="AC696" i="4"/>
  <c r="AD696" i="4" s="1"/>
  <c r="AC697" i="4"/>
  <c r="AD697" i="4" s="1"/>
  <c r="AC698" i="4"/>
  <c r="AD698" i="4" s="1"/>
  <c r="AC699" i="4"/>
  <c r="AD699" i="4" s="1"/>
  <c r="AC700" i="4"/>
  <c r="AD700" i="4" s="1"/>
  <c r="AC701" i="4"/>
  <c r="AD701" i="4" s="1"/>
  <c r="AC702" i="4"/>
  <c r="AD702" i="4" s="1"/>
  <c r="AC703" i="4"/>
  <c r="AD703" i="4" s="1"/>
  <c r="AC704" i="4"/>
  <c r="AD704" i="4" s="1"/>
  <c r="AC705" i="4"/>
  <c r="AD705" i="4" s="1"/>
  <c r="AC706" i="4"/>
  <c r="AD706" i="4" s="1"/>
  <c r="AC707" i="4"/>
  <c r="AD707" i="4" s="1"/>
  <c r="AC708" i="4"/>
  <c r="AD708" i="4" s="1"/>
  <c r="AC709" i="4"/>
  <c r="AD709" i="4" s="1"/>
  <c r="AC710" i="4"/>
  <c r="AD710" i="4" s="1"/>
  <c r="AC711" i="4"/>
  <c r="AD711" i="4" s="1"/>
  <c r="AC712" i="4"/>
  <c r="AD712" i="4" s="1"/>
  <c r="AC713" i="4"/>
  <c r="AD713" i="4" s="1"/>
  <c r="AC714" i="4"/>
  <c r="AD714" i="4" s="1"/>
  <c r="AC715" i="4"/>
  <c r="AD715" i="4" s="1"/>
  <c r="AC716" i="4"/>
  <c r="AD716" i="4" s="1"/>
  <c r="AC717" i="4"/>
  <c r="AD717" i="4" s="1"/>
  <c r="AC718" i="4"/>
  <c r="AD718" i="4" s="1"/>
  <c r="AC719" i="4"/>
  <c r="AD719" i="4" s="1"/>
  <c r="AC720" i="4"/>
  <c r="AD720" i="4" s="1"/>
  <c r="AC721" i="4"/>
  <c r="AD721" i="4" s="1"/>
  <c r="AC722" i="4"/>
  <c r="AD722" i="4" s="1"/>
  <c r="AC723" i="4"/>
  <c r="AD723" i="4" s="1"/>
  <c r="AC724" i="4"/>
  <c r="AD724" i="4" s="1"/>
  <c r="AC725" i="4"/>
  <c r="AD725" i="4" s="1"/>
  <c r="AC726" i="4"/>
  <c r="AD726" i="4" s="1"/>
  <c r="AC727" i="4"/>
  <c r="AD727" i="4" s="1"/>
  <c r="AC728" i="4"/>
  <c r="AD728" i="4" s="1"/>
  <c r="AC729" i="4"/>
  <c r="AD729" i="4" s="1"/>
  <c r="AC730" i="4"/>
  <c r="AD730" i="4" s="1"/>
  <c r="AC731" i="4"/>
  <c r="AD731" i="4" s="1"/>
  <c r="AC732" i="4"/>
  <c r="AD732" i="4" s="1"/>
  <c r="AC733" i="4"/>
  <c r="AD733" i="4" s="1"/>
  <c r="AC734" i="4"/>
  <c r="AD734" i="4" s="1"/>
  <c r="AC735" i="4"/>
  <c r="AD735" i="4" s="1"/>
  <c r="AC736" i="4"/>
  <c r="AD736" i="4" s="1"/>
  <c r="AC737" i="4"/>
  <c r="AD737" i="4" s="1"/>
  <c r="AC738" i="4"/>
  <c r="AD738" i="4" s="1"/>
  <c r="AC739" i="4"/>
  <c r="AD739" i="4" s="1"/>
  <c r="AC740" i="4"/>
  <c r="AD740" i="4" s="1"/>
  <c r="AC741" i="4"/>
  <c r="AD741" i="4" s="1"/>
  <c r="AC742" i="4"/>
  <c r="AD742" i="4" s="1"/>
  <c r="AC743" i="4"/>
  <c r="AD743" i="4" s="1"/>
  <c r="AC744" i="4"/>
  <c r="AD744" i="4" s="1"/>
  <c r="AC745" i="4"/>
  <c r="AD745" i="4" s="1"/>
  <c r="AC746" i="4"/>
  <c r="AD746" i="4" s="1"/>
  <c r="AC747" i="4"/>
  <c r="AD747" i="4" s="1"/>
  <c r="AC748" i="4"/>
  <c r="AD748" i="4" s="1"/>
  <c r="AC749" i="4"/>
  <c r="AD749" i="4" s="1"/>
  <c r="AC750" i="4"/>
  <c r="AD750" i="4" s="1"/>
  <c r="AC751" i="4"/>
  <c r="AD751" i="4" s="1"/>
  <c r="AC752" i="4"/>
  <c r="AD752" i="4" s="1"/>
  <c r="AC753" i="4"/>
  <c r="AD753" i="4" s="1"/>
  <c r="AC754" i="4"/>
  <c r="AD754" i="4" s="1"/>
  <c r="AC755" i="4"/>
  <c r="AD755" i="4" s="1"/>
  <c r="AC756" i="4"/>
  <c r="AD756" i="4" s="1"/>
  <c r="AC757" i="4"/>
  <c r="AD757" i="4" s="1"/>
  <c r="AC758" i="4"/>
  <c r="AD758" i="4" s="1"/>
  <c r="AC759" i="4"/>
  <c r="AD759" i="4" s="1"/>
  <c r="AC760" i="4"/>
  <c r="AD760" i="4" s="1"/>
  <c r="AC761" i="4"/>
  <c r="AD761" i="4" s="1"/>
  <c r="AC762" i="4"/>
  <c r="AD762" i="4" s="1"/>
  <c r="AC763" i="4"/>
  <c r="AD763" i="4" s="1"/>
  <c r="AC764" i="4"/>
  <c r="AD764" i="4" s="1"/>
  <c r="AC765" i="4"/>
  <c r="AD765" i="4" s="1"/>
  <c r="AC766" i="4"/>
  <c r="AD766" i="4" s="1"/>
  <c r="AC767" i="4"/>
  <c r="AD767" i="4" s="1"/>
  <c r="AC768" i="4"/>
  <c r="AD768" i="4" s="1"/>
  <c r="AC769" i="4"/>
  <c r="AD769" i="4" s="1"/>
  <c r="AC770" i="4"/>
  <c r="AD770" i="4" s="1"/>
  <c r="AC771" i="4"/>
  <c r="AD771" i="4" s="1"/>
  <c r="AC772" i="4"/>
  <c r="AD772" i="4" s="1"/>
  <c r="AC773" i="4"/>
  <c r="AD773" i="4" s="1"/>
  <c r="AC774" i="4"/>
  <c r="AD774" i="4" s="1"/>
  <c r="AC775" i="4"/>
  <c r="AD775" i="4" s="1"/>
  <c r="AC776" i="4"/>
  <c r="AD776" i="4" s="1"/>
  <c r="AC777" i="4"/>
  <c r="AD777" i="4" s="1"/>
  <c r="AC778" i="4"/>
  <c r="AD778" i="4" s="1"/>
  <c r="AC779" i="4"/>
  <c r="AD779" i="4" s="1"/>
  <c r="AC780" i="4"/>
  <c r="AD780" i="4" s="1"/>
  <c r="AC781" i="4"/>
  <c r="AD781" i="4" s="1"/>
  <c r="AC782" i="4"/>
  <c r="AD782" i="4" s="1"/>
  <c r="AC783" i="4"/>
  <c r="AD783" i="4" s="1"/>
  <c r="AC784" i="4"/>
  <c r="AD784" i="4" s="1"/>
  <c r="AC785" i="4"/>
  <c r="AD785" i="4" s="1"/>
  <c r="AC786" i="4"/>
  <c r="AD786" i="4" s="1"/>
  <c r="AC787" i="4"/>
  <c r="AD787" i="4" s="1"/>
  <c r="AC788" i="4"/>
  <c r="AD788" i="4" s="1"/>
  <c r="AC789" i="4"/>
  <c r="AD789" i="4" s="1"/>
  <c r="AC790" i="4"/>
  <c r="AD790" i="4" s="1"/>
  <c r="AC791" i="4"/>
  <c r="AD791" i="4" s="1"/>
  <c r="AC792" i="4"/>
  <c r="AD792" i="4" s="1"/>
  <c r="AC793" i="4"/>
  <c r="AD793" i="4" s="1"/>
  <c r="AC794" i="4"/>
  <c r="AD794" i="4" s="1"/>
  <c r="AC795" i="4"/>
  <c r="AD795" i="4" s="1"/>
  <c r="AC796" i="4"/>
  <c r="AD796" i="4" s="1"/>
  <c r="AC797" i="4"/>
  <c r="AD797" i="4" s="1"/>
  <c r="AC798" i="4"/>
  <c r="AD798" i="4" s="1"/>
  <c r="AC799" i="4"/>
  <c r="AD799" i="4" s="1"/>
  <c r="AC800" i="4"/>
  <c r="AD800" i="4" s="1"/>
  <c r="AC801" i="4"/>
  <c r="AD801" i="4" s="1"/>
  <c r="AC802" i="4"/>
  <c r="AD802" i="4" s="1"/>
  <c r="AC803" i="4"/>
  <c r="AD803" i="4" s="1"/>
  <c r="AC804" i="4"/>
  <c r="AD804" i="4" s="1"/>
  <c r="AC805" i="4"/>
  <c r="AD805" i="4" s="1"/>
  <c r="AC806" i="4"/>
  <c r="AD806" i="4" s="1"/>
  <c r="AC807" i="4"/>
  <c r="AD807" i="4" s="1"/>
  <c r="AC808" i="4"/>
  <c r="AD808" i="4" s="1"/>
  <c r="AC809" i="4"/>
  <c r="AD809" i="4" s="1"/>
  <c r="AC810" i="4"/>
  <c r="AD810" i="4" s="1"/>
  <c r="AC811" i="4"/>
  <c r="AD811" i="4" s="1"/>
  <c r="AC812" i="4"/>
  <c r="AD812" i="4" s="1"/>
  <c r="AC813" i="4"/>
  <c r="AD813" i="4" s="1"/>
  <c r="AC814" i="4"/>
  <c r="AD814" i="4" s="1"/>
  <c r="AC815" i="4"/>
  <c r="AD815" i="4" s="1"/>
  <c r="AC816" i="4"/>
  <c r="AD816" i="4" s="1"/>
  <c r="AC817" i="4"/>
  <c r="AD817" i="4" s="1"/>
  <c r="AC818" i="4"/>
  <c r="AD818" i="4" s="1"/>
  <c r="AC819" i="4"/>
  <c r="AD819" i="4" s="1"/>
  <c r="AC820" i="4"/>
  <c r="AD820" i="4" s="1"/>
  <c r="AC821" i="4"/>
  <c r="AD821" i="4" s="1"/>
  <c r="AC822" i="4"/>
  <c r="AD822" i="4" s="1"/>
  <c r="AC823" i="4"/>
  <c r="AD823" i="4" s="1"/>
  <c r="AC824" i="4"/>
  <c r="AD824" i="4" s="1"/>
  <c r="AC825" i="4"/>
  <c r="AD825" i="4" s="1"/>
  <c r="AC826" i="4"/>
  <c r="AD826" i="4" s="1"/>
  <c r="AC827" i="4"/>
  <c r="AD827" i="4" s="1"/>
  <c r="AC828" i="4"/>
  <c r="AD828" i="4" s="1"/>
  <c r="AC829" i="4"/>
  <c r="AD829" i="4" s="1"/>
  <c r="AC830" i="4"/>
  <c r="AD830" i="4" s="1"/>
  <c r="AC831" i="4"/>
  <c r="AD831" i="4" s="1"/>
  <c r="AC832" i="4"/>
  <c r="AD832" i="4" s="1"/>
  <c r="AC833" i="4"/>
  <c r="AD833" i="4" s="1"/>
  <c r="AC834" i="4"/>
  <c r="AD834" i="4" s="1"/>
  <c r="AC835" i="4"/>
  <c r="AD835" i="4" s="1"/>
  <c r="AC836" i="4"/>
  <c r="AD836" i="4" s="1"/>
  <c r="AC837" i="4"/>
  <c r="AD837" i="4" s="1"/>
  <c r="AC838" i="4"/>
  <c r="AD838" i="4" s="1"/>
  <c r="AC839" i="4"/>
  <c r="AD839" i="4" s="1"/>
  <c r="AC840" i="4"/>
  <c r="AD840" i="4" s="1"/>
  <c r="AC841" i="4"/>
  <c r="AD841" i="4" s="1"/>
  <c r="AC842" i="4"/>
  <c r="AD842" i="4" s="1"/>
  <c r="AC843" i="4"/>
  <c r="AD843" i="4" s="1"/>
  <c r="AC844" i="4"/>
  <c r="AD844" i="4" s="1"/>
  <c r="AC845" i="4"/>
  <c r="AD845" i="4" s="1"/>
  <c r="AC846" i="4"/>
  <c r="AD846" i="4" s="1"/>
  <c r="AC847" i="4"/>
  <c r="AD847" i="4" s="1"/>
  <c r="AC848" i="4"/>
  <c r="AD848" i="4" s="1"/>
  <c r="AC849" i="4"/>
  <c r="AD849" i="4" s="1"/>
  <c r="AC850" i="4"/>
  <c r="AD850" i="4" s="1"/>
  <c r="AC851" i="4"/>
  <c r="AD851" i="4" s="1"/>
  <c r="AC852" i="4"/>
  <c r="AD852" i="4" s="1"/>
  <c r="AC853" i="4"/>
  <c r="AD853" i="4" s="1"/>
  <c r="AC854" i="4"/>
  <c r="AD854" i="4" s="1"/>
  <c r="AC855" i="4"/>
  <c r="AD855" i="4" s="1"/>
  <c r="AC856" i="4"/>
  <c r="AD856" i="4" s="1"/>
  <c r="AC857" i="4"/>
  <c r="AD857" i="4" s="1"/>
  <c r="AC858" i="4"/>
  <c r="AD858" i="4" s="1"/>
  <c r="AC859" i="4"/>
  <c r="AD859" i="4" s="1"/>
  <c r="AC860" i="4"/>
  <c r="AD860" i="4" s="1"/>
  <c r="AC861" i="4"/>
  <c r="AD861" i="4" s="1"/>
  <c r="AC862" i="4"/>
  <c r="AD862" i="4" s="1"/>
  <c r="AC863" i="4"/>
  <c r="AD863" i="4" s="1"/>
  <c r="AC864" i="4"/>
  <c r="AD864" i="4" s="1"/>
  <c r="AC865" i="4"/>
  <c r="AD865" i="4" s="1"/>
  <c r="AC866" i="4"/>
  <c r="AD866" i="4" s="1"/>
  <c r="AC867" i="4"/>
  <c r="AD867" i="4" s="1"/>
  <c r="AC868" i="4"/>
  <c r="AD868" i="4" s="1"/>
  <c r="AC869" i="4"/>
  <c r="AD869" i="4" s="1"/>
  <c r="AC870" i="4"/>
  <c r="AD870" i="4" s="1"/>
  <c r="AC871" i="4"/>
  <c r="AD871" i="4" s="1"/>
  <c r="AC872" i="4"/>
  <c r="AD872" i="4" s="1"/>
  <c r="AC873" i="4"/>
  <c r="AD873" i="4" s="1"/>
  <c r="AC874" i="4"/>
  <c r="AD874" i="4" s="1"/>
  <c r="AC875" i="4"/>
  <c r="AD875" i="4" s="1"/>
  <c r="AC876" i="4"/>
  <c r="AD876" i="4" s="1"/>
  <c r="AC877" i="4"/>
  <c r="AD877" i="4" s="1"/>
  <c r="AC878" i="4"/>
  <c r="AD878" i="4" s="1"/>
  <c r="AC879" i="4"/>
  <c r="AD879" i="4" s="1"/>
  <c r="AC880" i="4"/>
  <c r="AD880" i="4" s="1"/>
  <c r="AC881" i="4"/>
  <c r="AD881" i="4" s="1"/>
  <c r="AC882" i="4"/>
  <c r="AD882" i="4" s="1"/>
  <c r="AC883" i="4"/>
  <c r="AD883" i="4" s="1"/>
  <c r="AC884" i="4"/>
  <c r="AD884" i="4" s="1"/>
  <c r="AC885" i="4"/>
  <c r="AD885" i="4" s="1"/>
  <c r="AC886" i="4"/>
  <c r="AD886" i="4" s="1"/>
  <c r="AC887" i="4"/>
  <c r="AD887" i="4" s="1"/>
  <c r="AC888" i="4"/>
  <c r="AD888" i="4" s="1"/>
  <c r="AC889" i="4"/>
  <c r="AD889" i="4" s="1"/>
  <c r="AC890" i="4"/>
  <c r="AD890" i="4" s="1"/>
  <c r="AC891" i="4"/>
  <c r="AD891" i="4" s="1"/>
  <c r="AC892" i="4"/>
  <c r="AD892" i="4" s="1"/>
  <c r="AC893" i="4"/>
  <c r="AD893" i="4" s="1"/>
  <c r="AC894" i="4"/>
  <c r="AD894" i="4" s="1"/>
  <c r="AC895" i="4"/>
  <c r="AD895" i="4" s="1"/>
  <c r="AC896" i="4"/>
  <c r="AD896" i="4" s="1"/>
  <c r="AC897" i="4"/>
  <c r="AD897" i="4" s="1"/>
  <c r="AC898" i="4"/>
  <c r="AD898" i="4" s="1"/>
  <c r="AC899" i="4"/>
  <c r="AD899" i="4" s="1"/>
  <c r="AC900" i="4"/>
  <c r="AD900" i="4" s="1"/>
  <c r="AC901" i="4"/>
  <c r="AD901" i="4" s="1"/>
  <c r="AC902" i="4"/>
  <c r="AD902" i="4" s="1"/>
  <c r="AC903" i="4"/>
  <c r="AD903" i="4" s="1"/>
  <c r="AC904" i="4"/>
  <c r="AD904" i="4" s="1"/>
  <c r="AC905" i="4"/>
  <c r="AD905" i="4" s="1"/>
  <c r="AC906" i="4"/>
  <c r="AD906" i="4" s="1"/>
  <c r="AC907" i="4"/>
  <c r="AD907" i="4" s="1"/>
  <c r="AC908" i="4"/>
  <c r="AD908" i="4" s="1"/>
  <c r="AC909" i="4"/>
  <c r="AD909" i="4" s="1"/>
  <c r="AC910" i="4"/>
  <c r="AD910" i="4" s="1"/>
  <c r="AC911" i="4"/>
  <c r="AD911" i="4" s="1"/>
  <c r="AC912" i="4"/>
  <c r="AD912" i="4" s="1"/>
  <c r="AC4" i="4"/>
  <c r="AD4" i="4" s="1"/>
  <c r="AC3" i="4"/>
  <c r="AG4" i="4" s="1"/>
  <c r="AO4" i="4" s="1"/>
  <c r="T4" i="4"/>
  <c r="T5" i="4"/>
  <c r="V5" i="4" s="1"/>
  <c r="T6" i="4"/>
  <c r="V6" i="4" s="1"/>
  <c r="T7" i="4"/>
  <c r="V7" i="4" s="1"/>
  <c r="T8" i="4"/>
  <c r="V8" i="4" s="1"/>
  <c r="T9" i="4"/>
  <c r="V9" i="4" s="1"/>
  <c r="T10" i="4"/>
  <c r="V10" i="4" s="1"/>
  <c r="T11" i="4"/>
  <c r="T12" i="4"/>
  <c r="T13" i="4"/>
  <c r="V13" i="4" s="1"/>
  <c r="T14" i="4"/>
  <c r="V14" i="4" s="1"/>
  <c r="T15" i="4"/>
  <c r="V15" i="4" s="1"/>
  <c r="T16" i="4"/>
  <c r="V16" i="4" s="1"/>
  <c r="T17" i="4"/>
  <c r="V17" i="4" s="1"/>
  <c r="T18" i="4"/>
  <c r="V18" i="4" s="1"/>
  <c r="T19" i="4"/>
  <c r="V19" i="4" s="1"/>
  <c r="T20" i="4"/>
  <c r="V20" i="4" s="1"/>
  <c r="T21" i="4"/>
  <c r="V21" i="4" s="1"/>
  <c r="T22" i="4"/>
  <c r="V22" i="4" s="1"/>
  <c r="T23" i="4"/>
  <c r="V23" i="4" s="1"/>
  <c r="T24" i="4"/>
  <c r="V24" i="4" s="1"/>
  <c r="T25" i="4"/>
  <c r="V25" i="4" s="1"/>
  <c r="T26" i="4"/>
  <c r="V26" i="4" s="1"/>
  <c r="T27" i="4"/>
  <c r="T28" i="4"/>
  <c r="T29" i="4"/>
  <c r="V29" i="4" s="1"/>
  <c r="T30" i="4"/>
  <c r="V30" i="4" s="1"/>
  <c r="T31" i="4"/>
  <c r="V31" i="4" s="1"/>
  <c r="T32" i="4"/>
  <c r="T33" i="4"/>
  <c r="V33" i="4" s="1"/>
  <c r="T34" i="4"/>
  <c r="V34" i="4" s="1"/>
  <c r="T35" i="4"/>
  <c r="V35" i="4" s="1"/>
  <c r="T36" i="4"/>
  <c r="V36" i="4" s="1"/>
  <c r="T37" i="4"/>
  <c r="V37" i="4" s="1"/>
  <c r="T38" i="4"/>
  <c r="V38" i="4" s="1"/>
  <c r="T39" i="4"/>
  <c r="V39" i="4" s="1"/>
  <c r="T40" i="4"/>
  <c r="V40" i="4" s="1"/>
  <c r="T41" i="4"/>
  <c r="V41" i="4" s="1"/>
  <c r="T42" i="4"/>
  <c r="V42" i="4" s="1"/>
  <c r="T43" i="4"/>
  <c r="T44" i="4"/>
  <c r="T45" i="4"/>
  <c r="V45" i="4" s="1"/>
  <c r="T46" i="4"/>
  <c r="V46" i="4" s="1"/>
  <c r="T47" i="4"/>
  <c r="V47" i="4" s="1"/>
  <c r="T48" i="4"/>
  <c r="V48" i="4" s="1"/>
  <c r="T49" i="4"/>
  <c r="V49" i="4" s="1"/>
  <c r="T50" i="4"/>
  <c r="V50" i="4" s="1"/>
  <c r="T51" i="4"/>
  <c r="V51" i="4" s="1"/>
  <c r="T52" i="4"/>
  <c r="V52" i="4" s="1"/>
  <c r="T53" i="4"/>
  <c r="V53" i="4" s="1"/>
  <c r="T54" i="4"/>
  <c r="V54" i="4" s="1"/>
  <c r="T55" i="4"/>
  <c r="V55" i="4" s="1"/>
  <c r="T56" i="4"/>
  <c r="V56" i="4" s="1"/>
  <c r="T57" i="4"/>
  <c r="V57" i="4" s="1"/>
  <c r="T58" i="4"/>
  <c r="V58" i="4" s="1"/>
  <c r="T59" i="4"/>
  <c r="V59" i="4" s="1"/>
  <c r="T60" i="4"/>
  <c r="V60" i="4" s="1"/>
  <c r="T61" i="4"/>
  <c r="V61" i="4" s="1"/>
  <c r="T62" i="4"/>
  <c r="V62" i="4" s="1"/>
  <c r="T63" i="4"/>
  <c r="V63" i="4" s="1"/>
  <c r="T64" i="4"/>
  <c r="V64" i="4" s="1"/>
  <c r="T65" i="4"/>
  <c r="V65" i="4" s="1"/>
  <c r="T66" i="4"/>
  <c r="V66" i="4" s="1"/>
  <c r="T67" i="4"/>
  <c r="V67" i="4" s="1"/>
  <c r="T68" i="4"/>
  <c r="V68" i="4" s="1"/>
  <c r="T69" i="4"/>
  <c r="V69" i="4" s="1"/>
  <c r="T70" i="4"/>
  <c r="V70" i="4" s="1"/>
  <c r="T71" i="4"/>
  <c r="V71" i="4" s="1"/>
  <c r="T72" i="4"/>
  <c r="V72" i="4" s="1"/>
  <c r="T73" i="4"/>
  <c r="V73" i="4" s="1"/>
  <c r="T74" i="4"/>
  <c r="V74" i="4" s="1"/>
  <c r="T75" i="4"/>
  <c r="V75" i="4" s="1"/>
  <c r="T76" i="4"/>
  <c r="V76" i="4" s="1"/>
  <c r="T77" i="4"/>
  <c r="V77" i="4" s="1"/>
  <c r="T78" i="4"/>
  <c r="V78" i="4" s="1"/>
  <c r="T79" i="4"/>
  <c r="V79" i="4" s="1"/>
  <c r="T80" i="4"/>
  <c r="V80" i="4" s="1"/>
  <c r="T81" i="4"/>
  <c r="V81" i="4" s="1"/>
  <c r="T82" i="4"/>
  <c r="V82" i="4" s="1"/>
  <c r="T83" i="4"/>
  <c r="V83" i="4" s="1"/>
  <c r="T84" i="4"/>
  <c r="V84" i="4" s="1"/>
  <c r="T85" i="4"/>
  <c r="V85" i="4" s="1"/>
  <c r="T86" i="4"/>
  <c r="V86" i="4" s="1"/>
  <c r="T87" i="4"/>
  <c r="V87" i="4" s="1"/>
  <c r="T88" i="4"/>
  <c r="V88" i="4" s="1"/>
  <c r="T89" i="4"/>
  <c r="V89" i="4" s="1"/>
  <c r="T90" i="4"/>
  <c r="V90" i="4" s="1"/>
  <c r="T91" i="4"/>
  <c r="T92" i="4"/>
  <c r="T93" i="4"/>
  <c r="V93" i="4" s="1"/>
  <c r="T94" i="4"/>
  <c r="V94" i="4" s="1"/>
  <c r="T95" i="4"/>
  <c r="V95" i="4" s="1"/>
  <c r="T96" i="4"/>
  <c r="V96" i="4" s="1"/>
  <c r="T97" i="4"/>
  <c r="V97" i="4" s="1"/>
  <c r="T98" i="4"/>
  <c r="V98" i="4" s="1"/>
  <c r="T99" i="4"/>
  <c r="V99" i="4" s="1"/>
  <c r="T100" i="4"/>
  <c r="V100" i="4" s="1"/>
  <c r="T101" i="4"/>
  <c r="V101" i="4" s="1"/>
  <c r="T102" i="4"/>
  <c r="V102" i="4" s="1"/>
  <c r="T103" i="4"/>
  <c r="V103" i="4" s="1"/>
  <c r="T104" i="4"/>
  <c r="V104" i="4" s="1"/>
  <c r="T105" i="4"/>
  <c r="V105" i="4" s="1"/>
  <c r="T106" i="4"/>
  <c r="V106" i="4" s="1"/>
  <c r="T107" i="4"/>
  <c r="T108" i="4"/>
  <c r="T109" i="4"/>
  <c r="T110" i="4"/>
  <c r="T111" i="4"/>
  <c r="V111" i="4" s="1"/>
  <c r="T112" i="4"/>
  <c r="V112" i="4" s="1"/>
  <c r="T113" i="4"/>
  <c r="V113" i="4" s="1"/>
  <c r="T114" i="4"/>
  <c r="V114" i="4" s="1"/>
  <c r="T115" i="4"/>
  <c r="V115" i="4" s="1"/>
  <c r="T116" i="4"/>
  <c r="V116" i="4" s="1"/>
  <c r="T117" i="4"/>
  <c r="V117" i="4" s="1"/>
  <c r="T118" i="4"/>
  <c r="V118" i="4" s="1"/>
  <c r="T119" i="4"/>
  <c r="V119" i="4" s="1"/>
  <c r="T120" i="4"/>
  <c r="V120" i="4" s="1"/>
  <c r="T121" i="4"/>
  <c r="V121" i="4" s="1"/>
  <c r="T122" i="4"/>
  <c r="V122" i="4" s="1"/>
  <c r="T123" i="4"/>
  <c r="T124" i="4"/>
  <c r="T125" i="4"/>
  <c r="T126" i="4"/>
  <c r="V126" i="4" s="1"/>
  <c r="T127" i="4"/>
  <c r="V127" i="4" s="1"/>
  <c r="T128" i="4"/>
  <c r="V128" i="4" s="1"/>
  <c r="T129" i="4"/>
  <c r="V129" i="4" s="1"/>
  <c r="T130" i="4"/>
  <c r="V130" i="4" s="1"/>
  <c r="T131" i="4"/>
  <c r="V131" i="4" s="1"/>
  <c r="T132" i="4"/>
  <c r="V132" i="4" s="1"/>
  <c r="T133" i="4"/>
  <c r="V133" i="4" s="1"/>
  <c r="T134" i="4"/>
  <c r="V134" i="4" s="1"/>
  <c r="T135" i="4"/>
  <c r="V135" i="4" s="1"/>
  <c r="T136" i="4"/>
  <c r="V136" i="4" s="1"/>
  <c r="T137" i="4"/>
  <c r="V137" i="4" s="1"/>
  <c r="T138" i="4"/>
  <c r="V138" i="4" s="1"/>
  <c r="T139" i="4"/>
  <c r="T140" i="4"/>
  <c r="V140" i="4" s="1"/>
  <c r="T141" i="4"/>
  <c r="T142" i="4"/>
  <c r="V142" i="4" s="1"/>
  <c r="T143" i="4"/>
  <c r="V143" i="4" s="1"/>
  <c r="T144" i="4"/>
  <c r="V144" i="4" s="1"/>
  <c r="T145" i="4"/>
  <c r="V145" i="4" s="1"/>
  <c r="T146" i="4"/>
  <c r="V146" i="4" s="1"/>
  <c r="T147" i="4"/>
  <c r="V147" i="4" s="1"/>
  <c r="T148" i="4"/>
  <c r="V148" i="4" s="1"/>
  <c r="T149" i="4"/>
  <c r="V149" i="4" s="1"/>
  <c r="T150" i="4"/>
  <c r="V150" i="4" s="1"/>
  <c r="T151" i="4"/>
  <c r="V151" i="4" s="1"/>
  <c r="T152" i="4"/>
  <c r="V152" i="4" s="1"/>
  <c r="T153" i="4"/>
  <c r="V153" i="4" s="1"/>
  <c r="T154" i="4"/>
  <c r="V154" i="4" s="1"/>
  <c r="T155" i="4"/>
  <c r="T156" i="4"/>
  <c r="V156" i="4" s="1"/>
  <c r="T157" i="4"/>
  <c r="V157" i="4" s="1"/>
  <c r="T158" i="4"/>
  <c r="V158" i="4" s="1"/>
  <c r="T159" i="4"/>
  <c r="V159" i="4" s="1"/>
  <c r="T160" i="4"/>
  <c r="V160" i="4" s="1"/>
  <c r="T161" i="4"/>
  <c r="V161" i="4" s="1"/>
  <c r="T162" i="4"/>
  <c r="V162" i="4" s="1"/>
  <c r="T163" i="4"/>
  <c r="V163" i="4" s="1"/>
  <c r="T164" i="4"/>
  <c r="V164" i="4" s="1"/>
  <c r="T165" i="4"/>
  <c r="V165" i="4" s="1"/>
  <c r="T166" i="4"/>
  <c r="V166" i="4" s="1"/>
  <c r="T167" i="4"/>
  <c r="V167" i="4" s="1"/>
  <c r="T168" i="4"/>
  <c r="V168" i="4" s="1"/>
  <c r="T169" i="4"/>
  <c r="V169" i="4" s="1"/>
  <c r="T170" i="4"/>
  <c r="V170" i="4" s="1"/>
  <c r="T171" i="4"/>
  <c r="T172" i="4"/>
  <c r="V172" i="4" s="1"/>
  <c r="T173" i="4"/>
  <c r="V173" i="4" s="1"/>
  <c r="T174" i="4"/>
  <c r="V174" i="4" s="1"/>
  <c r="T175" i="4"/>
  <c r="V175" i="4" s="1"/>
  <c r="T176" i="4"/>
  <c r="V176" i="4" s="1"/>
  <c r="T177" i="4"/>
  <c r="V177" i="4" s="1"/>
  <c r="T178" i="4"/>
  <c r="V178" i="4" s="1"/>
  <c r="T179" i="4"/>
  <c r="V179" i="4" s="1"/>
  <c r="T180" i="4"/>
  <c r="V180" i="4" s="1"/>
  <c r="T181" i="4"/>
  <c r="V181" i="4" s="1"/>
  <c r="T182" i="4"/>
  <c r="V182" i="4" s="1"/>
  <c r="T183" i="4"/>
  <c r="V183" i="4" s="1"/>
  <c r="T184" i="4"/>
  <c r="V184" i="4" s="1"/>
  <c r="T185" i="4"/>
  <c r="V185" i="4" s="1"/>
  <c r="T186" i="4"/>
  <c r="V186" i="4" s="1"/>
  <c r="T187" i="4"/>
  <c r="T188" i="4"/>
  <c r="V188" i="4" s="1"/>
  <c r="T189" i="4"/>
  <c r="V189" i="4" s="1"/>
  <c r="T190" i="4"/>
  <c r="V190" i="4" s="1"/>
  <c r="T191" i="4"/>
  <c r="V191" i="4" s="1"/>
  <c r="T192" i="4"/>
  <c r="V192" i="4" s="1"/>
  <c r="T193" i="4"/>
  <c r="V193" i="4" s="1"/>
  <c r="T194" i="4"/>
  <c r="V194" i="4" s="1"/>
  <c r="T195" i="4"/>
  <c r="V195" i="4" s="1"/>
  <c r="T196" i="4"/>
  <c r="V196" i="4" s="1"/>
  <c r="T197" i="4"/>
  <c r="V197" i="4" s="1"/>
  <c r="T198" i="4"/>
  <c r="V198" i="4" s="1"/>
  <c r="T199" i="4"/>
  <c r="V199" i="4" s="1"/>
  <c r="T200" i="4"/>
  <c r="V200" i="4" s="1"/>
  <c r="T201" i="4"/>
  <c r="V201" i="4" s="1"/>
  <c r="T202" i="4"/>
  <c r="V202" i="4" s="1"/>
  <c r="T203" i="4"/>
  <c r="T204" i="4"/>
  <c r="T205" i="4"/>
  <c r="V205" i="4" s="1"/>
  <c r="T206" i="4"/>
  <c r="V206" i="4" s="1"/>
  <c r="T207" i="4"/>
  <c r="V207" i="4" s="1"/>
  <c r="T208" i="4"/>
  <c r="V208" i="4" s="1"/>
  <c r="T209" i="4"/>
  <c r="V209" i="4" s="1"/>
  <c r="T210" i="4"/>
  <c r="V210" i="4" s="1"/>
  <c r="T211" i="4"/>
  <c r="V211" i="4" s="1"/>
  <c r="T212" i="4"/>
  <c r="V212" i="4" s="1"/>
  <c r="T213" i="4"/>
  <c r="V213" i="4" s="1"/>
  <c r="T214" i="4"/>
  <c r="V214" i="4" s="1"/>
  <c r="T215" i="4"/>
  <c r="V215" i="4" s="1"/>
  <c r="T216" i="4"/>
  <c r="V216" i="4" s="1"/>
  <c r="T217" i="4"/>
  <c r="V217" i="4" s="1"/>
  <c r="T218" i="4"/>
  <c r="V218" i="4" s="1"/>
  <c r="T219" i="4"/>
  <c r="T220" i="4"/>
  <c r="V220" i="4" s="1"/>
  <c r="T221" i="4"/>
  <c r="V221" i="4" s="1"/>
  <c r="T222" i="4"/>
  <c r="V222" i="4" s="1"/>
  <c r="T223" i="4"/>
  <c r="V223" i="4" s="1"/>
  <c r="T224" i="4"/>
  <c r="T225" i="4"/>
  <c r="V225" i="4" s="1"/>
  <c r="T226" i="4"/>
  <c r="V226" i="4" s="1"/>
  <c r="T227" i="4"/>
  <c r="V227" i="4" s="1"/>
  <c r="T228" i="4"/>
  <c r="V228" i="4" s="1"/>
  <c r="T229" i="4"/>
  <c r="V229" i="4" s="1"/>
  <c r="T230" i="4"/>
  <c r="V230" i="4" s="1"/>
  <c r="T231" i="4"/>
  <c r="V231" i="4" s="1"/>
  <c r="T232" i="4"/>
  <c r="V232" i="4" s="1"/>
  <c r="T233" i="4"/>
  <c r="V233" i="4" s="1"/>
  <c r="T234" i="4"/>
  <c r="V234" i="4" s="1"/>
  <c r="T235" i="4"/>
  <c r="T236" i="4"/>
  <c r="T237" i="4"/>
  <c r="V237" i="4" s="1"/>
  <c r="T238" i="4"/>
  <c r="V238" i="4" s="1"/>
  <c r="T239" i="4"/>
  <c r="V239" i="4" s="1"/>
  <c r="T240" i="4"/>
  <c r="V240" i="4" s="1"/>
  <c r="T241" i="4"/>
  <c r="V241" i="4" s="1"/>
  <c r="T242" i="4"/>
  <c r="V242" i="4" s="1"/>
  <c r="T243" i="4"/>
  <c r="V243" i="4" s="1"/>
  <c r="T244" i="4"/>
  <c r="V244" i="4" s="1"/>
  <c r="T245" i="4"/>
  <c r="V245" i="4" s="1"/>
  <c r="T246" i="4"/>
  <c r="V246" i="4" s="1"/>
  <c r="T247" i="4"/>
  <c r="V247" i="4" s="1"/>
  <c r="T248" i="4"/>
  <c r="V248" i="4" s="1"/>
  <c r="T249" i="4"/>
  <c r="V249" i="4" s="1"/>
  <c r="T250" i="4"/>
  <c r="V250" i="4" s="1"/>
  <c r="T251" i="4"/>
  <c r="T252" i="4"/>
  <c r="T253" i="4"/>
  <c r="V253" i="4" s="1"/>
  <c r="T254" i="4"/>
  <c r="V254" i="4" s="1"/>
  <c r="T255" i="4"/>
  <c r="V255" i="4" s="1"/>
  <c r="T256" i="4"/>
  <c r="V256" i="4" s="1"/>
  <c r="T257" i="4"/>
  <c r="V257" i="4" s="1"/>
  <c r="T258" i="4"/>
  <c r="V258" i="4" s="1"/>
  <c r="T259" i="4"/>
  <c r="V259" i="4" s="1"/>
  <c r="T260" i="4"/>
  <c r="V260" i="4" s="1"/>
  <c r="T261" i="4"/>
  <c r="V261" i="4" s="1"/>
  <c r="T262" i="4"/>
  <c r="V262" i="4" s="1"/>
  <c r="T263" i="4"/>
  <c r="V263" i="4" s="1"/>
  <c r="T264" i="4"/>
  <c r="V264" i="4" s="1"/>
  <c r="T265" i="4"/>
  <c r="V265" i="4" s="1"/>
  <c r="T266" i="4"/>
  <c r="T267" i="4"/>
  <c r="T268" i="4"/>
  <c r="T269" i="4"/>
  <c r="V269" i="4" s="1"/>
  <c r="T270" i="4"/>
  <c r="V270" i="4" s="1"/>
  <c r="T271" i="4"/>
  <c r="V271" i="4" s="1"/>
  <c r="T272" i="4"/>
  <c r="V272" i="4" s="1"/>
  <c r="T273" i="4"/>
  <c r="V273" i="4" s="1"/>
  <c r="T274" i="4"/>
  <c r="V274" i="4" s="1"/>
  <c r="T275" i="4"/>
  <c r="V275" i="4" s="1"/>
  <c r="T276" i="4"/>
  <c r="V276" i="4" s="1"/>
  <c r="T277" i="4"/>
  <c r="V277" i="4" s="1"/>
  <c r="T278" i="4"/>
  <c r="V278" i="4" s="1"/>
  <c r="T279" i="4"/>
  <c r="V279" i="4" s="1"/>
  <c r="T280" i="4"/>
  <c r="V280" i="4" s="1"/>
  <c r="T281" i="4"/>
  <c r="V281" i="4" s="1"/>
  <c r="T282" i="4"/>
  <c r="V282" i="4" s="1"/>
  <c r="T283" i="4"/>
  <c r="T284" i="4"/>
  <c r="V284" i="4" s="1"/>
  <c r="T285" i="4"/>
  <c r="V285" i="4" s="1"/>
  <c r="T286" i="4"/>
  <c r="V286" i="4" s="1"/>
  <c r="T287" i="4"/>
  <c r="V287" i="4" s="1"/>
  <c r="T288" i="4"/>
  <c r="V288" i="4" s="1"/>
  <c r="T289" i="4"/>
  <c r="V289" i="4" s="1"/>
  <c r="T290" i="4"/>
  <c r="V290" i="4" s="1"/>
  <c r="T291" i="4"/>
  <c r="V291" i="4" s="1"/>
  <c r="T292" i="4"/>
  <c r="V292" i="4" s="1"/>
  <c r="T293" i="4"/>
  <c r="V293" i="4" s="1"/>
  <c r="T294" i="4"/>
  <c r="V294" i="4" s="1"/>
  <c r="T295" i="4"/>
  <c r="V295" i="4" s="1"/>
  <c r="T296" i="4"/>
  <c r="V296" i="4" s="1"/>
  <c r="T297" i="4"/>
  <c r="V297" i="4" s="1"/>
  <c r="T298" i="4"/>
  <c r="V298" i="4" s="1"/>
  <c r="T299" i="4"/>
  <c r="T300" i="4"/>
  <c r="T301" i="4"/>
  <c r="V301" i="4" s="1"/>
  <c r="T302" i="4"/>
  <c r="V302" i="4" s="1"/>
  <c r="T303" i="4"/>
  <c r="T304" i="4"/>
  <c r="V304" i="4" s="1"/>
  <c r="T305" i="4"/>
  <c r="V305" i="4" s="1"/>
  <c r="T306" i="4"/>
  <c r="V306" i="4" s="1"/>
  <c r="T307" i="4"/>
  <c r="V307" i="4" s="1"/>
  <c r="T308" i="4"/>
  <c r="V308" i="4" s="1"/>
  <c r="T309" i="4"/>
  <c r="V309" i="4" s="1"/>
  <c r="T310" i="4"/>
  <c r="V310" i="4" s="1"/>
  <c r="T311" i="4"/>
  <c r="V311" i="4" s="1"/>
  <c r="T312" i="4"/>
  <c r="V312" i="4" s="1"/>
  <c r="T313" i="4"/>
  <c r="V313" i="4" s="1"/>
  <c r="T314" i="4"/>
  <c r="V314" i="4" s="1"/>
  <c r="T315" i="4"/>
  <c r="V315" i="4" s="1"/>
  <c r="T316" i="4"/>
  <c r="V316" i="4" s="1"/>
  <c r="T317" i="4"/>
  <c r="V317" i="4" s="1"/>
  <c r="T318" i="4"/>
  <c r="V318" i="4" s="1"/>
  <c r="T319" i="4"/>
  <c r="V319" i="4" s="1"/>
  <c r="T320" i="4"/>
  <c r="V320" i="4" s="1"/>
  <c r="T321" i="4"/>
  <c r="V321" i="4" s="1"/>
  <c r="T322" i="4"/>
  <c r="V322" i="4" s="1"/>
  <c r="T323" i="4"/>
  <c r="V323" i="4" s="1"/>
  <c r="T324" i="4"/>
  <c r="V324" i="4" s="1"/>
  <c r="T325" i="4"/>
  <c r="V325" i="4" s="1"/>
  <c r="T326" i="4"/>
  <c r="V326" i="4" s="1"/>
  <c r="T327" i="4"/>
  <c r="V327" i="4" s="1"/>
  <c r="T328" i="4"/>
  <c r="V328" i="4" s="1"/>
  <c r="T329" i="4"/>
  <c r="V329" i="4" s="1"/>
  <c r="T330" i="4"/>
  <c r="V330" i="4" s="1"/>
  <c r="T331" i="4"/>
  <c r="T332" i="4"/>
  <c r="V332" i="4" s="1"/>
  <c r="T333" i="4"/>
  <c r="V333" i="4" s="1"/>
  <c r="T334" i="4"/>
  <c r="V334" i="4" s="1"/>
  <c r="T335" i="4"/>
  <c r="V335" i="4" s="1"/>
  <c r="T336" i="4"/>
  <c r="V336" i="4" s="1"/>
  <c r="T337" i="4"/>
  <c r="V337" i="4" s="1"/>
  <c r="T338" i="4"/>
  <c r="V338" i="4" s="1"/>
  <c r="T339" i="4"/>
  <c r="V339" i="4" s="1"/>
  <c r="T340" i="4"/>
  <c r="V340" i="4" s="1"/>
  <c r="T341" i="4"/>
  <c r="V341" i="4" s="1"/>
  <c r="T342" i="4"/>
  <c r="V342" i="4" s="1"/>
  <c r="T343" i="4"/>
  <c r="V343" i="4" s="1"/>
  <c r="T344" i="4"/>
  <c r="V344" i="4" s="1"/>
  <c r="T345" i="4"/>
  <c r="V345" i="4" s="1"/>
  <c r="T346" i="4"/>
  <c r="V346" i="4" s="1"/>
  <c r="T347" i="4"/>
  <c r="T348" i="4"/>
  <c r="V348" i="4" s="1"/>
  <c r="T349" i="4"/>
  <c r="V349" i="4" s="1"/>
  <c r="T350" i="4"/>
  <c r="V350" i="4" s="1"/>
  <c r="T351" i="4"/>
  <c r="V351" i="4" s="1"/>
  <c r="T352" i="4"/>
  <c r="V352" i="4" s="1"/>
  <c r="T353" i="4"/>
  <c r="V353" i="4" s="1"/>
  <c r="T354" i="4"/>
  <c r="V354" i="4" s="1"/>
  <c r="T355" i="4"/>
  <c r="V355" i="4" s="1"/>
  <c r="T356" i="4"/>
  <c r="V356" i="4" s="1"/>
  <c r="T357" i="4"/>
  <c r="V357" i="4" s="1"/>
  <c r="T358" i="4"/>
  <c r="V358" i="4" s="1"/>
  <c r="T359" i="4"/>
  <c r="V359" i="4" s="1"/>
  <c r="T360" i="4"/>
  <c r="V360" i="4" s="1"/>
  <c r="T361" i="4"/>
  <c r="V361" i="4" s="1"/>
  <c r="T362" i="4"/>
  <c r="T363" i="4"/>
  <c r="T364" i="4"/>
  <c r="V364" i="4" s="1"/>
  <c r="T365" i="4"/>
  <c r="V365" i="4" s="1"/>
  <c r="T366" i="4"/>
  <c r="V366" i="4" s="1"/>
  <c r="T367" i="4"/>
  <c r="V367" i="4" s="1"/>
  <c r="T368" i="4"/>
  <c r="V368" i="4" s="1"/>
  <c r="T369" i="4"/>
  <c r="V369" i="4" s="1"/>
  <c r="T370" i="4"/>
  <c r="V370" i="4" s="1"/>
  <c r="T371" i="4"/>
  <c r="V371" i="4" s="1"/>
  <c r="T372" i="4"/>
  <c r="V372" i="4" s="1"/>
  <c r="T373" i="4"/>
  <c r="V373" i="4" s="1"/>
  <c r="T374" i="4"/>
  <c r="V374" i="4" s="1"/>
  <c r="T375" i="4"/>
  <c r="V375" i="4" s="1"/>
  <c r="T376" i="4"/>
  <c r="V376" i="4" s="1"/>
  <c r="T377" i="4"/>
  <c r="V377" i="4" s="1"/>
  <c r="T378" i="4"/>
  <c r="V378" i="4" s="1"/>
  <c r="T379" i="4"/>
  <c r="T380" i="4"/>
  <c r="T381" i="4"/>
  <c r="V381" i="4" s="1"/>
  <c r="T382" i="4"/>
  <c r="V382" i="4" s="1"/>
  <c r="T383" i="4"/>
  <c r="V383" i="4" s="1"/>
  <c r="T384" i="4"/>
  <c r="V384" i="4" s="1"/>
  <c r="T385" i="4"/>
  <c r="V385" i="4" s="1"/>
  <c r="T386" i="4"/>
  <c r="V386" i="4" s="1"/>
  <c r="T387" i="4"/>
  <c r="V387" i="4" s="1"/>
  <c r="T388" i="4"/>
  <c r="V388" i="4" s="1"/>
  <c r="T389" i="4"/>
  <c r="V389" i="4" s="1"/>
  <c r="T390" i="4"/>
  <c r="V390" i="4" s="1"/>
  <c r="T391" i="4"/>
  <c r="V391" i="4" s="1"/>
  <c r="T392" i="4"/>
  <c r="V392" i="4" s="1"/>
  <c r="T393" i="4"/>
  <c r="V393" i="4" s="1"/>
  <c r="T394" i="4"/>
  <c r="V394" i="4" s="1"/>
  <c r="T395" i="4"/>
  <c r="V395" i="4" s="1"/>
  <c r="T396" i="4"/>
  <c r="T397" i="4"/>
  <c r="V397" i="4" s="1"/>
  <c r="T398" i="4"/>
  <c r="V398" i="4" s="1"/>
  <c r="T399" i="4"/>
  <c r="V399" i="4" s="1"/>
  <c r="T400" i="4"/>
  <c r="V400" i="4" s="1"/>
  <c r="T401" i="4"/>
  <c r="V401" i="4" s="1"/>
  <c r="T402" i="4"/>
  <c r="V402" i="4" s="1"/>
  <c r="T403" i="4"/>
  <c r="V403" i="4" s="1"/>
  <c r="T404" i="4"/>
  <c r="V404" i="4" s="1"/>
  <c r="T405" i="4"/>
  <c r="V405" i="4" s="1"/>
  <c r="T406" i="4"/>
  <c r="V406" i="4" s="1"/>
  <c r="T407" i="4"/>
  <c r="V407" i="4" s="1"/>
  <c r="T408" i="4"/>
  <c r="V408" i="4" s="1"/>
  <c r="T409" i="4"/>
  <c r="T410" i="4"/>
  <c r="V410" i="4" s="1"/>
  <c r="T411" i="4"/>
  <c r="T412" i="4"/>
  <c r="T413" i="4"/>
  <c r="V413" i="4" s="1"/>
  <c r="T414" i="4"/>
  <c r="V414" i="4" s="1"/>
  <c r="T415" i="4"/>
  <c r="V415" i="4" s="1"/>
  <c r="T416" i="4"/>
  <c r="V416" i="4" s="1"/>
  <c r="T417" i="4"/>
  <c r="V417" i="4" s="1"/>
  <c r="T418" i="4"/>
  <c r="V418" i="4" s="1"/>
  <c r="T419" i="4"/>
  <c r="V419" i="4" s="1"/>
  <c r="T420" i="4"/>
  <c r="V420" i="4" s="1"/>
  <c r="T421" i="4"/>
  <c r="V421" i="4" s="1"/>
  <c r="T422" i="4"/>
  <c r="V422" i="4" s="1"/>
  <c r="T423" i="4"/>
  <c r="V423" i="4" s="1"/>
  <c r="T424" i="4"/>
  <c r="V424" i="4" s="1"/>
  <c r="T425" i="4"/>
  <c r="V425" i="4" s="1"/>
  <c r="T426" i="4"/>
  <c r="V426" i="4" s="1"/>
  <c r="T427" i="4"/>
  <c r="V427" i="4" s="1"/>
  <c r="T428" i="4"/>
  <c r="T429" i="4"/>
  <c r="V429" i="4" s="1"/>
  <c r="T430" i="4"/>
  <c r="V430" i="4" s="1"/>
  <c r="T431" i="4"/>
  <c r="V431" i="4" s="1"/>
  <c r="T432" i="4"/>
  <c r="V432" i="4" s="1"/>
  <c r="T433" i="4"/>
  <c r="V433" i="4" s="1"/>
  <c r="T434" i="4"/>
  <c r="V434" i="4" s="1"/>
  <c r="T435" i="4"/>
  <c r="V435" i="4" s="1"/>
  <c r="T436" i="4"/>
  <c r="V436" i="4" s="1"/>
  <c r="T437" i="4"/>
  <c r="V437" i="4" s="1"/>
  <c r="T438" i="4"/>
  <c r="V438" i="4" s="1"/>
  <c r="T439" i="4"/>
  <c r="V439" i="4" s="1"/>
  <c r="T440" i="4"/>
  <c r="V440" i="4" s="1"/>
  <c r="T441" i="4"/>
  <c r="V441" i="4" s="1"/>
  <c r="T442" i="4"/>
  <c r="V442" i="4" s="1"/>
  <c r="T443" i="4"/>
  <c r="T444" i="4"/>
  <c r="V444" i="4" s="1"/>
  <c r="T445" i="4"/>
  <c r="V445" i="4" s="1"/>
  <c r="T446" i="4"/>
  <c r="V446" i="4" s="1"/>
  <c r="T447" i="4"/>
  <c r="V447" i="4" s="1"/>
  <c r="T448" i="4"/>
  <c r="V448" i="4" s="1"/>
  <c r="T449" i="4"/>
  <c r="V449" i="4" s="1"/>
  <c r="T450" i="4"/>
  <c r="V450" i="4" s="1"/>
  <c r="T451" i="4"/>
  <c r="V451" i="4" s="1"/>
  <c r="T452" i="4"/>
  <c r="V452" i="4" s="1"/>
  <c r="T453" i="4"/>
  <c r="V453" i="4" s="1"/>
  <c r="T454" i="4"/>
  <c r="V454" i="4" s="1"/>
  <c r="T455" i="4"/>
  <c r="V455" i="4" s="1"/>
  <c r="T456" i="4"/>
  <c r="V456" i="4" s="1"/>
  <c r="T457" i="4"/>
  <c r="V457" i="4" s="1"/>
  <c r="T458" i="4"/>
  <c r="V458" i="4" s="1"/>
  <c r="T459" i="4"/>
  <c r="T460" i="4"/>
  <c r="V460" i="4" s="1"/>
  <c r="T461" i="4"/>
  <c r="V461" i="4" s="1"/>
  <c r="T462" i="4"/>
  <c r="V462" i="4" s="1"/>
  <c r="T463" i="4"/>
  <c r="V463" i="4" s="1"/>
  <c r="T464" i="4"/>
  <c r="V464" i="4" s="1"/>
  <c r="T465" i="4"/>
  <c r="V465" i="4" s="1"/>
  <c r="T466" i="4"/>
  <c r="V466" i="4" s="1"/>
  <c r="T467" i="4"/>
  <c r="V467" i="4" s="1"/>
  <c r="T468" i="4"/>
  <c r="V468" i="4" s="1"/>
  <c r="T469" i="4"/>
  <c r="V469" i="4" s="1"/>
  <c r="T470" i="4"/>
  <c r="V470" i="4" s="1"/>
  <c r="T471" i="4"/>
  <c r="V471" i="4" s="1"/>
  <c r="T472" i="4"/>
  <c r="V472" i="4" s="1"/>
  <c r="T473" i="4"/>
  <c r="V473" i="4" s="1"/>
  <c r="T474" i="4"/>
  <c r="V474" i="4" s="1"/>
  <c r="T475" i="4"/>
  <c r="T476" i="4"/>
  <c r="V476" i="4" s="1"/>
  <c r="T477" i="4"/>
  <c r="V477" i="4" s="1"/>
  <c r="T478" i="4"/>
  <c r="V478" i="4" s="1"/>
  <c r="T479" i="4"/>
  <c r="V479" i="4" s="1"/>
  <c r="T480" i="4"/>
  <c r="V480" i="4" s="1"/>
  <c r="T481" i="4"/>
  <c r="V481" i="4" s="1"/>
  <c r="T482" i="4"/>
  <c r="V482" i="4" s="1"/>
  <c r="T483" i="4"/>
  <c r="V483" i="4" s="1"/>
  <c r="T484" i="4"/>
  <c r="V484" i="4" s="1"/>
  <c r="T485" i="4"/>
  <c r="V485" i="4" s="1"/>
  <c r="T486" i="4"/>
  <c r="V486" i="4" s="1"/>
  <c r="T487" i="4"/>
  <c r="V487" i="4" s="1"/>
  <c r="T488" i="4"/>
  <c r="V488" i="4" s="1"/>
  <c r="T489" i="4"/>
  <c r="V489" i="4" s="1"/>
  <c r="T490" i="4"/>
  <c r="V490" i="4" s="1"/>
  <c r="T491" i="4"/>
  <c r="T492" i="4"/>
  <c r="T493" i="4"/>
  <c r="T494" i="4"/>
  <c r="V494" i="4" s="1"/>
  <c r="T495" i="4"/>
  <c r="V495" i="4" s="1"/>
  <c r="T496" i="4"/>
  <c r="V496" i="4" s="1"/>
  <c r="T497" i="4"/>
  <c r="V497" i="4" s="1"/>
  <c r="T498" i="4"/>
  <c r="V498" i="4" s="1"/>
  <c r="T499" i="4"/>
  <c r="V499" i="4" s="1"/>
  <c r="T500" i="4"/>
  <c r="V500" i="4" s="1"/>
  <c r="T501" i="4"/>
  <c r="V501" i="4" s="1"/>
  <c r="T502" i="4"/>
  <c r="V502" i="4" s="1"/>
  <c r="T503" i="4"/>
  <c r="V503" i="4" s="1"/>
  <c r="T504" i="4"/>
  <c r="V504" i="4" s="1"/>
  <c r="T505" i="4"/>
  <c r="V505" i="4" s="1"/>
  <c r="T506" i="4"/>
  <c r="V506" i="4" s="1"/>
  <c r="T507" i="4"/>
  <c r="T508" i="4"/>
  <c r="V508" i="4" s="1"/>
  <c r="T509" i="4"/>
  <c r="V509" i="4" s="1"/>
  <c r="T510" i="4"/>
  <c r="V510" i="4" s="1"/>
  <c r="T511" i="4"/>
  <c r="V511" i="4" s="1"/>
  <c r="T512" i="4"/>
  <c r="V512" i="4" s="1"/>
  <c r="T513" i="4"/>
  <c r="V513" i="4" s="1"/>
  <c r="T514" i="4"/>
  <c r="V514" i="4" s="1"/>
  <c r="T515" i="4"/>
  <c r="V515" i="4" s="1"/>
  <c r="T516" i="4"/>
  <c r="V516" i="4" s="1"/>
  <c r="T517" i="4"/>
  <c r="V517" i="4" s="1"/>
  <c r="T518" i="4"/>
  <c r="V518" i="4" s="1"/>
  <c r="T519" i="4"/>
  <c r="V519" i="4" s="1"/>
  <c r="T520" i="4"/>
  <c r="V520" i="4" s="1"/>
  <c r="T521" i="4"/>
  <c r="V521" i="4" s="1"/>
  <c r="T522" i="4"/>
  <c r="V522" i="4" s="1"/>
  <c r="T523" i="4"/>
  <c r="T524" i="4"/>
  <c r="T525" i="4"/>
  <c r="T526" i="4"/>
  <c r="V526" i="4" s="1"/>
  <c r="T527" i="4"/>
  <c r="V527" i="4" s="1"/>
  <c r="T528" i="4"/>
  <c r="V528" i="4" s="1"/>
  <c r="T529" i="4"/>
  <c r="V529" i="4" s="1"/>
  <c r="T530" i="4"/>
  <c r="V530" i="4" s="1"/>
  <c r="T531" i="4"/>
  <c r="V531" i="4" s="1"/>
  <c r="T532" i="4"/>
  <c r="V532" i="4" s="1"/>
  <c r="T533" i="4"/>
  <c r="V533" i="4" s="1"/>
  <c r="T534" i="4"/>
  <c r="V534" i="4" s="1"/>
  <c r="T535" i="4"/>
  <c r="V535" i="4" s="1"/>
  <c r="T536" i="4"/>
  <c r="V536" i="4" s="1"/>
  <c r="T537" i="4"/>
  <c r="V537" i="4" s="1"/>
  <c r="T538" i="4"/>
  <c r="V538" i="4" s="1"/>
  <c r="T539" i="4"/>
  <c r="T540" i="4"/>
  <c r="V540" i="4" s="1"/>
  <c r="T541" i="4"/>
  <c r="V541" i="4" s="1"/>
  <c r="T542" i="4"/>
  <c r="V542" i="4" s="1"/>
  <c r="T543" i="4"/>
  <c r="V543" i="4" s="1"/>
  <c r="T544" i="4"/>
  <c r="V544" i="4" s="1"/>
  <c r="T545" i="4"/>
  <c r="V545" i="4" s="1"/>
  <c r="T546" i="4"/>
  <c r="V546" i="4" s="1"/>
  <c r="T547" i="4"/>
  <c r="V547" i="4" s="1"/>
  <c r="T548" i="4"/>
  <c r="V548" i="4" s="1"/>
  <c r="T549" i="4"/>
  <c r="V549" i="4" s="1"/>
  <c r="T550" i="4"/>
  <c r="V550" i="4" s="1"/>
  <c r="T551" i="4"/>
  <c r="V551" i="4" s="1"/>
  <c r="T552" i="4"/>
  <c r="V552" i="4" s="1"/>
  <c r="T553" i="4"/>
  <c r="V553" i="4" s="1"/>
  <c r="T554" i="4"/>
  <c r="V554" i="4" s="1"/>
  <c r="T555" i="4"/>
  <c r="T556" i="4"/>
  <c r="T557" i="4"/>
  <c r="V557" i="4" s="1"/>
  <c r="T558" i="4"/>
  <c r="V558" i="4" s="1"/>
  <c r="T559" i="4"/>
  <c r="T560" i="4"/>
  <c r="V560" i="4" s="1"/>
  <c r="T561" i="4"/>
  <c r="V561" i="4" s="1"/>
  <c r="T562" i="4"/>
  <c r="V562" i="4" s="1"/>
  <c r="T563" i="4"/>
  <c r="V563" i="4" s="1"/>
  <c r="T564" i="4"/>
  <c r="V564" i="4" s="1"/>
  <c r="T565" i="4"/>
  <c r="V565" i="4" s="1"/>
  <c r="T566" i="4"/>
  <c r="V566" i="4" s="1"/>
  <c r="T567" i="4"/>
  <c r="V567" i="4" s="1"/>
  <c r="T568" i="4"/>
  <c r="V568" i="4" s="1"/>
  <c r="T569" i="4"/>
  <c r="V569" i="4" s="1"/>
  <c r="T570" i="4"/>
  <c r="V570" i="4" s="1"/>
  <c r="T571" i="4"/>
  <c r="T572" i="4"/>
  <c r="T573" i="4"/>
  <c r="T574" i="4"/>
  <c r="V574" i="4" s="1"/>
  <c r="T575" i="4"/>
  <c r="V575" i="4" s="1"/>
  <c r="T576" i="4"/>
  <c r="V576" i="4" s="1"/>
  <c r="T577" i="4"/>
  <c r="V577" i="4" s="1"/>
  <c r="T578" i="4"/>
  <c r="V578" i="4" s="1"/>
  <c r="T579" i="4"/>
  <c r="V579" i="4" s="1"/>
  <c r="T580" i="4"/>
  <c r="V580" i="4" s="1"/>
  <c r="T581" i="4"/>
  <c r="V581" i="4" s="1"/>
  <c r="T582" i="4"/>
  <c r="V582" i="4" s="1"/>
  <c r="T583" i="4"/>
  <c r="V583" i="4" s="1"/>
  <c r="T584" i="4"/>
  <c r="V584" i="4" s="1"/>
  <c r="T585" i="4"/>
  <c r="V585" i="4" s="1"/>
  <c r="T586" i="4"/>
  <c r="V586" i="4" s="1"/>
  <c r="T587" i="4"/>
  <c r="T588" i="4"/>
  <c r="T589" i="4"/>
  <c r="V589" i="4" s="1"/>
  <c r="T590" i="4"/>
  <c r="V590" i="4" s="1"/>
  <c r="T591" i="4"/>
  <c r="V591" i="4" s="1"/>
  <c r="T592" i="4"/>
  <c r="V592" i="4" s="1"/>
  <c r="T593" i="4"/>
  <c r="V593" i="4" s="1"/>
  <c r="T594" i="4"/>
  <c r="V594" i="4" s="1"/>
  <c r="T595" i="4"/>
  <c r="V595" i="4" s="1"/>
  <c r="T596" i="4"/>
  <c r="V596" i="4" s="1"/>
  <c r="T597" i="4"/>
  <c r="V597" i="4" s="1"/>
  <c r="T598" i="4"/>
  <c r="V598" i="4" s="1"/>
  <c r="T599" i="4"/>
  <c r="V599" i="4" s="1"/>
  <c r="T600" i="4"/>
  <c r="V600" i="4" s="1"/>
  <c r="T601" i="4"/>
  <c r="V601" i="4" s="1"/>
  <c r="T602" i="4"/>
  <c r="V602" i="4" s="1"/>
  <c r="T603" i="4"/>
  <c r="T604" i="4"/>
  <c r="T605" i="4"/>
  <c r="V605" i="4" s="1"/>
  <c r="T606" i="4"/>
  <c r="V606" i="4" s="1"/>
  <c r="T607" i="4"/>
  <c r="V607" i="4" s="1"/>
  <c r="T608" i="4"/>
  <c r="V608" i="4" s="1"/>
  <c r="T609" i="4"/>
  <c r="V609" i="4" s="1"/>
  <c r="T610" i="4"/>
  <c r="V610" i="4" s="1"/>
  <c r="T611" i="4"/>
  <c r="V611" i="4" s="1"/>
  <c r="T612" i="4"/>
  <c r="V612" i="4" s="1"/>
  <c r="T613" i="4"/>
  <c r="V613" i="4" s="1"/>
  <c r="T614" i="4"/>
  <c r="V614" i="4" s="1"/>
  <c r="T615" i="4"/>
  <c r="V615" i="4" s="1"/>
  <c r="T616" i="4"/>
  <c r="V616" i="4" s="1"/>
  <c r="T617" i="4"/>
  <c r="V617" i="4" s="1"/>
  <c r="T618" i="4"/>
  <c r="V618" i="4" s="1"/>
  <c r="T619" i="4"/>
  <c r="T620" i="4"/>
  <c r="V620" i="4" s="1"/>
  <c r="T621" i="4"/>
  <c r="V621" i="4" s="1"/>
  <c r="T622" i="4"/>
  <c r="V622" i="4" s="1"/>
  <c r="T623" i="4"/>
  <c r="V623" i="4" s="1"/>
  <c r="T624" i="4"/>
  <c r="V624" i="4" s="1"/>
  <c r="T625" i="4"/>
  <c r="V625" i="4" s="1"/>
  <c r="T626" i="4"/>
  <c r="V626" i="4" s="1"/>
  <c r="T627" i="4"/>
  <c r="V627" i="4" s="1"/>
  <c r="T628" i="4"/>
  <c r="V628" i="4" s="1"/>
  <c r="T629" i="4"/>
  <c r="V629" i="4" s="1"/>
  <c r="T630" i="4"/>
  <c r="V630" i="4" s="1"/>
  <c r="T631" i="4"/>
  <c r="V631" i="4" s="1"/>
  <c r="T632" i="4"/>
  <c r="V632" i="4" s="1"/>
  <c r="T633" i="4"/>
  <c r="V633" i="4" s="1"/>
  <c r="T634" i="4"/>
  <c r="V634" i="4" s="1"/>
  <c r="T635" i="4"/>
  <c r="T636" i="4"/>
  <c r="T637" i="4"/>
  <c r="V637" i="4" s="1"/>
  <c r="T638" i="4"/>
  <c r="V638" i="4" s="1"/>
  <c r="T639" i="4"/>
  <c r="V639" i="4" s="1"/>
  <c r="T640" i="4"/>
  <c r="V640" i="4" s="1"/>
  <c r="T641" i="4"/>
  <c r="V641" i="4" s="1"/>
  <c r="T642" i="4"/>
  <c r="V642" i="4" s="1"/>
  <c r="T643" i="4"/>
  <c r="V643" i="4" s="1"/>
  <c r="T644" i="4"/>
  <c r="V644" i="4" s="1"/>
  <c r="T645" i="4"/>
  <c r="V645" i="4" s="1"/>
  <c r="T646" i="4"/>
  <c r="V646" i="4" s="1"/>
  <c r="T647" i="4"/>
  <c r="V647" i="4" s="1"/>
  <c r="T648" i="4"/>
  <c r="V648" i="4" s="1"/>
  <c r="T649" i="4"/>
  <c r="V649" i="4" s="1"/>
  <c r="T650" i="4"/>
  <c r="V650" i="4" s="1"/>
  <c r="T651" i="4"/>
  <c r="T652" i="4"/>
  <c r="V652" i="4" s="1"/>
  <c r="T653" i="4"/>
  <c r="V653" i="4" s="1"/>
  <c r="T654" i="4"/>
  <c r="V654" i="4" s="1"/>
  <c r="T655" i="4"/>
  <c r="V655" i="4" s="1"/>
  <c r="T656" i="4"/>
  <c r="V656" i="4" s="1"/>
  <c r="T657" i="4"/>
  <c r="V657" i="4" s="1"/>
  <c r="T658" i="4"/>
  <c r="V658" i="4" s="1"/>
  <c r="T659" i="4"/>
  <c r="V659" i="4" s="1"/>
  <c r="T660" i="4"/>
  <c r="V660" i="4" s="1"/>
  <c r="T661" i="4"/>
  <c r="V661" i="4" s="1"/>
  <c r="T662" i="4"/>
  <c r="V662" i="4" s="1"/>
  <c r="T663" i="4"/>
  <c r="V663" i="4" s="1"/>
  <c r="T664" i="4"/>
  <c r="V664" i="4" s="1"/>
  <c r="T665" i="4"/>
  <c r="V665" i="4" s="1"/>
  <c r="T666" i="4"/>
  <c r="V666" i="4" s="1"/>
  <c r="T667" i="4"/>
  <c r="T668" i="4"/>
  <c r="V668" i="4" s="1"/>
  <c r="T669" i="4"/>
  <c r="V669" i="4" s="1"/>
  <c r="T670" i="4"/>
  <c r="V670" i="4" s="1"/>
  <c r="T671" i="4"/>
  <c r="V671" i="4" s="1"/>
  <c r="T672" i="4"/>
  <c r="V672" i="4" s="1"/>
  <c r="T673" i="4"/>
  <c r="V673" i="4" s="1"/>
  <c r="T674" i="4"/>
  <c r="V674" i="4" s="1"/>
  <c r="T675" i="4"/>
  <c r="V675" i="4" s="1"/>
  <c r="T676" i="4"/>
  <c r="V676" i="4" s="1"/>
  <c r="T677" i="4"/>
  <c r="V677" i="4" s="1"/>
  <c r="T678" i="4"/>
  <c r="V678" i="4" s="1"/>
  <c r="T679" i="4"/>
  <c r="V679" i="4" s="1"/>
  <c r="T680" i="4"/>
  <c r="V680" i="4" s="1"/>
  <c r="T681" i="4"/>
  <c r="V681" i="4" s="1"/>
  <c r="T682" i="4"/>
  <c r="V682" i="4" s="1"/>
  <c r="T683" i="4"/>
  <c r="T684" i="4"/>
  <c r="T685" i="4"/>
  <c r="V685" i="4" s="1"/>
  <c r="T686" i="4"/>
  <c r="V686" i="4" s="1"/>
  <c r="T687" i="4"/>
  <c r="V687" i="4" s="1"/>
  <c r="T688" i="4"/>
  <c r="V688" i="4" s="1"/>
  <c r="T689" i="4"/>
  <c r="V689" i="4" s="1"/>
  <c r="T690" i="4"/>
  <c r="V690" i="4" s="1"/>
  <c r="T691" i="4"/>
  <c r="V691" i="4" s="1"/>
  <c r="T692" i="4"/>
  <c r="V692" i="4" s="1"/>
  <c r="T693" i="4"/>
  <c r="V693" i="4" s="1"/>
  <c r="T694" i="4"/>
  <c r="V694" i="4" s="1"/>
  <c r="T695" i="4"/>
  <c r="V695" i="4" s="1"/>
  <c r="T696" i="4"/>
  <c r="V696" i="4" s="1"/>
  <c r="T697" i="4"/>
  <c r="V697" i="4" s="1"/>
  <c r="T698" i="4"/>
  <c r="V698" i="4" s="1"/>
  <c r="T699" i="4"/>
  <c r="V699" i="4" s="1"/>
  <c r="T700" i="4"/>
  <c r="V700" i="4" s="1"/>
  <c r="T701" i="4"/>
  <c r="V701" i="4" s="1"/>
  <c r="T702" i="4"/>
  <c r="V702" i="4" s="1"/>
  <c r="T703" i="4"/>
  <c r="V703" i="4" s="1"/>
  <c r="T704" i="4"/>
  <c r="V704" i="4" s="1"/>
  <c r="T705" i="4"/>
  <c r="V705" i="4" s="1"/>
  <c r="T706" i="4"/>
  <c r="V706" i="4" s="1"/>
  <c r="T707" i="4"/>
  <c r="V707" i="4" s="1"/>
  <c r="T708" i="4"/>
  <c r="V708" i="4" s="1"/>
  <c r="T709" i="4"/>
  <c r="V709" i="4" s="1"/>
  <c r="T710" i="4"/>
  <c r="V710" i="4" s="1"/>
  <c r="T711" i="4"/>
  <c r="V711" i="4" s="1"/>
  <c r="T712" i="4"/>
  <c r="V712" i="4" s="1"/>
  <c r="T713" i="4"/>
  <c r="V713" i="4" s="1"/>
  <c r="T714" i="4"/>
  <c r="V714" i="4" s="1"/>
  <c r="T715" i="4"/>
  <c r="T716" i="4"/>
  <c r="T717" i="4"/>
  <c r="V717" i="4" s="1"/>
  <c r="T718" i="4"/>
  <c r="V718" i="4" s="1"/>
  <c r="T719" i="4"/>
  <c r="V719" i="4" s="1"/>
  <c r="T720" i="4"/>
  <c r="V720" i="4" s="1"/>
  <c r="T721" i="4"/>
  <c r="V721" i="4" s="1"/>
  <c r="T722" i="4"/>
  <c r="V722" i="4" s="1"/>
  <c r="T723" i="4"/>
  <c r="V723" i="4" s="1"/>
  <c r="T724" i="4"/>
  <c r="V724" i="4" s="1"/>
  <c r="T725" i="4"/>
  <c r="V725" i="4" s="1"/>
  <c r="T726" i="4"/>
  <c r="V726" i="4" s="1"/>
  <c r="T727" i="4"/>
  <c r="V727" i="4" s="1"/>
  <c r="T728" i="4"/>
  <c r="V728" i="4" s="1"/>
  <c r="T729" i="4"/>
  <c r="V729" i="4" s="1"/>
  <c r="T730" i="4"/>
  <c r="V730" i="4" s="1"/>
  <c r="T731" i="4"/>
  <c r="T732" i="4"/>
  <c r="T733" i="4"/>
  <c r="V733" i="4" s="1"/>
  <c r="T734" i="4"/>
  <c r="V734" i="4" s="1"/>
  <c r="T735" i="4"/>
  <c r="V735" i="4" s="1"/>
  <c r="T736" i="4"/>
  <c r="V736" i="4" s="1"/>
  <c r="T737" i="4"/>
  <c r="V737" i="4" s="1"/>
  <c r="T738" i="4"/>
  <c r="V738" i="4" s="1"/>
  <c r="T739" i="4"/>
  <c r="V739" i="4" s="1"/>
  <c r="T740" i="4"/>
  <c r="V740" i="4" s="1"/>
  <c r="T741" i="4"/>
  <c r="V741" i="4" s="1"/>
  <c r="T742" i="4"/>
  <c r="V742" i="4" s="1"/>
  <c r="T743" i="4"/>
  <c r="V743" i="4" s="1"/>
  <c r="T744" i="4"/>
  <c r="V744" i="4" s="1"/>
  <c r="T745" i="4"/>
  <c r="V745" i="4" s="1"/>
  <c r="T746" i="4"/>
  <c r="V746" i="4" s="1"/>
  <c r="T747" i="4"/>
  <c r="T748" i="4"/>
  <c r="T749" i="4"/>
  <c r="T750" i="4"/>
  <c r="V750" i="4" s="1"/>
  <c r="T751" i="4"/>
  <c r="V751" i="4" s="1"/>
  <c r="T752" i="4"/>
  <c r="V752" i="4" s="1"/>
  <c r="T753" i="4"/>
  <c r="V753" i="4" s="1"/>
  <c r="T754" i="4"/>
  <c r="V754" i="4" s="1"/>
  <c r="T755" i="4"/>
  <c r="V755" i="4" s="1"/>
  <c r="T756" i="4"/>
  <c r="V756" i="4" s="1"/>
  <c r="T757" i="4"/>
  <c r="V757" i="4" s="1"/>
  <c r="T758" i="4"/>
  <c r="V758" i="4" s="1"/>
  <c r="T759" i="4"/>
  <c r="V759" i="4" s="1"/>
  <c r="T760" i="4"/>
  <c r="V760" i="4" s="1"/>
  <c r="T761" i="4"/>
  <c r="V761" i="4" s="1"/>
  <c r="T762" i="4"/>
  <c r="V762" i="4" s="1"/>
  <c r="T763" i="4"/>
  <c r="T764" i="4"/>
  <c r="T765" i="4"/>
  <c r="V765" i="4" s="1"/>
  <c r="T766" i="4"/>
  <c r="V766" i="4" s="1"/>
  <c r="T767" i="4"/>
  <c r="V767" i="4" s="1"/>
  <c r="T768" i="4"/>
  <c r="V768" i="4" s="1"/>
  <c r="T769" i="4"/>
  <c r="V769" i="4" s="1"/>
  <c r="T770" i="4"/>
  <c r="V770" i="4" s="1"/>
  <c r="T771" i="4"/>
  <c r="V771" i="4" s="1"/>
  <c r="T772" i="4"/>
  <c r="V772" i="4" s="1"/>
  <c r="T773" i="4"/>
  <c r="V773" i="4" s="1"/>
  <c r="T774" i="4"/>
  <c r="V774" i="4" s="1"/>
  <c r="T775" i="4"/>
  <c r="V775" i="4" s="1"/>
  <c r="T776" i="4"/>
  <c r="V776" i="4" s="1"/>
  <c r="T777" i="4"/>
  <c r="V777" i="4" s="1"/>
  <c r="T778" i="4"/>
  <c r="V778" i="4" s="1"/>
  <c r="T779" i="4"/>
  <c r="T780" i="4"/>
  <c r="V780" i="4" s="1"/>
  <c r="T781" i="4"/>
  <c r="V781" i="4" s="1"/>
  <c r="T782" i="4"/>
  <c r="V782" i="4" s="1"/>
  <c r="T783" i="4"/>
  <c r="V783" i="4" s="1"/>
  <c r="T784" i="4"/>
  <c r="V784" i="4" s="1"/>
  <c r="T785" i="4"/>
  <c r="V785" i="4" s="1"/>
  <c r="T786" i="4"/>
  <c r="V786" i="4" s="1"/>
  <c r="T787" i="4"/>
  <c r="V787" i="4" s="1"/>
  <c r="T788" i="4"/>
  <c r="V788" i="4" s="1"/>
  <c r="T789" i="4"/>
  <c r="V789" i="4" s="1"/>
  <c r="T790" i="4"/>
  <c r="V790" i="4" s="1"/>
  <c r="T791" i="4"/>
  <c r="V791" i="4" s="1"/>
  <c r="T792" i="4"/>
  <c r="V792" i="4" s="1"/>
  <c r="T793" i="4"/>
  <c r="V793" i="4" s="1"/>
  <c r="T794" i="4"/>
  <c r="V794" i="4" s="1"/>
  <c r="T795" i="4"/>
  <c r="T796" i="4"/>
  <c r="V796" i="4" s="1"/>
  <c r="T797" i="4"/>
  <c r="V797" i="4" s="1"/>
  <c r="T798" i="4"/>
  <c r="V798" i="4" s="1"/>
  <c r="T799" i="4"/>
  <c r="V799" i="4" s="1"/>
  <c r="T800" i="4"/>
  <c r="V800" i="4" s="1"/>
  <c r="T801" i="4"/>
  <c r="V801" i="4" s="1"/>
  <c r="T802" i="4"/>
  <c r="V802" i="4" s="1"/>
  <c r="T803" i="4"/>
  <c r="V803" i="4" s="1"/>
  <c r="T804" i="4"/>
  <c r="V804" i="4" s="1"/>
  <c r="T805" i="4"/>
  <c r="V805" i="4" s="1"/>
  <c r="T806" i="4"/>
  <c r="V806" i="4" s="1"/>
  <c r="T807" i="4"/>
  <c r="V807" i="4" s="1"/>
  <c r="T808" i="4"/>
  <c r="V808" i="4" s="1"/>
  <c r="T809" i="4"/>
  <c r="V809" i="4" s="1"/>
  <c r="T810" i="4"/>
  <c r="V810" i="4" s="1"/>
  <c r="T811" i="4"/>
  <c r="V811" i="4" s="1"/>
  <c r="T812" i="4"/>
  <c r="T813" i="4"/>
  <c r="V813" i="4" s="1"/>
  <c r="T814" i="4"/>
  <c r="V814" i="4" s="1"/>
  <c r="T815" i="4"/>
  <c r="V815" i="4" s="1"/>
  <c r="T816" i="4"/>
  <c r="V816" i="4" s="1"/>
  <c r="T817" i="4"/>
  <c r="V817" i="4" s="1"/>
  <c r="T818" i="4"/>
  <c r="V818" i="4" s="1"/>
  <c r="T819" i="4"/>
  <c r="V819" i="4" s="1"/>
  <c r="T820" i="4"/>
  <c r="V820" i="4" s="1"/>
  <c r="T821" i="4"/>
  <c r="V821" i="4" s="1"/>
  <c r="T822" i="4"/>
  <c r="V822" i="4" s="1"/>
  <c r="T823" i="4"/>
  <c r="V823" i="4" s="1"/>
  <c r="T824" i="4"/>
  <c r="V824" i="4" s="1"/>
  <c r="T825" i="4"/>
  <c r="V825" i="4" s="1"/>
  <c r="T826" i="4"/>
  <c r="V826" i="4" s="1"/>
  <c r="T827" i="4"/>
  <c r="T828" i="4"/>
  <c r="V828" i="4" s="1"/>
  <c r="T829" i="4"/>
  <c r="V829" i="4" s="1"/>
  <c r="T830" i="4"/>
  <c r="V830" i="4" s="1"/>
  <c r="T831" i="4"/>
  <c r="V831" i="4" s="1"/>
  <c r="T832" i="4"/>
  <c r="V832" i="4" s="1"/>
  <c r="T833" i="4"/>
  <c r="V833" i="4" s="1"/>
  <c r="T834" i="4"/>
  <c r="V834" i="4" s="1"/>
  <c r="T835" i="4"/>
  <c r="V835" i="4" s="1"/>
  <c r="T836" i="4"/>
  <c r="V836" i="4" s="1"/>
  <c r="T837" i="4"/>
  <c r="V837" i="4" s="1"/>
  <c r="T838" i="4"/>
  <c r="V838" i="4" s="1"/>
  <c r="T839" i="4"/>
  <c r="V839" i="4" s="1"/>
  <c r="T840" i="4"/>
  <c r="V840" i="4" s="1"/>
  <c r="T841" i="4"/>
  <c r="V841" i="4" s="1"/>
  <c r="T842" i="4"/>
  <c r="V842" i="4" s="1"/>
  <c r="T843" i="4"/>
  <c r="T844" i="4"/>
  <c r="T845" i="4"/>
  <c r="T846" i="4"/>
  <c r="T847" i="4"/>
  <c r="V847" i="4" s="1"/>
  <c r="T848" i="4"/>
  <c r="V848" i="4" s="1"/>
  <c r="T849" i="4"/>
  <c r="V849" i="4" s="1"/>
  <c r="T850" i="4"/>
  <c r="V850" i="4" s="1"/>
  <c r="T851" i="4"/>
  <c r="V851" i="4" s="1"/>
  <c r="T852" i="4"/>
  <c r="V852" i="4" s="1"/>
  <c r="T853" i="4"/>
  <c r="V853" i="4" s="1"/>
  <c r="T854" i="4"/>
  <c r="V854" i="4" s="1"/>
  <c r="T855" i="4"/>
  <c r="V855" i="4" s="1"/>
  <c r="T856" i="4"/>
  <c r="V856" i="4" s="1"/>
  <c r="T857" i="4"/>
  <c r="V857" i="4" s="1"/>
  <c r="T858" i="4"/>
  <c r="V858" i="4" s="1"/>
  <c r="T859" i="4"/>
  <c r="T860" i="4"/>
  <c r="V860" i="4" s="1"/>
  <c r="T861" i="4"/>
  <c r="V861" i="4" s="1"/>
  <c r="T862" i="4"/>
  <c r="V862" i="4" s="1"/>
  <c r="T863" i="4"/>
  <c r="V863" i="4" s="1"/>
  <c r="T864" i="4"/>
  <c r="V864" i="4" s="1"/>
  <c r="T865" i="4"/>
  <c r="V865" i="4" s="1"/>
  <c r="T866" i="4"/>
  <c r="V866" i="4" s="1"/>
  <c r="T867" i="4"/>
  <c r="V867" i="4" s="1"/>
  <c r="T868" i="4"/>
  <c r="V868" i="4" s="1"/>
  <c r="T869" i="4"/>
  <c r="V869" i="4" s="1"/>
  <c r="T870" i="4"/>
  <c r="V870" i="4" s="1"/>
  <c r="T871" i="4"/>
  <c r="V871" i="4" s="1"/>
  <c r="T872" i="4"/>
  <c r="V872" i="4" s="1"/>
  <c r="T873" i="4"/>
  <c r="V873" i="4" s="1"/>
  <c r="T874" i="4"/>
  <c r="V874" i="4" s="1"/>
  <c r="T875" i="4"/>
  <c r="V875" i="4" s="1"/>
  <c r="T876" i="4"/>
  <c r="T877" i="4"/>
  <c r="V877" i="4" s="1"/>
  <c r="T878" i="4"/>
  <c r="V878" i="4" s="1"/>
  <c r="T879" i="4"/>
  <c r="V879" i="4" s="1"/>
  <c r="T880" i="4"/>
  <c r="V880" i="4" s="1"/>
  <c r="T881" i="4"/>
  <c r="V881" i="4" s="1"/>
  <c r="T882" i="4"/>
  <c r="V882" i="4" s="1"/>
  <c r="T883" i="4"/>
  <c r="V883" i="4" s="1"/>
  <c r="T884" i="4"/>
  <c r="V884" i="4" s="1"/>
  <c r="T885" i="4"/>
  <c r="V885" i="4" s="1"/>
  <c r="T886" i="4"/>
  <c r="V886" i="4" s="1"/>
  <c r="T887" i="4"/>
  <c r="V887" i="4" s="1"/>
  <c r="T888" i="4"/>
  <c r="V888" i="4" s="1"/>
  <c r="T889" i="4"/>
  <c r="V889" i="4" s="1"/>
  <c r="T890" i="4"/>
  <c r="V890" i="4" s="1"/>
  <c r="T891" i="4"/>
  <c r="T892" i="4"/>
  <c r="T893" i="4"/>
  <c r="V893" i="4" s="1"/>
  <c r="T894" i="4"/>
  <c r="V894" i="4" s="1"/>
  <c r="T895" i="4"/>
  <c r="V895" i="4" s="1"/>
  <c r="T896" i="4"/>
  <c r="V896" i="4" s="1"/>
  <c r="T897" i="4"/>
  <c r="V897" i="4" s="1"/>
  <c r="T898" i="4"/>
  <c r="V898" i="4" s="1"/>
  <c r="T899" i="4"/>
  <c r="V899" i="4" s="1"/>
  <c r="T900" i="4"/>
  <c r="V900" i="4" s="1"/>
  <c r="T901" i="4"/>
  <c r="V901" i="4" s="1"/>
  <c r="T902" i="4"/>
  <c r="V902" i="4" s="1"/>
  <c r="T903" i="4"/>
  <c r="V903" i="4" s="1"/>
  <c r="T904" i="4"/>
  <c r="V904" i="4" s="1"/>
  <c r="T905" i="4"/>
  <c r="V905" i="4" s="1"/>
  <c r="T906" i="4"/>
  <c r="V906" i="4" s="1"/>
  <c r="T907" i="4"/>
  <c r="V907" i="4" s="1"/>
  <c r="T908" i="4"/>
  <c r="V908" i="4" s="1"/>
  <c r="T909" i="4"/>
  <c r="V909" i="4" s="1"/>
  <c r="T910" i="4"/>
  <c r="V910" i="4" s="1"/>
  <c r="T911" i="4"/>
  <c r="V911" i="4" s="1"/>
  <c r="T912" i="4"/>
  <c r="V912" i="4" s="1"/>
  <c r="T913" i="4"/>
  <c r="V913" i="4" s="1"/>
  <c r="T914" i="4"/>
  <c r="V914" i="4" s="1"/>
  <c r="T915" i="4"/>
  <c r="V915" i="4" s="1"/>
  <c r="T916" i="4"/>
  <c r="V916" i="4" s="1"/>
  <c r="T917" i="4"/>
  <c r="V917" i="4" s="1"/>
  <c r="T918" i="4"/>
  <c r="V918" i="4" s="1"/>
  <c r="T919" i="4"/>
  <c r="V919" i="4" s="1"/>
  <c r="T920" i="4"/>
  <c r="V920" i="4" s="1"/>
  <c r="T921" i="4"/>
  <c r="V921" i="4" s="1"/>
  <c r="T922" i="4"/>
  <c r="V922" i="4" s="1"/>
  <c r="T923" i="4"/>
  <c r="T924" i="4"/>
  <c r="V924" i="4" s="1"/>
  <c r="T925" i="4"/>
  <c r="V925" i="4" s="1"/>
  <c r="T926" i="4"/>
  <c r="V926" i="4" s="1"/>
  <c r="T927" i="4"/>
  <c r="V927" i="4" s="1"/>
  <c r="T928" i="4"/>
  <c r="V928" i="4" s="1"/>
  <c r="T929" i="4"/>
  <c r="V929" i="4" s="1"/>
  <c r="T930" i="4"/>
  <c r="V930" i="4" s="1"/>
  <c r="T931" i="4"/>
  <c r="V931" i="4" s="1"/>
  <c r="T932" i="4"/>
  <c r="V932" i="4" s="1"/>
  <c r="T933" i="4"/>
  <c r="V933" i="4" s="1"/>
  <c r="T934" i="4"/>
  <c r="V934" i="4" s="1"/>
  <c r="T935" i="4"/>
  <c r="V935" i="4" s="1"/>
  <c r="T936" i="4"/>
  <c r="V936" i="4" s="1"/>
  <c r="T937" i="4"/>
  <c r="V937" i="4" s="1"/>
  <c r="T938" i="4"/>
  <c r="V938" i="4" s="1"/>
  <c r="T939" i="4"/>
  <c r="T940" i="4"/>
  <c r="T941" i="4"/>
  <c r="V941" i="4" s="1"/>
  <c r="T942" i="4"/>
  <c r="V942" i="4" s="1"/>
  <c r="T943" i="4"/>
  <c r="V943" i="4" s="1"/>
  <c r="T944" i="4"/>
  <c r="V944" i="4" s="1"/>
  <c r="T945" i="4"/>
  <c r="V945" i="4" s="1"/>
  <c r="T946" i="4"/>
  <c r="V946" i="4" s="1"/>
  <c r="T947" i="4"/>
  <c r="V947" i="4" s="1"/>
  <c r="T948" i="4"/>
  <c r="V948" i="4" s="1"/>
  <c r="T949" i="4"/>
  <c r="V949" i="4" s="1"/>
  <c r="T950" i="4"/>
  <c r="V950" i="4" s="1"/>
  <c r="T951" i="4"/>
  <c r="V951" i="4" s="1"/>
  <c r="T952" i="4"/>
  <c r="V952" i="4" s="1"/>
  <c r="T953" i="4"/>
  <c r="V953" i="4" s="1"/>
  <c r="T954" i="4"/>
  <c r="V954" i="4" s="1"/>
  <c r="T955" i="4"/>
  <c r="V955" i="4" s="1"/>
  <c r="T956" i="4"/>
  <c r="V956" i="4" s="1"/>
  <c r="T957" i="4"/>
  <c r="V957" i="4" s="1"/>
  <c r="T958" i="4"/>
  <c r="V958" i="4" s="1"/>
  <c r="T959" i="4"/>
  <c r="V959" i="4" s="1"/>
  <c r="T960" i="4"/>
  <c r="V960" i="4" s="1"/>
  <c r="T961" i="4"/>
  <c r="V961" i="4" s="1"/>
  <c r="T962" i="4"/>
  <c r="V962" i="4" s="1"/>
  <c r="T963" i="4"/>
  <c r="V963" i="4" s="1"/>
  <c r="T964" i="4"/>
  <c r="V964" i="4" s="1"/>
  <c r="T965" i="4"/>
  <c r="V965" i="4" s="1"/>
  <c r="T966" i="4"/>
  <c r="V966" i="4" s="1"/>
  <c r="T967" i="4"/>
  <c r="V967" i="4" s="1"/>
  <c r="T968" i="4"/>
  <c r="V968" i="4" s="1"/>
  <c r="T969" i="4"/>
  <c r="V969" i="4" s="1"/>
  <c r="T970" i="4"/>
  <c r="V970" i="4" s="1"/>
  <c r="T971" i="4"/>
  <c r="T972" i="4"/>
  <c r="V972" i="4" s="1"/>
  <c r="T973" i="4"/>
  <c r="V973" i="4" s="1"/>
  <c r="T974" i="4"/>
  <c r="V974" i="4" s="1"/>
  <c r="T975" i="4"/>
  <c r="V975" i="4" s="1"/>
  <c r="T976" i="4"/>
  <c r="V976" i="4" s="1"/>
  <c r="T977" i="4"/>
  <c r="V977" i="4" s="1"/>
  <c r="T978" i="4"/>
  <c r="V978" i="4" s="1"/>
  <c r="T979" i="4"/>
  <c r="V979" i="4" s="1"/>
  <c r="T980" i="4"/>
  <c r="V980" i="4" s="1"/>
  <c r="T981" i="4"/>
  <c r="V981" i="4" s="1"/>
  <c r="T982" i="4"/>
  <c r="V982" i="4" s="1"/>
  <c r="T983" i="4"/>
  <c r="V983" i="4" s="1"/>
  <c r="T984" i="4"/>
  <c r="V984" i="4" s="1"/>
  <c r="T985" i="4"/>
  <c r="V985" i="4" s="1"/>
  <c r="T986" i="4"/>
  <c r="V986" i="4" s="1"/>
  <c r="T987" i="4"/>
  <c r="T988" i="4"/>
  <c r="T989" i="4"/>
  <c r="V989" i="4" s="1"/>
  <c r="T990" i="4"/>
  <c r="V990" i="4" s="1"/>
  <c r="T991" i="4"/>
  <c r="V991" i="4" s="1"/>
  <c r="T992" i="4"/>
  <c r="V992" i="4" s="1"/>
  <c r="T993" i="4"/>
  <c r="V993" i="4" s="1"/>
  <c r="T994" i="4"/>
  <c r="V994" i="4" s="1"/>
  <c r="T995" i="4"/>
  <c r="V995" i="4" s="1"/>
  <c r="T996" i="4"/>
  <c r="V996" i="4" s="1"/>
  <c r="T997" i="4"/>
  <c r="V997" i="4" s="1"/>
  <c r="T998" i="4"/>
  <c r="V998" i="4" s="1"/>
  <c r="T999" i="4"/>
  <c r="V999" i="4" s="1"/>
  <c r="T1000" i="4"/>
  <c r="V1000" i="4" s="1"/>
  <c r="T1001" i="4"/>
  <c r="V1001" i="4" s="1"/>
  <c r="T1002" i="4"/>
  <c r="V1002" i="4" s="1"/>
  <c r="T1003" i="4"/>
  <c r="T1004" i="4"/>
  <c r="V1004" i="4" s="1"/>
  <c r="T1005" i="4"/>
  <c r="V1005" i="4" s="1"/>
  <c r="T1006" i="4"/>
  <c r="V1006" i="4" s="1"/>
  <c r="T1007" i="4"/>
  <c r="V1007" i="4" s="1"/>
  <c r="T1008" i="4"/>
  <c r="V1008" i="4" s="1"/>
  <c r="T1009" i="4"/>
  <c r="V1009" i="4" s="1"/>
  <c r="T1010" i="4"/>
  <c r="V1010" i="4" s="1"/>
  <c r="T1011" i="4"/>
  <c r="V1011" i="4" s="1"/>
  <c r="T1012" i="4"/>
  <c r="V1012" i="4" s="1"/>
  <c r="T1013" i="4"/>
  <c r="V1013" i="4" s="1"/>
  <c r="T1014" i="4"/>
  <c r="V1014" i="4" s="1"/>
  <c r="T1015" i="4"/>
  <c r="V1015" i="4" s="1"/>
  <c r="T1016" i="4"/>
  <c r="V1016" i="4" s="1"/>
  <c r="T1017" i="4"/>
  <c r="V1017" i="4" s="1"/>
  <c r="T1018" i="4"/>
  <c r="V1018" i="4" s="1"/>
  <c r="T1019" i="4"/>
  <c r="V1019" i="4" s="1"/>
  <c r="T1020" i="4"/>
  <c r="T1021" i="4"/>
  <c r="V1021" i="4" s="1"/>
  <c r="T1022" i="4"/>
  <c r="V1022" i="4" s="1"/>
  <c r="T1023" i="4"/>
  <c r="V1023" i="4" s="1"/>
  <c r="T1024" i="4"/>
  <c r="V1024" i="4" s="1"/>
  <c r="T1025" i="4"/>
  <c r="V1025" i="4" s="1"/>
  <c r="T1026" i="4"/>
  <c r="V1026" i="4" s="1"/>
  <c r="T1027" i="4"/>
  <c r="V1027" i="4" s="1"/>
  <c r="T1028" i="4"/>
  <c r="V1028" i="4" s="1"/>
  <c r="T1029" i="4"/>
  <c r="V1029" i="4" s="1"/>
  <c r="T1030" i="4"/>
  <c r="V1030" i="4" s="1"/>
  <c r="T1031" i="4"/>
  <c r="V1031" i="4" s="1"/>
  <c r="T1032" i="4"/>
  <c r="V1032" i="4" s="1"/>
  <c r="T1033" i="4"/>
  <c r="V1033" i="4" s="1"/>
  <c r="T1034" i="4"/>
  <c r="V1034" i="4" s="1"/>
  <c r="T1035" i="4"/>
  <c r="V1035" i="4" s="1"/>
  <c r="T1036" i="4"/>
  <c r="T1037" i="4"/>
  <c r="T1038" i="4"/>
  <c r="V1038" i="4" s="1"/>
  <c r="T1039" i="4"/>
  <c r="V1039" i="4" s="1"/>
  <c r="T1040" i="4"/>
  <c r="V1040" i="4" s="1"/>
  <c r="T1041" i="4"/>
  <c r="V1041" i="4" s="1"/>
  <c r="T1042" i="4"/>
  <c r="V1042" i="4" s="1"/>
  <c r="T1043" i="4"/>
  <c r="V1043" i="4" s="1"/>
  <c r="T1044" i="4"/>
  <c r="V1044" i="4" s="1"/>
  <c r="T1045" i="4"/>
  <c r="V1045" i="4" s="1"/>
  <c r="T1046" i="4"/>
  <c r="V1046" i="4" s="1"/>
  <c r="T1047" i="4"/>
  <c r="V1047" i="4" s="1"/>
  <c r="T1048" i="4"/>
  <c r="V1048" i="4" s="1"/>
  <c r="T1049" i="4"/>
  <c r="V1049" i="4" s="1"/>
  <c r="T1050" i="4"/>
  <c r="V1050" i="4" s="1"/>
  <c r="T1051" i="4"/>
  <c r="T1052" i="4"/>
  <c r="T1053" i="4"/>
  <c r="T1054" i="4"/>
  <c r="V1054" i="4" s="1"/>
  <c r="T1055" i="4"/>
  <c r="V1055" i="4" s="1"/>
  <c r="T1056" i="4"/>
  <c r="V1056" i="4" s="1"/>
  <c r="T1057" i="4"/>
  <c r="V1057" i="4" s="1"/>
  <c r="T1058" i="4"/>
  <c r="V1058" i="4" s="1"/>
  <c r="T1059" i="4"/>
  <c r="V1059" i="4" s="1"/>
  <c r="T1060" i="4"/>
  <c r="V1060" i="4" s="1"/>
  <c r="T1061" i="4"/>
  <c r="V1061" i="4" s="1"/>
  <c r="T1062" i="4"/>
  <c r="V1062" i="4" s="1"/>
  <c r="T1063" i="4"/>
  <c r="V1063" i="4" s="1"/>
  <c r="T1064" i="4"/>
  <c r="V1064" i="4" s="1"/>
  <c r="T1065" i="4"/>
  <c r="V1065" i="4" s="1"/>
  <c r="T1066" i="4"/>
  <c r="V1066" i="4" s="1"/>
  <c r="T1067" i="4"/>
  <c r="T1068" i="4"/>
  <c r="V1068" i="4" s="1"/>
  <c r="T1069" i="4"/>
  <c r="V1069" i="4" s="1"/>
  <c r="T1070" i="4"/>
  <c r="V1070" i="4" s="1"/>
  <c r="T1071" i="4"/>
  <c r="V1071" i="4" s="1"/>
  <c r="T1072" i="4"/>
  <c r="V1072" i="4" s="1"/>
  <c r="T1073" i="4"/>
  <c r="V1073" i="4" s="1"/>
  <c r="T1074" i="4"/>
  <c r="V1074" i="4" s="1"/>
  <c r="T1075" i="4"/>
  <c r="V1075" i="4" s="1"/>
  <c r="T1076" i="4"/>
  <c r="V1076" i="4" s="1"/>
  <c r="T1077" i="4"/>
  <c r="V1077" i="4" s="1"/>
  <c r="T1078" i="4"/>
  <c r="V1078" i="4" s="1"/>
  <c r="T1079" i="4"/>
  <c r="V1079" i="4" s="1"/>
  <c r="T1080" i="4"/>
  <c r="V1080" i="4" s="1"/>
  <c r="T1081" i="4"/>
  <c r="V1081" i="4" s="1"/>
  <c r="T1082" i="4"/>
  <c r="V1082" i="4" s="1"/>
  <c r="T1083" i="4"/>
  <c r="V1083" i="4" s="1"/>
  <c r="T1084" i="4"/>
  <c r="V1084" i="4" s="1"/>
  <c r="T1085" i="4"/>
  <c r="V1085" i="4" s="1"/>
  <c r="T1086" i="4"/>
  <c r="V1086" i="4" s="1"/>
  <c r="T1087" i="4"/>
  <c r="V1087" i="4" s="1"/>
  <c r="T1088" i="4"/>
  <c r="V1088" i="4" s="1"/>
  <c r="T1089" i="4"/>
  <c r="V1089" i="4" s="1"/>
  <c r="T1090" i="4"/>
  <c r="V1090" i="4" s="1"/>
  <c r="T1091" i="4"/>
  <c r="V1091" i="4" s="1"/>
  <c r="T1092" i="4"/>
  <c r="V1092" i="4" s="1"/>
  <c r="T1093" i="4"/>
  <c r="V1093" i="4" s="1"/>
  <c r="T1094" i="4"/>
  <c r="V1094" i="4" s="1"/>
  <c r="T1095" i="4"/>
  <c r="V1095" i="4" s="1"/>
  <c r="T1096" i="4"/>
  <c r="V1096" i="4" s="1"/>
  <c r="T1097" i="4"/>
  <c r="V1097" i="4" s="1"/>
  <c r="T1098" i="4"/>
  <c r="V1098" i="4" s="1"/>
  <c r="T1099" i="4"/>
  <c r="V1099" i="4" s="1"/>
  <c r="T1100" i="4"/>
  <c r="V1100" i="4" s="1"/>
  <c r="T1101" i="4"/>
  <c r="V1101" i="4" s="1"/>
  <c r="T1102" i="4"/>
  <c r="V1102" i="4" s="1"/>
  <c r="T1103" i="4"/>
  <c r="V1103" i="4" s="1"/>
  <c r="T1104" i="4"/>
  <c r="V1104" i="4" s="1"/>
  <c r="T1105" i="4"/>
  <c r="V1105" i="4" s="1"/>
  <c r="T1106" i="4"/>
  <c r="V1106" i="4" s="1"/>
  <c r="T1107" i="4"/>
  <c r="V1107" i="4" s="1"/>
  <c r="T1108" i="4"/>
  <c r="V1108" i="4" s="1"/>
  <c r="T1109" i="4"/>
  <c r="V1109" i="4" s="1"/>
  <c r="T1110" i="4"/>
  <c r="V1110" i="4" s="1"/>
  <c r="T1111" i="4"/>
  <c r="V1111" i="4" s="1"/>
  <c r="T1112" i="4"/>
  <c r="V1112" i="4" s="1"/>
  <c r="T1113" i="4"/>
  <c r="V1113" i="4" s="1"/>
  <c r="T1114" i="4"/>
  <c r="V1114" i="4" s="1"/>
  <c r="T1115" i="4"/>
  <c r="T1116" i="4"/>
  <c r="V1116" i="4" s="1"/>
  <c r="T1117" i="4"/>
  <c r="V1117" i="4" s="1"/>
  <c r="T1118" i="4"/>
  <c r="V1118" i="4" s="1"/>
  <c r="T1119" i="4"/>
  <c r="V1119" i="4" s="1"/>
  <c r="T1120" i="4"/>
  <c r="V1120" i="4" s="1"/>
  <c r="T1121" i="4"/>
  <c r="V1121" i="4" s="1"/>
  <c r="T1122" i="4"/>
  <c r="V1122" i="4" s="1"/>
  <c r="T1123" i="4"/>
  <c r="V1123" i="4" s="1"/>
  <c r="T1124" i="4"/>
  <c r="V1124" i="4" s="1"/>
  <c r="T1125" i="4"/>
  <c r="V1125" i="4" s="1"/>
  <c r="T1126" i="4"/>
  <c r="V1126" i="4" s="1"/>
  <c r="T1127" i="4"/>
  <c r="V1127" i="4" s="1"/>
  <c r="T1128" i="4"/>
  <c r="V1128" i="4" s="1"/>
  <c r="T1129" i="4"/>
  <c r="V1129" i="4" s="1"/>
  <c r="T1130" i="4"/>
  <c r="V1130" i="4" s="1"/>
  <c r="T1131" i="4"/>
  <c r="T1132" i="4"/>
  <c r="T1133" i="4"/>
  <c r="V1133" i="4" s="1"/>
  <c r="T1134" i="4"/>
  <c r="V1134" i="4" s="1"/>
  <c r="T1135" i="4"/>
  <c r="V1135" i="4" s="1"/>
  <c r="T1136" i="4"/>
  <c r="V1136" i="4" s="1"/>
  <c r="T1137" i="4"/>
  <c r="V1137" i="4" s="1"/>
  <c r="T1138" i="4"/>
  <c r="V1138" i="4" s="1"/>
  <c r="T1139" i="4"/>
  <c r="V1139" i="4" s="1"/>
  <c r="T1140" i="4"/>
  <c r="V1140" i="4" s="1"/>
  <c r="T1141" i="4"/>
  <c r="V1141" i="4" s="1"/>
  <c r="T1142" i="4"/>
  <c r="V1142" i="4" s="1"/>
  <c r="T1143" i="4"/>
  <c r="V1143" i="4" s="1"/>
  <c r="T1144" i="4"/>
  <c r="V1144" i="4" s="1"/>
  <c r="T1145" i="4"/>
  <c r="V1145" i="4" s="1"/>
  <c r="T1146" i="4"/>
  <c r="V1146" i="4" s="1"/>
  <c r="T1147" i="4"/>
  <c r="V1147" i="4" s="1"/>
  <c r="T1148" i="4"/>
  <c r="V1148" i="4" s="1"/>
  <c r="T1149" i="4"/>
  <c r="V1149" i="4" s="1"/>
  <c r="T1150" i="4"/>
  <c r="V1150" i="4" s="1"/>
  <c r="T1151" i="4"/>
  <c r="V1151" i="4" s="1"/>
  <c r="T1152" i="4"/>
  <c r="V1152" i="4" s="1"/>
  <c r="T1153" i="4"/>
  <c r="V1153" i="4" s="1"/>
  <c r="T1154" i="4"/>
  <c r="V1154" i="4" s="1"/>
  <c r="T1155" i="4"/>
  <c r="V1155" i="4" s="1"/>
  <c r="T1156" i="4"/>
  <c r="V1156" i="4" s="1"/>
  <c r="T1157" i="4"/>
  <c r="V1157" i="4" s="1"/>
  <c r="T1158" i="4"/>
  <c r="V1158" i="4" s="1"/>
  <c r="T1159" i="4"/>
  <c r="V1159" i="4" s="1"/>
  <c r="T1160" i="4"/>
  <c r="V1160" i="4" s="1"/>
  <c r="T1161" i="4"/>
  <c r="V1161" i="4" s="1"/>
  <c r="T1162" i="4"/>
  <c r="V1162" i="4" s="1"/>
  <c r="T1163" i="4"/>
  <c r="T1164" i="4"/>
  <c r="T1165" i="4"/>
  <c r="V1165" i="4" s="1"/>
  <c r="T1166" i="4"/>
  <c r="V1166" i="4" s="1"/>
  <c r="T1167" i="4"/>
  <c r="V1167" i="4" s="1"/>
  <c r="T1168" i="4"/>
  <c r="V1168" i="4" s="1"/>
  <c r="T1169" i="4"/>
  <c r="V1169" i="4" s="1"/>
  <c r="T1170" i="4"/>
  <c r="V1170" i="4" s="1"/>
  <c r="T1171" i="4"/>
  <c r="V1171" i="4" s="1"/>
  <c r="T1172" i="4"/>
  <c r="V1172" i="4" s="1"/>
  <c r="T1173" i="4"/>
  <c r="V1173" i="4" s="1"/>
  <c r="T1174" i="4"/>
  <c r="V1174" i="4" s="1"/>
  <c r="T1175" i="4"/>
  <c r="V1175" i="4" s="1"/>
  <c r="T1176" i="4"/>
  <c r="V1176" i="4" s="1"/>
  <c r="T1177" i="4"/>
  <c r="V1177" i="4" s="1"/>
  <c r="T1178" i="4"/>
  <c r="V1178" i="4" s="1"/>
  <c r="T1179" i="4"/>
  <c r="T1180" i="4"/>
  <c r="T1181" i="4"/>
  <c r="V1181" i="4" s="1"/>
  <c r="T1182" i="4"/>
  <c r="V1182" i="4" s="1"/>
  <c r="T1183" i="4"/>
  <c r="V1183" i="4" s="1"/>
  <c r="T1184" i="4"/>
  <c r="V1184" i="4" s="1"/>
  <c r="T1185" i="4"/>
  <c r="V1185" i="4" s="1"/>
  <c r="T1186" i="4"/>
  <c r="V1186" i="4" s="1"/>
  <c r="T1187" i="4"/>
  <c r="V1187" i="4" s="1"/>
  <c r="T1188" i="4"/>
  <c r="V1188" i="4" s="1"/>
  <c r="T1189" i="4"/>
  <c r="V1189" i="4" s="1"/>
  <c r="T1190" i="4"/>
  <c r="V1190" i="4" s="1"/>
  <c r="T1191" i="4"/>
  <c r="V1191" i="4" s="1"/>
  <c r="T1192" i="4"/>
  <c r="V1192" i="4" s="1"/>
  <c r="T1193" i="4"/>
  <c r="V1193" i="4" s="1"/>
  <c r="T1194" i="4"/>
  <c r="V1194" i="4" s="1"/>
  <c r="T1195" i="4"/>
  <c r="T1196" i="4"/>
  <c r="T1197" i="4"/>
  <c r="V1197" i="4" s="1"/>
  <c r="T1198" i="4"/>
  <c r="V1198" i="4" s="1"/>
  <c r="T1199" i="4"/>
  <c r="V1199" i="4" s="1"/>
  <c r="T1200" i="4"/>
  <c r="T1201" i="4"/>
  <c r="V1201" i="4" s="1"/>
  <c r="T1202" i="4"/>
  <c r="V1202" i="4" s="1"/>
  <c r="T1203" i="4"/>
  <c r="V1203" i="4" s="1"/>
  <c r="T1204" i="4"/>
  <c r="V1204" i="4" s="1"/>
  <c r="T1205" i="4"/>
  <c r="V1205" i="4" s="1"/>
  <c r="T1206" i="4"/>
  <c r="V1206" i="4" s="1"/>
  <c r="T1207" i="4"/>
  <c r="V1207" i="4" s="1"/>
  <c r="T1208" i="4"/>
  <c r="V1208" i="4" s="1"/>
  <c r="T1209" i="4"/>
  <c r="V1209" i="4" s="1"/>
  <c r="T1210" i="4"/>
  <c r="V1210" i="4" s="1"/>
  <c r="T1211" i="4"/>
  <c r="V1211" i="4" s="1"/>
  <c r="T1212" i="4"/>
  <c r="V1212" i="4" s="1"/>
  <c r="T1213" i="4"/>
  <c r="V1213" i="4" s="1"/>
  <c r="T1214" i="4"/>
  <c r="V1214" i="4" s="1"/>
  <c r="T1215" i="4"/>
  <c r="V1215" i="4" s="1"/>
  <c r="T1216" i="4"/>
  <c r="V1216" i="4" s="1"/>
  <c r="T1217" i="4"/>
  <c r="V1217" i="4" s="1"/>
  <c r="T1218" i="4"/>
  <c r="V1218" i="4" s="1"/>
  <c r="T1219" i="4"/>
  <c r="V1219" i="4" s="1"/>
  <c r="T1220" i="4"/>
  <c r="V1220" i="4" s="1"/>
  <c r="T1221" i="4"/>
  <c r="V1221" i="4" s="1"/>
  <c r="T1222" i="4"/>
  <c r="V1222" i="4" s="1"/>
  <c r="T1223" i="4"/>
  <c r="V1223" i="4" s="1"/>
  <c r="T1224" i="4"/>
  <c r="V1224" i="4" s="1"/>
  <c r="T1225" i="4"/>
  <c r="V1225" i="4" s="1"/>
  <c r="T1226" i="4"/>
  <c r="V1226" i="4" s="1"/>
  <c r="T1227" i="4"/>
  <c r="T1228" i="4"/>
  <c r="T1229" i="4"/>
  <c r="V1229" i="4" s="1"/>
  <c r="T1230" i="4"/>
  <c r="V1230" i="4" s="1"/>
  <c r="T1231" i="4"/>
  <c r="V1231" i="4" s="1"/>
  <c r="T1232" i="4"/>
  <c r="V1232" i="4" s="1"/>
  <c r="T1233" i="4"/>
  <c r="V1233" i="4" s="1"/>
  <c r="T1234" i="4"/>
  <c r="V1234" i="4" s="1"/>
  <c r="T1235" i="4"/>
  <c r="V1235" i="4" s="1"/>
  <c r="T1236" i="4"/>
  <c r="V1236" i="4" s="1"/>
  <c r="T1237" i="4"/>
  <c r="V1237" i="4" s="1"/>
  <c r="T1238" i="4"/>
  <c r="V1238" i="4" s="1"/>
  <c r="T1239" i="4"/>
  <c r="V1239" i="4" s="1"/>
  <c r="T1240" i="4"/>
  <c r="V1240" i="4" s="1"/>
  <c r="T1241" i="4"/>
  <c r="V1241" i="4" s="1"/>
  <c r="T1242" i="4"/>
  <c r="V1242" i="4" s="1"/>
  <c r="T1243" i="4"/>
  <c r="T1244" i="4"/>
  <c r="T1245" i="4"/>
  <c r="V1245" i="4" s="1"/>
  <c r="T1246" i="4"/>
  <c r="V1246" i="4" s="1"/>
  <c r="T1247" i="4"/>
  <c r="V1247" i="4" s="1"/>
  <c r="T1248" i="4"/>
  <c r="V1248" i="4" s="1"/>
  <c r="T1249" i="4"/>
  <c r="V1249" i="4" s="1"/>
  <c r="T1250" i="4"/>
  <c r="V1250" i="4" s="1"/>
  <c r="T1251" i="4"/>
  <c r="V1251" i="4" s="1"/>
  <c r="T1252" i="4"/>
  <c r="V1252" i="4" s="1"/>
  <c r="T1253" i="4"/>
  <c r="V1253" i="4" s="1"/>
  <c r="T1254" i="4"/>
  <c r="V1254" i="4" s="1"/>
  <c r="T1255" i="4"/>
  <c r="V1255" i="4" s="1"/>
  <c r="T1256" i="4"/>
  <c r="V1256" i="4" s="1"/>
  <c r="T1257" i="4"/>
  <c r="V1257" i="4" s="1"/>
  <c r="T1258" i="4"/>
  <c r="V1258" i="4" s="1"/>
  <c r="T1259" i="4"/>
  <c r="T1260" i="4"/>
  <c r="T1261" i="4"/>
  <c r="V1261" i="4" s="1"/>
  <c r="T1262" i="4"/>
  <c r="V1262" i="4" s="1"/>
  <c r="T1263" i="4"/>
  <c r="V1263" i="4" s="1"/>
  <c r="T1264" i="4"/>
  <c r="V1264" i="4" s="1"/>
  <c r="T1265" i="4"/>
  <c r="V1265" i="4" s="1"/>
  <c r="T1266" i="4"/>
  <c r="V1266" i="4" s="1"/>
  <c r="T1267" i="4"/>
  <c r="V1267" i="4" s="1"/>
  <c r="T1268" i="4"/>
  <c r="V1268" i="4" s="1"/>
  <c r="T1269" i="4"/>
  <c r="V1269" i="4" s="1"/>
  <c r="T1270" i="4"/>
  <c r="V1270" i="4" s="1"/>
  <c r="T1271" i="4"/>
  <c r="V1271" i="4" s="1"/>
  <c r="T1272" i="4"/>
  <c r="V1272" i="4" s="1"/>
  <c r="T1273" i="4"/>
  <c r="V1273" i="4" s="1"/>
  <c r="T1274" i="4"/>
  <c r="V1274" i="4" s="1"/>
  <c r="T1275" i="4"/>
  <c r="T1276" i="4"/>
  <c r="V1276" i="4" s="1"/>
  <c r="T1277" i="4"/>
  <c r="V1277" i="4" s="1"/>
  <c r="T1278" i="4"/>
  <c r="V1278" i="4" s="1"/>
  <c r="T1279" i="4"/>
  <c r="V1279" i="4" s="1"/>
  <c r="T1280" i="4"/>
  <c r="V1280" i="4" s="1"/>
  <c r="T1281" i="4"/>
  <c r="V1281" i="4" s="1"/>
  <c r="T1282" i="4"/>
  <c r="V1282" i="4" s="1"/>
  <c r="T1283" i="4"/>
  <c r="V1283" i="4" s="1"/>
  <c r="T1284" i="4"/>
  <c r="V1284" i="4" s="1"/>
  <c r="T1285" i="4"/>
  <c r="V1285" i="4" s="1"/>
  <c r="T1286" i="4"/>
  <c r="V1286" i="4" s="1"/>
  <c r="T1287" i="4"/>
  <c r="V1287" i="4" s="1"/>
  <c r="T1288" i="4"/>
  <c r="V1288" i="4" s="1"/>
  <c r="T1289" i="4"/>
  <c r="V1289" i="4" s="1"/>
  <c r="T1290" i="4"/>
  <c r="V1290" i="4" s="1"/>
  <c r="T1291" i="4"/>
  <c r="V1291" i="4" s="1"/>
  <c r="T1292" i="4"/>
  <c r="T1293" i="4"/>
  <c r="T1294" i="4"/>
  <c r="V1294" i="4" s="1"/>
  <c r="T1295" i="4"/>
  <c r="V1295" i="4" s="1"/>
  <c r="T1296" i="4"/>
  <c r="V1296" i="4" s="1"/>
  <c r="T1297" i="4"/>
  <c r="V1297" i="4" s="1"/>
  <c r="T1298" i="4"/>
  <c r="V1298" i="4" s="1"/>
  <c r="T1299" i="4"/>
  <c r="V1299" i="4" s="1"/>
  <c r="T1300" i="4"/>
  <c r="V1300" i="4" s="1"/>
  <c r="T1301" i="4"/>
  <c r="V1301" i="4" s="1"/>
  <c r="T1302" i="4"/>
  <c r="V1302" i="4" s="1"/>
  <c r="T1303" i="4"/>
  <c r="V1303" i="4" s="1"/>
  <c r="T1304" i="4"/>
  <c r="V1304" i="4" s="1"/>
  <c r="T1305" i="4"/>
  <c r="V1305" i="4" s="1"/>
  <c r="T1306" i="4"/>
  <c r="V1306" i="4" s="1"/>
  <c r="T1307" i="4"/>
  <c r="T1308" i="4"/>
  <c r="T1309" i="4"/>
  <c r="T1310" i="4"/>
  <c r="V1310" i="4" s="1"/>
  <c r="T1311" i="4"/>
  <c r="V1311" i="4" s="1"/>
  <c r="T1312" i="4"/>
  <c r="V1312" i="4" s="1"/>
  <c r="T1313" i="4"/>
  <c r="V1313" i="4" s="1"/>
  <c r="T1314" i="4"/>
  <c r="V1314" i="4" s="1"/>
  <c r="T1315" i="4"/>
  <c r="V1315" i="4" s="1"/>
  <c r="T1316" i="4"/>
  <c r="V1316" i="4" s="1"/>
  <c r="T1317" i="4"/>
  <c r="V1317" i="4" s="1"/>
  <c r="T1318" i="4"/>
  <c r="V1318" i="4" s="1"/>
  <c r="T1319" i="4"/>
  <c r="V1319" i="4" s="1"/>
  <c r="T1320" i="4"/>
  <c r="V1320" i="4" s="1"/>
  <c r="T1321" i="4"/>
  <c r="V1321" i="4" s="1"/>
  <c r="T1322" i="4"/>
  <c r="V1322" i="4" s="1"/>
  <c r="T1323" i="4"/>
  <c r="T1324" i="4"/>
  <c r="T1325" i="4"/>
  <c r="V1325" i="4" s="1"/>
  <c r="T1326" i="4"/>
  <c r="V1326" i="4" s="1"/>
  <c r="T1327" i="4"/>
  <c r="V1327" i="4" s="1"/>
  <c r="T1328" i="4"/>
  <c r="V1328" i="4" s="1"/>
  <c r="T1329" i="4"/>
  <c r="V1329" i="4" s="1"/>
  <c r="T1330" i="4"/>
  <c r="V1330" i="4" s="1"/>
  <c r="T1331" i="4"/>
  <c r="V1331" i="4" s="1"/>
  <c r="T1332" i="4"/>
  <c r="V1332" i="4" s="1"/>
  <c r="T1333" i="4"/>
  <c r="V1333" i="4" s="1"/>
  <c r="T1334" i="4"/>
  <c r="V1334" i="4" s="1"/>
  <c r="T1335" i="4"/>
  <c r="V1335" i="4" s="1"/>
  <c r="T1336" i="4"/>
  <c r="V1336" i="4" s="1"/>
  <c r="T1337" i="4"/>
  <c r="V1337" i="4" s="1"/>
  <c r="T1338" i="4"/>
  <c r="V1338" i="4" s="1"/>
  <c r="T1339" i="4"/>
  <c r="T1340" i="4"/>
  <c r="T1341" i="4"/>
  <c r="V1341" i="4" s="1"/>
  <c r="T1342" i="4"/>
  <c r="V1342" i="4" s="1"/>
  <c r="T1343" i="4"/>
  <c r="V1343" i="4" s="1"/>
  <c r="T1344" i="4"/>
  <c r="V1344" i="4" s="1"/>
  <c r="T1345" i="4"/>
  <c r="V1345" i="4" s="1"/>
  <c r="T1346" i="4"/>
  <c r="V1346" i="4" s="1"/>
  <c r="T1347" i="4"/>
  <c r="V1347" i="4" s="1"/>
  <c r="T1348" i="4"/>
  <c r="V1348" i="4" s="1"/>
  <c r="T1349" i="4"/>
  <c r="V1349" i="4" s="1"/>
  <c r="T1350" i="4"/>
  <c r="V1350" i="4" s="1"/>
  <c r="T1351" i="4"/>
  <c r="V1351" i="4" s="1"/>
  <c r="T1352" i="4"/>
  <c r="V1352" i="4" s="1"/>
  <c r="T1353" i="4"/>
  <c r="V1353" i="4" s="1"/>
  <c r="T1354" i="4"/>
  <c r="V1354" i="4" s="1"/>
  <c r="T1355" i="4"/>
  <c r="T1356" i="4"/>
  <c r="T1357" i="4"/>
  <c r="V1357" i="4" s="1"/>
  <c r="T1358" i="4"/>
  <c r="V1358" i="4" s="1"/>
  <c r="T1359" i="4"/>
  <c r="V1359" i="4" s="1"/>
  <c r="T1360" i="4"/>
  <c r="V1360" i="4" s="1"/>
  <c r="T1361" i="4"/>
  <c r="V1361" i="4" s="1"/>
  <c r="T1362" i="4"/>
  <c r="V1362" i="4" s="1"/>
  <c r="T1363" i="4"/>
  <c r="V1363" i="4" s="1"/>
  <c r="T1364" i="4"/>
  <c r="V1364" i="4" s="1"/>
  <c r="T1365" i="4"/>
  <c r="V1365" i="4" s="1"/>
  <c r="T1366" i="4"/>
  <c r="V1366" i="4" s="1"/>
  <c r="T1367" i="4"/>
  <c r="V1367" i="4" s="1"/>
  <c r="T1368" i="4"/>
  <c r="V1368" i="4" s="1"/>
  <c r="T1369" i="4"/>
  <c r="V1369" i="4" s="1"/>
  <c r="T1370" i="4"/>
  <c r="V1370" i="4" s="1"/>
  <c r="T1371" i="4"/>
  <c r="T1372" i="4"/>
  <c r="T1373" i="4"/>
  <c r="V1373" i="4" s="1"/>
  <c r="T1374" i="4"/>
  <c r="V1374" i="4" s="1"/>
  <c r="T1375" i="4"/>
  <c r="V1375" i="4" s="1"/>
  <c r="T1376" i="4"/>
  <c r="V1376" i="4" s="1"/>
  <c r="T1377" i="4"/>
  <c r="V1377" i="4" s="1"/>
  <c r="T1378" i="4"/>
  <c r="V1378" i="4" s="1"/>
  <c r="T1379" i="4"/>
  <c r="V1379" i="4" s="1"/>
  <c r="T1380" i="4"/>
  <c r="V1380" i="4" s="1"/>
  <c r="T1381" i="4"/>
  <c r="V1381" i="4" s="1"/>
  <c r="T1382" i="4"/>
  <c r="V1382" i="4" s="1"/>
  <c r="T1383" i="4"/>
  <c r="V1383" i="4" s="1"/>
  <c r="T1384" i="4"/>
  <c r="V1384" i="4" s="1"/>
  <c r="T1385" i="4"/>
  <c r="V1385" i="4" s="1"/>
  <c r="T1386" i="4"/>
  <c r="V1386" i="4" s="1"/>
  <c r="T1387" i="4"/>
  <c r="T1388" i="4"/>
  <c r="V1388" i="4" s="1"/>
  <c r="T1389" i="4"/>
  <c r="V1389" i="4" s="1"/>
  <c r="T1390" i="4"/>
  <c r="V1390" i="4" s="1"/>
  <c r="T1391" i="4"/>
  <c r="V1391" i="4" s="1"/>
  <c r="T1392" i="4"/>
  <c r="V1392" i="4" s="1"/>
  <c r="T1393" i="4"/>
  <c r="V1393" i="4" s="1"/>
  <c r="T1394" i="4"/>
  <c r="V1394" i="4" s="1"/>
  <c r="T1395" i="4"/>
  <c r="V1395" i="4" s="1"/>
  <c r="T1396" i="4"/>
  <c r="V1396" i="4" s="1"/>
  <c r="T1397" i="4"/>
  <c r="V1397" i="4" s="1"/>
  <c r="T1398" i="4"/>
  <c r="V1398" i="4" s="1"/>
  <c r="T1399" i="4"/>
  <c r="V1399" i="4" s="1"/>
  <c r="T1400" i="4"/>
  <c r="V1400" i="4" s="1"/>
  <c r="T1401" i="4"/>
  <c r="V1401" i="4" s="1"/>
  <c r="T1402" i="4"/>
  <c r="V1402" i="4" s="1"/>
  <c r="T1403" i="4"/>
  <c r="T1404" i="4"/>
  <c r="V1404" i="4" s="1"/>
  <c r="T1405" i="4"/>
  <c r="V1405" i="4" s="1"/>
  <c r="T1406" i="4"/>
  <c r="V1406" i="4" s="1"/>
  <c r="T1407" i="4"/>
  <c r="V1407" i="4" s="1"/>
  <c r="T1408" i="4"/>
  <c r="V1408" i="4" s="1"/>
  <c r="T1409" i="4"/>
  <c r="V1409" i="4" s="1"/>
  <c r="T1410" i="4"/>
  <c r="V1410" i="4" s="1"/>
  <c r="T1411" i="4"/>
  <c r="V1411" i="4" s="1"/>
  <c r="T1412" i="4"/>
  <c r="V1412" i="4" s="1"/>
  <c r="T1413" i="4"/>
  <c r="V1413" i="4" s="1"/>
  <c r="T1414" i="4"/>
  <c r="V1414" i="4" s="1"/>
  <c r="T1415" i="4"/>
  <c r="V1415" i="4" s="1"/>
  <c r="T1416" i="4"/>
  <c r="V1416" i="4" s="1"/>
  <c r="T1417" i="4"/>
  <c r="V1417" i="4" s="1"/>
  <c r="T1418" i="4"/>
  <c r="V1418" i="4" s="1"/>
  <c r="T1419" i="4"/>
  <c r="V1419" i="4" s="1"/>
  <c r="T1420" i="4"/>
  <c r="V1420" i="4" s="1"/>
  <c r="T1421" i="4"/>
  <c r="V1421" i="4" s="1"/>
  <c r="T1422" i="4"/>
  <c r="V1422" i="4" s="1"/>
  <c r="T1423" i="4"/>
  <c r="V1423" i="4" s="1"/>
  <c r="T1424" i="4"/>
  <c r="V1424" i="4" s="1"/>
  <c r="T1425" i="4"/>
  <c r="V1425" i="4" s="1"/>
  <c r="T1426" i="4"/>
  <c r="V1426" i="4" s="1"/>
  <c r="T1427" i="4"/>
  <c r="V1427" i="4" s="1"/>
  <c r="T1428" i="4"/>
  <c r="V1428" i="4" s="1"/>
  <c r="T1429" i="4"/>
  <c r="V1429" i="4" s="1"/>
  <c r="T1430" i="4"/>
  <c r="V1430" i="4" s="1"/>
  <c r="T1431" i="4"/>
  <c r="V1431" i="4" s="1"/>
  <c r="T1432" i="4"/>
  <c r="V1432" i="4" s="1"/>
  <c r="T1433" i="4"/>
  <c r="V1433" i="4" s="1"/>
  <c r="T1434" i="4"/>
  <c r="V1434" i="4" s="1"/>
  <c r="T1435" i="4"/>
  <c r="T1436" i="4"/>
  <c r="T1437" i="4"/>
  <c r="V1437" i="4" s="1"/>
  <c r="T1438" i="4"/>
  <c r="V1438" i="4" s="1"/>
  <c r="T1439" i="4"/>
  <c r="V1439" i="4" s="1"/>
  <c r="T1440" i="4"/>
  <c r="V1440" i="4" s="1"/>
  <c r="T1441" i="4"/>
  <c r="V1441" i="4" s="1"/>
  <c r="T1442" i="4"/>
  <c r="V1442" i="4" s="1"/>
  <c r="T1443" i="4"/>
  <c r="V1443" i="4" s="1"/>
  <c r="T1444" i="4"/>
  <c r="V1444" i="4" s="1"/>
  <c r="T1445" i="4"/>
  <c r="V1445" i="4" s="1"/>
  <c r="T1446" i="4"/>
  <c r="V1446" i="4" s="1"/>
  <c r="T1447" i="4"/>
  <c r="V1447" i="4" s="1"/>
  <c r="T1448" i="4"/>
  <c r="V1448" i="4" s="1"/>
  <c r="T1449" i="4"/>
  <c r="V1449" i="4" s="1"/>
  <c r="T1450" i="4"/>
  <c r="V1450" i="4" s="1"/>
  <c r="T1451" i="4"/>
  <c r="V1451" i="4" s="1"/>
  <c r="T1452" i="4"/>
  <c r="T1453" i="4"/>
  <c r="V1453" i="4" s="1"/>
  <c r="T1454" i="4"/>
  <c r="V1454" i="4" s="1"/>
  <c r="T1455" i="4"/>
  <c r="V1455" i="4" s="1"/>
  <c r="T1456" i="4"/>
  <c r="V1456" i="4" s="1"/>
  <c r="T1457" i="4"/>
  <c r="V1457" i="4" s="1"/>
  <c r="T1458" i="4"/>
  <c r="V1458" i="4" s="1"/>
  <c r="T1459" i="4"/>
  <c r="V1459" i="4" s="1"/>
  <c r="T1460" i="4"/>
  <c r="V1460" i="4" s="1"/>
  <c r="T1461" i="4"/>
  <c r="V1461" i="4" s="1"/>
  <c r="T1462" i="4"/>
  <c r="V1462" i="4" s="1"/>
  <c r="T1463" i="4"/>
  <c r="V1463" i="4" s="1"/>
  <c r="T1464" i="4"/>
  <c r="V1464" i="4" s="1"/>
  <c r="T1465" i="4"/>
  <c r="V1465" i="4" s="1"/>
  <c r="T1466" i="4"/>
  <c r="V1466" i="4" s="1"/>
  <c r="T1467" i="4"/>
  <c r="T1468" i="4"/>
  <c r="V1468" i="4" s="1"/>
  <c r="T1469" i="4"/>
  <c r="V1469" i="4" s="1"/>
  <c r="T1470" i="4"/>
  <c r="V1470" i="4" s="1"/>
  <c r="T1471" i="4"/>
  <c r="V1471" i="4" s="1"/>
  <c r="T1472" i="4"/>
  <c r="V1472" i="4" s="1"/>
  <c r="T1473" i="4"/>
  <c r="V1473" i="4" s="1"/>
  <c r="T1474" i="4"/>
  <c r="V1474" i="4" s="1"/>
  <c r="T1475" i="4"/>
  <c r="V1475" i="4" s="1"/>
  <c r="T1476" i="4"/>
  <c r="V1476" i="4" s="1"/>
  <c r="T1477" i="4"/>
  <c r="V1477" i="4" s="1"/>
  <c r="T1478" i="4"/>
  <c r="V1478" i="4" s="1"/>
  <c r="T1479" i="4"/>
  <c r="V1479" i="4" s="1"/>
  <c r="T1480" i="4"/>
  <c r="V1480" i="4" s="1"/>
  <c r="T1481" i="4"/>
  <c r="V1481" i="4" s="1"/>
  <c r="T1482" i="4"/>
  <c r="V1482" i="4" s="1"/>
  <c r="T1483" i="4"/>
  <c r="V1483" i="4" s="1"/>
  <c r="T1484" i="4"/>
  <c r="T1485" i="4"/>
  <c r="V1485" i="4" s="1"/>
  <c r="T1486" i="4"/>
  <c r="V1486" i="4" s="1"/>
  <c r="T1487" i="4"/>
  <c r="V1487" i="4" s="1"/>
  <c r="T1488" i="4"/>
  <c r="V1488" i="4" s="1"/>
  <c r="T1489" i="4"/>
  <c r="V1489" i="4" s="1"/>
  <c r="T1490" i="4"/>
  <c r="V1490" i="4" s="1"/>
  <c r="T1491" i="4"/>
  <c r="V1491" i="4" s="1"/>
  <c r="T1492" i="4"/>
  <c r="V1492" i="4" s="1"/>
  <c r="T1493" i="4"/>
  <c r="V1493" i="4" s="1"/>
  <c r="T1494" i="4"/>
  <c r="V1494" i="4" s="1"/>
  <c r="T1495" i="4"/>
  <c r="V1495" i="4" s="1"/>
  <c r="T1496" i="4"/>
  <c r="V1496" i="4" s="1"/>
  <c r="T1497" i="4"/>
  <c r="V1497" i="4" s="1"/>
  <c r="T1498" i="4"/>
  <c r="V1498" i="4" s="1"/>
  <c r="T1499" i="4"/>
  <c r="T1500" i="4"/>
  <c r="V1500" i="4" s="1"/>
  <c r="T1501" i="4"/>
  <c r="V1501" i="4" s="1"/>
  <c r="T1502" i="4"/>
  <c r="V1502" i="4" s="1"/>
  <c r="T1503" i="4"/>
  <c r="V1503" i="4" s="1"/>
  <c r="T1504" i="4"/>
  <c r="V1504" i="4" s="1"/>
  <c r="T1505" i="4"/>
  <c r="V1505" i="4" s="1"/>
  <c r="T1506" i="4"/>
  <c r="V1506" i="4" s="1"/>
  <c r="T1507" i="4"/>
  <c r="V1507" i="4" s="1"/>
  <c r="T1508" i="4"/>
  <c r="V1508" i="4" s="1"/>
  <c r="T1509" i="4"/>
  <c r="V1509" i="4" s="1"/>
  <c r="T1510" i="4"/>
  <c r="V1510" i="4" s="1"/>
  <c r="T1511" i="4"/>
  <c r="V1511" i="4" s="1"/>
  <c r="T1512" i="4"/>
  <c r="V1512" i="4" s="1"/>
  <c r="T1513" i="4"/>
  <c r="V1513" i="4" s="1"/>
  <c r="T1514" i="4"/>
  <c r="V1514" i="4" s="1"/>
  <c r="T1515" i="4"/>
  <c r="T1516" i="4"/>
  <c r="T1517" i="4"/>
  <c r="V1517" i="4" s="1"/>
  <c r="T1518" i="4"/>
  <c r="V1518" i="4" s="1"/>
  <c r="T1519" i="4"/>
  <c r="V1519" i="4" s="1"/>
  <c r="T1520" i="4"/>
  <c r="V1520" i="4" s="1"/>
  <c r="T1521" i="4"/>
  <c r="V1521" i="4" s="1"/>
  <c r="T1522" i="4"/>
  <c r="V1522" i="4" s="1"/>
  <c r="T1523" i="4"/>
  <c r="V1523" i="4" s="1"/>
  <c r="T1524" i="4"/>
  <c r="V1524" i="4" s="1"/>
  <c r="T1525" i="4"/>
  <c r="V1525" i="4" s="1"/>
  <c r="T1526" i="4"/>
  <c r="V1526" i="4" s="1"/>
  <c r="T1527" i="4"/>
  <c r="V1527" i="4" s="1"/>
  <c r="T1528" i="4"/>
  <c r="V1528" i="4" s="1"/>
  <c r="T1529" i="4"/>
  <c r="V1529" i="4" s="1"/>
  <c r="T1530" i="4"/>
  <c r="V1530" i="4" s="1"/>
  <c r="T1531" i="4"/>
  <c r="V1531" i="4" s="1"/>
  <c r="T1532" i="4"/>
  <c r="T1533" i="4"/>
  <c r="T1534" i="4"/>
  <c r="V1534" i="4" s="1"/>
  <c r="T1535" i="4"/>
  <c r="V1535" i="4" s="1"/>
  <c r="T1536" i="4"/>
  <c r="V1536" i="4" s="1"/>
  <c r="T1537" i="4"/>
  <c r="V1537" i="4" s="1"/>
  <c r="T1538" i="4"/>
  <c r="V1538" i="4" s="1"/>
  <c r="T1539" i="4"/>
  <c r="V1539" i="4" s="1"/>
  <c r="T1540" i="4"/>
  <c r="V1540" i="4" s="1"/>
  <c r="T1541" i="4"/>
  <c r="V1541" i="4" s="1"/>
  <c r="T1542" i="4"/>
  <c r="V1542" i="4" s="1"/>
  <c r="T1543" i="4"/>
  <c r="V1543" i="4" s="1"/>
  <c r="T1544" i="4"/>
  <c r="V1544" i="4" s="1"/>
  <c r="T1545" i="4"/>
  <c r="V1545" i="4" s="1"/>
  <c r="T1546" i="4"/>
  <c r="V1546" i="4" s="1"/>
  <c r="T1547" i="4"/>
  <c r="T1548" i="4"/>
  <c r="V1548" i="4" s="1"/>
  <c r="T1549" i="4"/>
  <c r="V1549" i="4" s="1"/>
  <c r="T1550" i="4"/>
  <c r="V1550" i="4" s="1"/>
  <c r="T1551" i="4"/>
  <c r="V1551" i="4" s="1"/>
  <c r="T1552" i="4"/>
  <c r="V1552" i="4" s="1"/>
  <c r="T1553" i="4"/>
  <c r="V1553" i="4" s="1"/>
  <c r="T1554" i="4"/>
  <c r="V1554" i="4" s="1"/>
  <c r="T1555" i="4"/>
  <c r="V1555" i="4" s="1"/>
  <c r="T1556" i="4"/>
  <c r="V1556" i="4" s="1"/>
  <c r="T1557" i="4"/>
  <c r="V1557" i="4" s="1"/>
  <c r="T1558" i="4"/>
  <c r="V1558" i="4" s="1"/>
  <c r="T1559" i="4"/>
  <c r="V1559" i="4" s="1"/>
  <c r="T1560" i="4"/>
  <c r="V1560" i="4" s="1"/>
  <c r="T1561" i="4"/>
  <c r="V1561" i="4" s="1"/>
  <c r="T1562" i="4"/>
  <c r="V1562" i="4" s="1"/>
  <c r="T1563" i="4"/>
  <c r="T1564" i="4"/>
  <c r="V1564" i="4" s="1"/>
  <c r="T1565" i="4"/>
  <c r="V1565" i="4" s="1"/>
  <c r="T1566" i="4"/>
  <c r="V1566" i="4" s="1"/>
  <c r="T1567" i="4"/>
  <c r="V1567" i="4" s="1"/>
  <c r="T1568" i="4"/>
  <c r="V1568" i="4" s="1"/>
  <c r="T1569" i="4"/>
  <c r="V1569" i="4" s="1"/>
  <c r="T1570" i="4"/>
  <c r="V1570" i="4" s="1"/>
  <c r="T1571" i="4"/>
  <c r="V1571" i="4" s="1"/>
  <c r="T1572" i="4"/>
  <c r="V1572" i="4" s="1"/>
  <c r="T1573" i="4"/>
  <c r="V1573" i="4" s="1"/>
  <c r="T1574" i="4"/>
  <c r="V1574" i="4" s="1"/>
  <c r="T1575" i="4"/>
  <c r="V1575" i="4" s="1"/>
  <c r="T1576" i="4"/>
  <c r="V1576" i="4" s="1"/>
  <c r="T1577" i="4"/>
  <c r="V1577" i="4" s="1"/>
  <c r="T1578" i="4"/>
  <c r="V1578" i="4" s="1"/>
  <c r="T1579" i="4"/>
  <c r="T1580" i="4"/>
  <c r="T1581" i="4"/>
  <c r="V1581" i="4" s="1"/>
  <c r="T1582" i="4"/>
  <c r="V1582" i="4" s="1"/>
  <c r="T1583" i="4"/>
  <c r="V1583" i="4" s="1"/>
  <c r="T1584" i="4"/>
  <c r="V1584" i="4" s="1"/>
  <c r="T1585" i="4"/>
  <c r="V1585" i="4" s="1"/>
  <c r="T1586" i="4"/>
  <c r="V1586" i="4" s="1"/>
  <c r="T1587" i="4"/>
  <c r="V1587" i="4" s="1"/>
  <c r="T1588" i="4"/>
  <c r="V1588" i="4" s="1"/>
  <c r="T1589" i="4"/>
  <c r="V1589" i="4" s="1"/>
  <c r="T1590" i="4"/>
  <c r="V1590" i="4" s="1"/>
  <c r="T1591" i="4"/>
  <c r="V1591" i="4" s="1"/>
  <c r="T1592" i="4"/>
  <c r="V1592" i="4" s="1"/>
  <c r="T1593" i="4"/>
  <c r="V1593" i="4" s="1"/>
  <c r="T1594" i="4"/>
  <c r="V1594" i="4" s="1"/>
  <c r="T1595" i="4"/>
  <c r="T1596" i="4"/>
  <c r="T1597" i="4"/>
  <c r="T1598" i="4"/>
  <c r="V1598" i="4" s="1"/>
  <c r="T1599" i="4"/>
  <c r="V1599" i="4" s="1"/>
  <c r="T1600" i="4"/>
  <c r="V1600" i="4" s="1"/>
  <c r="T1601" i="4"/>
  <c r="V1601" i="4" s="1"/>
  <c r="T1602" i="4"/>
  <c r="V1602" i="4" s="1"/>
  <c r="T1603" i="4"/>
  <c r="V1603" i="4" s="1"/>
  <c r="T1604" i="4"/>
  <c r="V1604" i="4" s="1"/>
  <c r="T1605" i="4"/>
  <c r="V1605" i="4" s="1"/>
  <c r="T1606" i="4"/>
  <c r="V1606" i="4" s="1"/>
  <c r="T1607" i="4"/>
  <c r="V1607" i="4" s="1"/>
  <c r="T1608" i="4"/>
  <c r="V1608" i="4" s="1"/>
  <c r="T1609" i="4"/>
  <c r="V1609" i="4" s="1"/>
  <c r="T1610" i="4"/>
  <c r="V1610" i="4" s="1"/>
  <c r="T1611" i="4"/>
  <c r="V1611" i="4" s="1"/>
  <c r="T1612" i="4"/>
  <c r="V1612" i="4" s="1"/>
  <c r="T1613" i="4"/>
  <c r="V1613" i="4" s="1"/>
  <c r="T1614" i="4"/>
  <c r="V1614" i="4" s="1"/>
  <c r="T1615" i="4"/>
  <c r="V1615" i="4" s="1"/>
  <c r="T1616" i="4"/>
  <c r="V1616" i="4" s="1"/>
  <c r="T1617" i="4"/>
  <c r="V1617" i="4" s="1"/>
  <c r="T1618" i="4"/>
  <c r="V1618" i="4" s="1"/>
  <c r="T1619" i="4"/>
  <c r="V1619" i="4" s="1"/>
  <c r="T1620" i="4"/>
  <c r="V1620" i="4" s="1"/>
  <c r="T1621" i="4"/>
  <c r="V1621" i="4" s="1"/>
  <c r="T1622" i="4"/>
  <c r="V1622" i="4" s="1"/>
  <c r="T1623" i="4"/>
  <c r="V1623" i="4" s="1"/>
  <c r="T1624" i="4"/>
  <c r="V1624" i="4" s="1"/>
  <c r="T1625" i="4"/>
  <c r="V1625" i="4" s="1"/>
  <c r="T1626" i="4"/>
  <c r="V1626" i="4" s="1"/>
  <c r="T1627" i="4"/>
  <c r="T1628" i="4"/>
  <c r="T1629" i="4"/>
  <c r="V1629" i="4" s="1"/>
  <c r="T1630" i="4"/>
  <c r="V1630" i="4" s="1"/>
  <c r="T1631" i="4"/>
  <c r="V1631" i="4" s="1"/>
  <c r="T1632" i="4"/>
  <c r="V1632" i="4" s="1"/>
  <c r="T1633" i="4"/>
  <c r="V1633" i="4" s="1"/>
  <c r="T1634" i="4"/>
  <c r="V1634" i="4" s="1"/>
  <c r="T1635" i="4"/>
  <c r="V1635" i="4" s="1"/>
  <c r="T1636" i="4"/>
  <c r="V1636" i="4" s="1"/>
  <c r="T1637" i="4"/>
  <c r="V1637" i="4" s="1"/>
  <c r="T1638" i="4"/>
  <c r="V1638" i="4" s="1"/>
  <c r="T1639" i="4"/>
  <c r="V1639" i="4" s="1"/>
  <c r="T1640" i="4"/>
  <c r="V1640" i="4" s="1"/>
  <c r="T1641" i="4"/>
  <c r="V1641" i="4" s="1"/>
  <c r="T1642" i="4"/>
  <c r="V1642" i="4" s="1"/>
  <c r="T1643" i="4"/>
  <c r="T1644" i="4"/>
  <c r="V1644" i="4" s="1"/>
  <c r="T1645" i="4"/>
  <c r="V1645" i="4" s="1"/>
  <c r="T1646" i="4"/>
  <c r="V1646" i="4" s="1"/>
  <c r="T1647" i="4"/>
  <c r="V1647" i="4" s="1"/>
  <c r="T1648" i="4"/>
  <c r="V1648" i="4" s="1"/>
  <c r="T1649" i="4"/>
  <c r="V1649" i="4" s="1"/>
  <c r="T1650" i="4"/>
  <c r="V1650" i="4" s="1"/>
  <c r="T1651" i="4"/>
  <c r="V1651" i="4" s="1"/>
  <c r="T1652" i="4"/>
  <c r="V1652" i="4" s="1"/>
  <c r="T1653" i="4"/>
  <c r="V1653" i="4" s="1"/>
  <c r="T1654" i="4"/>
  <c r="V1654" i="4" s="1"/>
  <c r="T1655" i="4"/>
  <c r="V1655" i="4" s="1"/>
  <c r="T1656" i="4"/>
  <c r="V1656" i="4" s="1"/>
  <c r="T1657" i="4"/>
  <c r="V1657" i="4" s="1"/>
  <c r="T1658" i="4"/>
  <c r="V1658" i="4" s="1"/>
  <c r="T1659" i="4"/>
  <c r="T1660" i="4"/>
  <c r="T1661" i="4"/>
  <c r="V1661" i="4" s="1"/>
  <c r="T1662" i="4"/>
  <c r="V1662" i="4" s="1"/>
  <c r="T1663" i="4"/>
  <c r="V1663" i="4" s="1"/>
  <c r="T1664" i="4"/>
  <c r="V1664" i="4" s="1"/>
  <c r="T1665" i="4"/>
  <c r="V1665" i="4" s="1"/>
  <c r="T1666" i="4"/>
  <c r="V1666" i="4" s="1"/>
  <c r="T1667" i="4"/>
  <c r="V1667" i="4" s="1"/>
  <c r="T1668" i="4"/>
  <c r="V1668" i="4" s="1"/>
  <c r="T1669" i="4"/>
  <c r="V1669" i="4" s="1"/>
  <c r="T1670" i="4"/>
  <c r="V1670" i="4" s="1"/>
  <c r="T1671" i="4"/>
  <c r="V1671" i="4" s="1"/>
  <c r="T1672" i="4"/>
  <c r="V1672" i="4" s="1"/>
  <c r="T1673" i="4"/>
  <c r="V1673" i="4" s="1"/>
  <c r="T1674" i="4"/>
  <c r="V1674" i="4" s="1"/>
  <c r="T1675" i="4"/>
  <c r="T1676" i="4"/>
  <c r="V1676" i="4" s="1"/>
  <c r="T1677" i="4"/>
  <c r="V1677" i="4" s="1"/>
  <c r="T1678" i="4"/>
  <c r="V1678" i="4" s="1"/>
  <c r="T1679" i="4"/>
  <c r="V1679" i="4" s="1"/>
  <c r="T1680" i="4"/>
  <c r="V1680" i="4" s="1"/>
  <c r="T1681" i="4"/>
  <c r="V1681" i="4" s="1"/>
  <c r="T1682" i="4"/>
  <c r="V1682" i="4" s="1"/>
  <c r="T1683" i="4"/>
  <c r="V1683" i="4" s="1"/>
  <c r="T1684" i="4"/>
  <c r="V1684" i="4" s="1"/>
  <c r="T1685" i="4"/>
  <c r="V1685" i="4" s="1"/>
  <c r="T1686" i="4"/>
  <c r="V1686" i="4" s="1"/>
  <c r="T1687" i="4"/>
  <c r="V1687" i="4" s="1"/>
  <c r="T1688" i="4"/>
  <c r="V1688" i="4" s="1"/>
  <c r="T1689" i="4"/>
  <c r="V1689" i="4" s="1"/>
  <c r="T1690" i="4"/>
  <c r="V1690" i="4" s="1"/>
  <c r="T1691" i="4"/>
  <c r="V1691" i="4" s="1"/>
  <c r="T1692" i="4"/>
  <c r="T1693" i="4"/>
  <c r="V1693" i="4" s="1"/>
  <c r="T1694" i="4"/>
  <c r="V1694" i="4" s="1"/>
  <c r="T1695" i="4"/>
  <c r="V1695" i="4" s="1"/>
  <c r="T1696" i="4"/>
  <c r="V1696" i="4" s="1"/>
  <c r="T1697" i="4"/>
  <c r="V1697" i="4" s="1"/>
  <c r="T1698" i="4"/>
  <c r="V1698" i="4" s="1"/>
  <c r="T1699" i="4"/>
  <c r="V1699" i="4" s="1"/>
  <c r="T1700" i="4"/>
  <c r="V1700" i="4" s="1"/>
  <c r="T1701" i="4"/>
  <c r="V1701" i="4" s="1"/>
  <c r="T1702" i="4"/>
  <c r="V1702" i="4" s="1"/>
  <c r="T1703" i="4"/>
  <c r="V1703" i="4" s="1"/>
  <c r="T1704" i="4"/>
  <c r="V1704" i="4" s="1"/>
  <c r="T1705" i="4"/>
  <c r="V1705" i="4" s="1"/>
  <c r="T1706" i="4"/>
  <c r="V1706" i="4" s="1"/>
  <c r="T1707" i="4"/>
  <c r="T1708" i="4"/>
  <c r="T1709" i="4"/>
  <c r="V1709" i="4" s="1"/>
  <c r="T1710" i="4"/>
  <c r="T1711" i="4"/>
  <c r="V1711" i="4" s="1"/>
  <c r="T1712" i="4"/>
  <c r="V1712" i="4" s="1"/>
  <c r="T1713" i="4"/>
  <c r="V1713" i="4" s="1"/>
  <c r="T1714" i="4"/>
  <c r="V1714" i="4" s="1"/>
  <c r="T1715" i="4"/>
  <c r="V1715" i="4" s="1"/>
  <c r="T1716" i="4"/>
  <c r="V1716" i="4" s="1"/>
  <c r="T1717" i="4"/>
  <c r="V1717" i="4" s="1"/>
  <c r="T1718" i="4"/>
  <c r="V1718" i="4" s="1"/>
  <c r="T1719" i="4"/>
  <c r="V1719" i="4" s="1"/>
  <c r="T1720" i="4"/>
  <c r="V1720" i="4" s="1"/>
  <c r="T1721" i="4"/>
  <c r="V1721" i="4" s="1"/>
  <c r="T1722" i="4"/>
  <c r="V1722" i="4" s="1"/>
  <c r="T1723" i="4"/>
  <c r="T1724" i="4"/>
  <c r="T1725" i="4"/>
  <c r="V1725" i="4" s="1"/>
  <c r="T1726" i="4"/>
  <c r="V1726" i="4" s="1"/>
  <c r="T1727" i="4"/>
  <c r="V1727" i="4" s="1"/>
  <c r="T1728" i="4"/>
  <c r="V1728" i="4" s="1"/>
  <c r="T1729" i="4"/>
  <c r="V1729" i="4" s="1"/>
  <c r="T1730" i="4"/>
  <c r="V1730" i="4" s="1"/>
  <c r="T1731" i="4"/>
  <c r="V1731" i="4" s="1"/>
  <c r="T1732" i="4"/>
  <c r="V1732" i="4" s="1"/>
  <c r="T1733" i="4"/>
  <c r="V1733" i="4" s="1"/>
  <c r="T1734" i="4"/>
  <c r="V1734" i="4" s="1"/>
  <c r="T1735" i="4"/>
  <c r="V1735" i="4" s="1"/>
  <c r="T1736" i="4"/>
  <c r="V1736" i="4" s="1"/>
  <c r="T1737" i="4"/>
  <c r="V1737" i="4" s="1"/>
  <c r="T1738" i="4"/>
  <c r="V1738" i="4" s="1"/>
  <c r="T1739" i="4"/>
  <c r="V1739" i="4" s="1"/>
  <c r="T1740" i="4"/>
  <c r="V1740" i="4" s="1"/>
  <c r="T1741" i="4"/>
  <c r="V1741" i="4" s="1"/>
  <c r="T1742" i="4"/>
  <c r="V1742" i="4" s="1"/>
  <c r="T1743" i="4"/>
  <c r="V1743" i="4" s="1"/>
  <c r="T1744" i="4"/>
  <c r="V1744" i="4" s="1"/>
  <c r="T1745" i="4"/>
  <c r="V1745" i="4" s="1"/>
  <c r="T1746" i="4"/>
  <c r="V1746" i="4" s="1"/>
  <c r="T1747" i="4"/>
  <c r="V1747" i="4" s="1"/>
  <c r="T1748" i="4"/>
  <c r="V1748" i="4" s="1"/>
  <c r="T1749" i="4"/>
  <c r="V1749" i="4" s="1"/>
  <c r="T1750" i="4"/>
  <c r="V1750" i="4" s="1"/>
  <c r="T1751" i="4"/>
  <c r="V1751" i="4" s="1"/>
  <c r="T1752" i="4"/>
  <c r="V1752" i="4" s="1"/>
  <c r="T1753" i="4"/>
  <c r="V1753" i="4" s="1"/>
  <c r="T1754" i="4"/>
  <c r="V1754" i="4" s="1"/>
  <c r="T1755" i="4"/>
  <c r="T1756" i="4"/>
  <c r="T1757" i="4"/>
  <c r="V1757" i="4" s="1"/>
  <c r="T1758" i="4"/>
  <c r="V1758" i="4" s="1"/>
  <c r="T1759" i="4"/>
  <c r="V1759" i="4" s="1"/>
  <c r="T1760" i="4"/>
  <c r="V1760" i="4" s="1"/>
  <c r="T1761" i="4"/>
  <c r="V1761" i="4" s="1"/>
  <c r="T1762" i="4"/>
  <c r="V1762" i="4" s="1"/>
  <c r="T1763" i="4"/>
  <c r="V1763" i="4" s="1"/>
  <c r="T1764" i="4"/>
  <c r="V1764" i="4" s="1"/>
  <c r="T1765" i="4"/>
  <c r="V1765" i="4" s="1"/>
  <c r="T1766" i="4"/>
  <c r="V1766" i="4" s="1"/>
  <c r="T1767" i="4"/>
  <c r="V1767" i="4" s="1"/>
  <c r="T1768" i="4"/>
  <c r="V1768" i="4" s="1"/>
  <c r="T1769" i="4"/>
  <c r="V1769" i="4" s="1"/>
  <c r="T1770" i="4"/>
  <c r="V1770" i="4" s="1"/>
  <c r="T1771" i="4"/>
  <c r="T1772" i="4"/>
  <c r="T1773" i="4"/>
  <c r="V1773" i="4" s="1"/>
  <c r="T1774" i="4"/>
  <c r="V1774" i="4" s="1"/>
  <c r="T1775" i="4"/>
  <c r="V1775" i="4" s="1"/>
  <c r="T1776" i="4"/>
  <c r="V1776" i="4" s="1"/>
  <c r="T1777" i="4"/>
  <c r="V1777" i="4" s="1"/>
  <c r="T1778" i="4"/>
  <c r="V1778" i="4" s="1"/>
  <c r="T1779" i="4"/>
  <c r="V1779" i="4" s="1"/>
  <c r="T1780" i="4"/>
  <c r="V1780" i="4" s="1"/>
  <c r="T1781" i="4"/>
  <c r="V1781" i="4" s="1"/>
  <c r="T1782" i="4"/>
  <c r="V1782" i="4" s="1"/>
  <c r="T1783" i="4"/>
  <c r="V1783" i="4" s="1"/>
  <c r="T1784" i="4"/>
  <c r="V1784" i="4" s="1"/>
  <c r="T1785" i="4"/>
  <c r="V1785" i="4" s="1"/>
  <c r="T1786" i="4"/>
  <c r="V1786" i="4" s="1"/>
  <c r="T1787" i="4"/>
  <c r="V1787" i="4" s="1"/>
  <c r="T1788" i="4"/>
  <c r="V1788" i="4" s="1"/>
  <c r="T1789" i="4"/>
  <c r="V1789" i="4" s="1"/>
  <c r="T1790" i="4"/>
  <c r="V1790" i="4" s="1"/>
  <c r="T1791" i="4"/>
  <c r="V1791" i="4" s="1"/>
  <c r="T1792" i="4"/>
  <c r="V1792" i="4" s="1"/>
  <c r="T1793" i="4"/>
  <c r="V1793" i="4" s="1"/>
  <c r="T1794" i="4"/>
  <c r="V1794" i="4" s="1"/>
  <c r="T1795" i="4"/>
  <c r="V1795" i="4" s="1"/>
  <c r="T1796" i="4"/>
  <c r="V1796" i="4" s="1"/>
  <c r="T1797" i="4"/>
  <c r="V1797" i="4" s="1"/>
  <c r="T1798" i="4"/>
  <c r="V1798" i="4" s="1"/>
  <c r="T1799" i="4"/>
  <c r="V1799" i="4" s="1"/>
  <c r="T1800" i="4"/>
  <c r="V1800" i="4" s="1"/>
  <c r="T1801" i="4"/>
  <c r="V1801" i="4" s="1"/>
  <c r="T1802" i="4"/>
  <c r="V1802" i="4" s="1"/>
  <c r="T1803" i="4"/>
  <c r="T1804" i="4"/>
  <c r="V1804" i="4" s="1"/>
  <c r="T1805" i="4"/>
  <c r="V1805" i="4" s="1"/>
  <c r="T1806" i="4"/>
  <c r="V1806" i="4" s="1"/>
  <c r="T1807" i="4"/>
  <c r="V1807" i="4" s="1"/>
  <c r="T1808" i="4"/>
  <c r="V1808" i="4" s="1"/>
  <c r="T1809" i="4"/>
  <c r="V1809" i="4" s="1"/>
  <c r="T1810" i="4"/>
  <c r="V1810" i="4" s="1"/>
  <c r="T1811" i="4"/>
  <c r="V1811" i="4" s="1"/>
  <c r="T1812" i="4"/>
  <c r="V1812" i="4" s="1"/>
  <c r="T1813" i="4"/>
  <c r="V1813" i="4" s="1"/>
  <c r="T1814" i="4"/>
  <c r="V1814" i="4" s="1"/>
  <c r="T1815" i="4"/>
  <c r="V1815" i="4" s="1"/>
  <c r="T1816" i="4"/>
  <c r="V1816" i="4" s="1"/>
  <c r="T1817" i="4"/>
  <c r="V1817" i="4" s="1"/>
  <c r="T1818" i="4"/>
  <c r="V1818" i="4" s="1"/>
  <c r="T1819" i="4"/>
  <c r="V1819" i="4" s="1"/>
  <c r="T1820" i="4"/>
  <c r="T1821" i="4"/>
  <c r="T1822" i="4"/>
  <c r="V1822" i="4" s="1"/>
  <c r="T1823" i="4"/>
  <c r="V1823" i="4" s="1"/>
  <c r="T1824" i="4"/>
  <c r="V1824" i="4" s="1"/>
  <c r="T1825" i="4"/>
  <c r="V1825" i="4" s="1"/>
  <c r="T1826" i="4"/>
  <c r="V1826" i="4" s="1"/>
  <c r="T1827" i="4"/>
  <c r="V1827" i="4" s="1"/>
  <c r="T1828" i="4"/>
  <c r="V1828" i="4" s="1"/>
  <c r="T1829" i="4"/>
  <c r="V1829" i="4" s="1"/>
  <c r="T1830" i="4"/>
  <c r="V1830" i="4" s="1"/>
  <c r="T1831" i="4"/>
  <c r="V1831" i="4" s="1"/>
  <c r="T1832" i="4"/>
  <c r="V1832" i="4" s="1"/>
  <c r="T1833" i="4"/>
  <c r="V1833" i="4" s="1"/>
  <c r="T1834" i="4"/>
  <c r="V1834" i="4" s="1"/>
  <c r="T1835" i="4"/>
  <c r="V1835" i="4" s="1"/>
  <c r="T1836" i="4"/>
  <c r="V1836" i="4" s="1"/>
  <c r="T1837" i="4"/>
  <c r="V1837" i="4" s="1"/>
  <c r="T1838" i="4"/>
  <c r="V1838" i="4" s="1"/>
  <c r="T1839" i="4"/>
  <c r="V1839" i="4" s="1"/>
  <c r="T1840" i="4"/>
  <c r="V1840" i="4" s="1"/>
  <c r="T1841" i="4"/>
  <c r="V1841" i="4" s="1"/>
  <c r="T1842" i="4"/>
  <c r="V1842" i="4" s="1"/>
  <c r="T1843" i="4"/>
  <c r="V1843" i="4" s="1"/>
  <c r="T1844" i="4"/>
  <c r="V1844" i="4" s="1"/>
  <c r="T1845" i="4"/>
  <c r="V1845" i="4" s="1"/>
  <c r="T1846" i="4"/>
  <c r="V1846" i="4" s="1"/>
  <c r="T1847" i="4"/>
  <c r="V1847" i="4" s="1"/>
  <c r="T1848" i="4"/>
  <c r="V1848" i="4" s="1"/>
  <c r="T1849" i="4"/>
  <c r="V1849" i="4" s="1"/>
  <c r="T1850" i="4"/>
  <c r="V1850" i="4" s="1"/>
  <c r="T1851" i="4"/>
  <c r="T1852" i="4"/>
  <c r="T1853" i="4"/>
  <c r="T1854" i="4"/>
  <c r="V1854" i="4" s="1"/>
  <c r="T1855" i="4"/>
  <c r="V1855" i="4" s="1"/>
  <c r="T1856" i="4"/>
  <c r="V1856" i="4" s="1"/>
  <c r="T1857" i="4"/>
  <c r="V1857" i="4" s="1"/>
  <c r="T1858" i="4"/>
  <c r="V1858" i="4" s="1"/>
  <c r="T1859" i="4"/>
  <c r="V1859" i="4" s="1"/>
  <c r="T1860" i="4"/>
  <c r="V1860" i="4" s="1"/>
  <c r="T1861" i="4"/>
  <c r="V1861" i="4" s="1"/>
  <c r="T1862" i="4"/>
  <c r="V1862" i="4" s="1"/>
  <c r="T1863" i="4"/>
  <c r="V1863" i="4" s="1"/>
  <c r="T1864" i="4"/>
  <c r="V1864" i="4" s="1"/>
  <c r="T1865" i="4"/>
  <c r="V1865" i="4" s="1"/>
  <c r="T1866" i="4"/>
  <c r="V1866" i="4" s="1"/>
  <c r="T1867" i="4"/>
  <c r="V1867" i="4" s="1"/>
  <c r="T1868" i="4"/>
  <c r="T1869" i="4"/>
  <c r="V1869" i="4" s="1"/>
  <c r="T1870" i="4"/>
  <c r="V1870" i="4" s="1"/>
  <c r="T1871" i="4"/>
  <c r="V1871" i="4" s="1"/>
  <c r="T1872" i="4"/>
  <c r="V1872" i="4" s="1"/>
  <c r="T1873" i="4"/>
  <c r="V1873" i="4" s="1"/>
  <c r="T1874" i="4"/>
  <c r="V1874" i="4" s="1"/>
  <c r="T1875" i="4"/>
  <c r="V1875" i="4" s="1"/>
  <c r="T1876" i="4"/>
  <c r="V1876" i="4" s="1"/>
  <c r="T1877" i="4"/>
  <c r="V1877" i="4" s="1"/>
  <c r="T1878" i="4"/>
  <c r="V1878" i="4" s="1"/>
  <c r="T1879" i="4"/>
  <c r="V1879" i="4" s="1"/>
  <c r="T1880" i="4"/>
  <c r="V1880" i="4" s="1"/>
  <c r="T1881" i="4"/>
  <c r="V1881" i="4" s="1"/>
  <c r="T1882" i="4"/>
  <c r="V1882" i="4" s="1"/>
  <c r="T1883" i="4"/>
  <c r="T1884" i="4"/>
  <c r="T1885" i="4"/>
  <c r="V1885" i="4" s="1"/>
  <c r="T1886" i="4"/>
  <c r="V1886" i="4" s="1"/>
  <c r="T1887" i="4"/>
  <c r="V1887" i="4" s="1"/>
  <c r="T1888" i="4"/>
  <c r="V1888" i="4" s="1"/>
  <c r="T1889" i="4"/>
  <c r="V1889" i="4" s="1"/>
  <c r="T1890" i="4"/>
  <c r="V1890" i="4" s="1"/>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V4" i="4"/>
  <c r="V32" i="4"/>
  <c r="V43" i="4"/>
  <c r="V44" i="4"/>
  <c r="V91" i="4"/>
  <c r="V92" i="4"/>
  <c r="V107" i="4"/>
  <c r="V108" i="4"/>
  <c r="V109" i="4"/>
  <c r="V110" i="4"/>
  <c r="V123" i="4"/>
  <c r="V124" i="4"/>
  <c r="V125" i="4"/>
  <c r="V139" i="4"/>
  <c r="V141" i="4"/>
  <c r="V155" i="4"/>
  <c r="V171" i="4"/>
  <c r="V187" i="4"/>
  <c r="V203" i="4"/>
  <c r="V204" i="4"/>
  <c r="V219" i="4"/>
  <c r="V224" i="4"/>
  <c r="V235" i="4"/>
  <c r="V236" i="4"/>
  <c r="V251" i="4"/>
  <c r="V252" i="4"/>
  <c r="V266" i="4"/>
  <c r="V267" i="4"/>
  <c r="V268" i="4"/>
  <c r="V283" i="4"/>
  <c r="V299" i="4"/>
  <c r="V300" i="4"/>
  <c r="V303" i="4"/>
  <c r="V331" i="4"/>
  <c r="V347" i="4"/>
  <c r="V362" i="4"/>
  <c r="V363" i="4"/>
  <c r="V379" i="4"/>
  <c r="V380" i="4"/>
  <c r="V396" i="4"/>
  <c r="V409" i="4"/>
  <c r="V411" i="4"/>
  <c r="V412" i="4"/>
  <c r="V428" i="4"/>
  <c r="V443" i="4"/>
  <c r="V459" i="4"/>
  <c r="V475" i="4"/>
  <c r="V491" i="4"/>
  <c r="V492" i="4"/>
  <c r="V493" i="4"/>
  <c r="V507" i="4"/>
  <c r="V523" i="4"/>
  <c r="V524" i="4"/>
  <c r="V525" i="4"/>
  <c r="V539" i="4"/>
  <c r="V555" i="4"/>
  <c r="V556" i="4"/>
  <c r="V559" i="4"/>
  <c r="V571" i="4"/>
  <c r="V572" i="4"/>
  <c r="V573" i="4"/>
  <c r="V587" i="4"/>
  <c r="V588" i="4"/>
  <c r="V603" i="4"/>
  <c r="V604" i="4"/>
  <c r="V619" i="4"/>
  <c r="V635" i="4"/>
  <c r="V636" i="4"/>
  <c r="V651" i="4"/>
  <c r="V667" i="4"/>
  <c r="V683" i="4"/>
  <c r="V684" i="4"/>
  <c r="V715" i="4"/>
  <c r="V716" i="4"/>
  <c r="V731" i="4"/>
  <c r="V732" i="4"/>
  <c r="V747" i="4"/>
  <c r="V748" i="4"/>
  <c r="V749" i="4"/>
  <c r="V763" i="4"/>
  <c r="V764" i="4"/>
  <c r="V779" i="4"/>
  <c r="V795" i="4"/>
  <c r="V812" i="4"/>
  <c r="V827" i="4"/>
  <c r="V843" i="4"/>
  <c r="V844" i="4"/>
  <c r="V845" i="4"/>
  <c r="V846" i="4"/>
  <c r="V859" i="4"/>
  <c r="V876" i="4"/>
  <c r="V891" i="4"/>
  <c r="V892" i="4"/>
  <c r="V923" i="4"/>
  <c r="V939" i="4"/>
  <c r="V940" i="4"/>
  <c r="V971" i="4"/>
  <c r="V987" i="4"/>
  <c r="V988" i="4"/>
  <c r="V1003" i="4"/>
  <c r="V1020" i="4"/>
  <c r="V1036" i="4"/>
  <c r="V1037" i="4"/>
  <c r="V1051" i="4"/>
  <c r="V1052" i="4"/>
  <c r="V1053" i="4"/>
  <c r="V1067" i="4"/>
  <c r="V1115" i="4"/>
  <c r="V1131" i="4"/>
  <c r="V1132" i="4"/>
  <c r="V1163" i="4"/>
  <c r="V1164" i="4"/>
  <c r="V1179" i="4"/>
  <c r="V1180" i="4"/>
  <c r="V1195" i="4"/>
  <c r="V1196" i="4"/>
  <c r="V1200" i="4"/>
  <c r="V1227" i="4"/>
  <c r="V1228" i="4"/>
  <c r="V1243" i="4"/>
  <c r="V1244" i="4"/>
  <c r="V1259" i="4"/>
  <c r="V1260" i="4"/>
  <c r="V1275" i="4"/>
  <c r="V1292" i="4"/>
  <c r="V1293" i="4"/>
  <c r="V1307" i="4"/>
  <c r="V1308" i="4"/>
  <c r="V1309" i="4"/>
  <c r="V1323" i="4"/>
  <c r="V1324" i="4"/>
  <c r="V1339" i="4"/>
  <c r="V1340" i="4"/>
  <c r="V1355" i="4"/>
  <c r="V1356" i="4"/>
  <c r="V1371" i="4"/>
  <c r="V1372" i="4"/>
  <c r="V1387" i="4"/>
  <c r="V1403" i="4"/>
  <c r="V1435" i="4"/>
  <c r="V1436" i="4"/>
  <c r="V1452" i="4"/>
  <c r="V1467" i="4"/>
  <c r="V1484" i="4"/>
  <c r="V1499" i="4"/>
  <c r="V1515" i="4"/>
  <c r="V1516" i="4"/>
  <c r="V1532" i="4"/>
  <c r="V1533" i="4"/>
  <c r="V1547" i="4"/>
  <c r="V1563" i="4"/>
  <c r="V1579" i="4"/>
  <c r="V1580" i="4"/>
  <c r="V1595" i="4"/>
  <c r="V1596" i="4"/>
  <c r="V1597" i="4"/>
  <c r="V1627" i="4"/>
  <c r="V1628" i="4"/>
  <c r="V1643" i="4"/>
  <c r="V1659" i="4"/>
  <c r="V1660" i="4"/>
  <c r="V1675" i="4"/>
  <c r="V1692" i="4"/>
  <c r="V1707" i="4"/>
  <c r="V1708" i="4"/>
  <c r="V1710" i="4"/>
  <c r="V1723" i="4"/>
  <c r="V1724" i="4"/>
  <c r="V1755" i="4"/>
  <c r="V1756" i="4"/>
  <c r="V1771" i="4"/>
  <c r="V1772" i="4"/>
  <c r="V1803" i="4"/>
  <c r="V1820" i="4"/>
  <c r="V1821" i="4"/>
  <c r="V1851" i="4"/>
  <c r="V1852" i="4"/>
  <c r="V1853" i="4"/>
  <c r="V1868" i="4"/>
  <c r="V1883" i="4"/>
  <c r="V1884" i="4"/>
  <c r="V27" i="4"/>
  <c r="V28" i="4"/>
  <c r="V11" i="4"/>
  <c r="V12" i="4"/>
  <c r="E1889" i="3" a="1"/>
  <c r="E1889" i="3" s="1"/>
  <c r="D1889" i="3"/>
  <c r="E1888" i="3" a="1"/>
  <c r="E1888" i="3" s="1"/>
  <c r="D1888" i="3"/>
  <c r="E1887" i="3" a="1"/>
  <c r="E1887" i="3" s="1"/>
  <c r="D1887" i="3"/>
  <c r="E1886" i="3" a="1"/>
  <c r="E1886" i="3" s="1"/>
  <c r="D1886" i="3"/>
  <c r="E1885" i="3" a="1"/>
  <c r="E1885" i="3" s="1"/>
  <c r="D1885" i="3"/>
  <c r="E1884" i="3" a="1"/>
  <c r="E1884" i="3" s="1"/>
  <c r="D1884" i="3"/>
  <c r="E1883" i="3" a="1"/>
  <c r="E1883" i="3" s="1"/>
  <c r="D1883" i="3"/>
  <c r="E1882" i="3" a="1"/>
  <c r="E1882" i="3" s="1"/>
  <c r="D1882" i="3"/>
  <c r="E1881" i="3" a="1"/>
  <c r="E1881" i="3" s="1"/>
  <c r="D1881" i="3"/>
  <c r="E1880" i="3" a="1"/>
  <c r="E1880" i="3" s="1"/>
  <c r="D1880" i="3"/>
  <c r="E1879" i="3" a="1"/>
  <c r="E1879" i="3" s="1"/>
  <c r="D1879" i="3"/>
  <c r="E1878" i="3" a="1"/>
  <c r="E1878" i="3" s="1"/>
  <c r="D1878" i="3"/>
  <c r="E1877" i="3" a="1"/>
  <c r="E1877" i="3" s="1"/>
  <c r="D1877" i="3"/>
  <c r="E1876" i="3" a="1"/>
  <c r="E1876" i="3" s="1"/>
  <c r="D1876" i="3"/>
  <c r="E1875" i="3" a="1"/>
  <c r="E1875" i="3" s="1"/>
  <c r="D1875" i="3"/>
  <c r="E1874" i="3" a="1"/>
  <c r="E1874" i="3" s="1"/>
  <c r="D1874" i="3"/>
  <c r="E1873" i="3" a="1"/>
  <c r="E1873" i="3" s="1"/>
  <c r="D1873" i="3"/>
  <c r="E1872" i="3" a="1"/>
  <c r="E1872" i="3" s="1"/>
  <c r="D1872" i="3"/>
  <c r="E1871" i="3" a="1"/>
  <c r="E1871" i="3" s="1"/>
  <c r="D1871" i="3"/>
  <c r="E1870" i="3" a="1"/>
  <c r="E1870" i="3" s="1"/>
  <c r="D1870" i="3"/>
  <c r="H1870" i="3" s="1"/>
  <c r="E1869" i="3" a="1"/>
  <c r="E1869" i="3" s="1"/>
  <c r="D1869" i="3"/>
  <c r="E1868" i="3" a="1"/>
  <c r="E1868" i="3" s="1"/>
  <c r="D1868" i="3"/>
  <c r="E1867" i="3" a="1"/>
  <c r="E1867" i="3" s="1"/>
  <c r="D1867" i="3"/>
  <c r="E1866" i="3" a="1"/>
  <c r="E1866" i="3" s="1"/>
  <c r="D1866" i="3"/>
  <c r="E1865" i="3" a="1"/>
  <c r="E1865" i="3" s="1"/>
  <c r="D1865" i="3"/>
  <c r="E1864" i="3" a="1"/>
  <c r="E1864" i="3" s="1"/>
  <c r="D1864" i="3"/>
  <c r="E1863" i="3" a="1"/>
  <c r="E1863" i="3" s="1"/>
  <c r="D1863" i="3"/>
  <c r="E1862" i="3" a="1"/>
  <c r="E1862" i="3" s="1"/>
  <c r="D1862" i="3"/>
  <c r="E1861" i="3" a="1"/>
  <c r="E1861" i="3" s="1"/>
  <c r="D1861" i="3"/>
  <c r="E1860" i="3" a="1"/>
  <c r="E1860" i="3" s="1"/>
  <c r="D1860" i="3"/>
  <c r="E1859" i="3" a="1"/>
  <c r="E1859" i="3" s="1"/>
  <c r="D1859" i="3"/>
  <c r="E1858" i="3" a="1"/>
  <c r="E1858" i="3" s="1"/>
  <c r="D1858" i="3"/>
  <c r="E1857" i="3" a="1"/>
  <c r="E1857" i="3" s="1"/>
  <c r="D1857" i="3"/>
  <c r="E1856" i="3" a="1"/>
  <c r="E1856" i="3" s="1"/>
  <c r="D1856" i="3"/>
  <c r="E1855" i="3" a="1"/>
  <c r="E1855" i="3" s="1"/>
  <c r="D1855" i="3"/>
  <c r="E1854" i="3" a="1"/>
  <c r="D1854" i="3"/>
  <c r="E1853" i="3" a="1"/>
  <c r="E1853" i="3" s="1"/>
  <c r="D1853" i="3"/>
  <c r="E1852" i="3" a="1"/>
  <c r="E1852" i="3" s="1"/>
  <c r="D1852" i="3"/>
  <c r="E1851" i="3" a="1"/>
  <c r="E1851" i="3" s="1"/>
  <c r="D1851" i="3"/>
  <c r="E1850" i="3"/>
  <c r="E1850" i="3" a="1"/>
  <c r="D1850" i="3"/>
  <c r="E1849" i="3" a="1"/>
  <c r="E1849" i="3" s="1"/>
  <c r="D1849" i="3"/>
  <c r="E1848" i="3" a="1"/>
  <c r="E1848" i="3" s="1"/>
  <c r="D1848" i="3"/>
  <c r="E1847" i="3" a="1"/>
  <c r="E1847" i="3" s="1"/>
  <c r="D1847" i="3"/>
  <c r="E1846" i="3" a="1"/>
  <c r="E1846" i="3" s="1"/>
  <c r="D1846" i="3"/>
  <c r="E1845" i="3" a="1"/>
  <c r="E1845" i="3" s="1"/>
  <c r="D1845" i="3"/>
  <c r="E1844" i="3" a="1"/>
  <c r="E1844" i="3" s="1"/>
  <c r="D1844" i="3"/>
  <c r="E1843" i="3" a="1"/>
  <c r="E1843" i="3" s="1"/>
  <c r="D1843" i="3"/>
  <c r="H1843" i="3" s="1"/>
  <c r="E1842" i="3" a="1"/>
  <c r="E1842" i="3" s="1"/>
  <c r="D1842" i="3"/>
  <c r="E1841" i="3" a="1"/>
  <c r="E1841" i="3" s="1"/>
  <c r="D1841" i="3"/>
  <c r="E1840" i="3" a="1"/>
  <c r="E1840" i="3" s="1"/>
  <c r="D1840" i="3"/>
  <c r="E1839" i="3" a="1"/>
  <c r="E1839" i="3" s="1"/>
  <c r="D1839" i="3"/>
  <c r="H1838" i="3"/>
  <c r="E1838" i="3" a="1"/>
  <c r="E1838" i="3" s="1"/>
  <c r="D1838" i="3"/>
  <c r="E1837" i="3" a="1"/>
  <c r="E1837" i="3" s="1"/>
  <c r="D1837" i="3"/>
  <c r="H1837" i="3" s="1"/>
  <c r="E1836" i="3" a="1"/>
  <c r="E1836" i="3" s="1"/>
  <c r="D1836" i="3"/>
  <c r="H1836" i="3" s="1"/>
  <c r="E1835" i="3" a="1"/>
  <c r="E1835" i="3" s="1"/>
  <c r="D1835" i="3"/>
  <c r="E1834" i="3" a="1"/>
  <c r="E1834" i="3" s="1"/>
  <c r="D1834" i="3"/>
  <c r="E1833" i="3" a="1"/>
  <c r="E1833" i="3" s="1"/>
  <c r="D1833" i="3"/>
  <c r="H1833" i="3" s="1"/>
  <c r="E1832" i="3" a="1"/>
  <c r="E1832" i="3" s="1"/>
  <c r="D1832" i="3"/>
  <c r="H1832" i="3" s="1"/>
  <c r="E1831" i="3" a="1"/>
  <c r="E1831" i="3" s="1"/>
  <c r="D1831" i="3"/>
  <c r="H1831" i="3" s="1"/>
  <c r="E1830" i="3" a="1"/>
  <c r="E1830" i="3" s="1"/>
  <c r="D1830" i="3"/>
  <c r="E1829" i="3" a="1"/>
  <c r="E1829" i="3" s="1"/>
  <c r="D1829" i="3"/>
  <c r="E1828" i="3" a="1"/>
  <c r="E1828" i="3" s="1"/>
  <c r="D1828" i="3"/>
  <c r="E1827" i="3" a="1"/>
  <c r="E1827" i="3" s="1"/>
  <c r="D1827" i="3"/>
  <c r="E1826" i="3" a="1"/>
  <c r="E1826" i="3" s="1"/>
  <c r="D1826" i="3"/>
  <c r="H1826" i="3" s="1"/>
  <c r="E1825" i="3" a="1"/>
  <c r="E1825" i="3" s="1"/>
  <c r="D1825" i="3"/>
  <c r="E1824" i="3" a="1"/>
  <c r="E1824" i="3" s="1"/>
  <c r="D1824" i="3"/>
  <c r="E1823" i="3" a="1"/>
  <c r="E1823" i="3" s="1"/>
  <c r="D1823" i="3"/>
  <c r="E1822" i="3" a="1"/>
  <c r="E1822" i="3" s="1"/>
  <c r="D1822" i="3"/>
  <c r="H1822" i="3" s="1"/>
  <c r="E1821" i="3" a="1"/>
  <c r="E1821" i="3" s="1"/>
  <c r="D1821" i="3"/>
  <c r="E1820" i="3" a="1"/>
  <c r="E1820" i="3" s="1"/>
  <c r="D1820" i="3"/>
  <c r="H1820" i="3" s="1"/>
  <c r="E1819" i="3" a="1"/>
  <c r="E1819" i="3" s="1"/>
  <c r="D1819" i="3"/>
  <c r="E1818" i="3" a="1"/>
  <c r="E1818" i="3" s="1"/>
  <c r="D1818" i="3"/>
  <c r="E1817" i="3" a="1"/>
  <c r="E1817" i="3" s="1"/>
  <c r="D1817" i="3"/>
  <c r="E1816" i="3" a="1"/>
  <c r="E1816" i="3" s="1"/>
  <c r="D1816" i="3"/>
  <c r="E1815" i="3" a="1"/>
  <c r="E1815" i="3" s="1"/>
  <c r="D1815" i="3"/>
  <c r="E1814" i="3" a="1"/>
  <c r="E1814" i="3" s="1"/>
  <c r="D1814" i="3"/>
  <c r="H1814" i="3" s="1"/>
  <c r="E1813" i="3" a="1"/>
  <c r="E1813" i="3" s="1"/>
  <c r="D1813" i="3"/>
  <c r="H1813" i="3" s="1"/>
  <c r="E1812" i="3" a="1"/>
  <c r="E1812" i="3" s="1"/>
  <c r="D1812" i="3"/>
  <c r="E1811" i="3" a="1"/>
  <c r="E1811" i="3" s="1"/>
  <c r="D1811" i="3"/>
  <c r="H1811" i="3" s="1"/>
  <c r="E1810" i="3" a="1"/>
  <c r="E1810" i="3" s="1"/>
  <c r="D1810" i="3"/>
  <c r="E1809" i="3" a="1"/>
  <c r="E1809" i="3" s="1"/>
  <c r="D1809" i="3"/>
  <c r="H1809" i="3" s="1"/>
  <c r="E1808" i="3" a="1"/>
  <c r="E1808" i="3" s="1"/>
  <c r="D1808" i="3"/>
  <c r="E1807" i="3" a="1"/>
  <c r="E1807" i="3" s="1"/>
  <c r="D1807" i="3"/>
  <c r="H1807" i="3" s="1"/>
  <c r="E1806" i="3" a="1"/>
  <c r="E1806" i="3" s="1"/>
  <c r="D1806" i="3"/>
  <c r="H1806" i="3" s="1"/>
  <c r="E1805" i="3" a="1"/>
  <c r="E1805" i="3" s="1"/>
  <c r="D1805" i="3"/>
  <c r="E1804" i="3" a="1"/>
  <c r="E1804" i="3" s="1"/>
  <c r="D1804" i="3"/>
  <c r="E1803" i="3" a="1"/>
  <c r="E1803" i="3" s="1"/>
  <c r="D1803" i="3"/>
  <c r="H1803" i="3" s="1"/>
  <c r="E1802" i="3" a="1"/>
  <c r="E1802" i="3" s="1"/>
  <c r="D1802" i="3"/>
  <c r="E1801" i="3" a="1"/>
  <c r="E1801" i="3" s="1"/>
  <c r="D1801" i="3"/>
  <c r="E1800" i="3" a="1"/>
  <c r="E1800" i="3" s="1"/>
  <c r="D1800" i="3"/>
  <c r="E1799" i="3" a="1"/>
  <c r="E1799" i="3" s="1"/>
  <c r="D1799" i="3"/>
  <c r="E1798" i="3" a="1"/>
  <c r="E1798" i="3" s="1"/>
  <c r="D1798" i="3"/>
  <c r="H1798" i="3" s="1"/>
  <c r="E1797" i="3" a="1"/>
  <c r="E1797" i="3" s="1"/>
  <c r="D1797" i="3"/>
  <c r="E1796" i="3" a="1"/>
  <c r="E1796" i="3" s="1"/>
  <c r="D1796" i="3"/>
  <c r="H1796" i="3" s="1"/>
  <c r="E1795" i="3" a="1"/>
  <c r="E1795" i="3" s="1"/>
  <c r="D1795" i="3"/>
  <c r="H1795" i="3" s="1"/>
  <c r="E1794" i="3" a="1"/>
  <c r="E1794" i="3" s="1"/>
  <c r="D1794" i="3"/>
  <c r="E1793" i="3" a="1"/>
  <c r="E1793" i="3" s="1"/>
  <c r="D1793" i="3"/>
  <c r="E1792" i="3" a="1"/>
  <c r="E1792" i="3" s="1"/>
  <c r="D1792" i="3"/>
  <c r="E1791" i="3" a="1"/>
  <c r="E1791" i="3" s="1"/>
  <c r="D1791" i="3"/>
  <c r="E1790" i="3" a="1"/>
  <c r="E1790" i="3" s="1"/>
  <c r="D1790" i="3"/>
  <c r="E1789" i="3" a="1"/>
  <c r="E1789" i="3" s="1"/>
  <c r="D1789" i="3"/>
  <c r="E1788" i="3" a="1"/>
  <c r="E1788" i="3" s="1"/>
  <c r="D1788" i="3"/>
  <c r="E1787" i="3" a="1"/>
  <c r="E1787" i="3" s="1"/>
  <c r="D1787" i="3"/>
  <c r="H1787" i="3" s="1"/>
  <c r="E1786" i="3" a="1"/>
  <c r="E1786" i="3" s="1"/>
  <c r="D1786" i="3"/>
  <c r="H1786" i="3" s="1"/>
  <c r="E1785" i="3" a="1"/>
  <c r="E1785" i="3" s="1"/>
  <c r="D1785" i="3"/>
  <c r="E1784" i="3" a="1"/>
  <c r="E1784" i="3" s="1"/>
  <c r="D1784" i="3"/>
  <c r="E1783" i="3" a="1"/>
  <c r="E1783" i="3" s="1"/>
  <c r="D1783" i="3"/>
  <c r="E1782" i="3" a="1"/>
  <c r="E1782" i="3" s="1"/>
  <c r="D1782" i="3"/>
  <c r="E1781" i="3" a="1"/>
  <c r="E1781" i="3" s="1"/>
  <c r="D1781" i="3"/>
  <c r="E1780" i="3" a="1"/>
  <c r="E1780" i="3" s="1"/>
  <c r="D1780" i="3"/>
  <c r="E1779" i="3" a="1"/>
  <c r="E1779" i="3" s="1"/>
  <c r="D1779" i="3"/>
  <c r="H1779" i="3" s="1"/>
  <c r="E1778" i="3" a="1"/>
  <c r="E1778" i="3" s="1"/>
  <c r="D1778" i="3"/>
  <c r="H1778" i="3" s="1"/>
  <c r="E1777" i="3" a="1"/>
  <c r="E1777" i="3" s="1"/>
  <c r="D1777" i="3"/>
  <c r="E1776" i="3" a="1"/>
  <c r="E1776" i="3" s="1"/>
  <c r="D1776" i="3"/>
  <c r="E1775" i="3" a="1"/>
  <c r="E1775" i="3" s="1"/>
  <c r="D1775" i="3"/>
  <c r="E1774" i="3" a="1"/>
  <c r="E1774" i="3" s="1"/>
  <c r="D1774" i="3"/>
  <c r="E1773" i="3" a="1"/>
  <c r="E1773" i="3" s="1"/>
  <c r="D1773" i="3"/>
  <c r="E1772" i="3" a="1"/>
  <c r="E1772" i="3" s="1"/>
  <c r="D1772" i="3"/>
  <c r="E1771" i="3" a="1"/>
  <c r="E1771" i="3" s="1"/>
  <c r="D1771" i="3"/>
  <c r="H1771" i="3" s="1"/>
  <c r="E1770" i="3" a="1"/>
  <c r="E1770" i="3" s="1"/>
  <c r="D1770" i="3"/>
  <c r="H1770" i="3" s="1"/>
  <c r="E1769" i="3" a="1"/>
  <c r="E1769" i="3" s="1"/>
  <c r="D1769" i="3"/>
  <c r="H1769" i="3" s="1"/>
  <c r="E1768" i="3" a="1"/>
  <c r="E1768" i="3" s="1"/>
  <c r="D1768" i="3"/>
  <c r="E1767" i="3" a="1"/>
  <c r="E1767" i="3" s="1"/>
  <c r="D1767" i="3"/>
  <c r="E1766" i="3" a="1"/>
  <c r="E1766" i="3" s="1"/>
  <c r="D1766" i="3"/>
  <c r="H1766" i="3" s="1"/>
  <c r="E1765" i="3" a="1"/>
  <c r="E1765" i="3" s="1"/>
  <c r="D1765" i="3"/>
  <c r="H1765" i="3" s="1"/>
  <c r="E1764" i="3" a="1"/>
  <c r="E1764" i="3" s="1"/>
  <c r="D1764" i="3"/>
  <c r="H1764" i="3" s="1"/>
  <c r="E1763" i="3" a="1"/>
  <c r="E1763" i="3" s="1"/>
  <c r="D1763" i="3"/>
  <c r="E1762" i="3" a="1"/>
  <c r="E1762" i="3" s="1"/>
  <c r="D1762" i="3"/>
  <c r="E1761" i="3" a="1"/>
  <c r="E1761" i="3" s="1"/>
  <c r="D1761" i="3"/>
  <c r="E1760" i="3" a="1"/>
  <c r="E1760" i="3" s="1"/>
  <c r="D1760" i="3"/>
  <c r="E1759" i="3" a="1"/>
  <c r="E1759" i="3" s="1"/>
  <c r="D1759" i="3"/>
  <c r="E1758" i="3" a="1"/>
  <c r="E1758" i="3" s="1"/>
  <c r="D1758" i="3"/>
  <c r="E1757" i="3" a="1"/>
  <c r="E1757" i="3" s="1"/>
  <c r="D1757" i="3"/>
  <c r="E1756" i="3" a="1"/>
  <c r="E1756" i="3" s="1"/>
  <c r="D1756" i="3"/>
  <c r="H1756" i="3" s="1"/>
  <c r="E1755" i="3" a="1"/>
  <c r="E1755" i="3" s="1"/>
  <c r="D1755" i="3"/>
  <c r="E1754" i="3" a="1"/>
  <c r="E1754" i="3" s="1"/>
  <c r="D1754" i="3"/>
  <c r="E1753" i="3" a="1"/>
  <c r="E1753" i="3" s="1"/>
  <c r="D1753" i="3"/>
  <c r="E1752" i="3" a="1"/>
  <c r="E1752" i="3" s="1"/>
  <c r="D1752" i="3"/>
  <c r="E1751" i="3" a="1"/>
  <c r="E1751" i="3" s="1"/>
  <c r="D1751" i="3"/>
  <c r="E1750" i="3" a="1"/>
  <c r="E1750" i="3" s="1"/>
  <c r="D1750" i="3"/>
  <c r="E1749" i="3" a="1"/>
  <c r="E1749" i="3" s="1"/>
  <c r="D1749" i="3"/>
  <c r="E1748" i="3" a="1"/>
  <c r="E1748" i="3" s="1"/>
  <c r="D1748" i="3"/>
  <c r="H1748" i="3" s="1"/>
  <c r="E1747" i="3" a="1"/>
  <c r="E1747" i="3" s="1"/>
  <c r="D1747" i="3"/>
  <c r="H1747" i="3" s="1"/>
  <c r="E1746" i="3" a="1"/>
  <c r="E1746" i="3" s="1"/>
  <c r="D1746" i="3"/>
  <c r="H1746" i="3" s="1"/>
  <c r="E1745" i="3" a="1"/>
  <c r="E1745" i="3" s="1"/>
  <c r="D1745" i="3"/>
  <c r="E1744" i="3" a="1"/>
  <c r="E1744" i="3" s="1"/>
  <c r="D1744" i="3"/>
  <c r="E1743" i="3" a="1"/>
  <c r="E1743" i="3" s="1"/>
  <c r="D1743" i="3"/>
  <c r="E1742" i="3" a="1"/>
  <c r="E1742" i="3" s="1"/>
  <c r="D1742" i="3"/>
  <c r="E1741" i="3" a="1"/>
  <c r="E1741" i="3" s="1"/>
  <c r="D1741" i="3"/>
  <c r="E1740" i="3" a="1"/>
  <c r="E1740" i="3" s="1"/>
  <c r="D1740" i="3"/>
  <c r="H1740" i="3" s="1"/>
  <c r="E1739" i="3" a="1"/>
  <c r="E1739" i="3" s="1"/>
  <c r="D1739" i="3"/>
  <c r="E1738" i="3" a="1"/>
  <c r="E1738" i="3" s="1"/>
  <c r="D1738" i="3"/>
  <c r="E1737" i="3" a="1"/>
  <c r="E1737" i="3" s="1"/>
  <c r="D1737" i="3"/>
  <c r="E1736" i="3" a="1"/>
  <c r="E1736" i="3" s="1"/>
  <c r="D1736" i="3"/>
  <c r="E1735" i="3" a="1"/>
  <c r="E1735" i="3" s="1"/>
  <c r="D1735" i="3"/>
  <c r="E1734" i="3" a="1"/>
  <c r="H1734" i="3" s="1"/>
  <c r="D1734" i="3"/>
  <c r="E1733" i="3" a="1"/>
  <c r="E1733" i="3" s="1"/>
  <c r="D1733" i="3"/>
  <c r="E1732" i="3" a="1"/>
  <c r="E1732" i="3" s="1"/>
  <c r="D1732" i="3"/>
  <c r="E1731" i="3" a="1"/>
  <c r="E1731" i="3" s="1"/>
  <c r="D1731" i="3"/>
  <c r="E1730" i="3" a="1"/>
  <c r="E1730" i="3" s="1"/>
  <c r="D1730" i="3"/>
  <c r="E1729" i="3" a="1"/>
  <c r="E1729" i="3" s="1"/>
  <c r="D1729" i="3"/>
  <c r="E1728" i="3" a="1"/>
  <c r="E1728" i="3" s="1"/>
  <c r="D1728" i="3"/>
  <c r="E1727" i="3" a="1"/>
  <c r="E1727" i="3" s="1"/>
  <c r="D1727" i="3"/>
  <c r="H1727" i="3" s="1"/>
  <c r="E1726" i="3" a="1"/>
  <c r="E1726" i="3" s="1"/>
  <c r="D1726" i="3"/>
  <c r="E1725" i="3" a="1"/>
  <c r="E1725" i="3" s="1"/>
  <c r="D1725" i="3"/>
  <c r="E1724" i="3" a="1"/>
  <c r="E1724" i="3" s="1"/>
  <c r="D1724" i="3"/>
  <c r="H1724" i="3" s="1"/>
  <c r="E1723" i="3" a="1"/>
  <c r="E1723" i="3" s="1"/>
  <c r="D1723" i="3"/>
  <c r="H1723" i="3" s="1"/>
  <c r="E1722" i="3" a="1"/>
  <c r="E1722" i="3" s="1"/>
  <c r="D1722" i="3"/>
  <c r="E1721" i="3" a="1"/>
  <c r="E1721" i="3" s="1"/>
  <c r="D1721" i="3"/>
  <c r="H1721" i="3" s="1"/>
  <c r="E1720" i="3" a="1"/>
  <c r="E1720" i="3" s="1"/>
  <c r="D1720" i="3"/>
  <c r="H1720" i="3" s="1"/>
  <c r="E1719" i="3" a="1"/>
  <c r="E1719" i="3" s="1"/>
  <c r="D1719" i="3"/>
  <c r="E1718" i="3" a="1"/>
  <c r="D1718" i="3"/>
  <c r="E1717" i="3" a="1"/>
  <c r="E1717" i="3" s="1"/>
  <c r="D1717" i="3"/>
  <c r="E1716" i="3" a="1"/>
  <c r="E1716" i="3" s="1"/>
  <c r="D1716" i="3"/>
  <c r="H1716" i="3" s="1"/>
  <c r="E1715" i="3" a="1"/>
  <c r="E1715" i="3" s="1"/>
  <c r="D1715" i="3"/>
  <c r="H1715" i="3" s="1"/>
  <c r="E1714" i="3" a="1"/>
  <c r="E1714" i="3" s="1"/>
  <c r="D1714" i="3"/>
  <c r="E1713" i="3" a="1"/>
  <c r="E1713" i="3" s="1"/>
  <c r="D1713" i="3"/>
  <c r="E1712" i="3" a="1"/>
  <c r="E1712" i="3" s="1"/>
  <c r="D1712" i="3"/>
  <c r="E1711" i="3" a="1"/>
  <c r="E1711" i="3" s="1"/>
  <c r="D1711" i="3"/>
  <c r="E1710" i="3" a="1"/>
  <c r="E1710" i="3" s="1"/>
  <c r="D1710" i="3"/>
  <c r="E1709" i="3" a="1"/>
  <c r="E1709" i="3" s="1"/>
  <c r="D1709" i="3"/>
  <c r="E1708" i="3" a="1"/>
  <c r="E1708" i="3" s="1"/>
  <c r="D1708" i="3"/>
  <c r="E1707" i="3" a="1"/>
  <c r="E1707" i="3" s="1"/>
  <c r="D1707" i="3"/>
  <c r="E1706" i="3" a="1"/>
  <c r="E1706" i="3" s="1"/>
  <c r="D1706" i="3"/>
  <c r="H1706" i="3" s="1"/>
  <c r="E1705" i="3" a="1"/>
  <c r="E1705" i="3" s="1"/>
  <c r="D1705" i="3"/>
  <c r="E1704" i="3" a="1"/>
  <c r="E1704" i="3" s="1"/>
  <c r="D1704" i="3"/>
  <c r="E1703" i="3" a="1"/>
  <c r="E1703" i="3" s="1"/>
  <c r="D1703" i="3"/>
  <c r="E1702" i="3" a="1"/>
  <c r="H1702" i="3" s="1"/>
  <c r="D1702" i="3"/>
  <c r="E1701" i="3" a="1"/>
  <c r="E1701" i="3" s="1"/>
  <c r="D1701" i="3"/>
  <c r="E1700" i="3" a="1"/>
  <c r="E1700" i="3" s="1"/>
  <c r="D1700" i="3"/>
  <c r="E1699" i="3" a="1"/>
  <c r="E1699" i="3" s="1"/>
  <c r="D1699" i="3"/>
  <c r="E1698" i="3" a="1"/>
  <c r="E1698" i="3" s="1"/>
  <c r="D1698" i="3"/>
  <c r="H1698" i="3" s="1"/>
  <c r="E1697" i="3" a="1"/>
  <c r="E1697" i="3" s="1"/>
  <c r="D1697" i="3"/>
  <c r="H1697" i="3" s="1"/>
  <c r="E1696" i="3" a="1"/>
  <c r="E1696" i="3" s="1"/>
  <c r="D1696" i="3"/>
  <c r="H1696" i="3" s="1"/>
  <c r="E1695" i="3" a="1"/>
  <c r="E1695" i="3" s="1"/>
  <c r="D1695" i="3"/>
  <c r="E1694" i="3" a="1"/>
  <c r="E1694" i="3" s="1"/>
  <c r="D1694" i="3"/>
  <c r="E1693" i="3" a="1"/>
  <c r="E1693" i="3" s="1"/>
  <c r="D1693" i="3"/>
  <c r="E1692" i="3" a="1"/>
  <c r="E1692" i="3" s="1"/>
  <c r="D1692" i="3"/>
  <c r="H1691" i="3"/>
  <c r="E1691" i="3" a="1"/>
  <c r="E1691" i="3" s="1"/>
  <c r="D1691" i="3"/>
  <c r="E1690" i="3" a="1"/>
  <c r="E1690" i="3" s="1"/>
  <c r="D1690" i="3"/>
  <c r="H1690" i="3" s="1"/>
  <c r="E1689" i="3" a="1"/>
  <c r="E1689" i="3" s="1"/>
  <c r="D1689" i="3"/>
  <c r="H1689" i="3" s="1"/>
  <c r="E1688" i="3" a="1"/>
  <c r="E1688" i="3" s="1"/>
  <c r="D1688" i="3"/>
  <c r="E1687" i="3" a="1"/>
  <c r="E1687" i="3" s="1"/>
  <c r="D1687" i="3"/>
  <c r="E1686" i="3" a="1"/>
  <c r="E1686" i="3" s="1"/>
  <c r="D1686" i="3"/>
  <c r="E1685" i="3" a="1"/>
  <c r="E1685" i="3" s="1"/>
  <c r="D1685" i="3"/>
  <c r="E1684" i="3" a="1"/>
  <c r="E1684" i="3" s="1"/>
  <c r="D1684" i="3"/>
  <c r="E1683" i="3" a="1"/>
  <c r="E1683" i="3" s="1"/>
  <c r="D1683" i="3"/>
  <c r="E1682" i="3" a="1"/>
  <c r="E1682" i="3" s="1"/>
  <c r="D1682" i="3"/>
  <c r="H1682" i="3" s="1"/>
  <c r="E1681" i="3" a="1"/>
  <c r="E1681" i="3" s="1"/>
  <c r="D1681" i="3"/>
  <c r="H1681" i="3" s="1"/>
  <c r="E1680" i="3" a="1"/>
  <c r="E1680" i="3" s="1"/>
  <c r="D1680" i="3"/>
  <c r="H1680" i="3" s="1"/>
  <c r="E1679" i="3" a="1"/>
  <c r="E1679" i="3" s="1"/>
  <c r="D1679" i="3"/>
  <c r="H1679" i="3" s="1"/>
  <c r="E1678" i="3" a="1"/>
  <c r="E1678" i="3" s="1"/>
  <c r="D1678" i="3"/>
  <c r="E1677" i="3" a="1"/>
  <c r="E1677" i="3" s="1"/>
  <c r="D1677" i="3"/>
  <c r="E1676" i="3" a="1"/>
  <c r="E1676" i="3" s="1"/>
  <c r="D1676" i="3"/>
  <c r="E1675" i="3" a="1"/>
  <c r="E1675" i="3" s="1"/>
  <c r="D1675" i="3"/>
  <c r="H1675" i="3" s="1"/>
  <c r="E1674" i="3" a="1"/>
  <c r="E1674" i="3" s="1"/>
  <c r="D1674" i="3"/>
  <c r="E1673" i="3" a="1"/>
  <c r="E1673" i="3" s="1"/>
  <c r="D1673" i="3"/>
  <c r="E1672" i="3" a="1"/>
  <c r="E1672" i="3" s="1"/>
  <c r="D1672" i="3"/>
  <c r="H1672" i="3" s="1"/>
  <c r="E1671" i="3" a="1"/>
  <c r="E1671" i="3" s="1"/>
  <c r="D1671" i="3"/>
  <c r="H1671" i="3" s="1"/>
  <c r="E1670" i="3" a="1"/>
  <c r="D1670" i="3"/>
  <c r="E1669" i="3" a="1"/>
  <c r="E1669" i="3" s="1"/>
  <c r="D1669" i="3"/>
  <c r="E1668" i="3" a="1"/>
  <c r="E1668" i="3" s="1"/>
  <c r="D1668" i="3"/>
  <c r="H1668" i="3" s="1"/>
  <c r="E1667" i="3" a="1"/>
  <c r="E1667" i="3" s="1"/>
  <c r="D1667" i="3"/>
  <c r="E1666" i="3" a="1"/>
  <c r="H1666" i="3" s="1"/>
  <c r="D1666" i="3"/>
  <c r="E1665" i="3" a="1"/>
  <c r="E1665" i="3" s="1"/>
  <c r="D1665" i="3"/>
  <c r="E1664" i="3" a="1"/>
  <c r="E1664" i="3" s="1"/>
  <c r="D1664" i="3"/>
  <c r="E1663" i="3" a="1"/>
  <c r="E1663" i="3" s="1"/>
  <c r="D1663" i="3"/>
  <c r="H1662" i="3"/>
  <c r="E1662" i="3" a="1"/>
  <c r="E1662" i="3" s="1"/>
  <c r="D1662" i="3"/>
  <c r="E1661" i="3" a="1"/>
  <c r="E1661" i="3" s="1"/>
  <c r="D1661" i="3"/>
  <c r="E1660" i="3" a="1"/>
  <c r="E1660" i="3" s="1"/>
  <c r="D1660" i="3"/>
  <c r="E1659" i="3" a="1"/>
  <c r="E1659" i="3" s="1"/>
  <c r="D1659" i="3"/>
  <c r="E1658" i="3" a="1"/>
  <c r="E1658" i="3" s="1"/>
  <c r="D1658" i="3"/>
  <c r="E1657" i="3" a="1"/>
  <c r="E1657" i="3" s="1"/>
  <c r="D1657" i="3"/>
  <c r="H1657" i="3" s="1"/>
  <c r="E1656" i="3" a="1"/>
  <c r="E1656" i="3" s="1"/>
  <c r="D1656" i="3"/>
  <c r="E1655" i="3" a="1"/>
  <c r="D1655" i="3"/>
  <c r="E1654" i="3"/>
  <c r="E1654" i="3" a="1"/>
  <c r="D1654" i="3"/>
  <c r="E1653" i="3" a="1"/>
  <c r="E1653" i="3" s="1"/>
  <c r="D1653" i="3"/>
  <c r="E1652" i="3" a="1"/>
  <c r="E1652" i="3" s="1"/>
  <c r="D1652" i="3"/>
  <c r="H1652" i="3" s="1"/>
  <c r="E1651" i="3" a="1"/>
  <c r="E1651" i="3" s="1"/>
  <c r="D1651" i="3"/>
  <c r="E1650" i="3" a="1"/>
  <c r="E1650" i="3" s="1"/>
  <c r="D1650" i="3"/>
  <c r="H1650" i="3" s="1"/>
  <c r="E1649" i="3" a="1"/>
  <c r="E1649" i="3" s="1"/>
  <c r="D1649" i="3"/>
  <c r="H1649" i="3" s="1"/>
  <c r="E1648" i="3" a="1"/>
  <c r="E1648" i="3" s="1"/>
  <c r="D1648" i="3"/>
  <c r="E1647" i="3" a="1"/>
  <c r="D1647" i="3"/>
  <c r="E1646" i="3" a="1"/>
  <c r="E1646" i="3" s="1"/>
  <c r="D1646" i="3"/>
  <c r="H1646" i="3" s="1"/>
  <c r="E1645" i="3" a="1"/>
  <c r="E1645" i="3" s="1"/>
  <c r="D1645" i="3"/>
  <c r="E1644" i="3" a="1"/>
  <c r="E1644" i="3" s="1"/>
  <c r="D1644" i="3"/>
  <c r="E1643" i="3" a="1"/>
  <c r="E1643" i="3" s="1"/>
  <c r="D1643" i="3"/>
  <c r="E1642" i="3" a="1"/>
  <c r="E1642" i="3" s="1"/>
  <c r="D1642" i="3"/>
  <c r="E1641" i="3" a="1"/>
  <c r="E1641" i="3" s="1"/>
  <c r="D1641" i="3"/>
  <c r="E1640" i="3" a="1"/>
  <c r="H1640" i="3" s="1"/>
  <c r="D1640" i="3"/>
  <c r="E1639" i="3" a="1"/>
  <c r="E1639" i="3" s="1"/>
  <c r="D1639" i="3"/>
  <c r="H1639" i="3" s="1"/>
  <c r="E1638" i="3" a="1"/>
  <c r="E1638" i="3" s="1"/>
  <c r="D1638" i="3"/>
  <c r="E1637" i="3" a="1"/>
  <c r="E1637" i="3" s="1"/>
  <c r="D1637" i="3"/>
  <c r="E1636" i="3" a="1"/>
  <c r="D1636" i="3"/>
  <c r="E1635" i="3" a="1"/>
  <c r="E1635" i="3" s="1"/>
  <c r="D1635" i="3"/>
  <c r="E1634" i="3" a="1"/>
  <c r="E1634" i="3" s="1"/>
  <c r="D1634" i="3"/>
  <c r="E1633" i="3" a="1"/>
  <c r="E1633" i="3" s="1"/>
  <c r="D1633" i="3"/>
  <c r="H1633" i="3" s="1"/>
  <c r="E1632" i="3" a="1"/>
  <c r="E1632" i="3" s="1"/>
  <c r="D1632" i="3"/>
  <c r="E1631" i="3" a="1"/>
  <c r="E1631" i="3" s="1"/>
  <c r="D1631" i="3"/>
  <c r="E1630" i="3" a="1"/>
  <c r="H1630" i="3" s="1"/>
  <c r="D1630" i="3"/>
  <c r="E1629" i="3" a="1"/>
  <c r="E1629" i="3" s="1"/>
  <c r="D1629" i="3"/>
  <c r="E1628" i="3" a="1"/>
  <c r="H1628" i="3" s="1"/>
  <c r="D1628" i="3"/>
  <c r="E1627" i="3" a="1"/>
  <c r="E1627" i="3" s="1"/>
  <c r="D1627" i="3"/>
  <c r="H1627" i="3" s="1"/>
  <c r="E1626" i="3" a="1"/>
  <c r="E1626" i="3" s="1"/>
  <c r="D1626" i="3"/>
  <c r="E1625" i="3" a="1"/>
  <c r="E1625" i="3" s="1"/>
  <c r="D1625" i="3"/>
  <c r="H1625" i="3" s="1"/>
  <c r="E1624" i="3" a="1"/>
  <c r="E1624" i="3" s="1"/>
  <c r="D1624" i="3"/>
  <c r="H1623" i="3"/>
  <c r="E1623" i="3" a="1"/>
  <c r="E1623" i="3" s="1"/>
  <c r="D1623" i="3"/>
  <c r="E1622" i="3" a="1"/>
  <c r="E1622" i="3" s="1"/>
  <c r="D1622" i="3"/>
  <c r="E1621" i="3" a="1"/>
  <c r="E1621" i="3" s="1"/>
  <c r="D1621" i="3"/>
  <c r="E1620" i="3" a="1"/>
  <c r="E1620" i="3" s="1"/>
  <c r="D1620" i="3"/>
  <c r="E1619" i="3" a="1"/>
  <c r="E1619" i="3" s="1"/>
  <c r="D1619" i="3"/>
  <c r="H1619" i="3" s="1"/>
  <c r="E1618" i="3" a="1"/>
  <c r="E1618" i="3" s="1"/>
  <c r="D1618" i="3"/>
  <c r="E1617" i="3" a="1"/>
  <c r="E1617" i="3" s="1"/>
  <c r="D1617" i="3"/>
  <c r="H1617" i="3" s="1"/>
  <c r="E1616" i="3" a="1"/>
  <c r="E1616" i="3" s="1"/>
  <c r="D1616" i="3"/>
  <c r="E1615" i="3" a="1"/>
  <c r="E1615" i="3" s="1"/>
  <c r="D1615" i="3"/>
  <c r="E1614" i="3" a="1"/>
  <c r="E1614" i="3" s="1"/>
  <c r="D1614" i="3"/>
  <c r="E1613" i="3" a="1"/>
  <c r="E1613" i="3" s="1"/>
  <c r="D1613" i="3"/>
  <c r="E1612" i="3" a="1"/>
  <c r="E1612" i="3" s="1"/>
  <c r="D1612" i="3"/>
  <c r="H1612" i="3" s="1"/>
  <c r="E1611" i="3" a="1"/>
  <c r="E1611" i="3" s="1"/>
  <c r="D1611" i="3"/>
  <c r="E1610" i="3" a="1"/>
  <c r="E1610" i="3" s="1"/>
  <c r="D1610" i="3"/>
  <c r="H1610" i="3" s="1"/>
  <c r="E1609" i="3" a="1"/>
  <c r="E1609" i="3" s="1"/>
  <c r="D1609" i="3"/>
  <c r="E1608" i="3" a="1"/>
  <c r="E1608" i="3" s="1"/>
  <c r="D1608" i="3"/>
  <c r="E1607" i="3" a="1"/>
  <c r="E1607" i="3" s="1"/>
  <c r="D1607" i="3"/>
  <c r="E1606" i="3" a="1"/>
  <c r="H1606" i="3" s="1"/>
  <c r="D1606" i="3"/>
  <c r="E1605" i="3" a="1"/>
  <c r="E1605" i="3" s="1"/>
  <c r="D1605" i="3"/>
  <c r="E1604" i="3" a="1"/>
  <c r="H1604" i="3" s="1"/>
  <c r="D1604" i="3"/>
  <c r="E1603" i="3" a="1"/>
  <c r="E1603" i="3" s="1"/>
  <c r="D1603" i="3"/>
  <c r="E1602" i="3" a="1"/>
  <c r="D1602" i="3"/>
  <c r="E1601" i="3" a="1"/>
  <c r="E1601" i="3" s="1"/>
  <c r="D1601" i="3"/>
  <c r="E1600" i="3"/>
  <c r="E1600" i="3" a="1"/>
  <c r="D1600" i="3"/>
  <c r="E1599" i="3" a="1"/>
  <c r="E1599" i="3" s="1"/>
  <c r="D1599" i="3"/>
  <c r="E1598" i="3" a="1"/>
  <c r="E1598" i="3" s="1"/>
  <c r="D1598" i="3"/>
  <c r="H1598" i="3" s="1"/>
  <c r="E1597" i="3" a="1"/>
  <c r="E1597" i="3" s="1"/>
  <c r="D1597" i="3"/>
  <c r="E1596" i="3" a="1"/>
  <c r="D1596" i="3"/>
  <c r="E1595" i="3" a="1"/>
  <c r="E1595" i="3" s="1"/>
  <c r="D1595" i="3"/>
  <c r="H1595" i="3" s="1"/>
  <c r="E1594" i="3" a="1"/>
  <c r="E1594" i="3" s="1"/>
  <c r="D1594" i="3"/>
  <c r="H1594" i="3" s="1"/>
  <c r="E1593" i="3" a="1"/>
  <c r="E1593" i="3" s="1"/>
  <c r="D1593" i="3"/>
  <c r="E1592" i="3" a="1"/>
  <c r="E1592" i="3" s="1"/>
  <c r="D1592" i="3"/>
  <c r="E1591" i="3" a="1"/>
  <c r="E1591" i="3" s="1"/>
  <c r="D1591" i="3"/>
  <c r="E1590" i="3" a="1"/>
  <c r="E1590" i="3" s="1"/>
  <c r="D1590" i="3"/>
  <c r="E1589" i="3" a="1"/>
  <c r="E1589" i="3" s="1"/>
  <c r="D1589" i="3"/>
  <c r="E1588" i="3" a="1"/>
  <c r="E1588" i="3" s="1"/>
  <c r="D1588" i="3"/>
  <c r="H1588" i="3" s="1"/>
  <c r="E1587" i="3" a="1"/>
  <c r="D1587" i="3"/>
  <c r="E1586" i="3" a="1"/>
  <c r="E1586" i="3" s="1"/>
  <c r="D1586" i="3"/>
  <c r="E1585" i="3" a="1"/>
  <c r="E1585" i="3" s="1"/>
  <c r="D1585" i="3"/>
  <c r="E1584" i="3"/>
  <c r="E1584" i="3" a="1"/>
  <c r="D1584" i="3"/>
  <c r="H1584" i="3" s="1"/>
  <c r="E1583" i="3" a="1"/>
  <c r="D1583" i="3"/>
  <c r="E1582" i="3" a="1"/>
  <c r="E1582" i="3" s="1"/>
  <c r="D1582" i="3"/>
  <c r="E1581" i="3" a="1"/>
  <c r="E1581" i="3" s="1"/>
  <c r="D1581" i="3"/>
  <c r="H1581" i="3" s="1"/>
  <c r="E1580" i="3" a="1"/>
  <c r="E1580" i="3" s="1"/>
  <c r="D1580" i="3"/>
  <c r="H1580" i="3" s="1"/>
  <c r="E1579" i="3" a="1"/>
  <c r="E1579" i="3" s="1"/>
  <c r="D1579" i="3"/>
  <c r="E1578" i="3" a="1"/>
  <c r="E1578" i="3" s="1"/>
  <c r="D1578" i="3"/>
  <c r="E1577" i="3" a="1"/>
  <c r="E1577" i="3" s="1"/>
  <c r="D1577" i="3"/>
  <c r="E1576" i="3"/>
  <c r="E1576" i="3" a="1"/>
  <c r="D1576" i="3"/>
  <c r="H1576" i="3" s="1"/>
  <c r="E1575" i="3" a="1"/>
  <c r="E1575" i="3" s="1"/>
  <c r="D1575" i="3"/>
  <c r="E1574" i="3" a="1"/>
  <c r="E1574" i="3" s="1"/>
  <c r="D1574" i="3"/>
  <c r="E1573" i="3" a="1"/>
  <c r="E1573" i="3" s="1"/>
  <c r="D1573" i="3"/>
  <c r="E1572" i="3" a="1"/>
  <c r="D1572" i="3"/>
  <c r="E1571" i="3" a="1"/>
  <c r="E1571" i="3" s="1"/>
  <c r="D1571" i="3"/>
  <c r="E1570" i="3" a="1"/>
  <c r="E1570" i="3" s="1"/>
  <c r="D1570" i="3"/>
  <c r="H1570" i="3" s="1"/>
  <c r="E1569" i="3" a="1"/>
  <c r="E1569" i="3" s="1"/>
  <c r="D1569" i="3"/>
  <c r="E1568" i="3" a="1"/>
  <c r="E1568" i="3" s="1"/>
  <c r="D1568" i="3"/>
  <c r="E1567" i="3" a="1"/>
  <c r="E1567" i="3" s="1"/>
  <c r="D1567" i="3"/>
  <c r="H1567" i="3" s="1"/>
  <c r="E1566" i="3" a="1"/>
  <c r="D1566" i="3"/>
  <c r="E1565" i="3" a="1"/>
  <c r="E1565" i="3" s="1"/>
  <c r="D1565" i="3"/>
  <c r="H1565" i="3" s="1"/>
  <c r="E1564" i="3" a="1"/>
  <c r="E1564" i="3" s="1"/>
  <c r="D1564" i="3"/>
  <c r="H1564" i="3" s="1"/>
  <c r="E1563" i="3" a="1"/>
  <c r="E1563" i="3" s="1"/>
  <c r="D1563" i="3"/>
  <c r="E1562" i="3" a="1"/>
  <c r="D1562" i="3"/>
  <c r="E1561" i="3" a="1"/>
  <c r="E1561" i="3" s="1"/>
  <c r="D1561" i="3"/>
  <c r="E1560" i="3" a="1"/>
  <c r="E1560" i="3" s="1"/>
  <c r="D1560" i="3"/>
  <c r="E1559" i="3" a="1"/>
  <c r="E1559" i="3" s="1"/>
  <c r="D1559" i="3"/>
  <c r="H1559" i="3" s="1"/>
  <c r="E1558" i="3" a="1"/>
  <c r="E1558" i="3" s="1"/>
  <c r="D1558" i="3"/>
  <c r="H1558" i="3" s="1"/>
  <c r="E1557" i="3" a="1"/>
  <c r="D1557" i="3"/>
  <c r="E1556" i="3" a="1"/>
  <c r="E1556" i="3" s="1"/>
  <c r="D1556" i="3"/>
  <c r="E1555" i="3" a="1"/>
  <c r="E1555" i="3" s="1"/>
  <c r="D1555" i="3"/>
  <c r="H1555" i="3" s="1"/>
  <c r="E1554" i="3" a="1"/>
  <c r="E1554" i="3" s="1"/>
  <c r="D1554" i="3"/>
  <c r="H1554" i="3" s="1"/>
  <c r="E1553" i="3" a="1"/>
  <c r="E1553" i="3" s="1"/>
  <c r="D1553" i="3"/>
  <c r="E1552" i="3" a="1"/>
  <c r="E1552" i="3" s="1"/>
  <c r="D1552" i="3"/>
  <c r="E1551" i="3" a="1"/>
  <c r="D1551" i="3"/>
  <c r="E1550" i="3" a="1"/>
  <c r="E1550" i="3" s="1"/>
  <c r="D1550" i="3"/>
  <c r="E1549" i="3" a="1"/>
  <c r="D1549" i="3"/>
  <c r="E1548" i="3" a="1"/>
  <c r="E1548" i="3" s="1"/>
  <c r="D1548" i="3"/>
  <c r="E1547" i="3" a="1"/>
  <c r="D1547" i="3"/>
  <c r="E1546" i="3" a="1"/>
  <c r="E1546" i="3" s="1"/>
  <c r="D1546" i="3"/>
  <c r="E1545" i="3" a="1"/>
  <c r="E1545" i="3" s="1"/>
  <c r="D1545" i="3"/>
  <c r="H1545" i="3" s="1"/>
  <c r="E1544" i="3" a="1"/>
  <c r="E1544" i="3" s="1"/>
  <c r="D1544" i="3"/>
  <c r="E1543" i="3" a="1"/>
  <c r="E1543" i="3" s="1"/>
  <c r="D1543" i="3"/>
  <c r="E1542" i="3"/>
  <c r="E1542" i="3" a="1"/>
  <c r="D1542" i="3"/>
  <c r="E1541" i="3" a="1"/>
  <c r="E1541" i="3" s="1"/>
  <c r="D1541" i="3"/>
  <c r="H1541" i="3" s="1"/>
  <c r="E1540" i="3" a="1"/>
  <c r="E1540" i="3" s="1"/>
  <c r="D1540" i="3"/>
  <c r="E1539" i="3" a="1"/>
  <c r="E1539" i="3" s="1"/>
  <c r="D1539" i="3"/>
  <c r="E1538" i="3" a="1"/>
  <c r="E1538" i="3" s="1"/>
  <c r="D1538" i="3"/>
  <c r="H1538" i="3" s="1"/>
  <c r="E1537" i="3" a="1"/>
  <c r="E1537" i="3" s="1"/>
  <c r="D1537" i="3"/>
  <c r="H1537" i="3" s="1"/>
  <c r="E1536" i="3" a="1"/>
  <c r="E1536" i="3" s="1"/>
  <c r="D1536" i="3"/>
  <c r="E1535" i="3" a="1"/>
  <c r="E1535" i="3" s="1"/>
  <c r="D1535" i="3"/>
  <c r="H1535" i="3" s="1"/>
  <c r="E1534" i="3" a="1"/>
  <c r="E1534" i="3" s="1"/>
  <c r="D1534" i="3"/>
  <c r="E1533" i="3" a="1"/>
  <c r="D1533" i="3"/>
  <c r="E1532" i="3" a="1"/>
  <c r="E1532" i="3" s="1"/>
  <c r="D1532" i="3"/>
  <c r="H1532" i="3" s="1"/>
  <c r="E1531" i="3" a="1"/>
  <c r="E1531" i="3" s="1"/>
  <c r="D1531" i="3"/>
  <c r="H1531" i="3" s="1"/>
  <c r="E1530" i="3" a="1"/>
  <c r="E1530" i="3" s="1"/>
  <c r="D1530" i="3"/>
  <c r="E1529" i="3" a="1"/>
  <c r="H1529" i="3" s="1"/>
  <c r="D1529" i="3"/>
  <c r="E1528" i="3" a="1"/>
  <c r="E1528" i="3" s="1"/>
  <c r="D1528" i="3"/>
  <c r="E1527" i="3" a="1"/>
  <c r="E1527" i="3" s="1"/>
  <c r="D1527" i="3"/>
  <c r="E1526" i="3" a="1"/>
  <c r="E1526" i="3" s="1"/>
  <c r="D1526" i="3"/>
  <c r="E1525" i="3" a="1"/>
  <c r="D1525" i="3"/>
  <c r="E1524" i="3" a="1"/>
  <c r="E1524" i="3" s="1"/>
  <c r="D1524" i="3"/>
  <c r="E1523" i="3" a="1"/>
  <c r="E1523" i="3" s="1"/>
  <c r="D1523" i="3"/>
  <c r="H1523" i="3" s="1"/>
  <c r="E1522" i="3"/>
  <c r="E1522" i="3" a="1"/>
  <c r="D1522" i="3"/>
  <c r="H1522" i="3" s="1"/>
  <c r="E1521" i="3" a="1"/>
  <c r="D1521" i="3"/>
  <c r="E1520" i="3" a="1"/>
  <c r="E1520" i="3" s="1"/>
  <c r="D1520" i="3"/>
  <c r="H1520" i="3" s="1"/>
  <c r="E1519" i="3" a="1"/>
  <c r="E1519" i="3" s="1"/>
  <c r="D1519" i="3"/>
  <c r="E1518" i="3" a="1"/>
  <c r="E1518" i="3" s="1"/>
  <c r="D1518" i="3"/>
  <c r="E1517" i="3" a="1"/>
  <c r="D1517" i="3"/>
  <c r="E1516" i="3" a="1"/>
  <c r="E1516" i="3" s="1"/>
  <c r="D1516" i="3"/>
  <c r="H1516" i="3" s="1"/>
  <c r="E1515" i="3" a="1"/>
  <c r="E1515" i="3" s="1"/>
  <c r="D1515" i="3"/>
  <c r="E1514" i="3" a="1"/>
  <c r="E1514" i="3" s="1"/>
  <c r="D1514" i="3"/>
  <c r="E1513" i="3" a="1"/>
  <c r="E1513" i="3" s="1"/>
  <c r="D1513" i="3"/>
  <c r="H1513" i="3" s="1"/>
  <c r="E1512" i="3" a="1"/>
  <c r="E1512" i="3" s="1"/>
  <c r="D1512" i="3"/>
  <c r="E1511" i="3" a="1"/>
  <c r="D1511" i="3"/>
  <c r="E1510" i="3" a="1"/>
  <c r="E1510" i="3" s="1"/>
  <c r="D1510" i="3"/>
  <c r="H1510" i="3" s="1"/>
  <c r="E1509" i="3" a="1"/>
  <c r="D1509" i="3"/>
  <c r="E1508" i="3" a="1"/>
  <c r="E1508" i="3" s="1"/>
  <c r="D1508" i="3"/>
  <c r="E1507" i="3" a="1"/>
  <c r="E1507" i="3" s="1"/>
  <c r="D1507" i="3"/>
  <c r="E1506" i="3" a="1"/>
  <c r="E1506" i="3" s="1"/>
  <c r="D1506" i="3"/>
  <c r="H1506" i="3" s="1"/>
  <c r="E1505" i="3" a="1"/>
  <c r="E1505" i="3" s="1"/>
  <c r="D1505" i="3"/>
  <c r="H1505" i="3" s="1"/>
  <c r="E1504" i="3" a="1"/>
  <c r="E1504" i="3" s="1"/>
  <c r="D1504" i="3"/>
  <c r="E1503" i="3" a="1"/>
  <c r="D1503" i="3"/>
  <c r="E1502" i="3" a="1"/>
  <c r="E1502" i="3" s="1"/>
  <c r="D1502" i="3"/>
  <c r="H1501" i="3"/>
  <c r="E1501" i="3" a="1"/>
  <c r="E1501" i="3" s="1"/>
  <c r="D1501" i="3"/>
  <c r="E1500" i="3" a="1"/>
  <c r="E1500" i="3" s="1"/>
  <c r="D1500" i="3"/>
  <c r="E1499" i="3" a="1"/>
  <c r="E1499" i="3" s="1"/>
  <c r="D1499" i="3"/>
  <c r="E1498" i="3" a="1"/>
  <c r="E1498" i="3" s="1"/>
  <c r="D1498" i="3"/>
  <c r="E1497" i="3" a="1"/>
  <c r="H1497" i="3" s="1"/>
  <c r="D1497" i="3"/>
  <c r="E1496" i="3" a="1"/>
  <c r="E1496" i="3" s="1"/>
  <c r="D1496" i="3"/>
  <c r="E1495" i="3" a="1"/>
  <c r="E1495" i="3" s="1"/>
  <c r="D1495" i="3"/>
  <c r="H1495" i="3" s="1"/>
  <c r="E1494" i="3" a="1"/>
  <c r="E1494" i="3" s="1"/>
  <c r="D1494" i="3"/>
  <c r="E1493" i="3" a="1"/>
  <c r="D1493" i="3"/>
  <c r="E1492" i="3" a="1"/>
  <c r="E1492" i="3" s="1"/>
  <c r="D1492" i="3"/>
  <c r="E1491" i="3" a="1"/>
  <c r="D1491" i="3"/>
  <c r="E1490" i="3"/>
  <c r="E1490" i="3" a="1"/>
  <c r="D1490" i="3"/>
  <c r="E1489" i="3" a="1"/>
  <c r="D1489" i="3"/>
  <c r="E1488" i="3" a="1"/>
  <c r="E1488" i="3" s="1"/>
  <c r="D1488" i="3"/>
  <c r="E1487" i="3" a="1"/>
  <c r="E1487" i="3" s="1"/>
  <c r="D1487" i="3"/>
  <c r="E1486" i="3" a="1"/>
  <c r="E1486" i="3" s="1"/>
  <c r="D1486" i="3"/>
  <c r="E1485" i="3" a="1"/>
  <c r="E1485" i="3" s="1"/>
  <c r="D1485" i="3"/>
  <c r="H1485" i="3" s="1"/>
  <c r="E1484" i="3" a="1"/>
  <c r="E1484" i="3" s="1"/>
  <c r="D1484" i="3"/>
  <c r="E1483" i="3" a="1"/>
  <c r="D1483" i="3"/>
  <c r="E1482" i="3"/>
  <c r="E1482" i="3" a="1"/>
  <c r="D1482" i="3"/>
  <c r="H1482" i="3" s="1"/>
  <c r="E1481" i="3" a="1"/>
  <c r="E1481" i="3" s="1"/>
  <c r="D1481" i="3"/>
  <c r="H1481" i="3" s="1"/>
  <c r="E1480" i="3" a="1"/>
  <c r="E1480" i="3" s="1"/>
  <c r="D1480" i="3"/>
  <c r="E1479" i="3" a="1"/>
  <c r="E1479" i="3" s="1"/>
  <c r="D1479" i="3"/>
  <c r="E1478" i="3" a="1"/>
  <c r="E1478" i="3" s="1"/>
  <c r="D1478" i="3"/>
  <c r="H1478" i="3" s="1"/>
  <c r="E1477" i="3" a="1"/>
  <c r="E1477" i="3" s="1"/>
  <c r="D1477" i="3"/>
  <c r="E1476" i="3" a="1"/>
  <c r="E1476" i="3" s="1"/>
  <c r="D1476" i="3"/>
  <c r="E1475" i="3" a="1"/>
  <c r="E1475" i="3" s="1"/>
  <c r="D1475" i="3"/>
  <c r="E1474" i="3" a="1"/>
  <c r="E1474" i="3" s="1"/>
  <c r="D1474" i="3"/>
  <c r="H1474" i="3" s="1"/>
  <c r="E1473" i="3" a="1"/>
  <c r="D1473" i="3"/>
  <c r="E1472" i="3" a="1"/>
  <c r="E1472" i="3" s="1"/>
  <c r="D1472" i="3"/>
  <c r="E1471" i="3" a="1"/>
  <c r="E1471" i="3" s="1"/>
  <c r="D1471" i="3"/>
  <c r="E1470" i="3" a="1"/>
  <c r="E1470" i="3" s="1"/>
  <c r="D1470" i="3"/>
  <c r="H1470" i="3" s="1"/>
  <c r="E1469" i="3" a="1"/>
  <c r="E1469" i="3" s="1"/>
  <c r="D1469" i="3"/>
  <c r="H1469" i="3" s="1"/>
  <c r="E1468" i="3" a="1"/>
  <c r="E1468" i="3" s="1"/>
  <c r="D1468" i="3"/>
  <c r="E1467" i="3" a="1"/>
  <c r="E1467" i="3" s="1"/>
  <c r="D1467" i="3"/>
  <c r="H1467" i="3" s="1"/>
  <c r="E1466" i="3" a="1"/>
  <c r="E1466" i="3" s="1"/>
  <c r="D1466" i="3"/>
  <c r="H1466" i="3" s="1"/>
  <c r="E1465" i="3" a="1"/>
  <c r="D1465" i="3"/>
  <c r="E1464" i="3" a="1"/>
  <c r="E1464" i="3" s="1"/>
  <c r="D1464" i="3"/>
  <c r="E1463" i="3" a="1"/>
  <c r="E1463" i="3" s="1"/>
  <c r="D1463" i="3"/>
  <c r="H1463" i="3" s="1"/>
  <c r="E1462" i="3" a="1"/>
  <c r="E1462" i="3" s="1"/>
  <c r="D1462" i="3"/>
  <c r="E1461" i="3" a="1"/>
  <c r="D1461" i="3"/>
  <c r="E1460" i="3" a="1"/>
  <c r="E1460" i="3" s="1"/>
  <c r="D1460" i="3"/>
  <c r="H1460" i="3" s="1"/>
  <c r="E1459" i="3" a="1"/>
  <c r="E1459" i="3" s="1"/>
  <c r="D1459" i="3"/>
  <c r="E1458" i="3" a="1"/>
  <c r="E1458" i="3" s="1"/>
  <c r="D1458" i="3"/>
  <c r="H1458" i="3" s="1"/>
  <c r="E1457" i="3" a="1"/>
  <c r="D1457" i="3"/>
  <c r="E1456" i="3" a="1"/>
  <c r="E1456" i="3" s="1"/>
  <c r="D1456" i="3"/>
  <c r="H1456" i="3" s="1"/>
  <c r="E1455" i="3" a="1"/>
  <c r="E1455" i="3" s="1"/>
  <c r="D1455" i="3"/>
  <c r="E1454" i="3" a="1"/>
  <c r="E1454" i="3" s="1"/>
  <c r="D1454" i="3"/>
  <c r="H1454" i="3" s="1"/>
  <c r="E1453" i="3" a="1"/>
  <c r="H1453" i="3" s="1"/>
  <c r="D1453" i="3"/>
  <c r="E1452" i="3" a="1"/>
  <c r="E1452" i="3" s="1"/>
  <c r="D1452" i="3"/>
  <c r="E1451" i="3" a="1"/>
  <c r="E1451" i="3" s="1"/>
  <c r="D1451" i="3"/>
  <c r="E1450" i="3" a="1"/>
  <c r="E1450" i="3" s="1"/>
  <c r="D1450" i="3"/>
  <c r="E1449" i="3" a="1"/>
  <c r="D1449" i="3"/>
  <c r="E1448" i="3" a="1"/>
  <c r="E1448" i="3" s="1"/>
  <c r="D1448" i="3"/>
  <c r="E1447" i="3" a="1"/>
  <c r="H1447" i="3" s="1"/>
  <c r="D1447" i="3"/>
  <c r="E1446" i="3" a="1"/>
  <c r="E1446" i="3" s="1"/>
  <c r="D1446" i="3"/>
  <c r="E1445" i="3" a="1"/>
  <c r="E1445" i="3" s="1"/>
  <c r="D1445" i="3"/>
  <c r="E1444" i="3" a="1"/>
  <c r="E1444" i="3" s="1"/>
  <c r="D1444" i="3"/>
  <c r="E1443" i="3" a="1"/>
  <c r="E1443" i="3" s="1"/>
  <c r="D1443" i="3"/>
  <c r="E1442" i="3" a="1"/>
  <c r="D1442" i="3"/>
  <c r="E1441" i="3" a="1"/>
  <c r="E1441" i="3" s="1"/>
  <c r="D1441" i="3"/>
  <c r="E1440" i="3" a="1"/>
  <c r="E1440" i="3" s="1"/>
  <c r="D1440" i="3"/>
  <c r="E1439" i="3" a="1"/>
  <c r="E1439" i="3" s="1"/>
  <c r="D1439" i="3"/>
  <c r="E1438" i="3" a="1"/>
  <c r="E1438" i="3" s="1"/>
  <c r="D1438" i="3"/>
  <c r="E1437" i="3" a="1"/>
  <c r="E1437" i="3" s="1"/>
  <c r="D1437" i="3"/>
  <c r="E1436" i="3" a="1"/>
  <c r="E1436" i="3" s="1"/>
  <c r="D1436" i="3"/>
  <c r="E1435" i="3" a="1"/>
  <c r="E1435" i="3" s="1"/>
  <c r="D1435" i="3"/>
  <c r="H1435" i="3" s="1"/>
  <c r="E1434" i="3" a="1"/>
  <c r="E1434" i="3" s="1"/>
  <c r="D1434" i="3"/>
  <c r="E1433" i="3" a="1"/>
  <c r="E1433" i="3" s="1"/>
  <c r="D1433" i="3"/>
  <c r="E1432" i="3" a="1"/>
  <c r="E1432" i="3" s="1"/>
  <c r="D1432" i="3"/>
  <c r="E1431" i="3" a="1"/>
  <c r="E1431" i="3" s="1"/>
  <c r="D1431" i="3"/>
  <c r="E1430" i="3" a="1"/>
  <c r="E1430" i="3" s="1"/>
  <c r="D1430" i="3"/>
  <c r="E1429" i="3" a="1"/>
  <c r="E1429" i="3" s="1"/>
  <c r="D1429" i="3"/>
  <c r="H1429" i="3" s="1"/>
  <c r="E1428" i="3" a="1"/>
  <c r="E1428" i="3" s="1"/>
  <c r="D1428" i="3"/>
  <c r="H1428" i="3" s="1"/>
  <c r="E1427" i="3" a="1"/>
  <c r="E1427" i="3" s="1"/>
  <c r="D1427" i="3"/>
  <c r="H1427" i="3" s="1"/>
  <c r="E1426" i="3" a="1"/>
  <c r="E1426" i="3" s="1"/>
  <c r="D1426" i="3"/>
  <c r="H1426" i="3" s="1"/>
  <c r="E1425" i="3" a="1"/>
  <c r="E1425" i="3" s="1"/>
  <c r="D1425" i="3"/>
  <c r="H1425" i="3" s="1"/>
  <c r="E1424" i="3" a="1"/>
  <c r="E1424" i="3" s="1"/>
  <c r="D1424" i="3"/>
  <c r="E1423" i="3" a="1"/>
  <c r="E1423" i="3" s="1"/>
  <c r="D1423" i="3"/>
  <c r="E1422" i="3" a="1"/>
  <c r="D1422" i="3"/>
  <c r="E1421" i="3" a="1"/>
  <c r="E1421" i="3" s="1"/>
  <c r="D1421" i="3"/>
  <c r="H1421" i="3" s="1"/>
  <c r="E1420" i="3" a="1"/>
  <c r="E1420" i="3" s="1"/>
  <c r="D1420" i="3"/>
  <c r="E1419" i="3" a="1"/>
  <c r="E1419" i="3" s="1"/>
  <c r="D1419" i="3"/>
  <c r="H1419" i="3" s="1"/>
  <c r="E1418" i="3" a="1"/>
  <c r="E1418" i="3" s="1"/>
  <c r="D1418" i="3"/>
  <c r="E1417" i="3" a="1"/>
  <c r="E1417" i="3" s="1"/>
  <c r="D1417" i="3"/>
  <c r="E1416" i="3" a="1"/>
  <c r="E1416" i="3" s="1"/>
  <c r="D1416" i="3"/>
  <c r="E1415" i="3" a="1"/>
  <c r="E1415" i="3" s="1"/>
  <c r="D1415" i="3"/>
  <c r="E1414" i="3" a="1"/>
  <c r="D1414" i="3"/>
  <c r="E1413" i="3" a="1"/>
  <c r="E1413" i="3" s="1"/>
  <c r="D1413" i="3"/>
  <c r="H1413" i="3" s="1"/>
  <c r="E1412" i="3" a="1"/>
  <c r="E1412" i="3" s="1"/>
  <c r="D1412" i="3"/>
  <c r="E1411" i="3" a="1"/>
  <c r="E1411" i="3" s="1"/>
  <c r="D1411" i="3"/>
  <c r="E1410" i="3" a="1"/>
  <c r="E1410" i="3" s="1"/>
  <c r="D1410" i="3"/>
  <c r="H1410" i="3" s="1"/>
  <c r="E1409" i="3" a="1"/>
  <c r="E1409" i="3" s="1"/>
  <c r="D1409" i="3"/>
  <c r="H1409" i="3" s="1"/>
  <c r="E1408" i="3" a="1"/>
  <c r="E1408" i="3" s="1"/>
  <c r="D1408" i="3"/>
  <c r="E1407" i="3" a="1"/>
  <c r="E1407" i="3" s="1"/>
  <c r="D1407" i="3"/>
  <c r="H1407" i="3" s="1"/>
  <c r="E1406" i="3" a="1"/>
  <c r="E1406" i="3" s="1"/>
  <c r="D1406" i="3"/>
  <c r="E1405" i="3" a="1"/>
  <c r="D1405" i="3"/>
  <c r="E1404" i="3" a="1"/>
  <c r="E1404" i="3" s="1"/>
  <c r="D1404" i="3"/>
  <c r="E1403" i="3" a="1"/>
  <c r="E1403" i="3" s="1"/>
  <c r="D1403" i="3"/>
  <c r="H1403" i="3" s="1"/>
  <c r="E1402" i="3" a="1"/>
  <c r="E1402" i="3" s="1"/>
  <c r="D1402" i="3"/>
  <c r="E1401" i="3" a="1"/>
  <c r="E1401" i="3" s="1"/>
  <c r="D1401" i="3"/>
  <c r="E1400" i="3" a="1"/>
  <c r="E1400" i="3" s="1"/>
  <c r="D1400" i="3"/>
  <c r="E1399" i="3" a="1"/>
  <c r="E1399" i="3" s="1"/>
  <c r="D1399" i="3"/>
  <c r="E1398" i="3" a="1"/>
  <c r="D1398" i="3"/>
  <c r="E1397" i="3" a="1"/>
  <c r="E1397" i="3" s="1"/>
  <c r="D1397" i="3"/>
  <c r="E1396" i="3" a="1"/>
  <c r="E1396" i="3" s="1"/>
  <c r="D1396" i="3"/>
  <c r="E1395" i="3" a="1"/>
  <c r="E1395" i="3" s="1"/>
  <c r="D1395" i="3"/>
  <c r="E1394" i="3" a="1"/>
  <c r="E1394" i="3" s="1"/>
  <c r="D1394" i="3"/>
  <c r="E1393" i="3" a="1"/>
  <c r="E1393" i="3" s="1"/>
  <c r="D1393" i="3"/>
  <c r="E1392" i="3" a="1"/>
  <c r="E1392" i="3" s="1"/>
  <c r="D1392" i="3"/>
  <c r="E1391" i="3" a="1"/>
  <c r="D1391" i="3"/>
  <c r="E1390" i="3" a="1"/>
  <c r="E1390" i="3" s="1"/>
  <c r="D1390" i="3"/>
  <c r="E1389" i="3" a="1"/>
  <c r="D1389" i="3"/>
  <c r="E1388" i="3" a="1"/>
  <c r="E1388" i="3" s="1"/>
  <c r="D1388" i="3"/>
  <c r="E1387" i="3" a="1"/>
  <c r="D1387" i="3"/>
  <c r="E1386" i="3" a="1"/>
  <c r="E1386" i="3" s="1"/>
  <c r="D1386" i="3"/>
  <c r="E1385" i="3" a="1"/>
  <c r="D1385" i="3"/>
  <c r="E1384" i="3" a="1"/>
  <c r="E1384" i="3" s="1"/>
  <c r="D1384" i="3"/>
  <c r="E1383" i="3" a="1"/>
  <c r="E1383" i="3" s="1"/>
  <c r="D1383" i="3"/>
  <c r="E1382" i="3" a="1"/>
  <c r="D1382" i="3"/>
  <c r="E1381" i="3" a="1"/>
  <c r="E1381" i="3" s="1"/>
  <c r="D1381" i="3"/>
  <c r="E1380" i="3" a="1"/>
  <c r="E1380" i="3" s="1"/>
  <c r="D1380" i="3"/>
  <c r="E1379" i="3" a="1"/>
  <c r="E1379" i="3" s="1"/>
  <c r="D1379" i="3"/>
  <c r="E1378" i="3" a="1"/>
  <c r="E1378" i="3" s="1"/>
  <c r="D1378" i="3"/>
  <c r="E1377" i="3" a="1"/>
  <c r="E1377" i="3" s="1"/>
  <c r="D1377" i="3"/>
  <c r="E1376" i="3" a="1"/>
  <c r="E1376" i="3" s="1"/>
  <c r="D1376" i="3"/>
  <c r="E1375" i="3" a="1"/>
  <c r="E1375" i="3" s="1"/>
  <c r="D1375" i="3"/>
  <c r="H1375" i="3" s="1"/>
  <c r="E1374" i="3" a="1"/>
  <c r="E1374" i="3" s="1"/>
  <c r="D1374" i="3"/>
  <c r="E1373" i="3" a="1"/>
  <c r="H1373" i="3" s="1"/>
  <c r="D1373" i="3"/>
  <c r="E1372" i="3" a="1"/>
  <c r="E1372" i="3" s="1"/>
  <c r="D1372" i="3"/>
  <c r="E1371" i="3" a="1"/>
  <c r="D1371" i="3"/>
  <c r="E1370" i="3" a="1"/>
  <c r="E1370" i="3" s="1"/>
  <c r="D1370" i="3"/>
  <c r="E1369" i="3" a="1"/>
  <c r="E1369" i="3" s="1"/>
  <c r="D1369" i="3"/>
  <c r="H1369" i="3" s="1"/>
  <c r="E1368" i="3" a="1"/>
  <c r="E1368" i="3" s="1"/>
  <c r="D1368" i="3"/>
  <c r="E1367" i="3" a="1"/>
  <c r="E1367" i="3" s="1"/>
  <c r="D1367" i="3"/>
  <c r="E1366" i="3" a="1"/>
  <c r="E1366" i="3" s="1"/>
  <c r="D1366" i="3"/>
  <c r="H1366" i="3" s="1"/>
  <c r="E1365" i="3" a="1"/>
  <c r="E1365" i="3" s="1"/>
  <c r="D1365" i="3"/>
  <c r="E1364" i="3" a="1"/>
  <c r="E1364" i="3" s="1"/>
  <c r="D1364" i="3"/>
  <c r="E1363" i="3" a="1"/>
  <c r="E1363" i="3" s="1"/>
  <c r="D1363" i="3"/>
  <c r="E1362" i="3" a="1"/>
  <c r="E1362" i="3" s="1"/>
  <c r="D1362" i="3"/>
  <c r="H1362" i="3" s="1"/>
  <c r="E1361" i="3" a="1"/>
  <c r="E1361" i="3" s="1"/>
  <c r="D1361" i="3"/>
  <c r="E1360" i="3" a="1"/>
  <c r="E1360" i="3" s="1"/>
  <c r="D1360" i="3"/>
  <c r="E1359" i="3" a="1"/>
  <c r="D1359" i="3"/>
  <c r="E1358" i="3" a="1"/>
  <c r="D1358" i="3"/>
  <c r="E1357" i="3"/>
  <c r="E1357" i="3" a="1"/>
  <c r="D1357" i="3"/>
  <c r="H1357" i="3" s="1"/>
  <c r="E1356" i="3" a="1"/>
  <c r="E1356" i="3" s="1"/>
  <c r="D1356" i="3"/>
  <c r="E1355" i="3" a="1"/>
  <c r="E1355" i="3" s="1"/>
  <c r="D1355" i="3"/>
  <c r="H1355" i="3" s="1"/>
  <c r="E1354" i="3" a="1"/>
  <c r="E1354" i="3" s="1"/>
  <c r="D1354" i="3"/>
  <c r="H1354" i="3" s="1"/>
  <c r="E1353" i="3" a="1"/>
  <c r="E1353" i="3" s="1"/>
  <c r="D1353" i="3"/>
  <c r="H1353" i="3" s="1"/>
  <c r="E1352" i="3" a="1"/>
  <c r="E1352" i="3" s="1"/>
  <c r="D1352" i="3"/>
  <c r="E1351" i="3" a="1"/>
  <c r="D1351" i="3"/>
  <c r="E1350" i="3" a="1"/>
  <c r="H1350" i="3" s="1"/>
  <c r="D1350" i="3"/>
  <c r="E1349" i="3" a="1"/>
  <c r="E1349" i="3" s="1"/>
  <c r="D1349" i="3"/>
  <c r="E1348" i="3" a="1"/>
  <c r="E1348" i="3" s="1"/>
  <c r="D1348" i="3"/>
  <c r="E1347" i="3" a="1"/>
  <c r="E1347" i="3" s="1"/>
  <c r="D1347" i="3"/>
  <c r="H1347" i="3" s="1"/>
  <c r="E1346" i="3" a="1"/>
  <c r="E1346" i="3" s="1"/>
  <c r="D1346" i="3"/>
  <c r="H1346" i="3" s="1"/>
  <c r="E1345" i="3" a="1"/>
  <c r="E1345" i="3" s="1"/>
  <c r="D1345" i="3"/>
  <c r="E1344" i="3" a="1"/>
  <c r="E1344" i="3" s="1"/>
  <c r="D1344" i="3"/>
  <c r="E1343" i="3" a="1"/>
  <c r="E1343" i="3" s="1"/>
  <c r="D1343" i="3"/>
  <c r="H1343" i="3" s="1"/>
  <c r="E1342" i="3" a="1"/>
  <c r="E1342" i="3" s="1"/>
  <c r="D1342" i="3"/>
  <c r="E1341" i="3" a="1"/>
  <c r="E1341" i="3" s="1"/>
  <c r="D1341" i="3"/>
  <c r="E1340" i="3" a="1"/>
  <c r="E1340" i="3" s="1"/>
  <c r="D1340" i="3"/>
  <c r="E1339" i="3" a="1"/>
  <c r="E1339" i="3" s="1"/>
  <c r="D1339" i="3"/>
  <c r="H1339" i="3" s="1"/>
  <c r="E1338" i="3" a="1"/>
  <c r="E1338" i="3" s="1"/>
  <c r="D1338" i="3"/>
  <c r="E1337" i="3" a="1"/>
  <c r="E1337" i="3" s="1"/>
  <c r="D1337" i="3"/>
  <c r="E1336" i="3" a="1"/>
  <c r="E1336" i="3" s="1"/>
  <c r="D1336" i="3"/>
  <c r="H1336" i="3" s="1"/>
  <c r="E1335" i="3" a="1"/>
  <c r="E1335" i="3" s="1"/>
  <c r="D1335" i="3"/>
  <c r="E1334" i="3" a="1"/>
  <c r="H1334" i="3" s="1"/>
  <c r="D1334" i="3"/>
  <c r="E1333" i="3" a="1"/>
  <c r="D1333" i="3"/>
  <c r="E1332" i="3" a="1"/>
  <c r="E1332" i="3" s="1"/>
  <c r="D1332" i="3"/>
  <c r="H1332" i="3" s="1"/>
  <c r="E1331" i="3" a="1"/>
  <c r="E1331" i="3" s="1"/>
  <c r="D1331" i="3"/>
  <c r="H1331" i="3" s="1"/>
  <c r="E1330" i="3" a="1"/>
  <c r="E1330" i="3" s="1"/>
  <c r="D1330" i="3"/>
  <c r="H1330" i="3" s="1"/>
  <c r="E1329" i="3" a="1"/>
  <c r="E1329" i="3" s="1"/>
  <c r="D1329" i="3"/>
  <c r="E1328" i="3" a="1"/>
  <c r="E1328" i="3" s="1"/>
  <c r="D1328" i="3"/>
  <c r="E1327" i="3"/>
  <c r="E1327" i="3" a="1"/>
  <c r="D1327" i="3"/>
  <c r="E1326" i="3" a="1"/>
  <c r="E1326" i="3" s="1"/>
  <c r="D1326" i="3"/>
  <c r="H1326" i="3" s="1"/>
  <c r="E1325" i="3" a="1"/>
  <c r="E1325" i="3" s="1"/>
  <c r="D1325" i="3"/>
  <c r="H1325" i="3" s="1"/>
  <c r="E1324" i="3" a="1"/>
  <c r="E1324" i="3" s="1"/>
  <c r="D1324" i="3"/>
  <c r="E1323" i="3" a="1"/>
  <c r="D1323" i="3"/>
  <c r="E1322" i="3" a="1"/>
  <c r="E1322" i="3" s="1"/>
  <c r="D1322" i="3"/>
  <c r="E1321" i="3" a="1"/>
  <c r="E1321" i="3" s="1"/>
  <c r="D1321" i="3"/>
  <c r="E1320" i="3" a="1"/>
  <c r="E1320" i="3" s="1"/>
  <c r="D1320" i="3"/>
  <c r="E1319" i="3" a="1"/>
  <c r="E1319" i="3" s="1"/>
  <c r="D1319" i="3"/>
  <c r="E1318" i="3" a="1"/>
  <c r="E1318" i="3" s="1"/>
  <c r="D1318" i="3"/>
  <c r="H1318" i="3" s="1"/>
  <c r="E1317" i="3" a="1"/>
  <c r="E1317" i="3" s="1"/>
  <c r="D1317" i="3"/>
  <c r="E1316" i="3" a="1"/>
  <c r="E1316" i="3" s="1"/>
  <c r="D1316" i="3"/>
  <c r="E1315" i="3" a="1"/>
  <c r="D1315" i="3"/>
  <c r="E1314" i="3" a="1"/>
  <c r="E1314" i="3" s="1"/>
  <c r="D1314" i="3"/>
  <c r="E1313" i="3" a="1"/>
  <c r="E1313" i="3" s="1"/>
  <c r="D1313" i="3"/>
  <c r="H1313" i="3" s="1"/>
  <c r="E1312" i="3" a="1"/>
  <c r="E1312" i="3" s="1"/>
  <c r="D1312" i="3"/>
  <c r="E1311" i="3" a="1"/>
  <c r="D1311" i="3"/>
  <c r="E1310" i="3" a="1"/>
  <c r="E1310" i="3" s="1"/>
  <c r="D1310" i="3"/>
  <c r="E1309" i="3" a="1"/>
  <c r="E1309" i="3" s="1"/>
  <c r="D1309" i="3"/>
  <c r="H1309" i="3" s="1"/>
  <c r="E1308" i="3" a="1"/>
  <c r="E1308" i="3" s="1"/>
  <c r="D1308" i="3"/>
  <c r="E1307" i="3" a="1"/>
  <c r="E1307" i="3" s="1"/>
  <c r="D1307" i="3"/>
  <c r="H1307" i="3" s="1"/>
  <c r="E1306" i="3" a="1"/>
  <c r="E1306" i="3" s="1"/>
  <c r="D1306" i="3"/>
  <c r="E1305" i="3" a="1"/>
  <c r="E1305" i="3" s="1"/>
  <c r="D1305" i="3"/>
  <c r="E1304" i="3"/>
  <c r="E1304" i="3" a="1"/>
  <c r="D1304" i="3"/>
  <c r="E1303" i="3" a="1"/>
  <c r="D1303" i="3"/>
  <c r="E1302" i="3" a="1"/>
  <c r="E1302" i="3" s="1"/>
  <c r="D1302" i="3"/>
  <c r="E1301" i="3" a="1"/>
  <c r="E1301" i="3" s="1"/>
  <c r="D1301" i="3"/>
  <c r="H1301" i="3" s="1"/>
  <c r="E1300" i="3" a="1"/>
  <c r="E1300" i="3" s="1"/>
  <c r="D1300" i="3"/>
  <c r="E1299" i="3" a="1"/>
  <c r="E1299" i="3" s="1"/>
  <c r="D1299" i="3"/>
  <c r="E1298" i="3" a="1"/>
  <c r="E1298" i="3" s="1"/>
  <c r="D1298" i="3"/>
  <c r="E1297" i="3" a="1"/>
  <c r="E1297" i="3" s="1"/>
  <c r="D1297" i="3"/>
  <c r="E1296" i="3" a="1"/>
  <c r="E1296" i="3" s="1"/>
  <c r="D1296" i="3"/>
  <c r="E1295" i="3" a="1"/>
  <c r="D1295" i="3"/>
  <c r="E1294" i="3" a="1"/>
  <c r="E1294" i="3" s="1"/>
  <c r="D1294" i="3"/>
  <c r="E1293" i="3" a="1"/>
  <c r="E1293" i="3" s="1"/>
  <c r="D1293" i="3"/>
  <c r="E1292" i="3" a="1"/>
  <c r="E1292" i="3" s="1"/>
  <c r="D1292" i="3"/>
  <c r="E1291" i="3" a="1"/>
  <c r="D1291" i="3"/>
  <c r="E1290" i="3" a="1"/>
  <c r="E1290" i="3" s="1"/>
  <c r="D1290" i="3"/>
  <c r="E1289" i="3" a="1"/>
  <c r="E1289" i="3" s="1"/>
  <c r="D1289" i="3"/>
  <c r="E1288" i="3" a="1"/>
  <c r="E1288" i="3" s="1"/>
  <c r="D1288" i="3"/>
  <c r="H1288" i="3" s="1"/>
  <c r="E1287" i="3" a="1"/>
  <c r="E1287" i="3" s="1"/>
  <c r="D1287" i="3"/>
  <c r="H1287" i="3" s="1"/>
  <c r="E1286" i="3" a="1"/>
  <c r="E1286" i="3" s="1"/>
  <c r="D1286" i="3"/>
  <c r="H1286" i="3" s="1"/>
  <c r="E1285" i="3" a="1"/>
  <c r="E1285" i="3" s="1"/>
  <c r="D1285" i="3"/>
  <c r="E1284" i="3" a="1"/>
  <c r="E1284" i="3" s="1"/>
  <c r="D1284" i="3"/>
  <c r="E1283" i="3" a="1"/>
  <c r="D1283" i="3"/>
  <c r="E1282" i="3" a="1"/>
  <c r="E1282" i="3" s="1"/>
  <c r="D1282" i="3"/>
  <c r="H1282" i="3" s="1"/>
  <c r="E1281" i="3" a="1"/>
  <c r="E1281" i="3" s="1"/>
  <c r="D1281" i="3"/>
  <c r="E1280" i="3" a="1"/>
  <c r="E1280" i="3" s="1"/>
  <c r="D1280" i="3"/>
  <c r="H1280" i="3" s="1"/>
  <c r="E1279" i="3" a="1"/>
  <c r="D1279" i="3"/>
  <c r="E1278" i="3" a="1"/>
  <c r="E1278" i="3" s="1"/>
  <c r="D1278" i="3"/>
  <c r="E1277" i="3" a="1"/>
  <c r="E1277" i="3" s="1"/>
  <c r="D1277" i="3"/>
  <c r="H1277" i="3" s="1"/>
  <c r="E1276" i="3" a="1"/>
  <c r="E1276" i="3" s="1"/>
  <c r="D1276" i="3"/>
  <c r="E1275" i="3" a="1"/>
  <c r="D1275" i="3"/>
  <c r="E1274" i="3" a="1"/>
  <c r="E1274" i="3" s="1"/>
  <c r="D1274" i="3"/>
  <c r="E1273" i="3" a="1"/>
  <c r="E1273" i="3" s="1"/>
  <c r="D1273" i="3"/>
  <c r="E1272" i="3" a="1"/>
  <c r="E1272" i="3" s="1"/>
  <c r="D1272" i="3"/>
  <c r="E1271" i="3" a="1"/>
  <c r="D1271" i="3"/>
  <c r="E1270" i="3" a="1"/>
  <c r="E1270" i="3" s="1"/>
  <c r="D1270" i="3"/>
  <c r="E1269" i="3" a="1"/>
  <c r="E1269" i="3" s="1"/>
  <c r="D1269" i="3"/>
  <c r="E1268" i="3" a="1"/>
  <c r="E1268" i="3" s="1"/>
  <c r="D1268" i="3"/>
  <c r="E1267" i="3" a="1"/>
  <c r="D1267" i="3"/>
  <c r="E1266" i="3" a="1"/>
  <c r="E1266" i="3" s="1"/>
  <c r="D1266" i="3"/>
  <c r="E1265" i="3" a="1"/>
  <c r="E1265" i="3" s="1"/>
  <c r="D1265" i="3"/>
  <c r="E1264" i="3" a="1"/>
  <c r="E1264" i="3" s="1"/>
  <c r="D1264" i="3"/>
  <c r="E1263" i="3" a="1"/>
  <c r="D1263" i="3"/>
  <c r="E1262" i="3" a="1"/>
  <c r="E1262" i="3" s="1"/>
  <c r="D1262" i="3"/>
  <c r="E1261" i="3" a="1"/>
  <c r="E1261" i="3" s="1"/>
  <c r="D1261" i="3"/>
  <c r="E1260" i="3" a="1"/>
  <c r="E1260" i="3" s="1"/>
  <c r="D1260" i="3"/>
  <c r="E1259" i="3" a="1"/>
  <c r="D1259" i="3"/>
  <c r="E1258" i="3" a="1"/>
  <c r="E1258" i="3" s="1"/>
  <c r="D1258" i="3"/>
  <c r="E1257" i="3" a="1"/>
  <c r="E1257" i="3" s="1"/>
  <c r="D1257" i="3"/>
  <c r="H1257" i="3" s="1"/>
  <c r="E1256" i="3" a="1"/>
  <c r="E1256" i="3" s="1"/>
  <c r="D1256" i="3"/>
  <c r="E1255" i="3" a="1"/>
  <c r="D1255" i="3"/>
  <c r="E1254" i="3" a="1"/>
  <c r="E1254" i="3" s="1"/>
  <c r="D1254" i="3"/>
  <c r="H1254" i="3" s="1"/>
  <c r="H1253" i="3"/>
  <c r="E1253" i="3" a="1"/>
  <c r="E1253" i="3" s="1"/>
  <c r="D1253" i="3"/>
  <c r="E1252" i="3" a="1"/>
  <c r="E1252" i="3" s="1"/>
  <c r="D1252" i="3"/>
  <c r="E1251" i="3" a="1"/>
  <c r="E1251" i="3" s="1"/>
  <c r="D1251" i="3"/>
  <c r="H1251" i="3" s="1"/>
  <c r="E1250" i="3" a="1"/>
  <c r="E1250" i="3" s="1"/>
  <c r="D1250" i="3"/>
  <c r="E1249" i="3" a="1"/>
  <c r="E1249" i="3" s="1"/>
  <c r="D1249" i="3"/>
  <c r="H1249" i="3" s="1"/>
  <c r="E1248" i="3" a="1"/>
  <c r="E1248" i="3" s="1"/>
  <c r="D1248" i="3"/>
  <c r="E1247" i="3" a="1"/>
  <c r="D1247" i="3"/>
  <c r="E1246" i="3" a="1"/>
  <c r="E1246" i="3" s="1"/>
  <c r="D1246" i="3"/>
  <c r="E1245" i="3" a="1"/>
  <c r="E1245" i="3" s="1"/>
  <c r="D1245" i="3"/>
  <c r="H1245" i="3" s="1"/>
  <c r="E1244" i="3" a="1"/>
  <c r="E1244" i="3" s="1"/>
  <c r="D1244" i="3"/>
  <c r="H1244" i="3" s="1"/>
  <c r="E1243" i="3" a="1"/>
  <c r="E1243" i="3" s="1"/>
  <c r="D1243" i="3"/>
  <c r="H1243" i="3" s="1"/>
  <c r="E1242" i="3" a="1"/>
  <c r="E1242" i="3" s="1"/>
  <c r="D1242" i="3"/>
  <c r="H1242" i="3" s="1"/>
  <c r="E1241" i="3" a="1"/>
  <c r="E1241" i="3" s="1"/>
  <c r="D1241" i="3"/>
  <c r="H1241" i="3" s="1"/>
  <c r="E1240" i="3" a="1"/>
  <c r="E1240" i="3" s="1"/>
  <c r="D1240" i="3"/>
  <c r="E1239" i="3" a="1"/>
  <c r="H1239" i="3" s="1"/>
  <c r="D1239" i="3"/>
  <c r="E1238" i="3" a="1"/>
  <c r="E1238" i="3" s="1"/>
  <c r="D1238" i="3"/>
  <c r="E1237" i="3" a="1"/>
  <c r="E1237" i="3" s="1"/>
  <c r="D1237" i="3"/>
  <c r="E1236" i="3" a="1"/>
  <c r="E1236" i="3" s="1"/>
  <c r="D1236" i="3"/>
  <c r="E1235" i="3" a="1"/>
  <c r="E1235" i="3" s="1"/>
  <c r="D1235" i="3"/>
  <c r="H1235" i="3" s="1"/>
  <c r="E1234" i="3" a="1"/>
  <c r="E1234" i="3" s="1"/>
  <c r="D1234" i="3"/>
  <c r="H1234" i="3" s="1"/>
  <c r="E1233" i="3" a="1"/>
  <c r="E1233" i="3" s="1"/>
  <c r="D1233" i="3"/>
  <c r="H1233" i="3" s="1"/>
  <c r="E1232" i="3" a="1"/>
  <c r="E1232" i="3" s="1"/>
  <c r="D1232" i="3"/>
  <c r="H1232" i="3" s="1"/>
  <c r="E1231" i="3" a="1"/>
  <c r="D1231" i="3"/>
  <c r="E1230" i="3"/>
  <c r="E1230" i="3" a="1"/>
  <c r="D1230" i="3"/>
  <c r="H1230" i="3" s="1"/>
  <c r="E1229" i="3" a="1"/>
  <c r="E1229" i="3" s="1"/>
  <c r="D1229" i="3"/>
  <c r="H1229" i="3" s="1"/>
  <c r="E1228" i="3" a="1"/>
  <c r="E1228" i="3" s="1"/>
  <c r="D1228" i="3"/>
  <c r="E1227" i="3" a="1"/>
  <c r="E1227" i="3" s="1"/>
  <c r="D1227" i="3"/>
  <c r="H1227" i="3" s="1"/>
  <c r="E1226" i="3" a="1"/>
  <c r="E1226" i="3" s="1"/>
  <c r="D1226" i="3"/>
  <c r="E1225" i="3" a="1"/>
  <c r="E1225" i="3" s="1"/>
  <c r="D1225" i="3"/>
  <c r="H1225" i="3" s="1"/>
  <c r="E1224" i="3" a="1"/>
  <c r="E1224" i="3" s="1"/>
  <c r="D1224" i="3"/>
  <c r="E1223" i="3" a="1"/>
  <c r="E1223" i="3" s="1"/>
  <c r="D1223" i="3"/>
  <c r="E1222" i="3" a="1"/>
  <c r="E1222" i="3" s="1"/>
  <c r="D1222" i="3"/>
  <c r="E1221" i="3" a="1"/>
  <c r="E1221" i="3" s="1"/>
  <c r="D1221" i="3"/>
  <c r="E1220" i="3" a="1"/>
  <c r="E1220" i="3" s="1"/>
  <c r="D1220" i="3"/>
  <c r="E1219" i="3" a="1"/>
  <c r="D1219" i="3"/>
  <c r="E1218" i="3" a="1"/>
  <c r="E1218" i="3" s="1"/>
  <c r="D1218" i="3"/>
  <c r="E1217" i="3" a="1"/>
  <c r="E1217" i="3" s="1"/>
  <c r="D1217" i="3"/>
  <c r="H1217" i="3" s="1"/>
  <c r="E1216" i="3" a="1"/>
  <c r="E1216" i="3" s="1"/>
  <c r="D1216" i="3"/>
  <c r="E1215" i="3" a="1"/>
  <c r="D1215" i="3"/>
  <c r="E1214" i="3" a="1"/>
  <c r="E1214" i="3" s="1"/>
  <c r="D1214" i="3"/>
  <c r="E1213" i="3" a="1"/>
  <c r="E1213" i="3" s="1"/>
  <c r="D1213" i="3"/>
  <c r="E1212" i="3" a="1"/>
  <c r="E1212" i="3" s="1"/>
  <c r="D1212" i="3"/>
  <c r="H1212" i="3" s="1"/>
  <c r="E1211" i="3" a="1"/>
  <c r="D1211" i="3"/>
  <c r="E1210" i="3" a="1"/>
  <c r="E1210" i="3" s="1"/>
  <c r="D1210" i="3"/>
  <c r="E1209" i="3" a="1"/>
  <c r="E1209" i="3" s="1"/>
  <c r="D1209" i="3"/>
  <c r="H1209" i="3" s="1"/>
  <c r="E1208" i="3" a="1"/>
  <c r="E1208" i="3" s="1"/>
  <c r="D1208" i="3"/>
  <c r="E1207" i="3" a="1"/>
  <c r="H1207" i="3" s="1"/>
  <c r="D1207" i="3"/>
  <c r="E1206" i="3" a="1"/>
  <c r="E1206" i="3" s="1"/>
  <c r="D1206" i="3"/>
  <c r="E1205" i="3" a="1"/>
  <c r="E1205" i="3" s="1"/>
  <c r="D1205" i="3"/>
  <c r="H1205" i="3" s="1"/>
  <c r="E1204" i="3" a="1"/>
  <c r="E1204" i="3" s="1"/>
  <c r="D1204" i="3"/>
  <c r="E1203" i="3" a="1"/>
  <c r="E1203" i="3" s="1"/>
  <c r="D1203" i="3"/>
  <c r="H1203" i="3" s="1"/>
  <c r="E1202" i="3" a="1"/>
  <c r="E1202" i="3" s="1"/>
  <c r="D1202" i="3"/>
  <c r="E1201" i="3" a="1"/>
  <c r="E1201" i="3" s="1"/>
  <c r="D1201" i="3"/>
  <c r="E1200" i="3" a="1"/>
  <c r="E1200" i="3" s="1"/>
  <c r="D1200" i="3"/>
  <c r="H1199" i="3"/>
  <c r="E1199" i="3" a="1"/>
  <c r="E1199" i="3" s="1"/>
  <c r="D1199" i="3"/>
  <c r="E1198" i="3" a="1"/>
  <c r="E1198" i="3" s="1"/>
  <c r="D1198" i="3"/>
  <c r="E1197" i="3" a="1"/>
  <c r="E1197" i="3" s="1"/>
  <c r="D1197" i="3"/>
  <c r="H1197" i="3" s="1"/>
  <c r="E1196" i="3" a="1"/>
  <c r="E1196" i="3" s="1"/>
  <c r="D1196" i="3"/>
  <c r="E1195" i="3" a="1"/>
  <c r="E1195" i="3" s="1"/>
  <c r="D1195" i="3"/>
  <c r="E1194" i="3" a="1"/>
  <c r="E1194" i="3" s="1"/>
  <c r="D1194" i="3"/>
  <c r="E1193" i="3" a="1"/>
  <c r="E1193" i="3" s="1"/>
  <c r="D1193" i="3"/>
  <c r="E1192" i="3" a="1"/>
  <c r="E1192" i="3" s="1"/>
  <c r="D1192" i="3"/>
  <c r="H1192" i="3" s="1"/>
  <c r="E1191" i="3" a="1"/>
  <c r="D1191" i="3"/>
  <c r="E1190" i="3" a="1"/>
  <c r="E1190" i="3" s="1"/>
  <c r="D1190" i="3"/>
  <c r="H1190" i="3" s="1"/>
  <c r="E1189" i="3" a="1"/>
  <c r="E1189" i="3" s="1"/>
  <c r="D1189" i="3"/>
  <c r="H1189" i="3" s="1"/>
  <c r="E1188" i="3" a="1"/>
  <c r="E1188" i="3" s="1"/>
  <c r="D1188" i="3"/>
  <c r="E1187" i="3" a="1"/>
  <c r="D1187" i="3"/>
  <c r="E1186" i="3" a="1"/>
  <c r="E1186" i="3" s="1"/>
  <c r="D1186" i="3"/>
  <c r="E1185" i="3" a="1"/>
  <c r="E1185" i="3" s="1"/>
  <c r="D1185" i="3"/>
  <c r="H1185" i="3" s="1"/>
  <c r="E1184" i="3" a="1"/>
  <c r="E1184" i="3" s="1"/>
  <c r="D1184" i="3"/>
  <c r="E1183" i="3" a="1"/>
  <c r="D1183" i="3"/>
  <c r="E1182" i="3" a="1"/>
  <c r="E1182" i="3" s="1"/>
  <c r="D1182" i="3"/>
  <c r="E1181" i="3" a="1"/>
  <c r="E1181" i="3" s="1"/>
  <c r="D1181" i="3"/>
  <c r="H1181" i="3" s="1"/>
  <c r="E1180" i="3" a="1"/>
  <c r="E1180" i="3" s="1"/>
  <c r="D1180" i="3"/>
  <c r="E1179" i="3" a="1"/>
  <c r="E1179" i="3" s="1"/>
  <c r="D1179" i="3"/>
  <c r="H1179" i="3" s="1"/>
  <c r="E1178" i="3"/>
  <c r="E1178" i="3" a="1"/>
  <c r="D1178" i="3"/>
  <c r="H1178" i="3" s="1"/>
  <c r="E1177" i="3" a="1"/>
  <c r="E1177" i="3" s="1"/>
  <c r="D1177" i="3"/>
  <c r="H1177" i="3" s="1"/>
  <c r="E1176" i="3" a="1"/>
  <c r="E1176" i="3" s="1"/>
  <c r="D1176" i="3"/>
  <c r="E1175" i="3" a="1"/>
  <c r="E1175" i="3" s="1"/>
  <c r="D1175" i="3"/>
  <c r="E1174" i="3" a="1"/>
  <c r="E1174" i="3" s="1"/>
  <c r="D1174" i="3"/>
  <c r="E1173" i="3" a="1"/>
  <c r="E1173" i="3" s="1"/>
  <c r="D1173" i="3"/>
  <c r="E1172" i="3" a="1"/>
  <c r="E1172" i="3" s="1"/>
  <c r="D1172" i="3"/>
  <c r="E1171" i="3" a="1"/>
  <c r="D1171" i="3"/>
  <c r="E1170" i="3" a="1"/>
  <c r="E1170" i="3" s="1"/>
  <c r="D1170" i="3"/>
  <c r="H1169" i="3"/>
  <c r="E1169" i="3" a="1"/>
  <c r="E1169" i="3" s="1"/>
  <c r="D1169" i="3"/>
  <c r="E1168" i="3" a="1"/>
  <c r="E1168" i="3" s="1"/>
  <c r="D1168" i="3"/>
  <c r="E1167" i="3" a="1"/>
  <c r="D1167" i="3"/>
  <c r="E1166" i="3" a="1"/>
  <c r="E1166" i="3" s="1"/>
  <c r="D1166" i="3"/>
  <c r="E1165" i="3" a="1"/>
  <c r="E1165" i="3" s="1"/>
  <c r="D1165" i="3"/>
  <c r="H1165" i="3" s="1"/>
  <c r="E1164" i="3" a="1"/>
  <c r="D1164" i="3"/>
  <c r="E1163" i="3" a="1"/>
  <c r="E1163" i="3" s="1"/>
  <c r="D1163" i="3"/>
  <c r="E1162" i="3"/>
  <c r="E1162" i="3" a="1"/>
  <c r="D1162" i="3"/>
  <c r="E1161" i="3" a="1"/>
  <c r="E1161" i="3" s="1"/>
  <c r="D1161" i="3"/>
  <c r="H1161" i="3" s="1"/>
  <c r="E1160" i="3" a="1"/>
  <c r="D1160" i="3"/>
  <c r="E1159" i="3" a="1"/>
  <c r="E1159" i="3" s="1"/>
  <c r="D1159" i="3"/>
  <c r="E1158" i="3" a="1"/>
  <c r="E1158" i="3" s="1"/>
  <c r="D1158" i="3"/>
  <c r="E1157" i="3" a="1"/>
  <c r="E1157" i="3" s="1"/>
  <c r="D1157" i="3"/>
  <c r="E1156" i="3" a="1"/>
  <c r="E1156" i="3" s="1"/>
  <c r="D1156" i="3"/>
  <c r="E1155" i="3" a="1"/>
  <c r="E1155" i="3" s="1"/>
  <c r="D1155" i="3"/>
  <c r="E1154" i="3" a="1"/>
  <c r="E1154" i="3" s="1"/>
  <c r="D1154" i="3"/>
  <c r="E1153" i="3" a="1"/>
  <c r="D1153" i="3"/>
  <c r="E1152" i="3" a="1"/>
  <c r="E1152" i="3" s="1"/>
  <c r="D1152" i="3"/>
  <c r="H1152" i="3" s="1"/>
  <c r="E1151" i="3" a="1"/>
  <c r="E1151" i="3" s="1"/>
  <c r="D1151" i="3"/>
  <c r="H1151" i="3" s="1"/>
  <c r="E1150" i="3" a="1"/>
  <c r="E1150" i="3" s="1"/>
  <c r="D1150" i="3"/>
  <c r="H1149" i="3"/>
  <c r="E1149" i="3" a="1"/>
  <c r="E1149" i="3" s="1"/>
  <c r="D1149" i="3"/>
  <c r="E1148" i="3" a="1"/>
  <c r="E1148" i="3" s="1"/>
  <c r="D1148" i="3"/>
  <c r="E1147" i="3" a="1"/>
  <c r="E1147" i="3" s="1"/>
  <c r="D1147" i="3"/>
  <c r="H1147" i="3" s="1"/>
  <c r="E1146" i="3" a="1"/>
  <c r="E1146" i="3" s="1"/>
  <c r="D1146" i="3"/>
  <c r="E1145" i="3" a="1"/>
  <c r="E1145" i="3" s="1"/>
  <c r="D1145" i="3"/>
  <c r="E1144" i="3" a="1"/>
  <c r="H1144" i="3" s="1"/>
  <c r="D1144" i="3"/>
  <c r="E1143" i="3" a="1"/>
  <c r="E1143" i="3" s="1"/>
  <c r="D1143" i="3"/>
  <c r="E1142" i="3" a="1"/>
  <c r="E1142" i="3" s="1"/>
  <c r="D1142" i="3"/>
  <c r="E1141" i="3" a="1"/>
  <c r="E1141" i="3" s="1"/>
  <c r="D1141" i="3"/>
  <c r="E1140" i="3" a="1"/>
  <c r="E1140" i="3" s="1"/>
  <c r="D1140" i="3"/>
  <c r="E1139" i="3" a="1"/>
  <c r="E1139" i="3" s="1"/>
  <c r="D1139" i="3"/>
  <c r="H1139" i="3" s="1"/>
  <c r="E1138" i="3" a="1"/>
  <c r="E1138" i="3" s="1"/>
  <c r="D1138" i="3"/>
  <c r="E1137" i="3" a="1"/>
  <c r="E1137" i="3" s="1"/>
  <c r="D1137" i="3"/>
  <c r="E1136" i="3" a="1"/>
  <c r="E1136" i="3" s="1"/>
  <c r="D1136" i="3"/>
  <c r="E1135" i="3" a="1"/>
  <c r="E1135" i="3" s="1"/>
  <c r="D1135" i="3"/>
  <c r="E1134" i="3" a="1"/>
  <c r="E1134" i="3" s="1"/>
  <c r="D1134" i="3"/>
  <c r="H1134" i="3" s="1"/>
  <c r="E1133" i="3" a="1"/>
  <c r="E1133" i="3" s="1"/>
  <c r="D1133" i="3"/>
  <c r="H1133" i="3" s="1"/>
  <c r="E1132" i="3" a="1"/>
  <c r="E1132" i="3" s="1"/>
  <c r="D1132" i="3"/>
  <c r="H1132" i="3" s="1"/>
  <c r="E1131" i="3" a="1"/>
  <c r="E1131" i="3" s="1"/>
  <c r="D1131" i="3"/>
  <c r="E1130" i="3" a="1"/>
  <c r="E1130" i="3" s="1"/>
  <c r="D1130" i="3"/>
  <c r="E1129" i="3" a="1"/>
  <c r="E1129" i="3" s="1"/>
  <c r="D1129" i="3"/>
  <c r="E1128" i="3" a="1"/>
  <c r="E1128" i="3" s="1"/>
  <c r="D1128" i="3"/>
  <c r="H1128" i="3" s="1"/>
  <c r="E1127" i="3" a="1"/>
  <c r="E1127" i="3" s="1"/>
  <c r="D1127" i="3"/>
  <c r="H1127" i="3" s="1"/>
  <c r="E1126" i="3" a="1"/>
  <c r="E1126" i="3" s="1"/>
  <c r="D1126" i="3"/>
  <c r="E1125" i="3" a="1"/>
  <c r="E1125" i="3" s="1"/>
  <c r="D1125" i="3"/>
  <c r="E1124" i="3" a="1"/>
  <c r="E1124" i="3" s="1"/>
  <c r="D1124" i="3"/>
  <c r="E1123" i="3" a="1"/>
  <c r="E1123" i="3" s="1"/>
  <c r="D1123" i="3"/>
  <c r="E1122" i="3" a="1"/>
  <c r="E1122" i="3" s="1"/>
  <c r="D1122" i="3"/>
  <c r="E1121" i="3" a="1"/>
  <c r="E1121" i="3" s="1"/>
  <c r="D1121" i="3"/>
  <c r="H1121" i="3" s="1"/>
  <c r="E1120" i="3" a="1"/>
  <c r="E1120" i="3" s="1"/>
  <c r="D1120" i="3"/>
  <c r="H1120" i="3" s="1"/>
  <c r="E1119" i="3" a="1"/>
  <c r="H1119" i="3" s="1"/>
  <c r="D1119" i="3"/>
  <c r="E1118" i="3" a="1"/>
  <c r="E1118" i="3" s="1"/>
  <c r="D1118" i="3"/>
  <c r="E1117" i="3" a="1"/>
  <c r="E1117" i="3" s="1"/>
  <c r="D1117" i="3"/>
  <c r="E1116" i="3" a="1"/>
  <c r="E1116" i="3" s="1"/>
  <c r="D1116" i="3"/>
  <c r="H1116" i="3" s="1"/>
  <c r="E1115" i="3" a="1"/>
  <c r="E1115" i="3" s="1"/>
  <c r="D1115" i="3"/>
  <c r="H1115" i="3" s="1"/>
  <c r="E1114" i="3" a="1"/>
  <c r="E1114" i="3" s="1"/>
  <c r="D1114" i="3"/>
  <c r="H1114" i="3" s="1"/>
  <c r="E1113" i="3" a="1"/>
  <c r="E1113" i="3" s="1"/>
  <c r="D1113" i="3"/>
  <c r="H1113" i="3" s="1"/>
  <c r="E1112" i="3" a="1"/>
  <c r="E1112" i="3" s="1"/>
  <c r="D1112" i="3"/>
  <c r="E1111" i="3" a="1"/>
  <c r="E1111" i="3" s="1"/>
  <c r="D1111" i="3"/>
  <c r="H1111" i="3" s="1"/>
  <c r="E1110" i="3" a="1"/>
  <c r="E1110" i="3" s="1"/>
  <c r="D1110" i="3"/>
  <c r="E1109" i="3" a="1"/>
  <c r="E1109" i="3" s="1"/>
  <c r="D1109" i="3"/>
  <c r="E1108" i="3" a="1"/>
  <c r="E1108" i="3" s="1"/>
  <c r="D1108" i="3"/>
  <c r="H1108" i="3" s="1"/>
  <c r="E1107" i="3" a="1"/>
  <c r="E1107" i="3" s="1"/>
  <c r="D1107" i="3"/>
  <c r="E1106" i="3" a="1"/>
  <c r="E1106" i="3" s="1"/>
  <c r="D1106" i="3"/>
  <c r="E1105" i="3" a="1"/>
  <c r="E1105" i="3" s="1"/>
  <c r="D1105" i="3"/>
  <c r="E1104" i="3" a="1"/>
  <c r="D1104" i="3"/>
  <c r="E1103" i="3" a="1"/>
  <c r="E1103" i="3" s="1"/>
  <c r="D1103" i="3"/>
  <c r="H1103" i="3" s="1"/>
  <c r="E1102" i="3" a="1"/>
  <c r="E1102" i="3" s="1"/>
  <c r="D1102" i="3"/>
  <c r="E1101" i="3" a="1"/>
  <c r="E1101" i="3" s="1"/>
  <c r="D1101" i="3"/>
  <c r="H1100" i="3"/>
  <c r="E1100" i="3"/>
  <c r="E1100" i="3" a="1"/>
  <c r="D1100" i="3"/>
  <c r="E1099" i="3" a="1"/>
  <c r="E1099" i="3" s="1"/>
  <c r="D1099" i="3"/>
  <c r="H1099" i="3" s="1"/>
  <c r="E1098" i="3" a="1"/>
  <c r="E1098" i="3" s="1"/>
  <c r="D1098" i="3"/>
  <c r="E1097" i="3"/>
  <c r="E1097" i="3" a="1"/>
  <c r="D1097" i="3"/>
  <c r="H1097" i="3" s="1"/>
  <c r="E1096" i="3" a="1"/>
  <c r="E1096" i="3" s="1"/>
  <c r="D1096" i="3"/>
  <c r="H1096" i="3" s="1"/>
  <c r="E1095" i="3" a="1"/>
  <c r="E1095" i="3" s="1"/>
  <c r="D1095" i="3"/>
  <c r="H1095" i="3" s="1"/>
  <c r="E1094" i="3" a="1"/>
  <c r="E1094" i="3" s="1"/>
  <c r="D1094" i="3"/>
  <c r="H1093" i="3"/>
  <c r="E1093" i="3" a="1"/>
  <c r="E1093" i="3" s="1"/>
  <c r="D1093" i="3"/>
  <c r="E1092" i="3" a="1"/>
  <c r="E1092" i="3" s="1"/>
  <c r="D1092" i="3"/>
  <c r="E1091" i="3" a="1"/>
  <c r="D1091" i="3"/>
  <c r="E1090" i="3" a="1"/>
  <c r="E1090" i="3" s="1"/>
  <c r="D1090" i="3"/>
  <c r="E1089" i="3" a="1"/>
  <c r="E1089" i="3" s="1"/>
  <c r="D1089" i="3"/>
  <c r="E1088" i="3" a="1"/>
  <c r="E1088" i="3" s="1"/>
  <c r="D1088" i="3"/>
  <c r="E1087" i="3" a="1"/>
  <c r="E1087" i="3" s="1"/>
  <c r="D1087" i="3"/>
  <c r="H1087" i="3" s="1"/>
  <c r="E1086" i="3" a="1"/>
  <c r="E1086" i="3" s="1"/>
  <c r="D1086" i="3"/>
  <c r="E1085" i="3" a="1"/>
  <c r="D1085" i="3"/>
  <c r="E1084" i="3" a="1"/>
  <c r="E1084" i="3" s="1"/>
  <c r="D1084" i="3"/>
  <c r="E1083" i="3" a="1"/>
  <c r="E1083" i="3" s="1"/>
  <c r="D1083" i="3"/>
  <c r="E1082" i="3" a="1"/>
  <c r="E1082" i="3" s="1"/>
  <c r="D1082" i="3"/>
  <c r="E1081" i="3" a="1"/>
  <c r="E1081" i="3" s="1"/>
  <c r="D1081" i="3"/>
  <c r="H1081" i="3" s="1"/>
  <c r="E1080" i="3" a="1"/>
  <c r="E1080" i="3" s="1"/>
  <c r="D1080" i="3"/>
  <c r="H1080" i="3" s="1"/>
  <c r="H1079" i="3"/>
  <c r="E1079" i="3" a="1"/>
  <c r="E1079" i="3" s="1"/>
  <c r="D1079" i="3"/>
  <c r="E1078" i="3" a="1"/>
  <c r="E1078" i="3" s="1"/>
  <c r="D1078" i="3"/>
  <c r="E1077" i="3"/>
  <c r="E1077" i="3" a="1"/>
  <c r="D1077" i="3"/>
  <c r="E1076" i="3" a="1"/>
  <c r="E1076" i="3" s="1"/>
  <c r="D1076" i="3"/>
  <c r="E1075" i="3" a="1"/>
  <c r="E1075" i="3" s="1"/>
  <c r="D1075" i="3"/>
  <c r="H1075" i="3" s="1"/>
  <c r="E1074" i="3" a="1"/>
  <c r="E1074" i="3" s="1"/>
  <c r="D1074" i="3"/>
  <c r="E1073" i="3" a="1"/>
  <c r="E1073" i="3" s="1"/>
  <c r="D1073" i="3"/>
  <c r="E1072" i="3" a="1"/>
  <c r="E1072" i="3" s="1"/>
  <c r="D1072" i="3"/>
  <c r="H1072" i="3" s="1"/>
  <c r="E1071" i="3" a="1"/>
  <c r="E1071" i="3" s="1"/>
  <c r="D1071" i="3"/>
  <c r="H1071" i="3" s="1"/>
  <c r="E1070" i="3" a="1"/>
  <c r="E1070" i="3" s="1"/>
  <c r="D1070" i="3"/>
  <c r="E1069" i="3" a="1"/>
  <c r="E1069" i="3" s="1"/>
  <c r="D1069" i="3"/>
  <c r="H1069" i="3" s="1"/>
  <c r="E1068" i="3" a="1"/>
  <c r="D1068" i="3"/>
  <c r="E1067" i="3" a="1"/>
  <c r="E1067" i="3" s="1"/>
  <c r="D1067" i="3"/>
  <c r="E1066" i="3" a="1"/>
  <c r="E1066" i="3" s="1"/>
  <c r="D1066" i="3"/>
  <c r="H1066" i="3" s="1"/>
  <c r="E1065" i="3" a="1"/>
  <c r="E1065" i="3" s="1"/>
  <c r="D1065" i="3"/>
  <c r="H1065" i="3" s="1"/>
  <c r="E1064" i="3" a="1"/>
  <c r="E1064" i="3" s="1"/>
  <c r="D1064" i="3"/>
  <c r="H1064" i="3" s="1"/>
  <c r="E1063" i="3" a="1"/>
  <c r="E1063" i="3" s="1"/>
  <c r="D1063" i="3"/>
  <c r="E1062" i="3" a="1"/>
  <c r="E1062" i="3" s="1"/>
  <c r="D1062" i="3"/>
  <c r="E1061" i="3" a="1"/>
  <c r="D1061" i="3"/>
  <c r="E1060" i="3" a="1"/>
  <c r="E1060" i="3" s="1"/>
  <c r="D1060" i="3"/>
  <c r="H1060" i="3" s="1"/>
  <c r="E1059" i="3" a="1"/>
  <c r="E1059" i="3" s="1"/>
  <c r="D1059" i="3"/>
  <c r="E1058" i="3" a="1"/>
  <c r="E1058" i="3" s="1"/>
  <c r="D1058" i="3"/>
  <c r="E1057" i="3" a="1"/>
  <c r="E1057" i="3" s="1"/>
  <c r="D1057" i="3"/>
  <c r="H1057" i="3" s="1"/>
  <c r="E1056" i="3" a="1"/>
  <c r="E1056" i="3" s="1"/>
  <c r="D1056" i="3"/>
  <c r="E1055" i="3" a="1"/>
  <c r="E1055" i="3" s="1"/>
  <c r="D1055" i="3"/>
  <c r="H1055" i="3" s="1"/>
  <c r="E1054" i="3" a="1"/>
  <c r="E1054" i="3" s="1"/>
  <c r="D1054" i="3"/>
  <c r="E1053" i="3" a="1"/>
  <c r="D1053" i="3"/>
  <c r="E1052" i="3" a="1"/>
  <c r="E1052" i="3" s="1"/>
  <c r="D1052" i="3"/>
  <c r="E1051" i="3" a="1"/>
  <c r="D1051" i="3"/>
  <c r="E1050" i="3" a="1"/>
  <c r="E1050" i="3" s="1"/>
  <c r="D1050" i="3"/>
  <c r="E1049" i="3" a="1"/>
  <c r="D1049" i="3"/>
  <c r="E1048" i="3" a="1"/>
  <c r="E1048" i="3" s="1"/>
  <c r="D1048" i="3"/>
  <c r="H1048" i="3" s="1"/>
  <c r="E1047" i="3" a="1"/>
  <c r="E1047" i="3" s="1"/>
  <c r="D1047" i="3"/>
  <c r="H1047" i="3" s="1"/>
  <c r="E1046" i="3" a="1"/>
  <c r="E1046" i="3" s="1"/>
  <c r="D1046" i="3"/>
  <c r="E1045" i="3" a="1"/>
  <c r="E1045" i="3" s="1"/>
  <c r="D1045" i="3"/>
  <c r="H1045" i="3" s="1"/>
  <c r="E1044" i="3" a="1"/>
  <c r="E1044" i="3" s="1"/>
  <c r="D1044" i="3"/>
  <c r="H1044" i="3" s="1"/>
  <c r="E1043" i="3" a="1"/>
  <c r="E1043" i="3" s="1"/>
  <c r="D1043" i="3"/>
  <c r="H1043" i="3" s="1"/>
  <c r="E1042" i="3" a="1"/>
  <c r="E1042" i="3" s="1"/>
  <c r="D1042" i="3"/>
  <c r="H1042" i="3" s="1"/>
  <c r="E1041" i="3" a="1"/>
  <c r="E1041" i="3" s="1"/>
  <c r="D1041" i="3"/>
  <c r="H1041" i="3" s="1"/>
  <c r="E1040" i="3" a="1"/>
  <c r="E1040" i="3" s="1"/>
  <c r="D1040" i="3"/>
  <c r="E1039" i="3" a="1"/>
  <c r="E1039" i="3" s="1"/>
  <c r="D1039" i="3"/>
  <c r="E1038" i="3" a="1"/>
  <c r="E1038" i="3" s="1"/>
  <c r="D1038" i="3"/>
  <c r="E1037" i="3" a="1"/>
  <c r="E1037" i="3" s="1"/>
  <c r="D1037" i="3"/>
  <c r="E1036" i="3" a="1"/>
  <c r="E1036" i="3" s="1"/>
  <c r="D1036" i="3"/>
  <c r="H1036" i="3" s="1"/>
  <c r="E1035" i="3" a="1"/>
  <c r="E1035" i="3" s="1"/>
  <c r="D1035" i="3"/>
  <c r="E1034" i="3" a="1"/>
  <c r="E1034" i="3" s="1"/>
  <c r="D1034" i="3"/>
  <c r="E1033" i="3" a="1"/>
  <c r="E1033" i="3" s="1"/>
  <c r="D1033" i="3"/>
  <c r="E1032" i="3" a="1"/>
  <c r="E1032" i="3" s="1"/>
  <c r="D1032" i="3"/>
  <c r="E1031" i="3" a="1"/>
  <c r="E1031" i="3" s="1"/>
  <c r="D1031" i="3"/>
  <c r="E1030" i="3" a="1"/>
  <c r="E1030" i="3" s="1"/>
  <c r="D1030" i="3"/>
  <c r="H1030" i="3" s="1"/>
  <c r="E1029" i="3" a="1"/>
  <c r="E1029" i="3" s="1"/>
  <c r="D1029" i="3"/>
  <c r="H1029" i="3" s="1"/>
  <c r="E1028" i="3" a="1"/>
  <c r="E1028" i="3" s="1"/>
  <c r="D1028" i="3"/>
  <c r="E1027" i="3" a="1"/>
  <c r="E1027" i="3" s="1"/>
  <c r="D1027" i="3"/>
  <c r="H1027" i="3" s="1"/>
  <c r="E1026" i="3"/>
  <c r="E1026" i="3" a="1"/>
  <c r="D1026" i="3"/>
  <c r="E1025" i="3" a="1"/>
  <c r="E1025" i="3" s="1"/>
  <c r="D1025" i="3"/>
  <c r="E1024" i="3" a="1"/>
  <c r="E1024" i="3" s="1"/>
  <c r="D1024" i="3"/>
  <c r="E1023" i="3" a="1"/>
  <c r="D1023" i="3"/>
  <c r="E1022" i="3" a="1"/>
  <c r="E1022" i="3" s="1"/>
  <c r="D1022" i="3"/>
  <c r="E1021" i="3" a="1"/>
  <c r="H1021" i="3" s="1"/>
  <c r="D1021" i="3"/>
  <c r="E1020" i="3" a="1"/>
  <c r="E1020" i="3" s="1"/>
  <c r="D1020" i="3"/>
  <c r="E1019" i="3" a="1"/>
  <c r="D1019" i="3"/>
  <c r="E1018" i="3" a="1"/>
  <c r="E1018" i="3" s="1"/>
  <c r="D1018" i="3"/>
  <c r="E1017" i="3" a="1"/>
  <c r="E1017" i="3" s="1"/>
  <c r="D1017" i="3"/>
  <c r="E1016" i="3" a="1"/>
  <c r="E1016" i="3" s="1"/>
  <c r="D1016" i="3"/>
  <c r="H1016" i="3" s="1"/>
  <c r="E1015" i="3" a="1"/>
  <c r="D1015" i="3"/>
  <c r="E1014" i="3" a="1"/>
  <c r="E1014" i="3" s="1"/>
  <c r="D1014" i="3"/>
  <c r="H1014" i="3" s="1"/>
  <c r="E1013" i="3" a="1"/>
  <c r="E1013" i="3" s="1"/>
  <c r="D1013" i="3"/>
  <c r="E1012" i="3" a="1"/>
  <c r="E1012" i="3" s="1"/>
  <c r="D1012" i="3"/>
  <c r="E1011" i="3" a="1"/>
  <c r="E1011" i="3" s="1"/>
  <c r="D1011" i="3"/>
  <c r="H1011" i="3" s="1"/>
  <c r="E1010" i="3" a="1"/>
  <c r="E1010" i="3" s="1"/>
  <c r="D1010" i="3"/>
  <c r="H1010" i="3" s="1"/>
  <c r="E1009" i="3" a="1"/>
  <c r="E1009" i="3" s="1"/>
  <c r="D1009" i="3"/>
  <c r="H1009" i="3" s="1"/>
  <c r="E1008" i="3" a="1"/>
  <c r="E1008" i="3" s="1"/>
  <c r="D1008" i="3"/>
  <c r="H1008" i="3" s="1"/>
  <c r="E1007" i="3"/>
  <c r="E1007" i="3" a="1"/>
  <c r="D1007" i="3"/>
  <c r="E1006" i="3" a="1"/>
  <c r="E1006" i="3" s="1"/>
  <c r="D1006" i="3"/>
  <c r="E1005" i="3" a="1"/>
  <c r="E1005" i="3" s="1"/>
  <c r="D1005" i="3"/>
  <c r="E1004" i="3" a="1"/>
  <c r="D1004" i="3"/>
  <c r="E1003" i="3" a="1"/>
  <c r="E1003" i="3" s="1"/>
  <c r="D1003" i="3"/>
  <c r="E1002" i="3" a="1"/>
  <c r="E1002" i="3" s="1"/>
  <c r="D1002" i="3"/>
  <c r="E1001" i="3" a="1"/>
  <c r="E1001" i="3" s="1"/>
  <c r="D1001" i="3"/>
  <c r="E1000" i="3" a="1"/>
  <c r="D1000" i="3"/>
  <c r="E999" i="3" a="1"/>
  <c r="E999" i="3" s="1"/>
  <c r="D999" i="3"/>
  <c r="E998" i="3" a="1"/>
  <c r="E998" i="3" s="1"/>
  <c r="D998" i="3"/>
  <c r="E997" i="3" a="1"/>
  <c r="E997" i="3" s="1"/>
  <c r="D997" i="3"/>
  <c r="E996" i="3" a="1"/>
  <c r="E996" i="3" s="1"/>
  <c r="D996" i="3"/>
  <c r="H995" i="3"/>
  <c r="E995" i="3" a="1"/>
  <c r="E995" i="3" s="1"/>
  <c r="D995" i="3"/>
  <c r="E994" i="3" a="1"/>
  <c r="E994" i="3" s="1"/>
  <c r="D994" i="3"/>
  <c r="E993" i="3" a="1"/>
  <c r="E993" i="3" s="1"/>
  <c r="D993" i="3"/>
  <c r="H993" i="3" s="1"/>
  <c r="E992" i="3" a="1"/>
  <c r="E992" i="3" s="1"/>
  <c r="D992" i="3"/>
  <c r="E991" i="3" a="1"/>
  <c r="E991" i="3" s="1"/>
  <c r="D991" i="3"/>
  <c r="E990" i="3" a="1"/>
  <c r="E990" i="3" s="1"/>
  <c r="D990" i="3"/>
  <c r="E989" i="3" a="1"/>
  <c r="D989" i="3"/>
  <c r="E988" i="3" a="1"/>
  <c r="E988" i="3" s="1"/>
  <c r="D988" i="3"/>
  <c r="E987" i="3" a="1"/>
  <c r="E987" i="3" s="1"/>
  <c r="D987" i="3"/>
  <c r="H987" i="3" s="1"/>
  <c r="E986" i="3" a="1"/>
  <c r="E986" i="3" s="1"/>
  <c r="D986" i="3"/>
  <c r="E985" i="3" a="1"/>
  <c r="E985" i="3" s="1"/>
  <c r="D985" i="3"/>
  <c r="E984" i="3" a="1"/>
  <c r="E984" i="3" s="1"/>
  <c r="D984" i="3"/>
  <c r="E983" i="3"/>
  <c r="E983" i="3" a="1"/>
  <c r="D983" i="3"/>
  <c r="E982" i="3" a="1"/>
  <c r="E982" i="3" s="1"/>
  <c r="D982" i="3"/>
  <c r="E981" i="3" a="1"/>
  <c r="E981" i="3" s="1"/>
  <c r="D981" i="3"/>
  <c r="E980" i="3" a="1"/>
  <c r="E980" i="3" s="1"/>
  <c r="D980" i="3"/>
  <c r="H980" i="3" s="1"/>
  <c r="E979" i="3" a="1"/>
  <c r="E979" i="3" s="1"/>
  <c r="D979" i="3"/>
  <c r="E978" i="3"/>
  <c r="E978" i="3" a="1"/>
  <c r="D978" i="3"/>
  <c r="E977" i="3" a="1"/>
  <c r="E977" i="3" s="1"/>
  <c r="D977" i="3"/>
  <c r="E976" i="3" a="1"/>
  <c r="E976" i="3" s="1"/>
  <c r="D976" i="3"/>
  <c r="E975" i="3"/>
  <c r="E975" i="3" a="1"/>
  <c r="D975" i="3"/>
  <c r="H975" i="3" s="1"/>
  <c r="E974" i="3" a="1"/>
  <c r="E974" i="3" s="1"/>
  <c r="D974" i="3"/>
  <c r="E973" i="3" a="1"/>
  <c r="E973" i="3" s="1"/>
  <c r="D973" i="3"/>
  <c r="H973" i="3" s="1"/>
  <c r="E972" i="3" a="1"/>
  <c r="D972" i="3"/>
  <c r="E971" i="3" a="1"/>
  <c r="E971" i="3" s="1"/>
  <c r="D971" i="3"/>
  <c r="E970" i="3" a="1"/>
  <c r="E970" i="3" s="1"/>
  <c r="D970" i="3"/>
  <c r="E969" i="3" a="1"/>
  <c r="E969" i="3" s="1"/>
  <c r="D969" i="3"/>
  <c r="E968" i="3" a="1"/>
  <c r="E968" i="3" s="1"/>
  <c r="D968" i="3"/>
  <c r="E967" i="3" a="1"/>
  <c r="E967" i="3" s="1"/>
  <c r="D967" i="3"/>
  <c r="H967" i="3" s="1"/>
  <c r="E966" i="3" a="1"/>
  <c r="E966" i="3" s="1"/>
  <c r="D966" i="3"/>
  <c r="H966" i="3" s="1"/>
  <c r="E965" i="3" a="1"/>
  <c r="E965" i="3" s="1"/>
  <c r="D965" i="3"/>
  <c r="E964" i="3" a="1"/>
  <c r="E964" i="3" s="1"/>
  <c r="D964" i="3"/>
  <c r="E963" i="3" a="1"/>
  <c r="E963" i="3" s="1"/>
  <c r="D963" i="3"/>
  <c r="E962" i="3" a="1"/>
  <c r="E962" i="3" s="1"/>
  <c r="D962" i="3"/>
  <c r="H962" i="3" s="1"/>
  <c r="E961" i="3" a="1"/>
  <c r="E961" i="3" s="1"/>
  <c r="D961" i="3"/>
  <c r="H961" i="3" s="1"/>
  <c r="E960" i="3" a="1"/>
  <c r="E960" i="3" s="1"/>
  <c r="D960" i="3"/>
  <c r="E959" i="3" a="1"/>
  <c r="D959" i="3"/>
  <c r="E958" i="3" a="1"/>
  <c r="E958" i="3" s="1"/>
  <c r="D958" i="3"/>
  <c r="E957" i="3" a="1"/>
  <c r="E957" i="3" s="1"/>
  <c r="D957" i="3"/>
  <c r="E956" i="3" a="1"/>
  <c r="E956" i="3" s="1"/>
  <c r="D956" i="3"/>
  <c r="E955" i="3" a="1"/>
  <c r="D955" i="3"/>
  <c r="E954" i="3" a="1"/>
  <c r="E954" i="3" s="1"/>
  <c r="D954" i="3"/>
  <c r="E953" i="3" a="1"/>
  <c r="D953" i="3"/>
  <c r="E952" i="3" a="1"/>
  <c r="E952" i="3" s="1"/>
  <c r="D952" i="3"/>
  <c r="E951" i="3" a="1"/>
  <c r="E951" i="3" s="1"/>
  <c r="D951" i="3"/>
  <c r="E950" i="3" a="1"/>
  <c r="E950" i="3" s="1"/>
  <c r="D950" i="3"/>
  <c r="E949" i="3" a="1"/>
  <c r="E949" i="3" s="1"/>
  <c r="D949" i="3"/>
  <c r="E948" i="3" a="1"/>
  <c r="E948" i="3" s="1"/>
  <c r="D948" i="3"/>
  <c r="E947" i="3" a="1"/>
  <c r="E947" i="3" s="1"/>
  <c r="D947" i="3"/>
  <c r="E946" i="3" a="1"/>
  <c r="E946" i="3" s="1"/>
  <c r="D946" i="3"/>
  <c r="E945" i="3" a="1"/>
  <c r="E945" i="3" s="1"/>
  <c r="D945" i="3"/>
  <c r="E944" i="3" a="1"/>
  <c r="E944" i="3" s="1"/>
  <c r="D944" i="3"/>
  <c r="E943" i="3" a="1"/>
  <c r="E943" i="3" s="1"/>
  <c r="D943" i="3"/>
  <c r="H943" i="3" s="1"/>
  <c r="E942" i="3" a="1"/>
  <c r="E942" i="3" s="1"/>
  <c r="D942" i="3"/>
  <c r="E941" i="3" a="1"/>
  <c r="E941" i="3" s="1"/>
  <c r="D941" i="3"/>
  <c r="E940" i="3" a="1"/>
  <c r="H940" i="3" s="1"/>
  <c r="D940" i="3"/>
  <c r="E939" i="3" a="1"/>
  <c r="E939" i="3" s="1"/>
  <c r="D939" i="3"/>
  <c r="E938" i="3" a="1"/>
  <c r="D938" i="3"/>
  <c r="E937" i="3" a="1"/>
  <c r="E937" i="3" s="1"/>
  <c r="D937" i="3"/>
  <c r="E936" i="3" a="1"/>
  <c r="D936" i="3"/>
  <c r="H935" i="3"/>
  <c r="E935" i="3" a="1"/>
  <c r="E935" i="3" s="1"/>
  <c r="D935" i="3"/>
  <c r="E934" i="3"/>
  <c r="E934" i="3" a="1"/>
  <c r="D934" i="3"/>
  <c r="H934" i="3" s="1"/>
  <c r="E933" i="3" a="1"/>
  <c r="E933" i="3" s="1"/>
  <c r="D933" i="3"/>
  <c r="E932" i="3" a="1"/>
  <c r="E932" i="3" s="1"/>
  <c r="D932" i="3"/>
  <c r="H932" i="3" s="1"/>
  <c r="E931" i="3" a="1"/>
  <c r="E931" i="3" s="1"/>
  <c r="D931" i="3"/>
  <c r="E930" i="3" a="1"/>
  <c r="E930" i="3" s="1"/>
  <c r="D930" i="3"/>
  <c r="E929" i="3"/>
  <c r="E929" i="3" a="1"/>
  <c r="D929" i="3"/>
  <c r="H929" i="3" s="1"/>
  <c r="E928" i="3" a="1"/>
  <c r="H928" i="3" s="1"/>
  <c r="D928" i="3"/>
  <c r="E927" i="3" a="1"/>
  <c r="E927" i="3" s="1"/>
  <c r="D927" i="3"/>
  <c r="E926" i="3" a="1"/>
  <c r="D926" i="3"/>
  <c r="E925" i="3" a="1"/>
  <c r="E925" i="3" s="1"/>
  <c r="D925" i="3"/>
  <c r="E924" i="3" a="1"/>
  <c r="E924" i="3" s="1"/>
  <c r="D924" i="3"/>
  <c r="E923" i="3" a="1"/>
  <c r="E923" i="3" s="1"/>
  <c r="D923" i="3"/>
  <c r="H923" i="3" s="1"/>
  <c r="E922" i="3" a="1"/>
  <c r="D922" i="3"/>
  <c r="E921" i="3" a="1"/>
  <c r="E921" i="3" s="1"/>
  <c r="D921" i="3"/>
  <c r="H920" i="3"/>
  <c r="E920" i="3" a="1"/>
  <c r="E920" i="3" s="1"/>
  <c r="D920" i="3"/>
  <c r="E919" i="3" a="1"/>
  <c r="E919" i="3" s="1"/>
  <c r="D919" i="3"/>
  <c r="E918" i="3" a="1"/>
  <c r="D918" i="3"/>
  <c r="E917" i="3" a="1"/>
  <c r="E917" i="3" s="1"/>
  <c r="D917" i="3"/>
  <c r="E916" i="3" a="1"/>
  <c r="E916" i="3" s="1"/>
  <c r="D916" i="3"/>
  <c r="E915" i="3" a="1"/>
  <c r="E915" i="3" s="1"/>
  <c r="D915" i="3"/>
  <c r="E914" i="3" a="1"/>
  <c r="E914" i="3" s="1"/>
  <c r="D914" i="3"/>
  <c r="E913" i="3"/>
  <c r="E913" i="3" a="1"/>
  <c r="D913" i="3"/>
  <c r="H913" i="3" s="1"/>
  <c r="E912" i="3" a="1"/>
  <c r="D912" i="3"/>
  <c r="E911" i="3" a="1"/>
  <c r="E911" i="3" s="1"/>
  <c r="D911" i="3"/>
  <c r="H911" i="3" s="1"/>
  <c r="E910" i="3" a="1"/>
  <c r="E910" i="3" s="1"/>
  <c r="D910" i="3"/>
  <c r="H910" i="3" s="1"/>
  <c r="E909" i="3" a="1"/>
  <c r="E909" i="3" s="1"/>
  <c r="D909" i="3"/>
  <c r="E908" i="3" a="1"/>
  <c r="D908" i="3"/>
  <c r="E907" i="3" a="1"/>
  <c r="E907" i="3" s="1"/>
  <c r="D907" i="3"/>
  <c r="E906" i="3" a="1"/>
  <c r="D906" i="3"/>
  <c r="E905" i="3" a="1"/>
  <c r="E905" i="3" s="1"/>
  <c r="D905" i="3"/>
  <c r="E904" i="3" a="1"/>
  <c r="D904" i="3"/>
  <c r="E903" i="3" a="1"/>
  <c r="E903" i="3" s="1"/>
  <c r="D903" i="3"/>
  <c r="E902" i="3" a="1"/>
  <c r="E902" i="3" s="1"/>
  <c r="D902" i="3"/>
  <c r="E901" i="3" a="1"/>
  <c r="E901" i="3" s="1"/>
  <c r="D901" i="3"/>
  <c r="E900" i="3"/>
  <c r="E900" i="3" a="1"/>
  <c r="D900" i="3"/>
  <c r="H900" i="3" s="1"/>
  <c r="E899" i="3" a="1"/>
  <c r="E899" i="3" s="1"/>
  <c r="D899" i="3"/>
  <c r="H899" i="3" s="1"/>
  <c r="E898" i="3" a="1"/>
  <c r="D898" i="3"/>
  <c r="E897" i="3" a="1"/>
  <c r="E897" i="3" s="1"/>
  <c r="D897" i="3"/>
  <c r="E896" i="3" a="1"/>
  <c r="D896" i="3"/>
  <c r="E895" i="3" a="1"/>
  <c r="E895" i="3" s="1"/>
  <c r="D895" i="3"/>
  <c r="H895" i="3" s="1"/>
  <c r="E894" i="3" a="1"/>
  <c r="D894" i="3"/>
  <c r="E893" i="3" a="1"/>
  <c r="E893" i="3" s="1"/>
  <c r="D893" i="3"/>
  <c r="E892" i="3" a="1"/>
  <c r="E892" i="3" s="1"/>
  <c r="D892" i="3"/>
  <c r="E891" i="3" a="1"/>
  <c r="E891" i="3" s="1"/>
  <c r="D891" i="3"/>
  <c r="H891" i="3" s="1"/>
  <c r="E890" i="3" a="1"/>
  <c r="D890" i="3"/>
  <c r="E889" i="3" a="1"/>
  <c r="E889" i="3" s="1"/>
  <c r="D889" i="3"/>
  <c r="E888" i="3" a="1"/>
  <c r="H888" i="3" s="1"/>
  <c r="D888" i="3"/>
  <c r="E887" i="3" a="1"/>
  <c r="E887" i="3" s="1"/>
  <c r="D887" i="3"/>
  <c r="E886" i="3" a="1"/>
  <c r="H886" i="3" s="1"/>
  <c r="D886" i="3"/>
  <c r="E885" i="3" a="1"/>
  <c r="E885" i="3" s="1"/>
  <c r="D885" i="3"/>
  <c r="E884" i="3" a="1"/>
  <c r="E884" i="3" s="1"/>
  <c r="D884" i="3"/>
  <c r="H884" i="3" s="1"/>
  <c r="E883" i="3" a="1"/>
  <c r="E883" i="3" s="1"/>
  <c r="D883" i="3"/>
  <c r="H883" i="3" s="1"/>
  <c r="E882" i="3" a="1"/>
  <c r="H882" i="3" s="1"/>
  <c r="D882" i="3"/>
  <c r="E881" i="3" a="1"/>
  <c r="E881" i="3" s="1"/>
  <c r="D881" i="3"/>
  <c r="E880" i="3" a="1"/>
  <c r="D880" i="3"/>
  <c r="E879" i="3" a="1"/>
  <c r="E879" i="3" s="1"/>
  <c r="D879" i="3"/>
  <c r="H879" i="3" s="1"/>
  <c r="E878" i="3" a="1"/>
  <c r="E878" i="3" s="1"/>
  <c r="D878" i="3"/>
  <c r="H878" i="3" s="1"/>
  <c r="E877" i="3" a="1"/>
  <c r="E877" i="3" s="1"/>
  <c r="D877" i="3"/>
  <c r="E876" i="3" a="1"/>
  <c r="E876" i="3" s="1"/>
  <c r="D876" i="3"/>
  <c r="E875" i="3" a="1"/>
  <c r="E875" i="3" s="1"/>
  <c r="D875" i="3"/>
  <c r="H875" i="3" s="1"/>
  <c r="E874" i="3" a="1"/>
  <c r="D874" i="3"/>
  <c r="E873" i="3" a="1"/>
  <c r="E873" i="3" s="1"/>
  <c r="D873" i="3"/>
  <c r="E872" i="3" a="1"/>
  <c r="E872" i="3" s="1"/>
  <c r="D872" i="3"/>
  <c r="E871" i="3" a="1"/>
  <c r="E871" i="3" s="1"/>
  <c r="D871" i="3"/>
  <c r="E870" i="3" a="1"/>
  <c r="E870" i="3" s="1"/>
  <c r="D870" i="3"/>
  <c r="H870" i="3" s="1"/>
  <c r="E869" i="3" a="1"/>
  <c r="E869" i="3" s="1"/>
  <c r="D869" i="3"/>
  <c r="E868" i="3" a="1"/>
  <c r="H868" i="3" s="1"/>
  <c r="D868" i="3"/>
  <c r="E867" i="3" a="1"/>
  <c r="E867" i="3" s="1"/>
  <c r="D867" i="3"/>
  <c r="E866" i="3" a="1"/>
  <c r="E866" i="3" s="1"/>
  <c r="D866" i="3"/>
  <c r="E865" i="3" a="1"/>
  <c r="E865" i="3" s="1"/>
  <c r="D865" i="3"/>
  <c r="E864" i="3" a="1"/>
  <c r="H864" i="3" s="1"/>
  <c r="D864" i="3"/>
  <c r="E863" i="3" a="1"/>
  <c r="E863" i="3" s="1"/>
  <c r="D863" i="3"/>
  <c r="E862" i="3" a="1"/>
  <c r="D862" i="3"/>
  <c r="E861" i="3" a="1"/>
  <c r="E861" i="3" s="1"/>
  <c r="D861" i="3"/>
  <c r="E860" i="3" a="1"/>
  <c r="E860" i="3" s="1"/>
  <c r="D860" i="3"/>
  <c r="H860" i="3" s="1"/>
  <c r="E859" i="3" a="1"/>
  <c r="E859" i="3" s="1"/>
  <c r="D859" i="3"/>
  <c r="E858" i="3" a="1"/>
  <c r="D858" i="3"/>
  <c r="E857" i="3" a="1"/>
  <c r="E857" i="3" s="1"/>
  <c r="D857" i="3"/>
  <c r="H857" i="3" s="1"/>
  <c r="E856" i="3" a="1"/>
  <c r="D856" i="3"/>
  <c r="E855" i="3" a="1"/>
  <c r="E855" i="3" s="1"/>
  <c r="D855" i="3"/>
  <c r="H855" i="3" s="1"/>
  <c r="E854" i="3" a="1"/>
  <c r="D854" i="3"/>
  <c r="E853" i="3" a="1"/>
  <c r="E853" i="3" s="1"/>
  <c r="D853" i="3"/>
  <c r="H852" i="3"/>
  <c r="E852" i="3" a="1"/>
  <c r="E852" i="3" s="1"/>
  <c r="D852" i="3"/>
  <c r="E851" i="3" a="1"/>
  <c r="E851" i="3" s="1"/>
  <c r="D851" i="3"/>
  <c r="E850" i="3" a="1"/>
  <c r="H850" i="3" s="1"/>
  <c r="D850" i="3"/>
  <c r="E849" i="3" a="1"/>
  <c r="E849" i="3" s="1"/>
  <c r="D849" i="3"/>
  <c r="H849" i="3" s="1"/>
  <c r="E848" i="3" a="1"/>
  <c r="E848" i="3" s="1"/>
  <c r="D848" i="3"/>
  <c r="H848" i="3" s="1"/>
  <c r="E847" i="3" a="1"/>
  <c r="E847" i="3" s="1"/>
  <c r="D847" i="3"/>
  <c r="E846" i="3" a="1"/>
  <c r="E846" i="3" s="1"/>
  <c r="D846" i="3"/>
  <c r="H846" i="3" s="1"/>
  <c r="E845" i="3" a="1"/>
  <c r="E845" i="3" s="1"/>
  <c r="D845" i="3"/>
  <c r="E844" i="3" a="1"/>
  <c r="E844" i="3" s="1"/>
  <c r="D844" i="3"/>
  <c r="E843" i="3" a="1"/>
  <c r="E843" i="3" s="1"/>
  <c r="D843" i="3"/>
  <c r="E842" i="3" a="1"/>
  <c r="D842" i="3"/>
  <c r="E841" i="3" a="1"/>
  <c r="E841" i="3" s="1"/>
  <c r="D841" i="3"/>
  <c r="E840" i="3" a="1"/>
  <c r="E840" i="3" s="1"/>
  <c r="D840" i="3"/>
  <c r="E839" i="3" a="1"/>
  <c r="E839" i="3" s="1"/>
  <c r="D839" i="3"/>
  <c r="E838" i="3" a="1"/>
  <c r="E838" i="3" s="1"/>
  <c r="D838" i="3"/>
  <c r="E837" i="3" a="1"/>
  <c r="E837" i="3" s="1"/>
  <c r="D837" i="3"/>
  <c r="E836" i="3"/>
  <c r="E836" i="3" a="1"/>
  <c r="D836" i="3"/>
  <c r="H836" i="3" s="1"/>
  <c r="E835" i="3" a="1"/>
  <c r="E835" i="3" s="1"/>
  <c r="D835" i="3"/>
  <c r="E834" i="3" a="1"/>
  <c r="E834" i="3" s="1"/>
  <c r="D834" i="3"/>
  <c r="E833" i="3"/>
  <c r="E833" i="3" a="1"/>
  <c r="D833" i="3"/>
  <c r="E832" i="3" a="1"/>
  <c r="D832" i="3"/>
  <c r="E831" i="3" a="1"/>
  <c r="E831" i="3" s="1"/>
  <c r="D831" i="3"/>
  <c r="E830" i="3" a="1"/>
  <c r="D830" i="3"/>
  <c r="E829" i="3" a="1"/>
  <c r="E829" i="3" s="1"/>
  <c r="D829" i="3"/>
  <c r="E828" i="3" a="1"/>
  <c r="E828" i="3" s="1"/>
  <c r="D828" i="3"/>
  <c r="H828" i="3" s="1"/>
  <c r="E827" i="3" a="1"/>
  <c r="E827" i="3" s="1"/>
  <c r="D827" i="3"/>
  <c r="H827" i="3" s="1"/>
  <c r="E826" i="3" a="1"/>
  <c r="D826" i="3"/>
  <c r="E825" i="3" a="1"/>
  <c r="E825" i="3" s="1"/>
  <c r="D825" i="3"/>
  <c r="E824" i="3" a="1"/>
  <c r="E824" i="3" s="1"/>
  <c r="D824" i="3"/>
  <c r="H824" i="3" s="1"/>
  <c r="E823" i="3" a="1"/>
  <c r="E823" i="3" s="1"/>
  <c r="D823" i="3"/>
  <c r="E822" i="3" a="1"/>
  <c r="D822" i="3"/>
  <c r="E821" i="3" a="1"/>
  <c r="E821" i="3" s="1"/>
  <c r="D821" i="3"/>
  <c r="H821" i="3" s="1"/>
  <c r="E820" i="3" a="1"/>
  <c r="E820" i="3" s="1"/>
  <c r="D820" i="3"/>
  <c r="H820" i="3" s="1"/>
  <c r="E819" i="3" a="1"/>
  <c r="E819" i="3" s="1"/>
  <c r="D819" i="3"/>
  <c r="H819" i="3" s="1"/>
  <c r="E818" i="3" a="1"/>
  <c r="E818" i="3" s="1"/>
  <c r="D818" i="3"/>
  <c r="E817" i="3" a="1"/>
  <c r="E817" i="3" s="1"/>
  <c r="D817" i="3"/>
  <c r="E816" i="3" a="1"/>
  <c r="E816" i="3" s="1"/>
  <c r="D816" i="3"/>
  <c r="E815" i="3" a="1"/>
  <c r="E815" i="3" s="1"/>
  <c r="D815" i="3"/>
  <c r="E814" i="3" a="1"/>
  <c r="E814" i="3" s="1"/>
  <c r="D814" i="3"/>
  <c r="H814" i="3" s="1"/>
  <c r="E813" i="3" a="1"/>
  <c r="E813" i="3" s="1"/>
  <c r="D813" i="3"/>
  <c r="E812" i="3" a="1"/>
  <c r="E812" i="3" s="1"/>
  <c r="D812" i="3"/>
  <c r="E811" i="3" a="1"/>
  <c r="E811" i="3" s="1"/>
  <c r="D811" i="3"/>
  <c r="E810" i="3" a="1"/>
  <c r="E810" i="3" s="1"/>
  <c r="D810" i="3"/>
  <c r="E809" i="3" a="1"/>
  <c r="E809" i="3" s="1"/>
  <c r="D809" i="3"/>
  <c r="E808" i="3" a="1"/>
  <c r="E808" i="3" s="1"/>
  <c r="D808" i="3"/>
  <c r="E807" i="3" a="1"/>
  <c r="E807" i="3" s="1"/>
  <c r="D807" i="3"/>
  <c r="E806" i="3" a="1"/>
  <c r="E806" i="3" s="1"/>
  <c r="D806" i="3"/>
  <c r="H806" i="3" s="1"/>
  <c r="E805" i="3" a="1"/>
  <c r="E805" i="3" s="1"/>
  <c r="D805" i="3"/>
  <c r="H805" i="3" s="1"/>
  <c r="E804" i="3"/>
  <c r="E804" i="3" a="1"/>
  <c r="D804" i="3"/>
  <c r="E803" i="3" a="1"/>
  <c r="E803" i="3" s="1"/>
  <c r="D803" i="3"/>
  <c r="E802" i="3" a="1"/>
  <c r="H802" i="3" s="1"/>
  <c r="D802" i="3"/>
  <c r="E801" i="3"/>
  <c r="E801" i="3" a="1"/>
  <c r="D801" i="3"/>
  <c r="H801" i="3" s="1"/>
  <c r="E800" i="3" a="1"/>
  <c r="D800" i="3"/>
  <c r="E799" i="3" a="1"/>
  <c r="E799" i="3" s="1"/>
  <c r="D799" i="3"/>
  <c r="E798" i="3" a="1"/>
  <c r="E798" i="3" s="1"/>
  <c r="D798" i="3"/>
  <c r="E797" i="3" a="1"/>
  <c r="E797" i="3" s="1"/>
  <c r="D797" i="3"/>
  <c r="E796" i="3" a="1"/>
  <c r="E796" i="3" s="1"/>
  <c r="D796" i="3"/>
  <c r="E795" i="3" a="1"/>
  <c r="E795" i="3" s="1"/>
  <c r="D795" i="3"/>
  <c r="E794" i="3" a="1"/>
  <c r="E794" i="3" s="1"/>
  <c r="D794" i="3"/>
  <c r="E793" i="3" a="1"/>
  <c r="E793" i="3" s="1"/>
  <c r="D793" i="3"/>
  <c r="E792" i="3" a="1"/>
  <c r="E792" i="3" s="1"/>
  <c r="D792" i="3"/>
  <c r="E791" i="3" a="1"/>
  <c r="E791" i="3" s="1"/>
  <c r="D791" i="3"/>
  <c r="H791" i="3" s="1"/>
  <c r="E790" i="3" a="1"/>
  <c r="E790" i="3" s="1"/>
  <c r="D790" i="3"/>
  <c r="E789" i="3" a="1"/>
  <c r="E789" i="3" s="1"/>
  <c r="D789" i="3"/>
  <c r="E788" i="3" a="1"/>
  <c r="E788" i="3" s="1"/>
  <c r="D788" i="3"/>
  <c r="H788" i="3" s="1"/>
  <c r="E787" i="3"/>
  <c r="E787" i="3" a="1"/>
  <c r="D787" i="3"/>
  <c r="H787" i="3" s="1"/>
  <c r="E786" i="3" a="1"/>
  <c r="E786" i="3" s="1"/>
  <c r="D786" i="3"/>
  <c r="E785" i="3" a="1"/>
  <c r="E785" i="3" s="1"/>
  <c r="D785" i="3"/>
  <c r="E784" i="3" a="1"/>
  <c r="E784" i="3" s="1"/>
  <c r="D784" i="3"/>
  <c r="H784" i="3" s="1"/>
  <c r="E783" i="3" a="1"/>
  <c r="D783" i="3"/>
  <c r="E782" i="3" a="1"/>
  <c r="E782" i="3" s="1"/>
  <c r="D782" i="3"/>
  <c r="E781" i="3" a="1"/>
  <c r="E781" i="3" s="1"/>
  <c r="D781" i="3"/>
  <c r="E780" i="3" a="1"/>
  <c r="E780" i="3" s="1"/>
  <c r="D780" i="3"/>
  <c r="H780" i="3" s="1"/>
  <c r="E779" i="3" a="1"/>
  <c r="E779" i="3" s="1"/>
  <c r="D779" i="3"/>
  <c r="H779" i="3" s="1"/>
  <c r="E778" i="3" a="1"/>
  <c r="E778" i="3" s="1"/>
  <c r="D778" i="3"/>
  <c r="E777" i="3" a="1"/>
  <c r="E777" i="3" s="1"/>
  <c r="D777" i="3"/>
  <c r="H777" i="3" s="1"/>
  <c r="E776" i="3" a="1"/>
  <c r="D776" i="3"/>
  <c r="E775" i="3" a="1"/>
  <c r="E775" i="3" s="1"/>
  <c r="D775" i="3"/>
  <c r="E774" i="3" a="1"/>
  <c r="E774" i="3" s="1"/>
  <c r="D774" i="3"/>
  <c r="H774" i="3" s="1"/>
  <c r="E773" i="3" a="1"/>
  <c r="E773" i="3" s="1"/>
  <c r="D773" i="3"/>
  <c r="E772" i="3" a="1"/>
  <c r="E772" i="3" s="1"/>
  <c r="D772" i="3"/>
  <c r="E771" i="3" a="1"/>
  <c r="E771" i="3" s="1"/>
  <c r="D771" i="3"/>
  <c r="H771" i="3" s="1"/>
  <c r="E770" i="3" a="1"/>
  <c r="E770" i="3" s="1"/>
  <c r="D770" i="3"/>
  <c r="E769" i="3"/>
  <c r="E769" i="3" a="1"/>
  <c r="D769" i="3"/>
  <c r="E768" i="3" a="1"/>
  <c r="E768" i="3" s="1"/>
  <c r="D768" i="3"/>
  <c r="E767" i="3"/>
  <c r="E767" i="3" a="1"/>
  <c r="D767" i="3"/>
  <c r="E766" i="3" a="1"/>
  <c r="D766" i="3"/>
  <c r="E765" i="3" a="1"/>
  <c r="E765" i="3" s="1"/>
  <c r="D765" i="3"/>
  <c r="E764" i="3" a="1"/>
  <c r="E764" i="3" s="1"/>
  <c r="D764" i="3"/>
  <c r="H764" i="3" s="1"/>
  <c r="E763" i="3" a="1"/>
  <c r="E763" i="3" s="1"/>
  <c r="D763" i="3"/>
  <c r="H763" i="3" s="1"/>
  <c r="E762" i="3" a="1"/>
  <c r="E762" i="3" s="1"/>
  <c r="D762" i="3"/>
  <c r="E761" i="3" a="1"/>
  <c r="E761" i="3" s="1"/>
  <c r="D761" i="3"/>
  <c r="E760" i="3" a="1"/>
  <c r="E760" i="3" s="1"/>
  <c r="D760" i="3"/>
  <c r="E759" i="3" a="1"/>
  <c r="H759" i="3" s="1"/>
  <c r="D759" i="3"/>
  <c r="E758" i="3" a="1"/>
  <c r="E758" i="3" s="1"/>
  <c r="D758" i="3"/>
  <c r="E757" i="3" a="1"/>
  <c r="E757" i="3" s="1"/>
  <c r="D757" i="3"/>
  <c r="E756" i="3" a="1"/>
  <c r="E756" i="3" s="1"/>
  <c r="D756" i="3"/>
  <c r="H756" i="3" s="1"/>
  <c r="H755" i="3"/>
  <c r="E755" i="3" a="1"/>
  <c r="E755" i="3" s="1"/>
  <c r="D755" i="3"/>
  <c r="E754" i="3" a="1"/>
  <c r="E754" i="3" s="1"/>
  <c r="D754" i="3"/>
  <c r="E753" i="3" a="1"/>
  <c r="E753" i="3" s="1"/>
  <c r="D753" i="3"/>
  <c r="E752" i="3" a="1"/>
  <c r="E752" i="3" s="1"/>
  <c r="D752" i="3"/>
  <c r="E751" i="3" a="1"/>
  <c r="E751" i="3" s="1"/>
  <c r="D751" i="3"/>
  <c r="E750" i="3" a="1"/>
  <c r="E750" i="3" s="1"/>
  <c r="D750" i="3"/>
  <c r="E749" i="3" a="1"/>
  <c r="E749" i="3" s="1"/>
  <c r="D749" i="3"/>
  <c r="E748" i="3" a="1"/>
  <c r="E748" i="3" s="1"/>
  <c r="D748" i="3"/>
  <c r="H748" i="3" s="1"/>
  <c r="E747" i="3"/>
  <c r="E747" i="3" a="1"/>
  <c r="D747" i="3"/>
  <c r="H747" i="3" s="1"/>
  <c r="E746" i="3" a="1"/>
  <c r="E746" i="3" s="1"/>
  <c r="D746" i="3"/>
  <c r="H746" i="3" s="1"/>
  <c r="E745" i="3" a="1"/>
  <c r="E745" i="3" s="1"/>
  <c r="D745" i="3"/>
  <c r="E744" i="3" a="1"/>
  <c r="E744" i="3" s="1"/>
  <c r="D744" i="3"/>
  <c r="H744" i="3" s="1"/>
  <c r="E743" i="3" a="1"/>
  <c r="E743" i="3" s="1"/>
  <c r="D743" i="3"/>
  <c r="E742" i="3" a="1"/>
  <c r="D742" i="3"/>
  <c r="E741" i="3" a="1"/>
  <c r="E741" i="3" s="1"/>
  <c r="D741" i="3"/>
  <c r="E740" i="3" a="1"/>
  <c r="E740" i="3" s="1"/>
  <c r="D740" i="3"/>
  <c r="E739" i="3" a="1"/>
  <c r="E739" i="3" s="1"/>
  <c r="D739" i="3"/>
  <c r="E738" i="3" a="1"/>
  <c r="E738" i="3" s="1"/>
  <c r="D738" i="3"/>
  <c r="E737" i="3" a="1"/>
  <c r="E737" i="3" s="1"/>
  <c r="D737" i="3"/>
  <c r="E736" i="3" a="1"/>
  <c r="D736" i="3"/>
  <c r="E735" i="3" a="1"/>
  <c r="E735" i="3" s="1"/>
  <c r="D735" i="3"/>
  <c r="H735" i="3" s="1"/>
  <c r="E734" i="3" a="1"/>
  <c r="E734" i="3" s="1"/>
  <c r="D734" i="3"/>
  <c r="E733" i="3" a="1"/>
  <c r="E733" i="3" s="1"/>
  <c r="D733" i="3"/>
  <c r="E732" i="3" a="1"/>
  <c r="E732" i="3" s="1"/>
  <c r="D732" i="3"/>
  <c r="E731" i="3" a="1"/>
  <c r="E731" i="3" s="1"/>
  <c r="D731" i="3"/>
  <c r="E730" i="3" a="1"/>
  <c r="E730" i="3" s="1"/>
  <c r="D730" i="3"/>
  <c r="E729" i="3" a="1"/>
  <c r="E729" i="3" s="1"/>
  <c r="D729" i="3"/>
  <c r="E728" i="3" a="1"/>
  <c r="E728" i="3" s="1"/>
  <c r="D728" i="3"/>
  <c r="E727" i="3" a="1"/>
  <c r="E727" i="3" s="1"/>
  <c r="D727" i="3"/>
  <c r="H727" i="3" s="1"/>
  <c r="E726" i="3" a="1"/>
  <c r="E726" i="3" s="1"/>
  <c r="D726" i="3"/>
  <c r="E725" i="3" a="1"/>
  <c r="E725" i="3" s="1"/>
  <c r="D725" i="3"/>
  <c r="E724" i="3" a="1"/>
  <c r="E724" i="3" s="1"/>
  <c r="D724" i="3"/>
  <c r="E723" i="3"/>
  <c r="E723" i="3" a="1"/>
  <c r="D723" i="3"/>
  <c r="H723" i="3" s="1"/>
  <c r="E722" i="3" a="1"/>
  <c r="E722" i="3" s="1"/>
  <c r="D722" i="3"/>
  <c r="E721" i="3" a="1"/>
  <c r="E721" i="3" s="1"/>
  <c r="D721" i="3"/>
  <c r="H721" i="3" s="1"/>
  <c r="E720" i="3" a="1"/>
  <c r="E720" i="3" s="1"/>
  <c r="D720" i="3"/>
  <c r="H720" i="3" s="1"/>
  <c r="E719" i="3" a="1"/>
  <c r="D719" i="3"/>
  <c r="E718" i="3" a="1"/>
  <c r="E718" i="3" s="1"/>
  <c r="D718" i="3"/>
  <c r="H718" i="3" s="1"/>
  <c r="E717" i="3" a="1"/>
  <c r="E717" i="3" s="1"/>
  <c r="D717" i="3"/>
  <c r="E716" i="3"/>
  <c r="E716" i="3" a="1"/>
  <c r="D716" i="3"/>
  <c r="H716" i="3" s="1"/>
  <c r="E715" i="3" a="1"/>
  <c r="E715" i="3" s="1"/>
  <c r="D715" i="3"/>
  <c r="H715" i="3" s="1"/>
  <c r="E714" i="3" a="1"/>
  <c r="E714" i="3" s="1"/>
  <c r="D714" i="3"/>
  <c r="H714" i="3" s="1"/>
  <c r="E713" i="3" a="1"/>
  <c r="E713" i="3" s="1"/>
  <c r="D713" i="3"/>
  <c r="H713" i="3" s="1"/>
  <c r="E712" i="3" a="1"/>
  <c r="E712" i="3" s="1"/>
  <c r="D712" i="3"/>
  <c r="H712" i="3" s="1"/>
  <c r="E711" i="3" a="1"/>
  <c r="E711" i="3" s="1"/>
  <c r="D711" i="3"/>
  <c r="E710" i="3" a="1"/>
  <c r="E710" i="3" s="1"/>
  <c r="D710" i="3"/>
  <c r="E709" i="3" a="1"/>
  <c r="E709" i="3" s="1"/>
  <c r="D709" i="3"/>
  <c r="E708" i="3" a="1"/>
  <c r="E708" i="3" s="1"/>
  <c r="D708" i="3"/>
  <c r="E707" i="3" a="1"/>
  <c r="E707" i="3" s="1"/>
  <c r="D707" i="3"/>
  <c r="H706" i="3"/>
  <c r="E706" i="3" a="1"/>
  <c r="E706" i="3" s="1"/>
  <c r="D706" i="3"/>
  <c r="E705" i="3" a="1"/>
  <c r="E705" i="3" s="1"/>
  <c r="D705" i="3"/>
  <c r="E704" i="3" a="1"/>
  <c r="E704" i="3" s="1"/>
  <c r="D704" i="3"/>
  <c r="H704" i="3" s="1"/>
  <c r="H703" i="3"/>
  <c r="E703" i="3"/>
  <c r="E703" i="3" a="1"/>
  <c r="D703" i="3"/>
  <c r="E702" i="3" a="1"/>
  <c r="D702" i="3"/>
  <c r="E701" i="3" a="1"/>
  <c r="E701" i="3" s="1"/>
  <c r="D701" i="3"/>
  <c r="E700" i="3" a="1"/>
  <c r="E700" i="3" s="1"/>
  <c r="D700" i="3"/>
  <c r="H700" i="3" s="1"/>
  <c r="E699" i="3" a="1"/>
  <c r="E699" i="3" s="1"/>
  <c r="D699" i="3"/>
  <c r="H699" i="3" s="1"/>
  <c r="E698" i="3" a="1"/>
  <c r="E698" i="3" s="1"/>
  <c r="D698" i="3"/>
  <c r="H698" i="3" s="1"/>
  <c r="E697" i="3" a="1"/>
  <c r="E697" i="3" s="1"/>
  <c r="D697" i="3"/>
  <c r="E696" i="3" a="1"/>
  <c r="E696" i="3" s="1"/>
  <c r="D696" i="3"/>
  <c r="E695" i="3" a="1"/>
  <c r="D695" i="3"/>
  <c r="E694" i="3" a="1"/>
  <c r="E694" i="3" s="1"/>
  <c r="D694" i="3"/>
  <c r="E693" i="3" a="1"/>
  <c r="E693" i="3" s="1"/>
  <c r="D693" i="3"/>
  <c r="E692" i="3" a="1"/>
  <c r="E692" i="3" s="1"/>
  <c r="D692" i="3"/>
  <c r="E691" i="3" a="1"/>
  <c r="E691" i="3" s="1"/>
  <c r="D691" i="3"/>
  <c r="H691" i="3" s="1"/>
  <c r="E690" i="3" a="1"/>
  <c r="E690" i="3" s="1"/>
  <c r="D690" i="3"/>
  <c r="H690" i="3" s="1"/>
  <c r="E689" i="3" a="1"/>
  <c r="E689" i="3" s="1"/>
  <c r="D689" i="3"/>
  <c r="E688" i="3" a="1"/>
  <c r="E688" i="3" s="1"/>
  <c r="D688" i="3"/>
  <c r="E687" i="3" a="1"/>
  <c r="E687" i="3" s="1"/>
  <c r="D687" i="3"/>
  <c r="E686" i="3" a="1"/>
  <c r="H686" i="3" s="1"/>
  <c r="D686" i="3"/>
  <c r="E685" i="3" a="1"/>
  <c r="E685" i="3" s="1"/>
  <c r="D685" i="3"/>
  <c r="E684" i="3" a="1"/>
  <c r="E684" i="3" s="1"/>
  <c r="D684" i="3"/>
  <c r="E683" i="3" a="1"/>
  <c r="E683" i="3" s="1"/>
  <c r="D683" i="3"/>
  <c r="H683" i="3" s="1"/>
  <c r="E682" i="3" a="1"/>
  <c r="E682" i="3" s="1"/>
  <c r="D682" i="3"/>
  <c r="E681" i="3" a="1"/>
  <c r="E681" i="3" s="1"/>
  <c r="D681" i="3"/>
  <c r="E680" i="3"/>
  <c r="E680" i="3" a="1"/>
  <c r="D680" i="3"/>
  <c r="H680" i="3" s="1"/>
  <c r="E679" i="3" a="1"/>
  <c r="E679" i="3" s="1"/>
  <c r="D679" i="3"/>
  <c r="E678" i="3" a="1"/>
  <c r="D678" i="3"/>
  <c r="E677" i="3" a="1"/>
  <c r="E677" i="3" s="1"/>
  <c r="D677" i="3"/>
  <c r="H677" i="3" s="1"/>
  <c r="E676" i="3" a="1"/>
  <c r="E676" i="3" s="1"/>
  <c r="D676" i="3"/>
  <c r="H676" i="3" s="1"/>
  <c r="E675" i="3" a="1"/>
  <c r="E675" i="3" s="1"/>
  <c r="D675" i="3"/>
  <c r="E674" i="3" a="1"/>
  <c r="E674" i="3" s="1"/>
  <c r="D674" i="3"/>
  <c r="E673" i="3" a="1"/>
  <c r="E673" i="3" s="1"/>
  <c r="D673" i="3"/>
  <c r="E672" i="3" a="1"/>
  <c r="E672" i="3" s="1"/>
  <c r="D672" i="3"/>
  <c r="E671" i="3" a="1"/>
  <c r="E671" i="3" s="1"/>
  <c r="D671" i="3"/>
  <c r="E670" i="3" a="1"/>
  <c r="D670" i="3"/>
  <c r="E669" i="3" a="1"/>
  <c r="E669" i="3" s="1"/>
  <c r="D669" i="3"/>
  <c r="E668" i="3" a="1"/>
  <c r="E668" i="3" s="1"/>
  <c r="D668" i="3"/>
  <c r="H668" i="3" s="1"/>
  <c r="E667" i="3" a="1"/>
  <c r="E667" i="3" s="1"/>
  <c r="D667" i="3"/>
  <c r="E666" i="3" a="1"/>
  <c r="E666" i="3" s="1"/>
  <c r="D666" i="3"/>
  <c r="E665" i="3" a="1"/>
  <c r="E665" i="3" s="1"/>
  <c r="D665" i="3"/>
  <c r="E664" i="3" a="1"/>
  <c r="H664" i="3" s="1"/>
  <c r="D664" i="3"/>
  <c r="E663" i="3" a="1"/>
  <c r="E663" i="3" s="1"/>
  <c r="D663" i="3"/>
  <c r="E662" i="3" a="1"/>
  <c r="H662" i="3" s="1"/>
  <c r="D662" i="3"/>
  <c r="E661" i="3" a="1"/>
  <c r="E661" i="3" s="1"/>
  <c r="D661" i="3"/>
  <c r="E660" i="3" a="1"/>
  <c r="E660" i="3" s="1"/>
  <c r="D660" i="3"/>
  <c r="H660" i="3" s="1"/>
  <c r="E659" i="3" a="1"/>
  <c r="E659" i="3" s="1"/>
  <c r="D659" i="3"/>
  <c r="E658" i="3" a="1"/>
  <c r="H658" i="3" s="1"/>
  <c r="D658" i="3"/>
  <c r="E657" i="3" a="1"/>
  <c r="E657" i="3" s="1"/>
  <c r="D657" i="3"/>
  <c r="H657" i="3" s="1"/>
  <c r="E656" i="3" a="1"/>
  <c r="E656" i="3" s="1"/>
  <c r="D656" i="3"/>
  <c r="H656" i="3" s="1"/>
  <c r="E655" i="3" a="1"/>
  <c r="E655" i="3" s="1"/>
  <c r="D655" i="3"/>
  <c r="E654" i="3" a="1"/>
  <c r="D654" i="3"/>
  <c r="E653" i="3" a="1"/>
  <c r="E653" i="3" s="1"/>
  <c r="D653" i="3"/>
  <c r="H653" i="3" s="1"/>
  <c r="E652" i="3" a="1"/>
  <c r="E652" i="3" s="1"/>
  <c r="D652" i="3"/>
  <c r="E651" i="3"/>
  <c r="E651" i="3" a="1"/>
  <c r="D651" i="3"/>
  <c r="E650" i="3" a="1"/>
  <c r="D650" i="3"/>
  <c r="E649" i="3" a="1"/>
  <c r="E649" i="3" s="1"/>
  <c r="D649" i="3"/>
  <c r="E648" i="3" a="1"/>
  <c r="E648" i="3" s="1"/>
  <c r="D648" i="3"/>
  <c r="E647" i="3" a="1"/>
  <c r="E647" i="3" s="1"/>
  <c r="D647" i="3"/>
  <c r="E646" i="3" a="1"/>
  <c r="D646" i="3"/>
  <c r="E645" i="3" a="1"/>
  <c r="E645" i="3" s="1"/>
  <c r="D645" i="3"/>
  <c r="H645" i="3" s="1"/>
  <c r="E644" i="3" a="1"/>
  <c r="E644" i="3" s="1"/>
  <c r="D644" i="3"/>
  <c r="E643" i="3" a="1"/>
  <c r="E643" i="3" s="1"/>
  <c r="D643" i="3"/>
  <c r="E642" i="3" a="1"/>
  <c r="E642" i="3" s="1"/>
  <c r="D642" i="3"/>
  <c r="H642" i="3" s="1"/>
  <c r="E641" i="3" a="1"/>
  <c r="E641" i="3" s="1"/>
  <c r="D641" i="3"/>
  <c r="E640" i="3" a="1"/>
  <c r="E640" i="3" s="1"/>
  <c r="D640" i="3"/>
  <c r="E639" i="3"/>
  <c r="E639" i="3" a="1"/>
  <c r="D639" i="3"/>
  <c r="H639" i="3" s="1"/>
  <c r="E638" i="3" a="1"/>
  <c r="D638" i="3"/>
  <c r="E637" i="3" a="1"/>
  <c r="E637" i="3" s="1"/>
  <c r="D637" i="3"/>
  <c r="E636" i="3" a="1"/>
  <c r="E636" i="3" s="1"/>
  <c r="D636" i="3"/>
  <c r="H636" i="3" s="1"/>
  <c r="E635" i="3" a="1"/>
  <c r="E635" i="3" s="1"/>
  <c r="D635" i="3"/>
  <c r="E634" i="3" a="1"/>
  <c r="D634" i="3"/>
  <c r="E633" i="3" a="1"/>
  <c r="E633" i="3" s="1"/>
  <c r="D633" i="3"/>
  <c r="E632" i="3" a="1"/>
  <c r="E632" i="3" s="1"/>
  <c r="D632" i="3"/>
  <c r="E631" i="3" a="1"/>
  <c r="E631" i="3" s="1"/>
  <c r="D631" i="3"/>
  <c r="E630" i="3"/>
  <c r="E630" i="3" a="1"/>
  <c r="D630" i="3"/>
  <c r="E629" i="3" a="1"/>
  <c r="E629" i="3" s="1"/>
  <c r="D629" i="3"/>
  <c r="E628" i="3" a="1"/>
  <c r="E628" i="3" s="1"/>
  <c r="D628" i="3"/>
  <c r="E627" i="3" a="1"/>
  <c r="E627" i="3" s="1"/>
  <c r="D627" i="3"/>
  <c r="E626" i="3" a="1"/>
  <c r="H626" i="3" s="1"/>
  <c r="D626" i="3"/>
  <c r="E625" i="3"/>
  <c r="E625" i="3" a="1"/>
  <c r="D625" i="3"/>
  <c r="E624" i="3" a="1"/>
  <c r="E624" i="3" s="1"/>
  <c r="D624" i="3"/>
  <c r="E623" i="3" a="1"/>
  <c r="E623" i="3" s="1"/>
  <c r="D623" i="3"/>
  <c r="H623" i="3" s="1"/>
  <c r="E622" i="3" a="1"/>
  <c r="E622" i="3" s="1"/>
  <c r="D622" i="3"/>
  <c r="E621" i="3" a="1"/>
  <c r="E621" i="3" s="1"/>
  <c r="D621" i="3"/>
  <c r="E620" i="3" a="1"/>
  <c r="E620" i="3" s="1"/>
  <c r="D620" i="3"/>
  <c r="H620" i="3" s="1"/>
  <c r="E619" i="3" a="1"/>
  <c r="E619" i="3" s="1"/>
  <c r="D619" i="3"/>
  <c r="E618" i="3" a="1"/>
  <c r="D618" i="3"/>
  <c r="E617" i="3"/>
  <c r="E617" i="3" a="1"/>
  <c r="D617" i="3"/>
  <c r="H617" i="3" s="1"/>
  <c r="E616" i="3" a="1"/>
  <c r="E616" i="3" s="1"/>
  <c r="D616" i="3"/>
  <c r="H616" i="3" s="1"/>
  <c r="E615" i="3" a="1"/>
  <c r="E615" i="3" s="1"/>
  <c r="D615" i="3"/>
  <c r="E614" i="3" a="1"/>
  <c r="E614" i="3" s="1"/>
  <c r="D614" i="3"/>
  <c r="E613" i="3" a="1"/>
  <c r="E613" i="3" s="1"/>
  <c r="D613" i="3"/>
  <c r="E612" i="3" a="1"/>
  <c r="E612" i="3" s="1"/>
  <c r="D612" i="3"/>
  <c r="E611" i="3" a="1"/>
  <c r="E611" i="3" s="1"/>
  <c r="D611" i="3"/>
  <c r="E610" i="3" a="1"/>
  <c r="E610" i="3" s="1"/>
  <c r="D610" i="3"/>
  <c r="E609" i="3"/>
  <c r="E609" i="3" a="1"/>
  <c r="D609" i="3"/>
  <c r="H609" i="3" s="1"/>
  <c r="E608" i="3" a="1"/>
  <c r="E608" i="3" s="1"/>
  <c r="D608" i="3"/>
  <c r="H608" i="3" s="1"/>
  <c r="E607" i="3" a="1"/>
  <c r="E607" i="3" s="1"/>
  <c r="D607" i="3"/>
  <c r="E606" i="3" a="1"/>
  <c r="E606" i="3" s="1"/>
  <c r="D606" i="3"/>
  <c r="E605" i="3" a="1"/>
  <c r="E605" i="3" s="1"/>
  <c r="D605" i="3"/>
  <c r="E604" i="3" a="1"/>
  <c r="E604" i="3" s="1"/>
  <c r="D604" i="3"/>
  <c r="E603" i="3" a="1"/>
  <c r="E603" i="3" s="1"/>
  <c r="D603" i="3"/>
  <c r="E602" i="3" a="1"/>
  <c r="D602" i="3"/>
  <c r="E601" i="3" a="1"/>
  <c r="E601" i="3" s="1"/>
  <c r="D601" i="3"/>
  <c r="E600" i="3" a="1"/>
  <c r="E600" i="3" s="1"/>
  <c r="D600" i="3"/>
  <c r="E599" i="3" a="1"/>
  <c r="E599" i="3" s="1"/>
  <c r="D599" i="3"/>
  <c r="H599" i="3" s="1"/>
  <c r="E598" i="3" a="1"/>
  <c r="D598" i="3"/>
  <c r="E597" i="3" a="1"/>
  <c r="E597" i="3" s="1"/>
  <c r="D597" i="3"/>
  <c r="E596" i="3" a="1"/>
  <c r="E596" i="3" s="1"/>
  <c r="D596" i="3"/>
  <c r="H596" i="3" s="1"/>
  <c r="E595" i="3" a="1"/>
  <c r="E595" i="3" s="1"/>
  <c r="D595" i="3"/>
  <c r="E594" i="3" a="1"/>
  <c r="E594" i="3" s="1"/>
  <c r="D594" i="3"/>
  <c r="E593" i="3" a="1"/>
  <c r="E593" i="3" s="1"/>
  <c r="D593" i="3"/>
  <c r="E592" i="3" a="1"/>
  <c r="E592" i="3" s="1"/>
  <c r="D592" i="3"/>
  <c r="H592" i="3" s="1"/>
  <c r="E591" i="3" a="1"/>
  <c r="E591" i="3" s="1"/>
  <c r="D591" i="3"/>
  <c r="E590" i="3" a="1"/>
  <c r="E590" i="3" s="1"/>
  <c r="D590" i="3"/>
  <c r="H590" i="3" s="1"/>
  <c r="E589" i="3" a="1"/>
  <c r="E589" i="3" s="1"/>
  <c r="D589" i="3"/>
  <c r="E588" i="3" a="1"/>
  <c r="E588" i="3" s="1"/>
  <c r="D588" i="3"/>
  <c r="E587" i="3" a="1"/>
  <c r="E587" i="3" s="1"/>
  <c r="D587" i="3"/>
  <c r="E586" i="3" a="1"/>
  <c r="D586" i="3"/>
  <c r="E585" i="3" a="1"/>
  <c r="E585" i="3" s="1"/>
  <c r="D585" i="3"/>
  <c r="E584" i="3" a="1"/>
  <c r="E584" i="3" s="1"/>
  <c r="D584" i="3"/>
  <c r="H584" i="3" s="1"/>
  <c r="E583" i="3" a="1"/>
  <c r="E583" i="3" s="1"/>
  <c r="D583" i="3"/>
  <c r="E582" i="3" a="1"/>
  <c r="D582" i="3"/>
  <c r="E581" i="3" a="1"/>
  <c r="E581" i="3" s="1"/>
  <c r="D581" i="3"/>
  <c r="E580" i="3" a="1"/>
  <c r="E580" i="3" s="1"/>
  <c r="D580" i="3"/>
  <c r="E579" i="3" a="1"/>
  <c r="E579" i="3" s="1"/>
  <c r="D579" i="3"/>
  <c r="H579" i="3" s="1"/>
  <c r="E578" i="3" a="1"/>
  <c r="E578" i="3" s="1"/>
  <c r="D578" i="3"/>
  <c r="E577" i="3" a="1"/>
  <c r="E577" i="3" s="1"/>
  <c r="D577" i="3"/>
  <c r="E576" i="3" a="1"/>
  <c r="E576" i="3" s="1"/>
  <c r="D576" i="3"/>
  <c r="H576" i="3" s="1"/>
  <c r="E575" i="3" a="1"/>
  <c r="E575" i="3" s="1"/>
  <c r="D575" i="3"/>
  <c r="H575" i="3" s="1"/>
  <c r="E574" i="3" a="1"/>
  <c r="H574" i="3" s="1"/>
  <c r="D574" i="3"/>
  <c r="E573" i="3" a="1"/>
  <c r="E573" i="3" s="1"/>
  <c r="D573" i="3"/>
  <c r="E572" i="3" a="1"/>
  <c r="E572" i="3" s="1"/>
  <c r="D572" i="3"/>
  <c r="E571" i="3"/>
  <c r="E571" i="3" a="1"/>
  <c r="D571" i="3"/>
  <c r="E570" i="3" a="1"/>
  <c r="D570" i="3"/>
  <c r="E569" i="3" a="1"/>
  <c r="E569" i="3" s="1"/>
  <c r="D569" i="3"/>
  <c r="E568" i="3" a="1"/>
  <c r="E568" i="3" s="1"/>
  <c r="D568" i="3"/>
  <c r="E567" i="3" a="1"/>
  <c r="E567" i="3" s="1"/>
  <c r="D567" i="3"/>
  <c r="E566" i="3" a="1"/>
  <c r="D566" i="3"/>
  <c r="E565" i="3" a="1"/>
  <c r="E565" i="3" s="1"/>
  <c r="D565" i="3"/>
  <c r="E564" i="3" a="1"/>
  <c r="E564" i="3" s="1"/>
  <c r="D564" i="3"/>
  <c r="E563" i="3" a="1"/>
  <c r="E563" i="3" s="1"/>
  <c r="D563" i="3"/>
  <c r="E562" i="3" a="1"/>
  <c r="E562" i="3" s="1"/>
  <c r="D562" i="3"/>
  <c r="H562" i="3" s="1"/>
  <c r="E561" i="3" a="1"/>
  <c r="E561" i="3" s="1"/>
  <c r="D561" i="3"/>
  <c r="E560" i="3" a="1"/>
  <c r="E560" i="3" s="1"/>
  <c r="D560" i="3"/>
  <c r="E559" i="3" a="1"/>
  <c r="E559" i="3" s="1"/>
  <c r="D559" i="3"/>
  <c r="H559" i="3" s="1"/>
  <c r="E558" i="3" a="1"/>
  <c r="E558" i="3" s="1"/>
  <c r="D558" i="3"/>
  <c r="E557" i="3" a="1"/>
  <c r="E557" i="3" s="1"/>
  <c r="D557" i="3"/>
  <c r="E556" i="3" a="1"/>
  <c r="E556" i="3" s="1"/>
  <c r="D556" i="3"/>
  <c r="E555" i="3" a="1"/>
  <c r="E555" i="3" s="1"/>
  <c r="D555" i="3"/>
  <c r="E554" i="3" a="1"/>
  <c r="D554" i="3"/>
  <c r="E553" i="3" a="1"/>
  <c r="E553" i="3" s="1"/>
  <c r="D553" i="3"/>
  <c r="H553" i="3" s="1"/>
  <c r="E552" i="3" a="1"/>
  <c r="E552" i="3" s="1"/>
  <c r="D552" i="3"/>
  <c r="E551" i="3" a="1"/>
  <c r="E551" i="3" s="1"/>
  <c r="D551" i="3"/>
  <c r="E550" i="3" a="1"/>
  <c r="H550" i="3" s="1"/>
  <c r="D550" i="3"/>
  <c r="E549" i="3" a="1"/>
  <c r="E549" i="3" s="1"/>
  <c r="D549" i="3"/>
  <c r="E548" i="3" a="1"/>
  <c r="E548" i="3" s="1"/>
  <c r="D548" i="3"/>
  <c r="E547" i="3" a="1"/>
  <c r="E547" i="3" s="1"/>
  <c r="D547" i="3"/>
  <c r="E546" i="3" a="1"/>
  <c r="E546" i="3" s="1"/>
  <c r="D546" i="3"/>
  <c r="E545" i="3"/>
  <c r="E545" i="3" a="1"/>
  <c r="D545" i="3"/>
  <c r="E544" i="3" a="1"/>
  <c r="E544" i="3" s="1"/>
  <c r="D544" i="3"/>
  <c r="E543" i="3" a="1"/>
  <c r="E543" i="3" s="1"/>
  <c r="D543" i="3"/>
  <c r="E542" i="3" a="1"/>
  <c r="D542" i="3"/>
  <c r="E541" i="3"/>
  <c r="E541" i="3" a="1"/>
  <c r="D541" i="3"/>
  <c r="H541" i="3" s="1"/>
  <c r="E540" i="3" a="1"/>
  <c r="E540" i="3" s="1"/>
  <c r="D540" i="3"/>
  <c r="H540" i="3" s="1"/>
  <c r="E539" i="3" a="1"/>
  <c r="E539" i="3" s="1"/>
  <c r="D539" i="3"/>
  <c r="H539" i="3" s="1"/>
  <c r="E538" i="3" a="1"/>
  <c r="H538" i="3" s="1"/>
  <c r="D538" i="3"/>
  <c r="E537" i="3"/>
  <c r="E537" i="3" a="1"/>
  <c r="D537" i="3"/>
  <c r="E536" i="3" a="1"/>
  <c r="E536" i="3" s="1"/>
  <c r="D536" i="3"/>
  <c r="E535" i="3" a="1"/>
  <c r="E535" i="3" s="1"/>
  <c r="D535" i="3"/>
  <c r="H535" i="3" s="1"/>
  <c r="E534" i="3" a="1"/>
  <c r="D534" i="3"/>
  <c r="E533" i="3" a="1"/>
  <c r="E533" i="3" s="1"/>
  <c r="D533" i="3"/>
  <c r="E532" i="3" a="1"/>
  <c r="E532" i="3" s="1"/>
  <c r="D532" i="3"/>
  <c r="H532" i="3" s="1"/>
  <c r="E531" i="3" a="1"/>
  <c r="E531" i="3" s="1"/>
  <c r="D531" i="3"/>
  <c r="E530" i="3" a="1"/>
  <c r="E530" i="3" s="1"/>
  <c r="D530" i="3"/>
  <c r="H530" i="3" s="1"/>
  <c r="E529" i="3" a="1"/>
  <c r="E529" i="3" s="1"/>
  <c r="D529" i="3"/>
  <c r="E528" i="3" a="1"/>
  <c r="E528" i="3" s="1"/>
  <c r="D528" i="3"/>
  <c r="H528" i="3" s="1"/>
  <c r="E527" i="3" a="1"/>
  <c r="E527" i="3" s="1"/>
  <c r="D527" i="3"/>
  <c r="H527" i="3" s="1"/>
  <c r="E526" i="3" a="1"/>
  <c r="D526" i="3"/>
  <c r="E525" i="3" a="1"/>
  <c r="E525" i="3" s="1"/>
  <c r="D525" i="3"/>
  <c r="H525" i="3" s="1"/>
  <c r="E524" i="3" a="1"/>
  <c r="E524" i="3" s="1"/>
  <c r="D524" i="3"/>
  <c r="H524" i="3" s="1"/>
  <c r="E523" i="3" a="1"/>
  <c r="E523" i="3" s="1"/>
  <c r="D523" i="3"/>
  <c r="E522" i="3" a="1"/>
  <c r="E522" i="3" s="1"/>
  <c r="D522" i="3"/>
  <c r="H522" i="3" s="1"/>
  <c r="E521" i="3" a="1"/>
  <c r="E521" i="3" s="1"/>
  <c r="D521" i="3"/>
  <c r="E520" i="3" a="1"/>
  <c r="E520" i="3" s="1"/>
  <c r="D520" i="3"/>
  <c r="E519" i="3" a="1"/>
  <c r="E519" i="3" s="1"/>
  <c r="D519" i="3"/>
  <c r="H519" i="3" s="1"/>
  <c r="E518" i="3" a="1"/>
  <c r="D518" i="3"/>
  <c r="E517" i="3" a="1"/>
  <c r="E517" i="3" s="1"/>
  <c r="D517" i="3"/>
  <c r="H517" i="3" s="1"/>
  <c r="E516" i="3" a="1"/>
  <c r="E516" i="3" s="1"/>
  <c r="D516" i="3"/>
  <c r="H516" i="3" s="1"/>
  <c r="E515" i="3" a="1"/>
  <c r="E515" i="3" s="1"/>
  <c r="D515" i="3"/>
  <c r="H514" i="3"/>
  <c r="E514" i="3" a="1"/>
  <c r="E514" i="3" s="1"/>
  <c r="D514" i="3"/>
  <c r="E513" i="3" a="1"/>
  <c r="E513" i="3" s="1"/>
  <c r="D513" i="3"/>
  <c r="E512" i="3" a="1"/>
  <c r="E512" i="3" s="1"/>
  <c r="D512" i="3"/>
  <c r="E511" i="3" a="1"/>
  <c r="E511" i="3" s="1"/>
  <c r="D511" i="3"/>
  <c r="H511" i="3" s="1"/>
  <c r="E510" i="3" a="1"/>
  <c r="E510" i="3" s="1"/>
  <c r="D510" i="3"/>
  <c r="E509" i="3" a="1"/>
  <c r="E509" i="3" s="1"/>
  <c r="D509" i="3"/>
  <c r="H509" i="3" s="1"/>
  <c r="E508" i="3" a="1"/>
  <c r="E508" i="3" s="1"/>
  <c r="D508" i="3"/>
  <c r="E507" i="3"/>
  <c r="E507" i="3" a="1"/>
  <c r="D507" i="3"/>
  <c r="H507" i="3" s="1"/>
  <c r="E506" i="3" a="1"/>
  <c r="D506" i="3"/>
  <c r="E505" i="3" a="1"/>
  <c r="E505" i="3" s="1"/>
  <c r="D505" i="3"/>
  <c r="E504" i="3" a="1"/>
  <c r="E504" i="3" s="1"/>
  <c r="D504" i="3"/>
  <c r="H504" i="3" s="1"/>
  <c r="E503" i="3" a="1"/>
  <c r="E503" i="3" s="1"/>
  <c r="D503" i="3"/>
  <c r="E502" i="3" a="1"/>
  <c r="D502" i="3"/>
  <c r="E501" i="3" a="1"/>
  <c r="E501" i="3" s="1"/>
  <c r="D501" i="3"/>
  <c r="E500" i="3" a="1"/>
  <c r="E500" i="3" s="1"/>
  <c r="D500" i="3"/>
  <c r="H500" i="3" s="1"/>
  <c r="E499" i="3" a="1"/>
  <c r="E499" i="3" s="1"/>
  <c r="D499" i="3"/>
  <c r="E498" i="3" a="1"/>
  <c r="E498" i="3" s="1"/>
  <c r="D498" i="3"/>
  <c r="E497" i="3" a="1"/>
  <c r="E497" i="3" s="1"/>
  <c r="D497" i="3"/>
  <c r="E496" i="3" a="1"/>
  <c r="E496" i="3" s="1"/>
  <c r="D496" i="3"/>
  <c r="H496" i="3" s="1"/>
  <c r="E495" i="3" a="1"/>
  <c r="E495" i="3" s="1"/>
  <c r="D495" i="3"/>
  <c r="E494" i="3" a="1"/>
  <c r="D494" i="3"/>
  <c r="E493" i="3" a="1"/>
  <c r="E493" i="3" s="1"/>
  <c r="D493" i="3"/>
  <c r="E492" i="3" a="1"/>
  <c r="E492" i="3" s="1"/>
  <c r="D492" i="3"/>
  <c r="E491" i="3" a="1"/>
  <c r="H491" i="3" s="1"/>
  <c r="D491" i="3"/>
  <c r="E490" i="3" a="1"/>
  <c r="E490" i="3" s="1"/>
  <c r="D490" i="3"/>
  <c r="E489" i="3" a="1"/>
  <c r="E489" i="3" s="1"/>
  <c r="D489" i="3"/>
  <c r="E488" i="3" a="1"/>
  <c r="E488" i="3" s="1"/>
  <c r="D488" i="3"/>
  <c r="H488" i="3" s="1"/>
  <c r="E487" i="3" a="1"/>
  <c r="E487" i="3" s="1"/>
  <c r="D487" i="3"/>
  <c r="E486" i="3" a="1"/>
  <c r="D486" i="3"/>
  <c r="E485" i="3" a="1"/>
  <c r="E485" i="3" s="1"/>
  <c r="D485" i="3"/>
  <c r="H485" i="3" s="1"/>
  <c r="E484" i="3" a="1"/>
  <c r="E484" i="3" s="1"/>
  <c r="D484" i="3"/>
  <c r="H484" i="3" s="1"/>
  <c r="E483" i="3" a="1"/>
  <c r="E483" i="3" s="1"/>
  <c r="D483" i="3"/>
  <c r="H483" i="3" s="1"/>
  <c r="E482" i="3" a="1"/>
  <c r="E482" i="3" s="1"/>
  <c r="D482" i="3"/>
  <c r="H482" i="3" s="1"/>
  <c r="E481" i="3" a="1"/>
  <c r="E481" i="3" s="1"/>
  <c r="D481" i="3"/>
  <c r="E480" i="3" a="1"/>
  <c r="E480" i="3" s="1"/>
  <c r="D480" i="3"/>
  <c r="E479" i="3" a="1"/>
  <c r="E479" i="3" s="1"/>
  <c r="D479" i="3"/>
  <c r="E478" i="3" a="1"/>
  <c r="E478" i="3" s="1"/>
  <c r="D478" i="3"/>
  <c r="E477" i="3" a="1"/>
  <c r="E477" i="3" s="1"/>
  <c r="D477" i="3"/>
  <c r="E476" i="3" a="1"/>
  <c r="E476" i="3" s="1"/>
  <c r="D476" i="3"/>
  <c r="E475" i="3" a="1"/>
  <c r="E475" i="3" s="1"/>
  <c r="D475" i="3"/>
  <c r="E474" i="3" a="1"/>
  <c r="E474" i="3" s="1"/>
  <c r="D474" i="3"/>
  <c r="E473" i="3" a="1"/>
  <c r="E473" i="3" s="1"/>
  <c r="D473" i="3"/>
  <c r="E472" i="3" a="1"/>
  <c r="E472" i="3" s="1"/>
  <c r="D472" i="3"/>
  <c r="E471" i="3" a="1"/>
  <c r="D471" i="3"/>
  <c r="E470" i="3" a="1"/>
  <c r="D470" i="3"/>
  <c r="E469" i="3" a="1"/>
  <c r="E469" i="3" s="1"/>
  <c r="D469" i="3"/>
  <c r="H468" i="3"/>
  <c r="E468" i="3" a="1"/>
  <c r="E468" i="3" s="1"/>
  <c r="D468" i="3"/>
  <c r="E467" i="3" a="1"/>
  <c r="E467" i="3" s="1"/>
  <c r="D467" i="3"/>
  <c r="H467" i="3" s="1"/>
  <c r="E466" i="3" a="1"/>
  <c r="E466" i="3" s="1"/>
  <c r="D466" i="3"/>
  <c r="H466" i="3" s="1"/>
  <c r="E465" i="3" a="1"/>
  <c r="E465" i="3" s="1"/>
  <c r="D465" i="3"/>
  <c r="E464" i="3" a="1"/>
  <c r="E464" i="3" s="1"/>
  <c r="D464" i="3"/>
  <c r="H464" i="3" s="1"/>
  <c r="E463" i="3" a="1"/>
  <c r="E463" i="3" s="1"/>
  <c r="D463" i="3"/>
  <c r="H463" i="3" s="1"/>
  <c r="E462" i="3" a="1"/>
  <c r="D462" i="3"/>
  <c r="E461" i="3" a="1"/>
  <c r="E461" i="3" s="1"/>
  <c r="D461" i="3"/>
  <c r="E460" i="3" a="1"/>
  <c r="E460" i="3" s="1"/>
  <c r="D460" i="3"/>
  <c r="E459" i="3" a="1"/>
  <c r="E459" i="3" s="1"/>
  <c r="D459" i="3"/>
  <c r="H459" i="3" s="1"/>
  <c r="E458" i="3" a="1"/>
  <c r="E458" i="3" s="1"/>
  <c r="D458" i="3"/>
  <c r="E457" i="3" a="1"/>
  <c r="E457" i="3" s="1"/>
  <c r="D457" i="3"/>
  <c r="E456" i="3" a="1"/>
  <c r="E456" i="3" s="1"/>
  <c r="D456" i="3"/>
  <c r="H456" i="3" s="1"/>
  <c r="E455" i="3" a="1"/>
  <c r="E455" i="3" s="1"/>
  <c r="D455" i="3"/>
  <c r="H455" i="3" s="1"/>
  <c r="E454" i="3" a="1"/>
  <c r="D454" i="3"/>
  <c r="E453" i="3" a="1"/>
  <c r="E453" i="3" s="1"/>
  <c r="D453" i="3"/>
  <c r="H453" i="3" s="1"/>
  <c r="E452" i="3" a="1"/>
  <c r="E452" i="3" s="1"/>
  <c r="D452" i="3"/>
  <c r="E451" i="3" a="1"/>
  <c r="E451" i="3" s="1"/>
  <c r="D451" i="3"/>
  <c r="H451" i="3" s="1"/>
  <c r="E450" i="3" a="1"/>
  <c r="E450" i="3" s="1"/>
  <c r="D450" i="3"/>
  <c r="H450" i="3" s="1"/>
  <c r="E449" i="3" a="1"/>
  <c r="E449" i="3" s="1"/>
  <c r="D449" i="3"/>
  <c r="E448" i="3" a="1"/>
  <c r="E448" i="3" s="1"/>
  <c r="D448" i="3"/>
  <c r="E447" i="3" a="1"/>
  <c r="E447" i="3" s="1"/>
  <c r="D447" i="3"/>
  <c r="H447" i="3" s="1"/>
  <c r="E446" i="3" a="1"/>
  <c r="E446" i="3" s="1"/>
  <c r="D446" i="3"/>
  <c r="E445" i="3" a="1"/>
  <c r="E445" i="3" s="1"/>
  <c r="D445" i="3"/>
  <c r="H445" i="3" s="1"/>
  <c r="E444" i="3" a="1"/>
  <c r="E444" i="3" s="1"/>
  <c r="D444" i="3"/>
  <c r="E443" i="3" a="1"/>
  <c r="E443" i="3" s="1"/>
  <c r="D443" i="3"/>
  <c r="E442" i="3" a="1"/>
  <c r="E442" i="3" s="1"/>
  <c r="D442" i="3"/>
  <c r="E441" i="3" a="1"/>
  <c r="E441" i="3" s="1"/>
  <c r="D441" i="3"/>
  <c r="E440" i="3" a="1"/>
  <c r="E440" i="3" s="1"/>
  <c r="D440" i="3"/>
  <c r="E439" i="3" a="1"/>
  <c r="H439" i="3" s="1"/>
  <c r="D439" i="3"/>
  <c r="E438" i="3" a="1"/>
  <c r="E438" i="3" s="1"/>
  <c r="D438" i="3"/>
  <c r="H438" i="3" s="1"/>
  <c r="E437" i="3" a="1"/>
  <c r="E437" i="3" s="1"/>
  <c r="D437" i="3"/>
  <c r="H437" i="3" s="1"/>
  <c r="E436" i="3" a="1"/>
  <c r="E436" i="3" s="1"/>
  <c r="D436" i="3"/>
  <c r="H436" i="3" s="1"/>
  <c r="E435" i="3" a="1"/>
  <c r="E435" i="3" s="1"/>
  <c r="D435" i="3"/>
  <c r="E434" i="3" a="1"/>
  <c r="H434" i="3" s="1"/>
  <c r="D434" i="3"/>
  <c r="E433" i="3" a="1"/>
  <c r="E433" i="3" s="1"/>
  <c r="D433" i="3"/>
  <c r="E432" i="3" a="1"/>
  <c r="E432" i="3" s="1"/>
  <c r="D432" i="3"/>
  <c r="E431" i="3" a="1"/>
  <c r="E431" i="3" s="1"/>
  <c r="D431" i="3"/>
  <c r="E430" i="3" a="1"/>
  <c r="D430" i="3"/>
  <c r="E429" i="3" a="1"/>
  <c r="E429" i="3" s="1"/>
  <c r="D429" i="3"/>
  <c r="E428" i="3" a="1"/>
  <c r="E428" i="3" s="1"/>
  <c r="D428" i="3"/>
  <c r="H428" i="3" s="1"/>
  <c r="E427" i="3"/>
  <c r="E427" i="3" a="1"/>
  <c r="D427" i="3"/>
  <c r="H427" i="3" s="1"/>
  <c r="E426" i="3" a="1"/>
  <c r="E426" i="3" s="1"/>
  <c r="D426" i="3"/>
  <c r="H426" i="3" s="1"/>
  <c r="E425" i="3" a="1"/>
  <c r="E425" i="3" s="1"/>
  <c r="D425" i="3"/>
  <c r="E424" i="3" a="1"/>
  <c r="E424" i="3" s="1"/>
  <c r="D424" i="3"/>
  <c r="H424" i="3" s="1"/>
  <c r="E423" i="3" a="1"/>
  <c r="E423" i="3" s="1"/>
  <c r="D423" i="3"/>
  <c r="H423" i="3" s="1"/>
  <c r="E422" i="3" a="1"/>
  <c r="E422" i="3" s="1"/>
  <c r="D422" i="3"/>
  <c r="H422" i="3" s="1"/>
  <c r="E421" i="3"/>
  <c r="E421" i="3" a="1"/>
  <c r="D421" i="3"/>
  <c r="H421" i="3" s="1"/>
  <c r="E420" i="3" a="1"/>
  <c r="E420" i="3" s="1"/>
  <c r="D420" i="3"/>
  <c r="H420" i="3" s="1"/>
  <c r="E419" i="3" a="1"/>
  <c r="E419" i="3" s="1"/>
  <c r="D419" i="3"/>
  <c r="H419" i="3" s="1"/>
  <c r="E418" i="3" a="1"/>
  <c r="E418" i="3" s="1"/>
  <c r="D418" i="3"/>
  <c r="H418" i="3" s="1"/>
  <c r="E417" i="3" a="1"/>
  <c r="E417" i="3" s="1"/>
  <c r="D417" i="3"/>
  <c r="H417" i="3" s="1"/>
  <c r="E416" i="3" a="1"/>
  <c r="E416" i="3" s="1"/>
  <c r="D416" i="3"/>
  <c r="E415" i="3" a="1"/>
  <c r="E415" i="3" s="1"/>
  <c r="D415" i="3"/>
  <c r="H415" i="3" s="1"/>
  <c r="E414" i="3" a="1"/>
  <c r="E414" i="3" s="1"/>
  <c r="D414" i="3"/>
  <c r="E413" i="3" a="1"/>
  <c r="E413" i="3" s="1"/>
  <c r="D413" i="3"/>
  <c r="E412" i="3" a="1"/>
  <c r="E412" i="3" s="1"/>
  <c r="D412" i="3"/>
  <c r="E411" i="3"/>
  <c r="E411" i="3" a="1"/>
  <c r="D411" i="3"/>
  <c r="H411" i="3" s="1"/>
  <c r="E410" i="3" a="1"/>
  <c r="E410" i="3" s="1"/>
  <c r="D410" i="3"/>
  <c r="H410" i="3" s="1"/>
  <c r="E409" i="3" a="1"/>
  <c r="E409" i="3" s="1"/>
  <c r="D409" i="3"/>
  <c r="E408" i="3" a="1"/>
  <c r="E408" i="3" s="1"/>
  <c r="D408" i="3"/>
  <c r="E407" i="3" a="1"/>
  <c r="D407" i="3"/>
  <c r="E406" i="3" a="1"/>
  <c r="E406" i="3" s="1"/>
  <c r="D406" i="3"/>
  <c r="H406" i="3" s="1"/>
  <c r="E405" i="3" a="1"/>
  <c r="E405" i="3" s="1"/>
  <c r="D405" i="3"/>
  <c r="E404" i="3" a="1"/>
  <c r="E404" i="3" s="1"/>
  <c r="D404" i="3"/>
  <c r="H404" i="3" s="1"/>
  <c r="E403" i="3" a="1"/>
  <c r="E403" i="3" s="1"/>
  <c r="D403" i="3"/>
  <c r="H403" i="3" s="1"/>
  <c r="E402" i="3" a="1"/>
  <c r="E402" i="3" s="1"/>
  <c r="D402" i="3"/>
  <c r="H402" i="3" s="1"/>
  <c r="E401" i="3" a="1"/>
  <c r="E401" i="3" s="1"/>
  <c r="D401" i="3"/>
  <c r="E400" i="3" a="1"/>
  <c r="E400" i="3" s="1"/>
  <c r="D400" i="3"/>
  <c r="E399" i="3" a="1"/>
  <c r="E399" i="3" s="1"/>
  <c r="D399" i="3"/>
  <c r="E398" i="3" a="1"/>
  <c r="H398" i="3" s="1"/>
  <c r="D398" i="3"/>
  <c r="E397" i="3" a="1"/>
  <c r="E397" i="3" s="1"/>
  <c r="D397" i="3"/>
  <c r="E396" i="3" a="1"/>
  <c r="E396" i="3" s="1"/>
  <c r="D396" i="3"/>
  <c r="E395" i="3" a="1"/>
  <c r="E395" i="3" s="1"/>
  <c r="D395" i="3"/>
  <c r="E394" i="3" a="1"/>
  <c r="E394" i="3" s="1"/>
  <c r="D394" i="3"/>
  <c r="E393" i="3" a="1"/>
  <c r="E393" i="3" s="1"/>
  <c r="D393" i="3"/>
  <c r="E392" i="3" a="1"/>
  <c r="E392" i="3" s="1"/>
  <c r="D392" i="3"/>
  <c r="H392" i="3" s="1"/>
  <c r="E391" i="3" a="1"/>
  <c r="E391" i="3" s="1"/>
  <c r="D391" i="3"/>
  <c r="E390" i="3" a="1"/>
  <c r="E390" i="3" s="1"/>
  <c r="D390" i="3"/>
  <c r="E389" i="3"/>
  <c r="E389" i="3" a="1"/>
  <c r="D389" i="3"/>
  <c r="H389" i="3" s="1"/>
  <c r="E388" i="3" a="1"/>
  <c r="E388" i="3" s="1"/>
  <c r="D388" i="3"/>
  <c r="E387" i="3" a="1"/>
  <c r="E387" i="3" s="1"/>
  <c r="D387" i="3"/>
  <c r="H387" i="3" s="1"/>
  <c r="E386" i="3" a="1"/>
  <c r="E386" i="3" s="1"/>
  <c r="D386" i="3"/>
  <c r="H386" i="3" s="1"/>
  <c r="E385" i="3" a="1"/>
  <c r="E385" i="3" s="1"/>
  <c r="D385" i="3"/>
  <c r="E384" i="3" a="1"/>
  <c r="E384" i="3" s="1"/>
  <c r="D384" i="3"/>
  <c r="E383" i="3" a="1"/>
  <c r="E383" i="3" s="1"/>
  <c r="D383" i="3"/>
  <c r="E382" i="3" a="1"/>
  <c r="E382" i="3" s="1"/>
  <c r="D382" i="3"/>
  <c r="E381" i="3" a="1"/>
  <c r="E381" i="3" s="1"/>
  <c r="D381" i="3"/>
  <c r="E380" i="3" a="1"/>
  <c r="E380" i="3" s="1"/>
  <c r="D380" i="3"/>
  <c r="E379" i="3" a="1"/>
  <c r="E379" i="3" s="1"/>
  <c r="D379" i="3"/>
  <c r="H379" i="3" s="1"/>
  <c r="E378" i="3" a="1"/>
  <c r="E378" i="3" s="1"/>
  <c r="D378" i="3"/>
  <c r="E377" i="3" a="1"/>
  <c r="E377" i="3" s="1"/>
  <c r="D377" i="3"/>
  <c r="E376" i="3" a="1"/>
  <c r="E376" i="3" s="1"/>
  <c r="D376" i="3"/>
  <c r="E375" i="3" a="1"/>
  <c r="D375" i="3"/>
  <c r="E374" i="3" a="1"/>
  <c r="E374" i="3" s="1"/>
  <c r="D374" i="3"/>
  <c r="E373" i="3"/>
  <c r="E373" i="3" a="1"/>
  <c r="D373" i="3"/>
  <c r="E372" i="3" a="1"/>
  <c r="E372" i="3" s="1"/>
  <c r="D372" i="3"/>
  <c r="H372" i="3" s="1"/>
  <c r="E371" i="3" a="1"/>
  <c r="E371" i="3" s="1"/>
  <c r="D371" i="3"/>
  <c r="H371" i="3" s="1"/>
  <c r="E370" i="3" a="1"/>
  <c r="E370" i="3" s="1"/>
  <c r="D370" i="3"/>
  <c r="E369" i="3" a="1"/>
  <c r="E369" i="3" s="1"/>
  <c r="D369" i="3"/>
  <c r="E368" i="3" a="1"/>
  <c r="E368" i="3" s="1"/>
  <c r="D368" i="3"/>
  <c r="E367" i="3" a="1"/>
  <c r="E367" i="3" s="1"/>
  <c r="D367" i="3"/>
  <c r="E366" i="3" a="1"/>
  <c r="D366" i="3"/>
  <c r="E365" i="3" a="1"/>
  <c r="E365" i="3" s="1"/>
  <c r="D365" i="3"/>
  <c r="E364" i="3" a="1"/>
  <c r="E364" i="3" s="1"/>
  <c r="D364" i="3"/>
  <c r="E363" i="3" a="1"/>
  <c r="E363" i="3" s="1"/>
  <c r="D363" i="3"/>
  <c r="E362" i="3" a="1"/>
  <c r="E362" i="3" s="1"/>
  <c r="D362" i="3"/>
  <c r="H362" i="3" s="1"/>
  <c r="E361" i="3" a="1"/>
  <c r="E361" i="3" s="1"/>
  <c r="D361" i="3"/>
  <c r="E360" i="3" a="1"/>
  <c r="E360" i="3" s="1"/>
  <c r="D360" i="3"/>
  <c r="E359" i="3" a="1"/>
  <c r="E359" i="3" s="1"/>
  <c r="D359" i="3"/>
  <c r="E358" i="3" a="1"/>
  <c r="E358" i="3" s="1"/>
  <c r="D358" i="3"/>
  <c r="E357" i="3" a="1"/>
  <c r="E357" i="3" s="1"/>
  <c r="D357" i="3"/>
  <c r="E356" i="3" a="1"/>
  <c r="E356" i="3" s="1"/>
  <c r="D356" i="3"/>
  <c r="E355" i="3" a="1"/>
  <c r="E355" i="3" s="1"/>
  <c r="D355" i="3"/>
  <c r="E354" i="3" a="1"/>
  <c r="E354" i="3" s="1"/>
  <c r="D354" i="3"/>
  <c r="H354" i="3" s="1"/>
  <c r="E353" i="3" a="1"/>
  <c r="E353" i="3" s="1"/>
  <c r="D353" i="3"/>
  <c r="E352" i="3" a="1"/>
  <c r="E352" i="3" s="1"/>
  <c r="D352" i="3"/>
  <c r="E351" i="3" a="1"/>
  <c r="E351" i="3" s="1"/>
  <c r="D351" i="3"/>
  <c r="E350" i="3" a="1"/>
  <c r="E350" i="3" s="1"/>
  <c r="D350" i="3"/>
  <c r="E349" i="3" a="1"/>
  <c r="E349" i="3" s="1"/>
  <c r="D349" i="3"/>
  <c r="E348" i="3" a="1"/>
  <c r="E348" i="3" s="1"/>
  <c r="D348" i="3"/>
  <c r="E347" i="3" a="1"/>
  <c r="E347" i="3" s="1"/>
  <c r="D347" i="3"/>
  <c r="E346" i="3" a="1"/>
  <c r="E346" i="3" s="1"/>
  <c r="D346" i="3"/>
  <c r="E345" i="3" a="1"/>
  <c r="E345" i="3" s="1"/>
  <c r="D345" i="3"/>
  <c r="E344" i="3" a="1"/>
  <c r="E344" i="3" s="1"/>
  <c r="D344" i="3"/>
  <c r="E343" i="3" a="1"/>
  <c r="D343" i="3"/>
  <c r="E342" i="3" a="1"/>
  <c r="E342" i="3" s="1"/>
  <c r="D342" i="3"/>
  <c r="E341" i="3" a="1"/>
  <c r="E341" i="3" s="1"/>
  <c r="D341" i="3"/>
  <c r="H341" i="3" s="1"/>
  <c r="E340" i="3" a="1"/>
  <c r="E340" i="3" s="1"/>
  <c r="D340" i="3"/>
  <c r="H340" i="3" s="1"/>
  <c r="E339" i="3" a="1"/>
  <c r="E339" i="3" s="1"/>
  <c r="D339" i="3"/>
  <c r="E338" i="3"/>
  <c r="E338" i="3" a="1"/>
  <c r="D338" i="3"/>
  <c r="H338" i="3" s="1"/>
  <c r="E337" i="3" a="1"/>
  <c r="E337" i="3" s="1"/>
  <c r="D337" i="3"/>
  <c r="H337" i="3" s="1"/>
  <c r="E336" i="3" a="1"/>
  <c r="E336" i="3" s="1"/>
  <c r="D336" i="3"/>
  <c r="E335" i="3" a="1"/>
  <c r="E335" i="3" s="1"/>
  <c r="D335" i="3"/>
  <c r="H335" i="3" s="1"/>
  <c r="E334" i="3" a="1"/>
  <c r="D334" i="3"/>
  <c r="E333" i="3"/>
  <c r="E333" i="3" a="1"/>
  <c r="D333" i="3"/>
  <c r="E332" i="3" a="1"/>
  <c r="E332" i="3" s="1"/>
  <c r="D332" i="3"/>
  <c r="E331" i="3" a="1"/>
  <c r="E331" i="3" s="1"/>
  <c r="D331" i="3"/>
  <c r="H331" i="3" s="1"/>
  <c r="E330" i="3" a="1"/>
  <c r="E330" i="3" s="1"/>
  <c r="D330" i="3"/>
  <c r="E329" i="3" a="1"/>
  <c r="E329" i="3" s="1"/>
  <c r="D329" i="3"/>
  <c r="E328" i="3" a="1"/>
  <c r="E328" i="3" s="1"/>
  <c r="D328" i="3"/>
  <c r="H328" i="3" s="1"/>
  <c r="E327" i="3" a="1"/>
  <c r="E327" i="3" s="1"/>
  <c r="D327" i="3"/>
  <c r="H327" i="3" s="1"/>
  <c r="E326" i="3" a="1"/>
  <c r="E326" i="3" s="1"/>
  <c r="D326" i="3"/>
  <c r="E325" i="3" a="1"/>
  <c r="E325" i="3" s="1"/>
  <c r="D325" i="3"/>
  <c r="E324" i="3" a="1"/>
  <c r="E324" i="3" s="1"/>
  <c r="D324" i="3"/>
  <c r="E323" i="3" a="1"/>
  <c r="E323" i="3" s="1"/>
  <c r="D323" i="3"/>
  <c r="E322" i="3" a="1"/>
  <c r="E322" i="3" s="1"/>
  <c r="D322" i="3"/>
  <c r="E321" i="3" a="1"/>
  <c r="E321" i="3" s="1"/>
  <c r="D321" i="3"/>
  <c r="E320" i="3" a="1"/>
  <c r="E320" i="3" s="1"/>
  <c r="D320" i="3"/>
  <c r="E319" i="3" a="1"/>
  <c r="E319" i="3" s="1"/>
  <c r="D319" i="3"/>
  <c r="H319" i="3" s="1"/>
  <c r="E318" i="3" a="1"/>
  <c r="E318" i="3" s="1"/>
  <c r="D318" i="3"/>
  <c r="E317" i="3"/>
  <c r="E317" i="3" a="1"/>
  <c r="D317" i="3"/>
  <c r="E316" i="3" a="1"/>
  <c r="E316" i="3" s="1"/>
  <c r="D316" i="3"/>
  <c r="H316" i="3" s="1"/>
  <c r="H315" i="3"/>
  <c r="E315" i="3"/>
  <c r="E315" i="3" a="1"/>
  <c r="D315" i="3"/>
  <c r="E314" i="3" a="1"/>
  <c r="E314" i="3" s="1"/>
  <c r="D314" i="3"/>
  <c r="H314" i="3" s="1"/>
  <c r="E313" i="3" a="1"/>
  <c r="E313" i="3" s="1"/>
  <c r="D313" i="3"/>
  <c r="E312" i="3" a="1"/>
  <c r="E312" i="3" s="1"/>
  <c r="D312" i="3"/>
  <c r="E311" i="3" a="1"/>
  <c r="D311" i="3"/>
  <c r="E310" i="3" a="1"/>
  <c r="E310" i="3" s="1"/>
  <c r="D310" i="3"/>
  <c r="E309" i="3" a="1"/>
  <c r="E309" i="3" s="1"/>
  <c r="D309" i="3"/>
  <c r="E308" i="3" a="1"/>
  <c r="E308" i="3" s="1"/>
  <c r="D308" i="3"/>
  <c r="E307" i="3" a="1"/>
  <c r="E307" i="3" s="1"/>
  <c r="D307" i="3"/>
  <c r="H307" i="3" s="1"/>
  <c r="E306" i="3" a="1"/>
  <c r="E306" i="3" s="1"/>
  <c r="D306" i="3"/>
  <c r="H306" i="3" s="1"/>
  <c r="E305" i="3" a="1"/>
  <c r="E305" i="3" s="1"/>
  <c r="D305" i="3"/>
  <c r="E304" i="3" a="1"/>
  <c r="E304" i="3" s="1"/>
  <c r="D304" i="3"/>
  <c r="H304" i="3" s="1"/>
  <c r="E303" i="3" a="1"/>
  <c r="E303" i="3" s="1"/>
  <c r="D303" i="3"/>
  <c r="E302" i="3" a="1"/>
  <c r="D302" i="3"/>
  <c r="E301" i="3" a="1"/>
  <c r="E301" i="3" s="1"/>
  <c r="D301" i="3"/>
  <c r="H301" i="3" s="1"/>
  <c r="E300" i="3" a="1"/>
  <c r="E300" i="3" s="1"/>
  <c r="D300" i="3"/>
  <c r="E299" i="3" a="1"/>
  <c r="D299" i="3"/>
  <c r="E298" i="3" a="1"/>
  <c r="D298" i="3"/>
  <c r="E297" i="3" a="1"/>
  <c r="E297" i="3" s="1"/>
  <c r="D297" i="3"/>
  <c r="E296" i="3" a="1"/>
  <c r="E296" i="3" s="1"/>
  <c r="D296" i="3"/>
  <c r="H296" i="3" s="1"/>
  <c r="E295" i="3" a="1"/>
  <c r="E295" i="3" s="1"/>
  <c r="D295" i="3"/>
  <c r="E294" i="3" a="1"/>
  <c r="E294" i="3" s="1"/>
  <c r="D294" i="3"/>
  <c r="E293" i="3" a="1"/>
  <c r="E293" i="3" s="1"/>
  <c r="D293" i="3"/>
  <c r="E292" i="3" a="1"/>
  <c r="E292" i="3" s="1"/>
  <c r="D292" i="3"/>
  <c r="H292" i="3" s="1"/>
  <c r="E291" i="3" a="1"/>
  <c r="E291" i="3" s="1"/>
  <c r="D291" i="3"/>
  <c r="H291" i="3" s="1"/>
  <c r="H290" i="3"/>
  <c r="E290" i="3" a="1"/>
  <c r="E290" i="3" s="1"/>
  <c r="D290" i="3"/>
  <c r="E289" i="3" a="1"/>
  <c r="E289" i="3" s="1"/>
  <c r="D289" i="3"/>
  <c r="E288" i="3" a="1"/>
  <c r="D288" i="3"/>
  <c r="E287" i="3" a="1"/>
  <c r="E287" i="3" s="1"/>
  <c r="D287" i="3"/>
  <c r="H287" i="3" s="1"/>
  <c r="E286" i="3" a="1"/>
  <c r="E286" i="3" s="1"/>
  <c r="D286" i="3"/>
  <c r="E285" i="3" a="1"/>
  <c r="E285" i="3" s="1"/>
  <c r="D285" i="3"/>
  <c r="H285" i="3" s="1"/>
  <c r="E284" i="3" a="1"/>
  <c r="E284" i="3" s="1"/>
  <c r="D284" i="3"/>
  <c r="H284" i="3" s="1"/>
  <c r="E283" i="3"/>
  <c r="E283" i="3" a="1"/>
  <c r="D283" i="3"/>
  <c r="H283" i="3" s="1"/>
  <c r="E282" i="3" a="1"/>
  <c r="E282" i="3" s="1"/>
  <c r="D282" i="3"/>
  <c r="E281" i="3"/>
  <c r="E281" i="3" a="1"/>
  <c r="D281" i="3"/>
  <c r="H281" i="3" s="1"/>
  <c r="E280" i="3" a="1"/>
  <c r="E280" i="3" s="1"/>
  <c r="D280" i="3"/>
  <c r="E279" i="3" a="1"/>
  <c r="D279" i="3"/>
  <c r="E278" i="3" a="1"/>
  <c r="E278" i="3" s="1"/>
  <c r="D278" i="3"/>
  <c r="H278" i="3" s="1"/>
  <c r="E277" i="3" a="1"/>
  <c r="E277" i="3" s="1"/>
  <c r="D277" i="3"/>
  <c r="E276" i="3" a="1"/>
  <c r="E276" i="3" s="1"/>
  <c r="D276" i="3"/>
  <c r="E275" i="3" a="1"/>
  <c r="D275" i="3"/>
  <c r="E274" i="3" a="1"/>
  <c r="H274" i="3" s="1"/>
  <c r="D274" i="3"/>
  <c r="E273" i="3" a="1"/>
  <c r="E273" i="3" s="1"/>
  <c r="D273" i="3"/>
  <c r="E272" i="3" a="1"/>
  <c r="E272" i="3" s="1"/>
  <c r="D272" i="3"/>
  <c r="E271" i="3" a="1"/>
  <c r="E271" i="3" s="1"/>
  <c r="D271" i="3"/>
  <c r="E270" i="3" a="1"/>
  <c r="D270" i="3"/>
  <c r="E269" i="3" a="1"/>
  <c r="E269" i="3" s="1"/>
  <c r="D269" i="3"/>
  <c r="E268" i="3" a="1"/>
  <c r="E268" i="3" s="1"/>
  <c r="D268" i="3"/>
  <c r="H267" i="3"/>
  <c r="E267" i="3"/>
  <c r="E267" i="3" a="1"/>
  <c r="D267" i="3"/>
  <c r="E266" i="3" a="1"/>
  <c r="D266" i="3"/>
  <c r="E265" i="3" a="1"/>
  <c r="E265" i="3" s="1"/>
  <c r="D265" i="3"/>
  <c r="E264" i="3" a="1"/>
  <c r="E264" i="3" s="1"/>
  <c r="D264" i="3"/>
  <c r="H264" i="3" s="1"/>
  <c r="E263" i="3" a="1"/>
  <c r="E263" i="3" s="1"/>
  <c r="D263" i="3"/>
  <c r="H263" i="3" s="1"/>
  <c r="E262" i="3" a="1"/>
  <c r="E262" i="3" s="1"/>
  <c r="D262" i="3"/>
  <c r="E261" i="3" a="1"/>
  <c r="E261" i="3" s="1"/>
  <c r="D261" i="3"/>
  <c r="E260" i="3" a="1"/>
  <c r="E260" i="3" s="1"/>
  <c r="D260" i="3"/>
  <c r="E259" i="3" a="1"/>
  <c r="E259" i="3" s="1"/>
  <c r="D259" i="3"/>
  <c r="E258" i="3"/>
  <c r="E258" i="3" a="1"/>
  <c r="D258" i="3"/>
  <c r="H258" i="3" s="1"/>
  <c r="E257" i="3" a="1"/>
  <c r="E257" i="3" s="1"/>
  <c r="D257" i="3"/>
  <c r="H257" i="3" s="1"/>
  <c r="E256" i="3" a="1"/>
  <c r="D256" i="3"/>
  <c r="E255" i="3" a="1"/>
  <c r="E255" i="3" s="1"/>
  <c r="D255" i="3"/>
  <c r="E254" i="3" a="1"/>
  <c r="E254" i="3" s="1"/>
  <c r="D254" i="3"/>
  <c r="E253" i="3"/>
  <c r="E253" i="3" a="1"/>
  <c r="D253" i="3"/>
  <c r="E252" i="3" a="1"/>
  <c r="E252" i="3" s="1"/>
  <c r="D252" i="3"/>
  <c r="H252" i="3" s="1"/>
  <c r="E251" i="3" a="1"/>
  <c r="E251" i="3" s="1"/>
  <c r="D251" i="3"/>
  <c r="E250" i="3" a="1"/>
  <c r="E250" i="3" s="1"/>
  <c r="D250" i="3"/>
  <c r="H250" i="3" s="1"/>
  <c r="E249" i="3" a="1"/>
  <c r="E249" i="3" s="1"/>
  <c r="D249" i="3"/>
  <c r="E248" i="3" a="1"/>
  <c r="E248" i="3" s="1"/>
  <c r="D248" i="3"/>
  <c r="E247" i="3" a="1"/>
  <c r="D247" i="3"/>
  <c r="E246" i="3" a="1"/>
  <c r="E246" i="3" s="1"/>
  <c r="D246" i="3"/>
  <c r="E245" i="3" a="1"/>
  <c r="E245" i="3" s="1"/>
  <c r="D245" i="3"/>
  <c r="H245" i="3" s="1"/>
  <c r="E244" i="3" a="1"/>
  <c r="E244" i="3" s="1"/>
  <c r="D244" i="3"/>
  <c r="E243" i="3" a="1"/>
  <c r="D243" i="3"/>
  <c r="E242" i="3" a="1"/>
  <c r="E242" i="3" s="1"/>
  <c r="D242" i="3"/>
  <c r="H242" i="3" s="1"/>
  <c r="E241" i="3" a="1"/>
  <c r="E241" i="3" s="1"/>
  <c r="D241" i="3"/>
  <c r="E240" i="3" a="1"/>
  <c r="E240" i="3" s="1"/>
  <c r="D240" i="3"/>
  <c r="E239" i="3" a="1"/>
  <c r="E239" i="3" s="1"/>
  <c r="D239" i="3"/>
  <c r="H239" i="3" s="1"/>
  <c r="E238" i="3" a="1"/>
  <c r="D238" i="3"/>
  <c r="E237" i="3" a="1"/>
  <c r="E237" i="3" s="1"/>
  <c r="D237" i="3"/>
  <c r="E236" i="3" a="1"/>
  <c r="E236" i="3" s="1"/>
  <c r="D236" i="3"/>
  <c r="E235" i="3" a="1"/>
  <c r="E235" i="3" s="1"/>
  <c r="D235" i="3"/>
  <c r="H235" i="3" s="1"/>
  <c r="E234" i="3" a="1"/>
  <c r="D234" i="3"/>
  <c r="E233" i="3" a="1"/>
  <c r="E233" i="3" s="1"/>
  <c r="D233" i="3"/>
  <c r="E232" i="3" a="1"/>
  <c r="E232" i="3" s="1"/>
  <c r="D232" i="3"/>
  <c r="E231" i="3" a="1"/>
  <c r="E231" i="3" s="1"/>
  <c r="D231" i="3"/>
  <c r="E230" i="3" a="1"/>
  <c r="E230" i="3" s="1"/>
  <c r="D230" i="3"/>
  <c r="E229" i="3" a="1"/>
  <c r="E229" i="3" s="1"/>
  <c r="D229" i="3"/>
  <c r="H229" i="3" s="1"/>
  <c r="E228" i="3" a="1"/>
  <c r="E228" i="3" s="1"/>
  <c r="D228" i="3"/>
  <c r="H228" i="3" s="1"/>
  <c r="E227" i="3" a="1"/>
  <c r="E227" i="3" s="1"/>
  <c r="D227" i="3"/>
  <c r="H227" i="3" s="1"/>
  <c r="E226" i="3" a="1"/>
  <c r="E226" i="3" s="1"/>
  <c r="D226" i="3"/>
  <c r="E225" i="3" a="1"/>
  <c r="E225" i="3" s="1"/>
  <c r="D225" i="3"/>
  <c r="E224" i="3" a="1"/>
  <c r="D224" i="3"/>
  <c r="E223" i="3" a="1"/>
  <c r="E223" i="3" s="1"/>
  <c r="D223" i="3"/>
  <c r="H223" i="3" s="1"/>
  <c r="E222" i="3" a="1"/>
  <c r="E222" i="3" s="1"/>
  <c r="D222" i="3"/>
  <c r="E221" i="3" a="1"/>
  <c r="E221" i="3" s="1"/>
  <c r="D221" i="3"/>
  <c r="H221" i="3" s="1"/>
  <c r="E220" i="3" a="1"/>
  <c r="E220" i="3" s="1"/>
  <c r="D220" i="3"/>
  <c r="E219" i="3" a="1"/>
  <c r="E219" i="3" s="1"/>
  <c r="D219" i="3"/>
  <c r="H219" i="3" s="1"/>
  <c r="E218" i="3" a="1"/>
  <c r="E218" i="3" s="1"/>
  <c r="D218" i="3"/>
  <c r="H218" i="3" s="1"/>
  <c r="E217" i="3" a="1"/>
  <c r="E217" i="3" s="1"/>
  <c r="D217" i="3"/>
  <c r="E216" i="3" a="1"/>
  <c r="E216" i="3" s="1"/>
  <c r="D216" i="3"/>
  <c r="E215" i="3" a="1"/>
  <c r="E215" i="3" s="1"/>
  <c r="D215" i="3"/>
  <c r="E214" i="3" a="1"/>
  <c r="E214" i="3" s="1"/>
  <c r="D214" i="3"/>
  <c r="H214" i="3" s="1"/>
  <c r="E213" i="3" a="1"/>
  <c r="E213" i="3" s="1"/>
  <c r="D213" i="3"/>
  <c r="E212" i="3" a="1"/>
  <c r="E212" i="3" s="1"/>
  <c r="D212" i="3"/>
  <c r="E211" i="3" a="1"/>
  <c r="D211" i="3"/>
  <c r="E210" i="3" a="1"/>
  <c r="E210" i="3" s="1"/>
  <c r="D210" i="3"/>
  <c r="E209" i="3" a="1"/>
  <c r="E209" i="3" s="1"/>
  <c r="D209" i="3"/>
  <c r="E208" i="3" a="1"/>
  <c r="E208" i="3" s="1"/>
  <c r="D208" i="3"/>
  <c r="H208" i="3" s="1"/>
  <c r="E207" i="3" a="1"/>
  <c r="E207" i="3" s="1"/>
  <c r="D207" i="3"/>
  <c r="H207" i="3" s="1"/>
  <c r="E206" i="3" a="1"/>
  <c r="E206" i="3" s="1"/>
  <c r="D206" i="3"/>
  <c r="H206" i="3" s="1"/>
  <c r="E205" i="3" a="1"/>
  <c r="E205" i="3" s="1"/>
  <c r="D205" i="3"/>
  <c r="H205" i="3" s="1"/>
  <c r="E204" i="3" a="1"/>
  <c r="E204" i="3" s="1"/>
  <c r="D204" i="3"/>
  <c r="H204" i="3" s="1"/>
  <c r="E203" i="3" a="1"/>
  <c r="E203" i="3" s="1"/>
  <c r="D203" i="3"/>
  <c r="H203" i="3" s="1"/>
  <c r="E202" i="3" a="1"/>
  <c r="D202" i="3"/>
  <c r="E201" i="3" a="1"/>
  <c r="E201" i="3" s="1"/>
  <c r="D201" i="3"/>
  <c r="E200" i="3" a="1"/>
  <c r="E200" i="3" s="1"/>
  <c r="D200" i="3"/>
  <c r="H200" i="3" s="1"/>
  <c r="E199" i="3" a="1"/>
  <c r="E199" i="3" s="1"/>
  <c r="D199" i="3"/>
  <c r="E198" i="3" a="1"/>
  <c r="E198" i="3" s="1"/>
  <c r="D198" i="3"/>
  <c r="H198" i="3" s="1"/>
  <c r="E197" i="3" a="1"/>
  <c r="E197" i="3" s="1"/>
  <c r="D197" i="3"/>
  <c r="E196" i="3" a="1"/>
  <c r="E196" i="3" s="1"/>
  <c r="D196" i="3"/>
  <c r="E195" i="3" a="1"/>
  <c r="E195" i="3" s="1"/>
  <c r="D195" i="3"/>
  <c r="E194" i="3" a="1"/>
  <c r="H194" i="3" s="1"/>
  <c r="D194" i="3"/>
  <c r="E193" i="3" a="1"/>
  <c r="E193" i="3" s="1"/>
  <c r="D193" i="3"/>
  <c r="H192" i="3"/>
  <c r="E192" i="3" a="1"/>
  <c r="E192" i="3" s="1"/>
  <c r="D192" i="3"/>
  <c r="E191" i="3" a="1"/>
  <c r="E191" i="3" s="1"/>
  <c r="D191" i="3"/>
  <c r="E190" i="3" a="1"/>
  <c r="E190" i="3" s="1"/>
  <c r="D190" i="3"/>
  <c r="H190" i="3" s="1"/>
  <c r="E189" i="3" a="1"/>
  <c r="E189" i="3" s="1"/>
  <c r="D189" i="3"/>
  <c r="H189" i="3" s="1"/>
  <c r="E188" i="3" a="1"/>
  <c r="E188" i="3" s="1"/>
  <c r="D188" i="3"/>
  <c r="E187" i="3" a="1"/>
  <c r="E187" i="3" s="1"/>
  <c r="D187" i="3"/>
  <c r="E186" i="3" a="1"/>
  <c r="E186" i="3" s="1"/>
  <c r="D186" i="3"/>
  <c r="E185" i="3" a="1"/>
  <c r="E185" i="3" s="1"/>
  <c r="D185" i="3"/>
  <c r="E184" i="3" a="1"/>
  <c r="E184" i="3" s="1"/>
  <c r="D184" i="3"/>
  <c r="E183" i="3" a="1"/>
  <c r="E183" i="3" s="1"/>
  <c r="D183" i="3"/>
  <c r="H183" i="3" s="1"/>
  <c r="E182" i="3" a="1"/>
  <c r="E182" i="3" s="1"/>
  <c r="D182" i="3"/>
  <c r="H182" i="3" s="1"/>
  <c r="E181" i="3" a="1"/>
  <c r="D181" i="3"/>
  <c r="E180" i="3" a="1"/>
  <c r="E180" i="3" s="1"/>
  <c r="D180" i="3"/>
  <c r="E179" i="3" a="1"/>
  <c r="E179" i="3" s="1"/>
  <c r="D179" i="3"/>
  <c r="E178" i="3" a="1"/>
  <c r="E178" i="3" s="1"/>
  <c r="D178" i="3"/>
  <c r="E177" i="3" a="1"/>
  <c r="E177" i="3" s="1"/>
  <c r="D177" i="3"/>
  <c r="E176" i="3" a="1"/>
  <c r="E176" i="3" s="1"/>
  <c r="D176" i="3"/>
  <c r="H176" i="3" s="1"/>
  <c r="E175" i="3" a="1"/>
  <c r="E175" i="3" s="1"/>
  <c r="D175" i="3"/>
  <c r="H175" i="3" s="1"/>
  <c r="E174" i="3" a="1"/>
  <c r="E174" i="3" s="1"/>
  <c r="D174" i="3"/>
  <c r="E173" i="3" a="1"/>
  <c r="E173" i="3" s="1"/>
  <c r="D173" i="3"/>
  <c r="E172" i="3" a="1"/>
  <c r="E172" i="3" s="1"/>
  <c r="D172" i="3"/>
  <c r="H172" i="3" s="1"/>
  <c r="E171" i="3" a="1"/>
  <c r="D171" i="3"/>
  <c r="E170" i="3" a="1"/>
  <c r="E170" i="3" s="1"/>
  <c r="D170" i="3"/>
  <c r="H170" i="3" s="1"/>
  <c r="E169" i="3" a="1"/>
  <c r="E169" i="3" s="1"/>
  <c r="D169" i="3"/>
  <c r="H169" i="3" s="1"/>
  <c r="E168" i="3" a="1"/>
  <c r="E168" i="3" s="1"/>
  <c r="D168" i="3"/>
  <c r="E167" i="3" a="1"/>
  <c r="E167" i="3" s="1"/>
  <c r="D167" i="3"/>
  <c r="E166" i="3" a="1"/>
  <c r="H166" i="3" s="1"/>
  <c r="D166" i="3"/>
  <c r="E165" i="3" a="1"/>
  <c r="E165" i="3" s="1"/>
  <c r="D165" i="3"/>
  <c r="E164" i="3" a="1"/>
  <c r="E164" i="3" s="1"/>
  <c r="D164" i="3"/>
  <c r="E163" i="3" a="1"/>
  <c r="E163" i="3" s="1"/>
  <c r="D163" i="3"/>
  <c r="H163" i="3" s="1"/>
  <c r="E162" i="3" a="1"/>
  <c r="E162" i="3" s="1"/>
  <c r="D162" i="3"/>
  <c r="H162" i="3" s="1"/>
  <c r="E161" i="3" a="1"/>
  <c r="E161" i="3" s="1"/>
  <c r="D161" i="3"/>
  <c r="E160" i="3" a="1"/>
  <c r="D160" i="3"/>
  <c r="E159" i="3"/>
  <c r="E159" i="3" a="1"/>
  <c r="D159" i="3"/>
  <c r="E158" i="3" a="1"/>
  <c r="D158" i="3"/>
  <c r="E157" i="3" a="1"/>
  <c r="E157" i="3" s="1"/>
  <c r="D157" i="3"/>
  <c r="H157" i="3" s="1"/>
  <c r="E156" i="3" a="1"/>
  <c r="D156" i="3"/>
  <c r="E155" i="3" a="1"/>
  <c r="E155" i="3" s="1"/>
  <c r="D155" i="3"/>
  <c r="H155" i="3" s="1"/>
  <c r="E154" i="3" a="1"/>
  <c r="D154" i="3"/>
  <c r="E153" i="3" a="1"/>
  <c r="E153" i="3" s="1"/>
  <c r="D153" i="3"/>
  <c r="E152" i="3" a="1"/>
  <c r="E152" i="3" s="1"/>
  <c r="D152" i="3"/>
  <c r="E151" i="3" a="1"/>
  <c r="E151" i="3" s="1"/>
  <c r="D151" i="3"/>
  <c r="E150" i="3"/>
  <c r="E150" i="3" a="1"/>
  <c r="D150" i="3"/>
  <c r="E149" i="3" a="1"/>
  <c r="E149" i="3" s="1"/>
  <c r="D149" i="3"/>
  <c r="E148" i="3" a="1"/>
  <c r="E148" i="3" s="1"/>
  <c r="D148" i="3"/>
  <c r="H148" i="3" s="1"/>
  <c r="E147" i="3" a="1"/>
  <c r="E147" i="3" s="1"/>
  <c r="D147" i="3"/>
  <c r="E146" i="3" a="1"/>
  <c r="D146" i="3"/>
  <c r="E145" i="3" a="1"/>
  <c r="E145" i="3" s="1"/>
  <c r="D145" i="3"/>
  <c r="E144" i="3" a="1"/>
  <c r="D144" i="3"/>
  <c r="E143" i="3" a="1"/>
  <c r="E143" i="3" s="1"/>
  <c r="D143" i="3"/>
  <c r="E142" i="3" a="1"/>
  <c r="E142" i="3" s="1"/>
  <c r="D142" i="3"/>
  <c r="E141" i="3" a="1"/>
  <c r="E141" i="3" s="1"/>
  <c r="D141" i="3"/>
  <c r="E140" i="3" a="1"/>
  <c r="D140" i="3"/>
  <c r="E139" i="3" a="1"/>
  <c r="E139" i="3" s="1"/>
  <c r="D139" i="3"/>
  <c r="H139" i="3" s="1"/>
  <c r="E138" i="3" a="1"/>
  <c r="H138" i="3" s="1"/>
  <c r="D138" i="3"/>
  <c r="E137" i="3" a="1"/>
  <c r="E137" i="3" s="1"/>
  <c r="D137" i="3"/>
  <c r="E136" i="3" a="1"/>
  <c r="E136" i="3" s="1"/>
  <c r="D136" i="3"/>
  <c r="E135" i="3" a="1"/>
  <c r="E135" i="3" s="1"/>
  <c r="D135" i="3"/>
  <c r="E134" i="3" a="1"/>
  <c r="E134" i="3" s="1"/>
  <c r="D134" i="3"/>
  <c r="E133" i="3" a="1"/>
  <c r="E133" i="3" s="1"/>
  <c r="D133" i="3"/>
  <c r="H133" i="3" s="1"/>
  <c r="H132" i="3"/>
  <c r="E132" i="3" a="1"/>
  <c r="E132" i="3" s="1"/>
  <c r="D132" i="3"/>
  <c r="E131" i="3" a="1"/>
  <c r="E131" i="3" s="1"/>
  <c r="D131" i="3"/>
  <c r="E130" i="3" a="1"/>
  <c r="H130" i="3" s="1"/>
  <c r="D130" i="3"/>
  <c r="E129" i="3" a="1"/>
  <c r="E129" i="3" s="1"/>
  <c r="D129" i="3"/>
  <c r="E128" i="3" a="1"/>
  <c r="H128" i="3" s="1"/>
  <c r="D128" i="3"/>
  <c r="E127" i="3" a="1"/>
  <c r="E127" i="3" s="1"/>
  <c r="D127" i="3"/>
  <c r="H127" i="3" s="1"/>
  <c r="E126" i="3" a="1"/>
  <c r="E126" i="3" s="1"/>
  <c r="D126" i="3"/>
  <c r="E125" i="3" a="1"/>
  <c r="E125" i="3" s="1"/>
  <c r="D125" i="3"/>
  <c r="E124" i="3" a="1"/>
  <c r="D124" i="3"/>
  <c r="E123" i="3" a="1"/>
  <c r="E123" i="3" s="1"/>
  <c r="D123" i="3"/>
  <c r="E122" i="3"/>
  <c r="E122" i="3" a="1"/>
  <c r="D122" i="3"/>
  <c r="E121" i="3" a="1"/>
  <c r="E121" i="3" s="1"/>
  <c r="D121" i="3"/>
  <c r="E120" i="3" a="1"/>
  <c r="E120" i="3" s="1"/>
  <c r="D120" i="3"/>
  <c r="E119" i="3" a="1"/>
  <c r="E119" i="3" s="1"/>
  <c r="D119" i="3"/>
  <c r="E118" i="3" a="1"/>
  <c r="H118" i="3" s="1"/>
  <c r="D118" i="3"/>
  <c r="E117" i="3" a="1"/>
  <c r="E117" i="3" s="1"/>
  <c r="D117" i="3"/>
  <c r="E116" i="3" a="1"/>
  <c r="E116" i="3" s="1"/>
  <c r="D116" i="3"/>
  <c r="E115" i="3" a="1"/>
  <c r="E115" i="3" s="1"/>
  <c r="D115" i="3"/>
  <c r="H115" i="3" s="1"/>
  <c r="E114" i="3" a="1"/>
  <c r="D114" i="3"/>
  <c r="E113" i="3" a="1"/>
  <c r="E113" i="3" s="1"/>
  <c r="D113" i="3"/>
  <c r="E112" i="3" a="1"/>
  <c r="D112" i="3"/>
  <c r="E111" i="3" a="1"/>
  <c r="E111" i="3" s="1"/>
  <c r="D111" i="3"/>
  <c r="H111" i="3" s="1"/>
  <c r="E110" i="3" a="1"/>
  <c r="D110" i="3"/>
  <c r="E109" i="3" a="1"/>
  <c r="E109" i="3" s="1"/>
  <c r="D109" i="3"/>
  <c r="H109" i="3" s="1"/>
  <c r="E108" i="3" a="1"/>
  <c r="E108" i="3" s="1"/>
  <c r="D108" i="3"/>
  <c r="E107" i="3" a="1"/>
  <c r="E107" i="3" s="1"/>
  <c r="D107" i="3"/>
  <c r="H107" i="3" s="1"/>
  <c r="E106" i="3" a="1"/>
  <c r="D106" i="3"/>
  <c r="E105" i="3" a="1"/>
  <c r="E105" i="3" s="1"/>
  <c r="D105" i="3"/>
  <c r="E104" i="3" a="1"/>
  <c r="E104" i="3" s="1"/>
  <c r="D104" i="3"/>
  <c r="E103" i="3" a="1"/>
  <c r="E103" i="3" s="1"/>
  <c r="D103" i="3"/>
  <c r="H103" i="3" s="1"/>
  <c r="E102" i="3" a="1"/>
  <c r="D102" i="3"/>
  <c r="E101" i="3" a="1"/>
  <c r="E101" i="3" s="1"/>
  <c r="D101" i="3"/>
  <c r="E100" i="3" a="1"/>
  <c r="E100" i="3" s="1"/>
  <c r="D100" i="3"/>
  <c r="H100" i="3" s="1"/>
  <c r="E99" i="3" a="1"/>
  <c r="E99" i="3" s="1"/>
  <c r="D99" i="3"/>
  <c r="E98" i="3"/>
  <c r="E98" i="3" a="1"/>
  <c r="D98" i="3"/>
  <c r="E97" i="3" a="1"/>
  <c r="E97" i="3" s="1"/>
  <c r="D97" i="3"/>
  <c r="H97" i="3" s="1"/>
  <c r="E96" i="3" a="1"/>
  <c r="E96" i="3" s="1"/>
  <c r="D96" i="3"/>
  <c r="E95" i="3" a="1"/>
  <c r="E95" i="3" s="1"/>
  <c r="D95" i="3"/>
  <c r="E94" i="3" a="1"/>
  <c r="D94" i="3"/>
  <c r="E93" i="3" a="1"/>
  <c r="E93" i="3" s="1"/>
  <c r="D93" i="3"/>
  <c r="E92" i="3" a="1"/>
  <c r="D92" i="3"/>
  <c r="E91" i="3" a="1"/>
  <c r="E91" i="3" s="1"/>
  <c r="D91" i="3"/>
  <c r="H91" i="3" s="1"/>
  <c r="E90" i="3" a="1"/>
  <c r="D90" i="3"/>
  <c r="E89" i="3" a="1"/>
  <c r="E89" i="3" s="1"/>
  <c r="D89" i="3"/>
  <c r="E88" i="3" a="1"/>
  <c r="D88" i="3"/>
  <c r="E87" i="3" a="1"/>
  <c r="E87" i="3" s="1"/>
  <c r="D87" i="3"/>
  <c r="E86" i="3" a="1"/>
  <c r="D86" i="3"/>
  <c r="E85" i="3" a="1"/>
  <c r="E85" i="3" s="1"/>
  <c r="D85" i="3"/>
  <c r="E84" i="3" a="1"/>
  <c r="D84" i="3"/>
  <c r="E83" i="3" a="1"/>
  <c r="E83" i="3" s="1"/>
  <c r="D83" i="3"/>
  <c r="H83" i="3" s="1"/>
  <c r="E82" i="3" a="1"/>
  <c r="D82" i="3"/>
  <c r="E81" i="3" a="1"/>
  <c r="E81" i="3" s="1"/>
  <c r="D81" i="3"/>
  <c r="H81" i="3" s="1"/>
  <c r="E80" i="3" a="1"/>
  <c r="E80" i="3" s="1"/>
  <c r="D80" i="3"/>
  <c r="E79" i="3" a="1"/>
  <c r="E79" i="3" s="1"/>
  <c r="D79" i="3"/>
  <c r="E78" i="3" a="1"/>
  <c r="D78" i="3"/>
  <c r="E77" i="3" a="1"/>
  <c r="E77" i="3" s="1"/>
  <c r="D77" i="3"/>
  <c r="E76" i="3" a="1"/>
  <c r="D76" i="3"/>
  <c r="E75" i="3" a="1"/>
  <c r="E75" i="3" s="1"/>
  <c r="D75" i="3"/>
  <c r="E74" i="3" a="1"/>
  <c r="H74" i="3" s="1"/>
  <c r="D74" i="3"/>
  <c r="E73" i="3" a="1"/>
  <c r="E73" i="3" s="1"/>
  <c r="D73" i="3"/>
  <c r="H73" i="3" s="1"/>
  <c r="E72" i="3" a="1"/>
  <c r="E72" i="3" s="1"/>
  <c r="D72" i="3"/>
  <c r="H72" i="3" s="1"/>
  <c r="E71" i="3" a="1"/>
  <c r="E71" i="3" s="1"/>
  <c r="D71" i="3"/>
  <c r="E70" i="3" a="1"/>
  <c r="E70" i="3" s="1"/>
  <c r="D70" i="3"/>
  <c r="E69" i="3" a="1"/>
  <c r="E69" i="3" s="1"/>
  <c r="D69" i="3"/>
  <c r="E68" i="3" a="1"/>
  <c r="E68" i="3" s="1"/>
  <c r="D68" i="3"/>
  <c r="E67" i="3" a="1"/>
  <c r="E67" i="3" s="1"/>
  <c r="D67" i="3"/>
  <c r="E66" i="3" a="1"/>
  <c r="D66" i="3"/>
  <c r="E65" i="3" a="1"/>
  <c r="E65" i="3" s="1"/>
  <c r="D65" i="3"/>
  <c r="H65" i="3" s="1"/>
  <c r="E64" i="3" a="1"/>
  <c r="E64" i="3" s="1"/>
  <c r="D64" i="3"/>
  <c r="E63" i="3" a="1"/>
  <c r="E63" i="3" s="1"/>
  <c r="D63" i="3"/>
  <c r="H63" i="3" s="1"/>
  <c r="E62" i="3" a="1"/>
  <c r="H62" i="3" s="1"/>
  <c r="D62" i="3"/>
  <c r="E61" i="3" a="1"/>
  <c r="E61" i="3" s="1"/>
  <c r="D61" i="3"/>
  <c r="E60" i="3" a="1"/>
  <c r="E60" i="3" s="1"/>
  <c r="D60" i="3"/>
  <c r="H60" i="3" s="1"/>
  <c r="E59" i="3" a="1"/>
  <c r="E59" i="3" s="1"/>
  <c r="D59" i="3"/>
  <c r="E58" i="3" a="1"/>
  <c r="D58" i="3"/>
  <c r="E57" i="3" a="1"/>
  <c r="E57" i="3" s="1"/>
  <c r="D57" i="3"/>
  <c r="H57" i="3" s="1"/>
  <c r="E56" i="3" a="1"/>
  <c r="D56" i="3"/>
  <c r="E55" i="3" a="1"/>
  <c r="E55" i="3" s="1"/>
  <c r="D55" i="3"/>
  <c r="H55" i="3" s="1"/>
  <c r="E54" i="3" a="1"/>
  <c r="E54" i="3" s="1"/>
  <c r="D54" i="3"/>
  <c r="E53" i="3" a="1"/>
  <c r="E53" i="3" s="1"/>
  <c r="D53" i="3"/>
  <c r="E52" i="3" a="1"/>
  <c r="E52" i="3" s="1"/>
  <c r="D52" i="3"/>
  <c r="E51" i="3" a="1"/>
  <c r="E51" i="3" s="1"/>
  <c r="D51" i="3"/>
  <c r="E50" i="3" a="1"/>
  <c r="D50" i="3"/>
  <c r="E49" i="3" a="1"/>
  <c r="E49" i="3" s="1"/>
  <c r="D49" i="3"/>
  <c r="H49" i="3" s="1"/>
  <c r="E48" i="3" a="1"/>
  <c r="D48" i="3"/>
  <c r="E47" i="3" a="1"/>
  <c r="E47" i="3" s="1"/>
  <c r="D47" i="3"/>
  <c r="E46" i="3" a="1"/>
  <c r="D46" i="3"/>
  <c r="E45" i="3" a="1"/>
  <c r="E45" i="3" s="1"/>
  <c r="D45" i="3"/>
  <c r="E44" i="3" a="1"/>
  <c r="D44" i="3"/>
  <c r="E43" i="3" a="1"/>
  <c r="E43" i="3" s="1"/>
  <c r="D43" i="3"/>
  <c r="E42" i="3" a="1"/>
  <c r="D42" i="3"/>
  <c r="E41" i="3" a="1"/>
  <c r="E41" i="3" s="1"/>
  <c r="D41" i="3"/>
  <c r="E40" i="3" a="1"/>
  <c r="D40" i="3"/>
  <c r="E39" i="3" a="1"/>
  <c r="E39" i="3" s="1"/>
  <c r="D39" i="3"/>
  <c r="H39" i="3" s="1"/>
  <c r="E38" i="3" a="1"/>
  <c r="D38" i="3"/>
  <c r="E37" i="3" a="1"/>
  <c r="E37" i="3" s="1"/>
  <c r="D37" i="3"/>
  <c r="E36" i="3" a="1"/>
  <c r="H36" i="3" s="1"/>
  <c r="D36" i="3"/>
  <c r="E35" i="3" a="1"/>
  <c r="E35" i="3" s="1"/>
  <c r="D35" i="3"/>
  <c r="E34" i="3" a="1"/>
  <c r="D34" i="3"/>
  <c r="E33" i="3" a="1"/>
  <c r="E33" i="3" s="1"/>
  <c r="D33" i="3"/>
  <c r="E32" i="3" a="1"/>
  <c r="E32" i="3" s="1"/>
  <c r="D32" i="3"/>
  <c r="E31" i="3" a="1"/>
  <c r="E31" i="3" s="1"/>
  <c r="D31" i="3"/>
  <c r="H31" i="3" s="1"/>
  <c r="E30" i="3" a="1"/>
  <c r="E30" i="3" s="1"/>
  <c r="D30" i="3"/>
  <c r="E29" i="3" a="1"/>
  <c r="E29" i="3" s="1"/>
  <c r="D29" i="3"/>
  <c r="E28" i="3" a="1"/>
  <c r="E28" i="3" s="1"/>
  <c r="D28" i="3"/>
  <c r="E27" i="3" a="1"/>
  <c r="E27" i="3" s="1"/>
  <c r="D27" i="3"/>
  <c r="E26" i="3" a="1"/>
  <c r="D26" i="3"/>
  <c r="E25" i="3" a="1"/>
  <c r="E25" i="3" s="1"/>
  <c r="D25" i="3"/>
  <c r="E24" i="3" a="1"/>
  <c r="D24" i="3"/>
  <c r="E23" i="3" a="1"/>
  <c r="E23" i="3" s="1"/>
  <c r="D23" i="3"/>
  <c r="E22" i="3" a="1"/>
  <c r="D22" i="3"/>
  <c r="E21" i="3" a="1"/>
  <c r="E21" i="3" s="1"/>
  <c r="D21" i="3"/>
  <c r="E20" i="3" a="1"/>
  <c r="D20" i="3"/>
  <c r="E19" i="3" a="1"/>
  <c r="E19" i="3" s="1"/>
  <c r="D19" i="3"/>
  <c r="E18" i="3" a="1"/>
  <c r="D18" i="3"/>
  <c r="E17" i="3" a="1"/>
  <c r="E17" i="3" s="1"/>
  <c r="D17" i="3"/>
  <c r="H17" i="3" s="1"/>
  <c r="E16" i="3" a="1"/>
  <c r="E16" i="3" s="1"/>
  <c r="D16" i="3"/>
  <c r="E15" i="3" a="1"/>
  <c r="E15" i="3" s="1"/>
  <c r="D15" i="3"/>
  <c r="H15" i="3" s="1"/>
  <c r="E14" i="3" a="1"/>
  <c r="E14" i="3" s="1"/>
  <c r="D14" i="3"/>
  <c r="H14" i="3" s="1"/>
  <c r="E13" i="3" a="1"/>
  <c r="E13" i="3" s="1"/>
  <c r="D13" i="3"/>
  <c r="H13" i="3" s="1"/>
  <c r="E12" i="3" a="1"/>
  <c r="H12" i="3" s="1"/>
  <c r="D12" i="3"/>
  <c r="E11" i="3" a="1"/>
  <c r="E11" i="3" s="1"/>
  <c r="D11" i="3"/>
  <c r="E10" i="3" a="1"/>
  <c r="D10" i="3"/>
  <c r="E9" i="3" a="1"/>
  <c r="E9" i="3" s="1"/>
  <c r="D9" i="3"/>
  <c r="E8" i="3" a="1"/>
  <c r="D8" i="3"/>
  <c r="E7" i="3" a="1"/>
  <c r="E7" i="3" s="1"/>
  <c r="D7" i="3"/>
  <c r="E6" i="3" a="1"/>
  <c r="D6" i="3"/>
  <c r="E5" i="3" a="1"/>
  <c r="E5" i="3" s="1"/>
  <c r="D5" i="3"/>
  <c r="E4" i="3" a="1"/>
  <c r="H4" i="3" s="1"/>
  <c r="D4" i="3"/>
  <c r="E3" i="3" a="1"/>
  <c r="E3" i="3" s="1"/>
  <c r="D3" i="3"/>
  <c r="E2" i="3" a="1"/>
  <c r="D2" i="3"/>
  <c r="F1891" i="6" l="1"/>
  <c r="N1889" i="5"/>
  <c r="M1889" i="5"/>
  <c r="J1890" i="5"/>
  <c r="J1889" i="5"/>
  <c r="AG6" i="4"/>
  <c r="AO6" i="4" s="1"/>
  <c r="AN6" i="4"/>
  <c r="X4" i="4"/>
  <c r="X6" i="4" s="1"/>
  <c r="AD3" i="4"/>
  <c r="H226" i="3"/>
  <c r="H458" i="3"/>
  <c r="H494" i="3"/>
  <c r="H634" i="3"/>
  <c r="H1442" i="3"/>
  <c r="H1572" i="3"/>
  <c r="H598" i="3"/>
  <c r="H734" i="3"/>
  <c r="H749" i="3"/>
  <c r="H778" i="3"/>
  <c r="H799" i="3"/>
  <c r="H918" i="3"/>
  <c r="H1051" i="3"/>
  <c r="H1167" i="3"/>
  <c r="H1338" i="3"/>
  <c r="H1382" i="3"/>
  <c r="H1473" i="3"/>
  <c r="H1509" i="3"/>
  <c r="H1587" i="3"/>
  <c r="H1602" i="3"/>
  <c r="H854" i="3"/>
  <c r="H58" i="3"/>
  <c r="H959" i="3"/>
  <c r="H1295" i="3"/>
  <c r="H1398" i="3"/>
  <c r="H1137" i="3"/>
  <c r="H299" i="3"/>
  <c r="H742" i="3"/>
  <c r="H898" i="3"/>
  <c r="E959" i="3"/>
  <c r="H1213" i="3"/>
  <c r="H1221" i="3"/>
  <c r="H1303" i="3"/>
  <c r="H356" i="3"/>
  <c r="H1211" i="3"/>
  <c r="H1279" i="3"/>
  <c r="H1389" i="3"/>
  <c r="H234" i="3"/>
  <c r="H112" i="3"/>
  <c r="H59" i="3"/>
  <c r="H856" i="3"/>
  <c r="H1333" i="3"/>
  <c r="H1391" i="3"/>
  <c r="H1490" i="3"/>
  <c r="H1517" i="3"/>
  <c r="H1626" i="3"/>
  <c r="H1647" i="3"/>
  <c r="H1714" i="3"/>
  <c r="H1722" i="3"/>
  <c r="H1768" i="3"/>
  <c r="H1784" i="3"/>
  <c r="E882" i="3"/>
  <c r="H554" i="3"/>
  <c r="E58" i="3"/>
  <c r="H52" i="3"/>
  <c r="H67" i="3"/>
  <c r="H135" i="3"/>
  <c r="H164" i="3"/>
  <c r="H185" i="3"/>
  <c r="H272" i="3"/>
  <c r="H293" i="3"/>
  <c r="H322" i="3"/>
  <c r="H344" i="3"/>
  <c r="H381" i="3"/>
  <c r="H395" i="3"/>
  <c r="H431" i="3"/>
  <c r="H461" i="3"/>
  <c r="H475" i="3"/>
  <c r="H490" i="3"/>
  <c r="H497" i="3"/>
  <c r="H548" i="3"/>
  <c r="H570" i="3"/>
  <c r="H585" i="3"/>
  <c r="H644" i="3"/>
  <c r="H678" i="3"/>
  <c r="H758" i="3"/>
  <c r="H807" i="3"/>
  <c r="H815" i="3"/>
  <c r="H822" i="3"/>
  <c r="E856" i="3"/>
  <c r="H906" i="3"/>
  <c r="H1025" i="3"/>
  <c r="H1053" i="3"/>
  <c r="H1118" i="3"/>
  <c r="H1140" i="3"/>
  <c r="H1222" i="3"/>
  <c r="H1289" i="3"/>
  <c r="H1348" i="3"/>
  <c r="H1415" i="3"/>
  <c r="H1430" i="3"/>
  <c r="H1546" i="3"/>
  <c r="H1634" i="3"/>
  <c r="H1648" i="3"/>
  <c r="H1684" i="3"/>
  <c r="H1823" i="3"/>
  <c r="H1846" i="3"/>
  <c r="H5" i="3"/>
  <c r="H53" i="3"/>
  <c r="H99" i="3"/>
  <c r="H122" i="3"/>
  <c r="H193" i="3"/>
  <c r="H237" i="3"/>
  <c r="H251" i="3"/>
  <c r="H273" i="3"/>
  <c r="H308" i="3"/>
  <c r="H353" i="3"/>
  <c r="H360" i="3"/>
  <c r="H374" i="3"/>
  <c r="H388" i="3"/>
  <c r="H432" i="3"/>
  <c r="H454" i="3"/>
  <c r="H476" i="3"/>
  <c r="H498" i="3"/>
  <c r="H513" i="3"/>
  <c r="H578" i="3"/>
  <c r="H652" i="3"/>
  <c r="E658" i="3"/>
  <c r="E664" i="3"/>
  <c r="H672" i="3"/>
  <c r="E686" i="3"/>
  <c r="H736" i="3"/>
  <c r="H752" i="3"/>
  <c r="H794" i="3"/>
  <c r="H851" i="3"/>
  <c r="H872" i="3"/>
  <c r="H914" i="3"/>
  <c r="H921" i="3"/>
  <c r="H969" i="3"/>
  <c r="H976" i="3"/>
  <c r="H1018" i="3"/>
  <c r="H1076" i="3"/>
  <c r="H1083" i="3"/>
  <c r="H1090" i="3"/>
  <c r="H1141" i="3"/>
  <c r="H1148" i="3"/>
  <c r="H1155" i="3"/>
  <c r="H1163" i="3"/>
  <c r="H1223" i="3"/>
  <c r="H1305" i="3"/>
  <c r="H1319" i="3"/>
  <c r="H1335" i="3"/>
  <c r="H1341" i="3"/>
  <c r="H1349" i="3"/>
  <c r="H1363" i="3"/>
  <c r="H1378" i="3"/>
  <c r="H1385" i="3"/>
  <c r="H1401" i="3"/>
  <c r="H1483" i="3"/>
  <c r="H1512" i="3"/>
  <c r="H1519" i="3"/>
  <c r="H1525" i="3"/>
  <c r="H1655" i="3"/>
  <c r="H1730" i="3"/>
  <c r="H1854" i="3"/>
  <c r="H1431" i="3"/>
  <c r="H1477" i="3"/>
  <c r="H1491" i="3"/>
  <c r="H1534" i="3"/>
  <c r="H1591" i="3"/>
  <c r="H1614" i="3"/>
  <c r="H1635" i="3"/>
  <c r="H1670" i="3"/>
  <c r="H30" i="3"/>
  <c r="H123" i="3"/>
  <c r="H144" i="3"/>
  <c r="H180" i="3"/>
  <c r="H187" i="3"/>
  <c r="H324" i="3"/>
  <c r="H397" i="3"/>
  <c r="H412" i="3"/>
  <c r="H462" i="3"/>
  <c r="H477" i="3"/>
  <c r="E491" i="3"/>
  <c r="H506" i="3"/>
  <c r="H558" i="3"/>
  <c r="H610" i="3"/>
  <c r="H659" i="3"/>
  <c r="H687" i="3"/>
  <c r="H708" i="3"/>
  <c r="H760" i="3"/>
  <c r="H795" i="3"/>
  <c r="H845" i="3"/>
  <c r="H908" i="3"/>
  <c r="H915" i="3"/>
  <c r="H1033" i="3"/>
  <c r="H1105" i="3"/>
  <c r="E1119" i="3"/>
  <c r="H1216" i="3"/>
  <c r="H1261" i="3"/>
  <c r="H1269" i="3"/>
  <c r="H1299" i="3"/>
  <c r="H1394" i="3"/>
  <c r="H1417" i="3"/>
  <c r="H1424" i="3"/>
  <c r="H1439" i="3"/>
  <c r="H1686" i="3"/>
  <c r="H1763" i="3"/>
  <c r="H159" i="3"/>
  <c r="H231" i="3"/>
  <c r="H253" i="3"/>
  <c r="H289" i="3"/>
  <c r="H295" i="3"/>
  <c r="H303" i="3"/>
  <c r="H383" i="3"/>
  <c r="H580" i="3"/>
  <c r="H587" i="3"/>
  <c r="H909" i="3"/>
  <c r="H949" i="3"/>
  <c r="H963" i="3"/>
  <c r="H1527" i="3"/>
  <c r="H1562" i="3"/>
  <c r="H1592" i="3"/>
  <c r="H1622" i="3"/>
  <c r="H131" i="3"/>
  <c r="H167" i="3"/>
  <c r="H195" i="3"/>
  <c r="H260" i="3"/>
  <c r="H325" i="3"/>
  <c r="H332" i="3"/>
  <c r="H339" i="3"/>
  <c r="H376" i="3"/>
  <c r="H413" i="3"/>
  <c r="H478" i="3"/>
  <c r="H499" i="3"/>
  <c r="H646" i="3"/>
  <c r="H674" i="3"/>
  <c r="H731" i="3"/>
  <c r="H754" i="3"/>
  <c r="H775" i="3"/>
  <c r="H782" i="3"/>
  <c r="H825" i="3"/>
  <c r="H838" i="3"/>
  <c r="H867" i="3"/>
  <c r="H881" i="3"/>
  <c r="H916" i="3"/>
  <c r="H991" i="3"/>
  <c r="H998" i="3"/>
  <c r="H1387" i="3"/>
  <c r="H1810" i="3"/>
  <c r="H1285" i="3"/>
  <c r="H1337" i="3"/>
  <c r="H1351" i="3"/>
  <c r="E1387" i="3"/>
  <c r="H1433" i="3"/>
  <c r="H1464" i="3"/>
  <c r="H1471" i="3"/>
  <c r="H1486" i="3"/>
  <c r="H1493" i="3"/>
  <c r="H1514" i="3"/>
  <c r="H1608" i="3"/>
  <c r="H1637" i="3"/>
  <c r="H1651" i="3"/>
  <c r="H1687" i="3"/>
  <c r="H1726" i="3"/>
  <c r="H1834" i="3"/>
  <c r="H16" i="3"/>
  <c r="H32" i="3"/>
  <c r="H124" i="3"/>
  <c r="H254" i="3"/>
  <c r="H276" i="3"/>
  <c r="H318" i="3"/>
  <c r="H333" i="3"/>
  <c r="H348" i="3"/>
  <c r="H370" i="3"/>
  <c r="H391" i="3"/>
  <c r="H399" i="3"/>
  <c r="H435" i="3"/>
  <c r="H443" i="3"/>
  <c r="H472" i="3"/>
  <c r="H479" i="3"/>
  <c r="H486" i="3"/>
  <c r="H508" i="3"/>
  <c r="H515" i="3"/>
  <c r="H545" i="3"/>
  <c r="H633" i="3"/>
  <c r="H640" i="3"/>
  <c r="H682" i="3"/>
  <c r="H710" i="3"/>
  <c r="H724" i="3"/>
  <c r="H732" i="3"/>
  <c r="H762" i="3"/>
  <c r="H769" i="3"/>
  <c r="H804" i="3"/>
  <c r="H811" i="3"/>
  <c r="E888" i="3"/>
  <c r="H978" i="3"/>
  <c r="H999" i="3"/>
  <c r="H1129" i="3"/>
  <c r="H1187" i="3"/>
  <c r="H1804" i="3"/>
  <c r="H1842" i="3"/>
  <c r="H1850" i="3"/>
  <c r="H64" i="3"/>
  <c r="H102" i="3"/>
  <c r="H125" i="3"/>
  <c r="H196" i="3"/>
  <c r="H240" i="3"/>
  <c r="H248" i="3"/>
  <c r="H326" i="3"/>
  <c r="H363" i="3"/>
  <c r="H385" i="3"/>
  <c r="H414" i="3"/>
  <c r="H465" i="3"/>
  <c r="H523" i="3"/>
  <c r="H560" i="3"/>
  <c r="H567" i="3"/>
  <c r="H648" i="3"/>
  <c r="H675" i="3"/>
  <c r="H697" i="3"/>
  <c r="H790" i="3"/>
  <c r="H889" i="3"/>
  <c r="H951" i="3"/>
  <c r="H965" i="3"/>
  <c r="H992" i="3"/>
  <c r="H1035" i="3"/>
  <c r="H1086" i="3"/>
  <c r="H1159" i="3"/>
  <c r="H1166" i="3"/>
  <c r="H1263" i="3"/>
  <c r="H1315" i="3"/>
  <c r="H1449" i="3"/>
  <c r="H1550" i="3"/>
  <c r="H1609" i="3"/>
  <c r="H1631" i="3"/>
  <c r="H1638" i="3"/>
  <c r="H1645" i="3"/>
  <c r="H1750" i="3"/>
  <c r="H1758" i="3"/>
  <c r="H1797" i="3"/>
  <c r="H1812" i="3"/>
  <c r="H1835" i="3"/>
  <c r="E434" i="3"/>
  <c r="H770" i="3"/>
  <c r="H1160" i="3"/>
  <c r="E1160" i="3"/>
  <c r="H158" i="3"/>
  <c r="H174" i="3"/>
  <c r="E1153" i="3"/>
  <c r="H1153" i="3"/>
  <c r="H146" i="3"/>
  <c r="H1551" i="3"/>
  <c r="E1551" i="3"/>
  <c r="H20" i="3"/>
  <c r="H6" i="3"/>
  <c r="H21" i="3"/>
  <c r="H29" i="3"/>
  <c r="H51" i="3"/>
  <c r="H77" i="3"/>
  <c r="H85" i="3"/>
  <c r="H134" i="3"/>
  <c r="H140" i="3"/>
  <c r="H147" i="3"/>
  <c r="H188" i="3"/>
  <c r="H199" i="3"/>
  <c r="H230" i="3"/>
  <c r="H298" i="3"/>
  <c r="H310" i="3"/>
  <c r="H317" i="3"/>
  <c r="H367" i="3"/>
  <c r="H429" i="3"/>
  <c r="H442" i="3"/>
  <c r="H503" i="3"/>
  <c r="H529" i="3"/>
  <c r="H630" i="3"/>
  <c r="H654" i="3"/>
  <c r="H688" i="3"/>
  <c r="H740" i="3"/>
  <c r="E868" i="3"/>
  <c r="E1061" i="3"/>
  <c r="H1061" i="3"/>
  <c r="H42" i="3"/>
  <c r="H7" i="3"/>
  <c r="H71" i="3"/>
  <c r="H141" i="3"/>
  <c r="H225" i="3"/>
  <c r="H236" i="3"/>
  <c r="H255" i="3"/>
  <c r="H261" i="3"/>
  <c r="H280" i="3"/>
  <c r="H286" i="3"/>
  <c r="H336" i="3"/>
  <c r="H342" i="3"/>
  <c r="H349" i="3"/>
  <c r="H380" i="3"/>
  <c r="H449" i="3"/>
  <c r="H460" i="3"/>
  <c r="H536" i="3"/>
  <c r="H581" i="3"/>
  <c r="H611" i="3"/>
  <c r="H624" i="3"/>
  <c r="H643" i="3"/>
  <c r="H655" i="3"/>
  <c r="H705" i="3"/>
  <c r="H728" i="3"/>
  <c r="H817" i="3"/>
  <c r="H823" i="3"/>
  <c r="H843" i="3"/>
  <c r="H902" i="3"/>
  <c r="H1089" i="3"/>
  <c r="E1557" i="3"/>
  <c r="H1557" i="3"/>
  <c r="H106" i="3"/>
  <c r="H546" i="3"/>
  <c r="H502" i="3"/>
  <c r="H863" i="3"/>
  <c r="H1012" i="3"/>
  <c r="H1191" i="3"/>
  <c r="E1191" i="3"/>
  <c r="H1297" i="3"/>
  <c r="H1377" i="3"/>
  <c r="H181" i="3"/>
  <c r="H34" i="3"/>
  <c r="H84" i="3"/>
  <c r="H78" i="3"/>
  <c r="H86" i="3"/>
  <c r="H94" i="3"/>
  <c r="H116" i="3"/>
  <c r="H154" i="3"/>
  <c r="H160" i="3"/>
  <c r="E194" i="3"/>
  <c r="H212" i="3"/>
  <c r="H243" i="3"/>
  <c r="E274" i="3"/>
  <c r="E299" i="3"/>
  <c r="H311" i="3"/>
  <c r="H330" i="3"/>
  <c r="H542" i="3"/>
  <c r="H568" i="3"/>
  <c r="H588" i="3"/>
  <c r="H594" i="3"/>
  <c r="H600" i="3"/>
  <c r="H606" i="3"/>
  <c r="H618" i="3"/>
  <c r="H666" i="3"/>
  <c r="H695" i="3"/>
  <c r="E850" i="3"/>
  <c r="H1104" i="3"/>
  <c r="E1104" i="3"/>
  <c r="E1267" i="3"/>
  <c r="H1267" i="3"/>
  <c r="E158" i="3"/>
  <c r="H210" i="3"/>
  <c r="H347" i="3"/>
  <c r="H622" i="3"/>
  <c r="H796" i="3"/>
  <c r="H670" i="3"/>
  <c r="H44" i="3"/>
  <c r="H8" i="3"/>
  <c r="H23" i="3"/>
  <c r="H37" i="3"/>
  <c r="H45" i="3"/>
  <c r="H79" i="3"/>
  <c r="H87" i="3"/>
  <c r="H95" i="3"/>
  <c r="H117" i="3"/>
  <c r="H142" i="3"/>
  <c r="E154" i="3"/>
  <c r="E160" i="3"/>
  <c r="H177" i="3"/>
  <c r="H184" i="3"/>
  <c r="H213" i="3"/>
  <c r="H262" i="3"/>
  <c r="H268" i="3"/>
  <c r="H312" i="3"/>
  <c r="H343" i="3"/>
  <c r="H350" i="3"/>
  <c r="H369" i="3"/>
  <c r="H400" i="3"/>
  <c r="H430" i="3"/>
  <c r="H474" i="3"/>
  <c r="H492" i="3"/>
  <c r="H543" i="3"/>
  <c r="H569" i="3"/>
  <c r="H589" i="3"/>
  <c r="H601" i="3"/>
  <c r="H607" i="3"/>
  <c r="H612" i="3"/>
  <c r="H638" i="3"/>
  <c r="H650" i="3"/>
  <c r="H661" i="3"/>
  <c r="E695" i="3"/>
  <c r="H761" i="3"/>
  <c r="H877" i="3"/>
  <c r="H897" i="3"/>
  <c r="H930" i="3"/>
  <c r="H1040" i="3"/>
  <c r="H452" i="3"/>
  <c r="H76" i="3"/>
  <c r="E36" i="3"/>
  <c r="H936" i="3"/>
  <c r="E936" i="3"/>
  <c r="E1091" i="3"/>
  <c r="H1091" i="3"/>
  <c r="H604" i="3"/>
  <c r="H70" i="3"/>
  <c r="H66" i="3"/>
  <c r="H110" i="3"/>
  <c r="E130" i="3"/>
  <c r="H143" i="3"/>
  <c r="H149" i="3"/>
  <c r="E166" i="3"/>
  <c r="H178" i="3"/>
  <c r="H220" i="3"/>
  <c r="H232" i="3"/>
  <c r="H244" i="3"/>
  <c r="H269" i="3"/>
  <c r="H275" i="3"/>
  <c r="H294" i="3"/>
  <c r="H351" i="3"/>
  <c r="H357" i="3"/>
  <c r="H375" i="3"/>
  <c r="H382" i="3"/>
  <c r="H394" i="3"/>
  <c r="H401" i="3"/>
  <c r="H444" i="3"/>
  <c r="H481" i="3"/>
  <c r="H487" i="3"/>
  <c r="H493" i="3"/>
  <c r="H518" i="3"/>
  <c r="H531" i="3"/>
  <c r="H557" i="3"/>
  <c r="H632" i="3"/>
  <c r="H673" i="3"/>
  <c r="H684" i="3"/>
  <c r="H737" i="3"/>
  <c r="H768" i="3"/>
  <c r="H781" i="3"/>
  <c r="H818" i="3"/>
  <c r="H904" i="3"/>
  <c r="E904" i="3"/>
  <c r="H1171" i="3"/>
  <c r="E1171" i="3"/>
  <c r="H1371" i="3"/>
  <c r="E1371" i="3"/>
  <c r="H471" i="3"/>
  <c r="E598" i="3"/>
  <c r="H334" i="3"/>
  <c r="H566" i="3"/>
  <c r="H92" i="3"/>
  <c r="E1164" i="3"/>
  <c r="H1164" i="3"/>
  <c r="H114" i="3"/>
  <c r="H22" i="3"/>
  <c r="H24" i="3"/>
  <c r="H407" i="3"/>
  <c r="E538" i="3"/>
  <c r="E550" i="3"/>
  <c r="H602" i="3"/>
  <c r="E898" i="3"/>
  <c r="H912" i="3"/>
  <c r="E912" i="3"/>
  <c r="H586" i="3"/>
  <c r="H880" i="3"/>
  <c r="H874" i="3"/>
  <c r="E118" i="3"/>
  <c r="H61" i="3"/>
  <c r="H104" i="3"/>
  <c r="H119" i="3"/>
  <c r="H150" i="3"/>
  <c r="H156" i="3"/>
  <c r="H173" i="3"/>
  <c r="H191" i="3"/>
  <c r="H209" i="3"/>
  <c r="H246" i="3"/>
  <c r="H321" i="3"/>
  <c r="H358" i="3"/>
  <c r="H364" i="3"/>
  <c r="H408" i="3"/>
  <c r="H520" i="3"/>
  <c r="H564" i="3"/>
  <c r="H597" i="3"/>
  <c r="H614" i="3"/>
  <c r="H621" i="3"/>
  <c r="H738" i="3"/>
  <c r="H750" i="3"/>
  <c r="H859" i="3"/>
  <c r="H885" i="3"/>
  <c r="H938" i="3"/>
  <c r="H1247" i="3"/>
  <c r="E1247" i="3"/>
  <c r="H56" i="3"/>
  <c r="H534" i="3"/>
  <c r="H50" i="3"/>
  <c r="E76" i="3"/>
  <c r="H266" i="3"/>
  <c r="H366" i="3"/>
  <c r="H46" i="3"/>
  <c r="E66" i="3"/>
  <c r="H10" i="3"/>
  <c r="H1023" i="3"/>
  <c r="E1023" i="3"/>
  <c r="E146" i="3"/>
  <c r="H38" i="3"/>
  <c r="H88" i="3"/>
  <c r="H2" i="3"/>
  <c r="H54" i="3"/>
  <c r="H18" i="3"/>
  <c r="H26" i="3"/>
  <c r="H33" i="3"/>
  <c r="H40" i="3"/>
  <c r="H48" i="3"/>
  <c r="H82" i="3"/>
  <c r="H90" i="3"/>
  <c r="H98" i="3"/>
  <c r="H113" i="3"/>
  <c r="H126" i="3"/>
  <c r="E138" i="3"/>
  <c r="H151" i="3"/>
  <c r="H197" i="3"/>
  <c r="H216" i="3"/>
  <c r="H222" i="3"/>
  <c r="H271" i="3"/>
  <c r="H359" i="3"/>
  <c r="H365" i="3"/>
  <c r="H390" i="3"/>
  <c r="H396" i="3"/>
  <c r="H440" i="3"/>
  <c r="H446" i="3"/>
  <c r="H470" i="3"/>
  <c r="H495" i="3"/>
  <c r="H526" i="3"/>
  <c r="H533" i="3"/>
  <c r="H552" i="3"/>
  <c r="H628" i="3"/>
  <c r="H635" i="3"/>
  <c r="H641" i="3"/>
  <c r="H669" i="3"/>
  <c r="H692" i="3"/>
  <c r="H719" i="3"/>
  <c r="H726" i="3"/>
  <c r="H745" i="3"/>
  <c r="H783" i="3"/>
  <c r="H808" i="3"/>
  <c r="H834" i="3"/>
  <c r="H847" i="3"/>
  <c r="H866" i="3"/>
  <c r="H927" i="3"/>
  <c r="H1059" i="3"/>
  <c r="H1123" i="3"/>
  <c r="H1255" i="3"/>
  <c r="E1255" i="3"/>
  <c r="H798" i="3"/>
  <c r="H810" i="3"/>
  <c r="H840" i="3"/>
  <c r="H952" i="3"/>
  <c r="H964" i="3"/>
  <c r="H977" i="3"/>
  <c r="H1001" i="3"/>
  <c r="H1013" i="3"/>
  <c r="H1020" i="3"/>
  <c r="H1026" i="3"/>
  <c r="H1063" i="3"/>
  <c r="H1143" i="3"/>
  <c r="H1180" i="3"/>
  <c r="H1193" i="3"/>
  <c r="H1271" i="3"/>
  <c r="H1311" i="3"/>
  <c r="H1461" i="3"/>
  <c r="E1497" i="3"/>
  <c r="H1503" i="3"/>
  <c r="H1566" i="3"/>
  <c r="H1573" i="3"/>
  <c r="H1599" i="3"/>
  <c r="H1611" i="3"/>
  <c r="H1629" i="3"/>
  <c r="E1640" i="3"/>
  <c r="H1658" i="3"/>
  <c r="H1664" i="3"/>
  <c r="E1670" i="3"/>
  <c r="H1676" i="3"/>
  <c r="H1743" i="3"/>
  <c r="H1793" i="3"/>
  <c r="H1800" i="3"/>
  <c r="H1829" i="3"/>
  <c r="H1851" i="3"/>
  <c r="H1859" i="3"/>
  <c r="H1874" i="3"/>
  <c r="H1882" i="3"/>
  <c r="H835" i="3"/>
  <c r="H865" i="3"/>
  <c r="H941" i="3"/>
  <c r="H1082" i="3"/>
  <c r="H1088" i="3"/>
  <c r="H1106" i="3"/>
  <c r="H1112" i="3"/>
  <c r="H1131" i="3"/>
  <c r="H1219" i="3"/>
  <c r="H1272" i="3"/>
  <c r="H1462" i="3"/>
  <c r="H1498" i="3"/>
  <c r="H1536" i="3"/>
  <c r="H1542" i="3"/>
  <c r="H947" i="3"/>
  <c r="H984" i="3"/>
  <c r="H1039" i="3"/>
  <c r="H1052" i="3"/>
  <c r="H1094" i="3"/>
  <c r="H1125" i="3"/>
  <c r="H1138" i="3"/>
  <c r="H1150" i="3"/>
  <c r="H1156" i="3"/>
  <c r="H1175" i="3"/>
  <c r="H1220" i="3"/>
  <c r="H1293" i="3"/>
  <c r="H1306" i="3"/>
  <c r="H1344" i="3"/>
  <c r="H1396" i="3"/>
  <c r="H1402" i="3"/>
  <c r="H1440" i="3"/>
  <c r="H1475" i="3"/>
  <c r="H1487" i="3"/>
  <c r="H1530" i="3"/>
  <c r="H1548" i="3"/>
  <c r="H1560" i="3"/>
  <c r="H1618" i="3"/>
  <c r="H1641" i="3"/>
  <c r="E1647" i="3"/>
  <c r="H1659" i="3"/>
  <c r="H1665" i="3"/>
  <c r="H1677" i="3"/>
  <c r="H1736" i="3"/>
  <c r="H1772" i="3"/>
  <c r="H1801" i="3"/>
  <c r="H1830" i="3"/>
  <c r="H1875" i="3"/>
  <c r="H1883" i="3"/>
  <c r="H812" i="3"/>
  <c r="H853" i="3"/>
  <c r="H907" i="3"/>
  <c r="H924" i="3"/>
  <c r="H953" i="3"/>
  <c r="H972" i="3"/>
  <c r="H985" i="3"/>
  <c r="H996" i="3"/>
  <c r="H1003" i="3"/>
  <c r="H1022" i="3"/>
  <c r="H1126" i="3"/>
  <c r="H1157" i="3"/>
  <c r="H1170" i="3"/>
  <c r="H1266" i="3"/>
  <c r="H1273" i="3"/>
  <c r="H1294" i="3"/>
  <c r="H1327" i="3"/>
  <c r="H1345" i="3"/>
  <c r="E1351" i="3"/>
  <c r="H1364" i="3"/>
  <c r="H1370" i="3"/>
  <c r="H1383" i="3"/>
  <c r="E1389" i="3"/>
  <c r="H1397" i="3"/>
  <c r="H1441" i="3"/>
  <c r="H1448" i="3"/>
  <c r="H1476" i="3"/>
  <c r="E1493" i="3"/>
  <c r="H1499" i="3"/>
  <c r="H1511" i="3"/>
  <c r="H1518" i="3"/>
  <c r="H1524" i="3"/>
  <c r="H1561" i="3"/>
  <c r="H1568" i="3"/>
  <c r="H1574" i="3"/>
  <c r="E1587" i="3"/>
  <c r="H1593" i="3"/>
  <c r="H1600" i="3"/>
  <c r="E1606" i="3"/>
  <c r="E1630" i="3"/>
  <c r="H1636" i="3"/>
  <c r="H1642" i="3"/>
  <c r="H1660" i="3"/>
  <c r="H1678" i="3"/>
  <c r="H1692" i="3"/>
  <c r="H1699" i="3"/>
  <c r="H1707" i="3"/>
  <c r="H1737" i="3"/>
  <c r="H1752" i="3"/>
  <c r="H1759" i="3"/>
  <c r="H1780" i="3"/>
  <c r="H1794" i="3"/>
  <c r="H1802" i="3"/>
  <c r="H1816" i="3"/>
  <c r="H1853" i="3"/>
  <c r="H1861" i="3"/>
  <c r="H1869" i="3"/>
  <c r="H1884" i="3"/>
  <c r="H776" i="3"/>
  <c r="H800" i="3"/>
  <c r="H813" i="3"/>
  <c r="H831" i="3"/>
  <c r="H842" i="3"/>
  <c r="H896" i="3"/>
  <c r="H919" i="3"/>
  <c r="H986" i="3"/>
  <c r="H997" i="3"/>
  <c r="H1015" i="3"/>
  <c r="H1054" i="3"/>
  <c r="H1078" i="3"/>
  <c r="H1146" i="3"/>
  <c r="H1158" i="3"/>
  <c r="H1195" i="3"/>
  <c r="H1208" i="3"/>
  <c r="H1259" i="3"/>
  <c r="H1274" i="3"/>
  <c r="H1281" i="3"/>
  <c r="H1321" i="3"/>
  <c r="E1334" i="3"/>
  <c r="H1365" i="3"/>
  <c r="H1390" i="3"/>
  <c r="H1494" i="3"/>
  <c r="H1544" i="3"/>
  <c r="H1549" i="3"/>
  <c r="H1569" i="3"/>
  <c r="H1582" i="3"/>
  <c r="H1601" i="3"/>
  <c r="H1643" i="3"/>
  <c r="H1667" i="3"/>
  <c r="H1700" i="3"/>
  <c r="H1708" i="3"/>
  <c r="H1738" i="3"/>
  <c r="H1753" i="3"/>
  <c r="H1774" i="3"/>
  <c r="H1781" i="3"/>
  <c r="H1788" i="3"/>
  <c r="H1817" i="3"/>
  <c r="H1839" i="3"/>
  <c r="H1862" i="3"/>
  <c r="H1877" i="3"/>
  <c r="H1885" i="3"/>
  <c r="H955" i="3"/>
  <c r="H1183" i="3"/>
  <c r="H1215" i="3"/>
  <c r="H1296" i="3"/>
  <c r="H1308" i="3"/>
  <c r="H1358" i="3"/>
  <c r="E1398" i="3"/>
  <c r="H1404" i="3"/>
  <c r="H1422" i="3"/>
  <c r="H1436" i="3"/>
  <c r="E1442" i="3"/>
  <c r="H1450" i="3"/>
  <c r="H1457" i="3"/>
  <c r="E1483" i="3"/>
  <c r="H1489" i="3"/>
  <c r="H1526" i="3"/>
  <c r="E1562" i="3"/>
  <c r="H1620" i="3"/>
  <c r="H1632" i="3"/>
  <c r="E1655" i="3"/>
  <c r="H1673" i="3"/>
  <c r="H1694" i="3"/>
  <c r="H1731" i="3"/>
  <c r="H1739" i="3"/>
  <c r="H1754" i="3"/>
  <c r="H1775" i="3"/>
  <c r="H1782" i="3"/>
  <c r="H1818" i="3"/>
  <c r="H1840" i="3"/>
  <c r="H1886" i="3"/>
  <c r="H832" i="3"/>
  <c r="E955" i="3"/>
  <c r="E1183" i="3"/>
  <c r="H1275" i="3"/>
  <c r="H767" i="3"/>
  <c r="H833" i="3"/>
  <c r="H944" i="3"/>
  <c r="H950" i="3"/>
  <c r="H981" i="3"/>
  <c r="H1017" i="3"/>
  <c r="H1067" i="3"/>
  <c r="H1085" i="3"/>
  <c r="H1109" i="3"/>
  <c r="H1172" i="3"/>
  <c r="H1276" i="3"/>
  <c r="H1329" i="3"/>
  <c r="H1340" i="3"/>
  <c r="H1372" i="3"/>
  <c r="H1399" i="3"/>
  <c r="H1437" i="3"/>
  <c r="H1443" i="3"/>
  <c r="H1451" i="3"/>
  <c r="H1472" i="3"/>
  <c r="H1484" i="3"/>
  <c r="H1507" i="3"/>
  <c r="H1533" i="3"/>
  <c r="H1539" i="3"/>
  <c r="H1577" i="3"/>
  <c r="H1590" i="3"/>
  <c r="H1596" i="3"/>
  <c r="H1603" i="3"/>
  <c r="H1615" i="3"/>
  <c r="H1644" i="3"/>
  <c r="H1656" i="3"/>
  <c r="H1695" i="3"/>
  <c r="H1710" i="3"/>
  <c r="H1732" i="3"/>
  <c r="H1790" i="3"/>
  <c r="H1856" i="3"/>
  <c r="H1887" i="3"/>
  <c r="H1049" i="3"/>
  <c r="H1283" i="3"/>
  <c r="H1323" i="3"/>
  <c r="H1367" i="3"/>
  <c r="H1438" i="3"/>
  <c r="H1444" i="3"/>
  <c r="H1452" i="3"/>
  <c r="H1479" i="3"/>
  <c r="H1502" i="3"/>
  <c r="H1508" i="3"/>
  <c r="H1521" i="3"/>
  <c r="H1540" i="3"/>
  <c r="H1571" i="3"/>
  <c r="H1578" i="3"/>
  <c r="H1616" i="3"/>
  <c r="H1621" i="3"/>
  <c r="H1663" i="3"/>
  <c r="H1669" i="3"/>
  <c r="H1674" i="3"/>
  <c r="H1711" i="3"/>
  <c r="H1718" i="3"/>
  <c r="H1755" i="3"/>
  <c r="H1762" i="3"/>
  <c r="H1777" i="3"/>
  <c r="H1791" i="3"/>
  <c r="H1819" i="3"/>
  <c r="H1827" i="3"/>
  <c r="H1857" i="3"/>
  <c r="H1865" i="3"/>
  <c r="H1872" i="3"/>
  <c r="H1880" i="3"/>
  <c r="H1888" i="3"/>
  <c r="H892" i="3"/>
  <c r="H939" i="3"/>
  <c r="H957" i="3"/>
  <c r="H1050" i="3"/>
  <c r="H1068" i="3"/>
  <c r="H1092" i="3"/>
  <c r="H1173" i="3"/>
  <c r="H1218" i="3"/>
  <c r="H1224" i="3"/>
  <c r="H1237" i="3"/>
  <c r="H1284" i="3"/>
  <c r="H1298" i="3"/>
  <c r="H1310" i="3"/>
  <c r="H1342" i="3"/>
  <c r="H1412" i="3"/>
  <c r="E1473" i="3"/>
  <c r="H1480" i="3"/>
  <c r="E1491" i="3"/>
  <c r="H1515" i="3"/>
  <c r="H1528" i="3"/>
  <c r="H1552" i="3"/>
  <c r="H1579" i="3"/>
  <c r="E1604" i="3"/>
  <c r="H1704" i="3"/>
  <c r="H1742" i="3"/>
  <c r="H1828" i="3"/>
  <c r="H1858" i="3"/>
  <c r="H1866" i="3"/>
  <c r="H1873" i="3"/>
  <c r="H1881" i="3"/>
  <c r="H1889" i="3"/>
  <c r="H792" i="3"/>
  <c r="H816" i="3"/>
  <c r="H887" i="3"/>
  <c r="H946" i="3"/>
  <c r="H983" i="3"/>
  <c r="H1000" i="3"/>
  <c r="H1019" i="3"/>
  <c r="H1031" i="3"/>
  <c r="E1211" i="3"/>
  <c r="H1231" i="3"/>
  <c r="E1263" i="3"/>
  <c r="E22" i="3"/>
  <c r="H96" i="3"/>
  <c r="H28" i="3"/>
  <c r="H279" i="3"/>
  <c r="E279" i="3"/>
  <c r="H120" i="3"/>
  <c r="H136" i="3"/>
  <c r="H1117" i="3"/>
  <c r="H3" i="3"/>
  <c r="E8" i="3"/>
  <c r="H19" i="3"/>
  <c r="E24" i="3"/>
  <c r="H35" i="3"/>
  <c r="E40" i="3"/>
  <c r="H69" i="3"/>
  <c r="H75" i="3"/>
  <c r="H80" i="3"/>
  <c r="E86" i="3"/>
  <c r="E92" i="3"/>
  <c r="H121" i="3"/>
  <c r="H137" i="3"/>
  <c r="H153" i="3"/>
  <c r="H168" i="3"/>
  <c r="H211" i="3"/>
  <c r="E211" i="3"/>
  <c r="E506" i="3"/>
  <c r="H582" i="3"/>
  <c r="E582" i="3"/>
  <c r="H772" i="3"/>
  <c r="H968" i="3"/>
  <c r="H1135" i="3"/>
  <c r="E1358" i="3"/>
  <c r="E38" i="3"/>
  <c r="E84" i="3"/>
  <c r="H926" i="3"/>
  <c r="E926" i="3"/>
  <c r="H68" i="3"/>
  <c r="H152" i="3"/>
  <c r="H309" i="3"/>
  <c r="H433" i="3"/>
  <c r="H171" i="3"/>
  <c r="E171" i="3"/>
  <c r="E124" i="3"/>
  <c r="E140" i="3"/>
  <c r="E156" i="3"/>
  <c r="H300" i="3"/>
  <c r="H368" i="3"/>
  <c r="E90" i="3"/>
  <c r="H556" i="3"/>
  <c r="E586" i="3"/>
  <c r="E654" i="3"/>
  <c r="E12" i="3"/>
  <c r="E776" i="3"/>
  <c r="H903" i="3"/>
  <c r="H730" i="3"/>
  <c r="E736" i="3"/>
  <c r="H302" i="3"/>
  <c r="E302" i="3"/>
  <c r="H766" i="3"/>
  <c r="E766" i="3"/>
  <c r="H9" i="3"/>
  <c r="H25" i="3"/>
  <c r="H41" i="3"/>
  <c r="E46" i="3"/>
  <c r="H93" i="3"/>
  <c r="E110" i="3"/>
  <c r="H179" i="3"/>
  <c r="H405" i="3"/>
  <c r="H501" i="3"/>
  <c r="H547" i="3"/>
  <c r="H571" i="3"/>
  <c r="H577" i="3"/>
  <c r="H830" i="3"/>
  <c r="E830" i="3"/>
  <c r="H894" i="3"/>
  <c r="E894" i="3"/>
  <c r="H215" i="3"/>
  <c r="E44" i="3"/>
  <c r="E256" i="3"/>
  <c r="H256" i="3"/>
  <c r="H1032" i="3"/>
  <c r="E2" i="3"/>
  <c r="E62" i="3"/>
  <c r="H47" i="3"/>
  <c r="H105" i="3"/>
  <c r="H241" i="3"/>
  <c r="H282" i="3"/>
  <c r="H355" i="3"/>
  <c r="H378" i="3"/>
  <c r="H711" i="3"/>
  <c r="E1049" i="3"/>
  <c r="H238" i="3"/>
  <c r="E238" i="3"/>
  <c r="H510" i="3"/>
  <c r="E34" i="3"/>
  <c r="E4" i="3"/>
  <c r="E20" i="3"/>
  <c r="E224" i="3"/>
  <c r="H224" i="3"/>
  <c r="H247" i="3"/>
  <c r="E247" i="3"/>
  <c r="E6" i="3"/>
  <c r="E78" i="3"/>
  <c r="H702" i="3"/>
  <c r="E702" i="3"/>
  <c r="E102" i="3"/>
  <c r="E626" i="3"/>
  <c r="E18" i="3"/>
  <c r="E650" i="3"/>
  <c r="E82" i="3"/>
  <c r="E88" i="3"/>
  <c r="H165" i="3"/>
  <c r="H186" i="3"/>
  <c r="H259" i="3"/>
  <c r="H305" i="3"/>
  <c r="E542" i="3"/>
  <c r="H572" i="3"/>
  <c r="H663" i="3"/>
  <c r="E802" i="3"/>
  <c r="H871" i="3"/>
  <c r="H862" i="3"/>
  <c r="E862" i="3"/>
  <c r="E56" i="3"/>
  <c r="H108" i="3"/>
  <c r="E10" i="3"/>
  <c r="E26" i="3"/>
  <c r="E42" i="3"/>
  <c r="E94" i="3"/>
  <c r="E128" i="3"/>
  <c r="E144" i="3"/>
  <c r="H202" i="3"/>
  <c r="E202" i="3"/>
  <c r="H270" i="3"/>
  <c r="E270" i="3"/>
  <c r="E288" i="3"/>
  <c r="H288" i="3"/>
  <c r="E50" i="3"/>
  <c r="H839" i="3"/>
  <c r="E74" i="3"/>
  <c r="E48" i="3"/>
  <c r="H89" i="3"/>
  <c r="E106" i="3"/>
  <c r="E112" i="3"/>
  <c r="E181" i="3"/>
  <c r="H277" i="3"/>
  <c r="H373" i="3"/>
  <c r="E566" i="3"/>
  <c r="H751" i="3"/>
  <c r="H803" i="3"/>
  <c r="H931" i="3"/>
  <c r="E114" i="3"/>
  <c r="H11" i="3"/>
  <c r="H27" i="3"/>
  <c r="H43" i="3"/>
  <c r="H101" i="3"/>
  <c r="H129" i="3"/>
  <c r="H145" i="3"/>
  <c r="H161" i="3"/>
  <c r="H323" i="3"/>
  <c r="H346" i="3"/>
  <c r="H469" i="3"/>
  <c r="H591" i="3"/>
  <c r="H631" i="3"/>
  <c r="H1246" i="3"/>
  <c r="H1004" i="3"/>
  <c r="E1004" i="3"/>
  <c r="E470" i="3"/>
  <c r="E502" i="3"/>
  <c r="E534" i="3"/>
  <c r="H563" i="3"/>
  <c r="H573" i="3"/>
  <c r="E602" i="3"/>
  <c r="H627" i="3"/>
  <c r="H637" i="3"/>
  <c r="E646" i="3"/>
  <c r="H651" i="3"/>
  <c r="E678" i="3"/>
  <c r="H707" i="3"/>
  <c r="H717" i="3"/>
  <c r="E742" i="3"/>
  <c r="H948" i="3"/>
  <c r="E953" i="3"/>
  <c r="H1028" i="3"/>
  <c r="H1101" i="3"/>
  <c r="H1107" i="3"/>
  <c r="H1423" i="3"/>
  <c r="E1489" i="3"/>
  <c r="H201" i="3"/>
  <c r="H233" i="3"/>
  <c r="H265" i="3"/>
  <c r="H297" i="3"/>
  <c r="H329" i="3"/>
  <c r="H361" i="3"/>
  <c r="H393" i="3"/>
  <c r="H425" i="3"/>
  <c r="H457" i="3"/>
  <c r="H489" i="3"/>
  <c r="H521" i="3"/>
  <c r="H583" i="3"/>
  <c r="H593" i="3"/>
  <c r="H665" i="3"/>
  <c r="H722" i="3"/>
  <c r="H773" i="3"/>
  <c r="H789" i="3"/>
  <c r="H1300" i="3"/>
  <c r="H1465" i="3"/>
  <c r="E1465" i="3"/>
  <c r="H549" i="3"/>
  <c r="H603" i="3"/>
  <c r="H613" i="3"/>
  <c r="H647" i="3"/>
  <c r="H679" i="3"/>
  <c r="H694" i="3"/>
  <c r="H743" i="3"/>
  <c r="H954" i="3"/>
  <c r="H988" i="3"/>
  <c r="H1459" i="3"/>
  <c r="H826" i="3"/>
  <c r="E826" i="3"/>
  <c r="H858" i="3"/>
  <c r="E858" i="3"/>
  <c r="H890" i="3"/>
  <c r="E890" i="3"/>
  <c r="H922" i="3"/>
  <c r="E922" i="3"/>
  <c r="E1085" i="3"/>
  <c r="H1406" i="3"/>
  <c r="H1418" i="3"/>
  <c r="E311" i="3"/>
  <c r="H320" i="3"/>
  <c r="E334" i="3"/>
  <c r="E343" i="3"/>
  <c r="H352" i="3"/>
  <c r="E366" i="3"/>
  <c r="E375" i="3"/>
  <c r="H384" i="3"/>
  <c r="E398" i="3"/>
  <c r="E407" i="3"/>
  <c r="H416" i="3"/>
  <c r="E430" i="3"/>
  <c r="E439" i="3"/>
  <c r="H448" i="3"/>
  <c r="E462" i="3"/>
  <c r="E471" i="3"/>
  <c r="H480" i="3"/>
  <c r="E494" i="3"/>
  <c r="H512" i="3"/>
  <c r="E526" i="3"/>
  <c r="H544" i="3"/>
  <c r="E554" i="3"/>
  <c r="E618" i="3"/>
  <c r="E670" i="3"/>
  <c r="H917" i="3"/>
  <c r="E1275" i="3"/>
  <c r="E1295" i="3"/>
  <c r="E574" i="3"/>
  <c r="E638" i="3"/>
  <c r="E759" i="3"/>
  <c r="E880" i="3"/>
  <c r="E234" i="3"/>
  <c r="E243" i="3"/>
  <c r="E266" i="3"/>
  <c r="E275" i="3"/>
  <c r="E298" i="3"/>
  <c r="H555" i="3"/>
  <c r="H565" i="3"/>
  <c r="H619" i="3"/>
  <c r="H629" i="3"/>
  <c r="H671" i="3"/>
  <c r="H685" i="3"/>
  <c r="H709" i="3"/>
  <c r="H739" i="3"/>
  <c r="H785" i="3"/>
  <c r="H844" i="3"/>
  <c r="H876" i="3"/>
  <c r="H945" i="3"/>
  <c r="H989" i="3"/>
  <c r="E989" i="3"/>
  <c r="E1053" i="3"/>
  <c r="E1187" i="3"/>
  <c r="H1395" i="3"/>
  <c r="E454" i="3"/>
  <c r="E486" i="3"/>
  <c r="E518" i="3"/>
  <c r="E570" i="3"/>
  <c r="H595" i="3"/>
  <c r="H605" i="3"/>
  <c r="E634" i="3"/>
  <c r="E662" i="3"/>
  <c r="H667" i="3"/>
  <c r="E719" i="3"/>
  <c r="E908" i="3"/>
  <c r="E940" i="3"/>
  <c r="H217" i="3"/>
  <c r="H249" i="3"/>
  <c r="H313" i="3"/>
  <c r="H345" i="3"/>
  <c r="H377" i="3"/>
  <c r="H409" i="3"/>
  <c r="H441" i="3"/>
  <c r="H473" i="3"/>
  <c r="H505" i="3"/>
  <c r="H537" i="3"/>
  <c r="H551" i="3"/>
  <c r="H561" i="3"/>
  <c r="H615" i="3"/>
  <c r="H625" i="3"/>
  <c r="H649" i="3"/>
  <c r="H681" i="3"/>
  <c r="H696" i="3"/>
  <c r="H725" i="3"/>
  <c r="H786" i="3"/>
  <c r="H979" i="3"/>
  <c r="H1122" i="3"/>
  <c r="H701" i="3"/>
  <c r="H765" i="3"/>
  <c r="H960" i="3"/>
  <c r="H970" i="3"/>
  <c r="H994" i="3"/>
  <c r="H1024" i="3"/>
  <c r="H1034" i="3"/>
  <c r="H1124" i="3"/>
  <c r="H1136" i="3"/>
  <c r="H1182" i="3"/>
  <c r="H1290" i="3"/>
  <c r="H1320" i="3"/>
  <c r="H1445" i="3"/>
  <c r="H1359" i="3"/>
  <c r="E1359" i="3"/>
  <c r="H693" i="3"/>
  <c r="H757" i="3"/>
  <c r="E822" i="3"/>
  <c r="E854" i="3"/>
  <c r="E886" i="3"/>
  <c r="E918" i="3"/>
  <c r="H990" i="3"/>
  <c r="H1005" i="3"/>
  <c r="E1019" i="3"/>
  <c r="H1077" i="3"/>
  <c r="H1154" i="3"/>
  <c r="H1236" i="3"/>
  <c r="H1265" i="3"/>
  <c r="E1271" i="3"/>
  <c r="E1385" i="3"/>
  <c r="H689" i="3"/>
  <c r="H753" i="3"/>
  <c r="H809" i="3"/>
  <c r="H841" i="3"/>
  <c r="H873" i="3"/>
  <c r="H905" i="3"/>
  <c r="H937" i="3"/>
  <c r="H956" i="3"/>
  <c r="H971" i="3"/>
  <c r="H1056" i="3"/>
  <c r="H1098" i="3"/>
  <c r="H1583" i="3"/>
  <c r="E1583" i="3"/>
  <c r="H1291" i="3"/>
  <c r="E1291" i="3"/>
  <c r="E1315" i="3"/>
  <c r="H1386" i="3"/>
  <c r="E783" i="3"/>
  <c r="E800" i="3"/>
  <c r="E832" i="3"/>
  <c r="H837" i="3"/>
  <c r="E864" i="3"/>
  <c r="H869" i="3"/>
  <c r="E896" i="3"/>
  <c r="H901" i="3"/>
  <c r="E928" i="3"/>
  <c r="H933" i="3"/>
  <c r="E1000" i="3"/>
  <c r="E1015" i="3"/>
  <c r="E1051" i="3"/>
  <c r="H1062" i="3"/>
  <c r="H1226" i="3"/>
  <c r="E1231" i="3"/>
  <c r="H1434" i="3"/>
  <c r="H741" i="3"/>
  <c r="H1073" i="3"/>
  <c r="H1380" i="3"/>
  <c r="E1144" i="3"/>
  <c r="E1167" i="3"/>
  <c r="H1201" i="3"/>
  <c r="E1207" i="3"/>
  <c r="H1374" i="3"/>
  <c r="H733" i="3"/>
  <c r="H797" i="3"/>
  <c r="E842" i="3"/>
  <c r="E874" i="3"/>
  <c r="E906" i="3"/>
  <c r="E938" i="3"/>
  <c r="E972" i="3"/>
  <c r="H1007" i="3"/>
  <c r="E1021" i="3"/>
  <c r="E1068" i="3"/>
  <c r="H1084" i="3"/>
  <c r="H1202" i="3"/>
  <c r="H1381" i="3"/>
  <c r="E1422" i="3"/>
  <c r="H729" i="3"/>
  <c r="H793" i="3"/>
  <c r="H829" i="3"/>
  <c r="H861" i="3"/>
  <c r="H893" i="3"/>
  <c r="H925" i="3"/>
  <c r="H958" i="3"/>
  <c r="H1002" i="3"/>
  <c r="H1037" i="3"/>
  <c r="H1058" i="3"/>
  <c r="H1145" i="3"/>
  <c r="H1168" i="3"/>
  <c r="H1256" i="3"/>
  <c r="H1504" i="3"/>
  <c r="H1547" i="3"/>
  <c r="E1547" i="3"/>
  <c r="H982" i="3"/>
  <c r="H1046" i="3"/>
  <c r="H1110" i="3"/>
  <c r="H1188" i="3"/>
  <c r="H1198" i="3"/>
  <c r="H1252" i="3"/>
  <c r="H1262" i="3"/>
  <c r="H1316" i="3"/>
  <c r="E1311" i="3"/>
  <c r="H1360" i="3"/>
  <c r="H1376" i="3"/>
  <c r="E1391" i="3"/>
  <c r="H1408" i="3"/>
  <c r="H1543" i="3"/>
  <c r="E1572" i="3"/>
  <c r="H974" i="3"/>
  <c r="H1038" i="3"/>
  <c r="H1102" i="3"/>
  <c r="H1174" i="3"/>
  <c r="H1228" i="3"/>
  <c r="H1238" i="3"/>
  <c r="H1292" i="3"/>
  <c r="H1302" i="3"/>
  <c r="E1350" i="3"/>
  <c r="H1392" i="3"/>
  <c r="H1142" i="3"/>
  <c r="H1184" i="3"/>
  <c r="H1194" i="3"/>
  <c r="H1248" i="3"/>
  <c r="H1258" i="3"/>
  <c r="H1312" i="3"/>
  <c r="H1322" i="3"/>
  <c r="H1361" i="3"/>
  <c r="H1414" i="3"/>
  <c r="E1414" i="3"/>
  <c r="H1455" i="3"/>
  <c r="H1204" i="3"/>
  <c r="H1214" i="3"/>
  <c r="H1268" i="3"/>
  <c r="H1278" i="3"/>
  <c r="H1356" i="3"/>
  <c r="E1382" i="3"/>
  <c r="H1393" i="3"/>
  <c r="H1317" i="3"/>
  <c r="E1219" i="3"/>
  <c r="E1283" i="3"/>
  <c r="E1449" i="3"/>
  <c r="E1533" i="3"/>
  <c r="H1200" i="3"/>
  <c r="H1210" i="3"/>
  <c r="E1239" i="3"/>
  <c r="H1264" i="3"/>
  <c r="E1303" i="3"/>
  <c r="H1328" i="3"/>
  <c r="H1705" i="3"/>
  <c r="E1259" i="3"/>
  <c r="E1323" i="3"/>
  <c r="H1074" i="3"/>
  <c r="H1130" i="3"/>
  <c r="H1162" i="3"/>
  <c r="H1176" i="3"/>
  <c r="H1186" i="3"/>
  <c r="E1215" i="3"/>
  <c r="H1240" i="3"/>
  <c r="H1250" i="3"/>
  <c r="E1279" i="3"/>
  <c r="H1304" i="3"/>
  <c r="H1314" i="3"/>
  <c r="E1333" i="3"/>
  <c r="E1373" i="3"/>
  <c r="H1405" i="3"/>
  <c r="E1405" i="3"/>
  <c r="E1503" i="3"/>
  <c r="H942" i="3"/>
  <c r="H1006" i="3"/>
  <c r="H1070" i="3"/>
  <c r="H1196" i="3"/>
  <c r="H1206" i="3"/>
  <c r="H1260" i="3"/>
  <c r="H1270" i="3"/>
  <c r="H1324" i="3"/>
  <c r="H1379" i="3"/>
  <c r="H1411" i="3"/>
  <c r="E1509" i="3"/>
  <c r="E1636" i="3"/>
  <c r="E1529" i="3"/>
  <c r="H1563" i="3"/>
  <c r="H1653" i="3"/>
  <c r="H1368" i="3"/>
  <c r="H1400" i="3"/>
  <c r="H1432" i="3"/>
  <c r="H1446" i="3"/>
  <c r="H1500" i="3"/>
  <c r="H1553" i="3"/>
  <c r="H1589" i="3"/>
  <c r="H1605" i="3"/>
  <c r="H1654" i="3"/>
  <c r="H1878" i="3"/>
  <c r="E1461" i="3"/>
  <c r="E1525" i="3"/>
  <c r="E1549" i="3"/>
  <c r="H1496" i="3"/>
  <c r="H1575" i="3"/>
  <c r="H1864" i="3"/>
  <c r="H1871" i="3"/>
  <c r="E1447" i="3"/>
  <c r="E1457" i="3"/>
  <c r="E1511" i="3"/>
  <c r="E1521" i="3"/>
  <c r="H1585" i="3"/>
  <c r="E1596" i="3"/>
  <c r="E1628" i="3"/>
  <c r="E1666" i="3"/>
  <c r="H1388" i="3"/>
  <c r="H1420" i="3"/>
  <c r="H1492" i="3"/>
  <c r="H1586" i="3"/>
  <c r="H1607" i="3"/>
  <c r="H1352" i="3"/>
  <c r="H1384" i="3"/>
  <c r="H1416" i="3"/>
  <c r="E1453" i="3"/>
  <c r="H1468" i="3"/>
  <c r="E1517" i="3"/>
  <c r="H1556" i="3"/>
  <c r="E1566" i="3"/>
  <c r="E1602" i="3"/>
  <c r="H1613" i="3"/>
  <c r="H1685" i="3"/>
  <c r="H1488" i="3"/>
  <c r="H1624" i="3"/>
  <c r="H1785" i="3"/>
  <c r="H1845" i="3"/>
  <c r="H1852" i="3"/>
  <c r="H1841" i="3"/>
  <c r="H1847" i="3"/>
  <c r="H1860" i="3"/>
  <c r="H1879" i="3"/>
  <c r="H1701" i="3"/>
  <c r="H1717" i="3"/>
  <c r="H1733" i="3"/>
  <c r="H1749" i="3"/>
  <c r="H1824" i="3"/>
  <c r="H1848" i="3"/>
  <c r="E1854" i="3"/>
  <c r="H1867" i="3"/>
  <c r="H1712" i="3"/>
  <c r="H1728" i="3"/>
  <c r="H1744" i="3"/>
  <c r="H1760" i="3"/>
  <c r="H1776" i="3"/>
  <c r="H1792" i="3"/>
  <c r="H1808" i="3"/>
  <c r="H1825" i="3"/>
  <c r="H1849" i="3"/>
  <c r="H1855" i="3"/>
  <c r="H1868" i="3"/>
  <c r="E1702" i="3"/>
  <c r="H1713" i="3"/>
  <c r="E1718" i="3"/>
  <c r="H1729" i="3"/>
  <c r="E1734" i="3"/>
  <c r="H1745" i="3"/>
  <c r="H1761" i="3"/>
  <c r="H1844" i="3"/>
  <c r="H1863" i="3"/>
  <c r="H1876" i="3"/>
  <c r="H1597" i="3"/>
  <c r="H1661" i="3"/>
  <c r="H1683" i="3"/>
  <c r="H1688" i="3"/>
  <c r="H1693" i="3"/>
  <c r="H1703" i="3"/>
  <c r="H1709" i="3"/>
  <c r="H1719" i="3"/>
  <c r="H1725" i="3"/>
  <c r="H1735" i="3"/>
  <c r="H1741" i="3"/>
  <c r="H1751" i="3"/>
  <c r="H1757" i="3"/>
  <c r="H1767" i="3"/>
  <c r="H1773" i="3"/>
  <c r="H1783" i="3"/>
  <c r="H1789" i="3"/>
  <c r="H1799" i="3"/>
  <c r="H1805" i="3"/>
  <c r="H1815" i="3"/>
  <c r="H1821" i="3"/>
  <c r="J1891"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950136-7564-0541-8D54-EC95E72342EF}"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<sst xmlns="http://schemas.openxmlformats.org/spreadsheetml/2006/main" count="63901" uniqueCount="10787">
  <si>
    <t>NA</t>
  </si>
  <si>
    <t>Darrell-Ken R/</t>
  </si>
  <si>
    <t>Grinkan /R</t>
  </si>
  <si>
    <t>Nioro36</t>
  </si>
  <si>
    <t>Nioro47</t>
  </si>
  <si>
    <t>SOROSSOKO-OU</t>
  </si>
  <si>
    <t>KELEKERI</t>
  </si>
  <si>
    <t>MAKA KENIKE</t>
  </si>
  <si>
    <t>ROUGA HOMO SORGHO</t>
  </si>
  <si>
    <t>HOMO THIRE</t>
  </si>
  <si>
    <t>K√©n√©l√©</t>
  </si>
  <si>
    <t>H√©gu√©ri</t>
  </si>
  <si>
    <t>Senguirane</t>
  </si>
  <si>
    <t>SL  456</t>
  </si>
  <si>
    <t>Sans nom SEN1</t>
  </si>
  <si>
    <t>G1</t>
  </si>
  <si>
    <t>SABA KORE</t>
  </si>
  <si>
    <t>Kaurari</t>
  </si>
  <si>
    <t>Kaura Mai Sauri-10% moldy</t>
  </si>
  <si>
    <t>Kaura</t>
  </si>
  <si>
    <t>Kaurari ** clean grain</t>
  </si>
  <si>
    <t>Ja Dawa</t>
  </si>
  <si>
    <t>Ja Dawa-grain relatively clean</t>
  </si>
  <si>
    <t>El Dan Mato</t>
  </si>
  <si>
    <t>Bouhou Banza</t>
  </si>
  <si>
    <t>Flattie Ba</t>
  </si>
  <si>
    <t>Wan Bassi</t>
  </si>
  <si>
    <t>Di√©riker Nd√©l√©</t>
  </si>
  <si>
    <t>Fellah  Blanc 4</t>
  </si>
  <si>
    <t>SL  179</t>
  </si>
  <si>
    <t>Sarakhol√© Mbilor</t>
  </si>
  <si>
    <t>SL   516</t>
  </si>
  <si>
    <t>57-28</t>
  </si>
  <si>
    <t>56-15</t>
  </si>
  <si>
    <t>SL 291</t>
  </si>
  <si>
    <t>Adjito</t>
  </si>
  <si>
    <t>Djeffela blanc</t>
  </si>
  <si>
    <t>M93</t>
  </si>
  <si>
    <t>09-SB-Caract-1013 (Zangasso)</t>
  </si>
  <si>
    <t>09-SB-Caract-1067 (Tourandink√¥)</t>
  </si>
  <si>
    <t>09-SB-Caract-1097 (Natari)</t>
  </si>
  <si>
    <t>Nioro73</t>
  </si>
  <si>
    <t>Nioro84</t>
  </si>
  <si>
    <t>ANCESTRALE</t>
  </si>
  <si>
    <t>HOMO BIBO</t>
  </si>
  <si>
    <t>KENIKEBA</t>
  </si>
  <si>
    <t>KENIKE</t>
  </si>
  <si>
    <t>BOUGOURINT</t>
  </si>
  <si>
    <t>SOTTODJE</t>
  </si>
  <si>
    <t>ALBAKARI</t>
  </si>
  <si>
    <t>SOTTO</t>
  </si>
  <si>
    <t>Baningmongo</t>
  </si>
  <si>
    <t>Bassi S4</t>
  </si>
  <si>
    <t>Congossan√©</t>
  </si>
  <si>
    <t>Congossan√© N¬∞10</t>
  </si>
  <si>
    <t>Congossan√© N¬∞15</t>
  </si>
  <si>
    <t>Diakhnat RT50</t>
  </si>
  <si>
    <t>Fellah Blanc 2</t>
  </si>
  <si>
    <t>Fellah rouge 2</t>
  </si>
  <si>
    <t>Pourdi Blanc</t>
  </si>
  <si>
    <t>Samba Gu√©ri Ogo</t>
  </si>
  <si>
    <t>Sarasso RT 44</t>
  </si>
  <si>
    <t>S√©vil</t>
  </si>
  <si>
    <t>Sorgho  Sud</t>
  </si>
  <si>
    <t>Bassi</t>
  </si>
  <si>
    <t>Tigne de Dangalma</t>
  </si>
  <si>
    <t>Weyd√© 2</t>
  </si>
  <si>
    <t>SL   591</t>
  </si>
  <si>
    <t>SL  646</t>
  </si>
  <si>
    <t>92-58</t>
  </si>
  <si>
    <t>Mouloukou coum√®</t>
  </si>
  <si>
    <t>G9</t>
  </si>
  <si>
    <t>ABAKARI</t>
  </si>
  <si>
    <t>NSL50649</t>
  </si>
  <si>
    <t>NSL67921</t>
  </si>
  <si>
    <t>NSL50614</t>
  </si>
  <si>
    <t>NSL54141</t>
  </si>
  <si>
    <t>IS14298</t>
  </si>
  <si>
    <t>IS14379</t>
  </si>
  <si>
    <t>IS14535</t>
  </si>
  <si>
    <t>IS152555</t>
  </si>
  <si>
    <t>IS17208</t>
  </si>
  <si>
    <t>Line 407; NSL365694</t>
  </si>
  <si>
    <t>IS17593</t>
  </si>
  <si>
    <t>Gwawaschi</t>
  </si>
  <si>
    <t>IS18128</t>
  </si>
  <si>
    <t>IS18135</t>
  </si>
  <si>
    <t>IS18551</t>
  </si>
  <si>
    <t>IS18734</t>
  </si>
  <si>
    <t>IS18821</t>
  </si>
  <si>
    <t>IS18829</t>
  </si>
  <si>
    <t>IS18874</t>
  </si>
  <si>
    <t>IS18876</t>
  </si>
  <si>
    <t>IS18879</t>
  </si>
  <si>
    <t>IS18919</t>
  </si>
  <si>
    <t>IS20624</t>
  </si>
  <si>
    <t>HDW 703</t>
  </si>
  <si>
    <t>IS20665</t>
  </si>
  <si>
    <t>HDW 105</t>
  </si>
  <si>
    <t>IS20681</t>
  </si>
  <si>
    <t>HDW 29</t>
  </si>
  <si>
    <t>IS20697</t>
  </si>
  <si>
    <t>HDW 418</t>
  </si>
  <si>
    <t>IS20700</t>
  </si>
  <si>
    <t>HDW 509</t>
  </si>
  <si>
    <t>IS20710</t>
  </si>
  <si>
    <t>IS20713</t>
  </si>
  <si>
    <t>HDW 330</t>
  </si>
  <si>
    <t>IS20724</t>
  </si>
  <si>
    <t>HDW 100</t>
  </si>
  <si>
    <t>IS20743</t>
  </si>
  <si>
    <t>HDW 443</t>
  </si>
  <si>
    <t>IS20749</t>
  </si>
  <si>
    <t>HDW 395</t>
  </si>
  <si>
    <t>IS20762</t>
  </si>
  <si>
    <t>HDW 540</t>
  </si>
  <si>
    <t>IS20782</t>
  </si>
  <si>
    <t>HDW 538</t>
  </si>
  <si>
    <t>IS20792</t>
  </si>
  <si>
    <t>W. idger.m.back</t>
  </si>
  <si>
    <t>IS20842</t>
  </si>
  <si>
    <t>IS21126</t>
  </si>
  <si>
    <t>IS21401</t>
  </si>
  <si>
    <t>IS21854</t>
  </si>
  <si>
    <t>IS21888</t>
  </si>
  <si>
    <t>BMR 3</t>
  </si>
  <si>
    <t>IS22040</t>
  </si>
  <si>
    <t>IS22074</t>
  </si>
  <si>
    <t>Kebari jola</t>
  </si>
  <si>
    <t>IS22609</t>
  </si>
  <si>
    <t>IS22632</t>
  </si>
  <si>
    <t>AP 79-170;FAO 54709</t>
  </si>
  <si>
    <t>IS23540</t>
  </si>
  <si>
    <t>IS23574</t>
  </si>
  <si>
    <t>Ganga</t>
  </si>
  <si>
    <t>IS23669</t>
  </si>
  <si>
    <t>IS23903</t>
  </si>
  <si>
    <t>ALK 135</t>
  </si>
  <si>
    <t>IS23948</t>
  </si>
  <si>
    <t>AR 46</t>
  </si>
  <si>
    <t>IS23988</t>
  </si>
  <si>
    <t>AR 220</t>
  </si>
  <si>
    <t>IS23992</t>
  </si>
  <si>
    <t>AR 233</t>
  </si>
  <si>
    <t>IS24006</t>
  </si>
  <si>
    <t>BTX 2755-B</t>
  </si>
  <si>
    <t>IS24083</t>
  </si>
  <si>
    <t>TLSC 258</t>
  </si>
  <si>
    <t>IS24134</t>
  </si>
  <si>
    <t>TLSC 310</t>
  </si>
  <si>
    <t>IS24335</t>
  </si>
  <si>
    <t>IS26788</t>
  </si>
  <si>
    <t>Rooi S. vulgare;73226</t>
  </si>
  <si>
    <t>IS27587</t>
  </si>
  <si>
    <t>IS27599</t>
  </si>
  <si>
    <t>IS30001</t>
  </si>
  <si>
    <t>IS30469</t>
  </si>
  <si>
    <t>IS30492</t>
  </si>
  <si>
    <t>SOG 86</t>
  </si>
  <si>
    <t>IS30748</t>
  </si>
  <si>
    <t>IS31861</t>
  </si>
  <si>
    <t>YSC 2293</t>
  </si>
  <si>
    <t>IS32050</t>
  </si>
  <si>
    <t>YSC 2918</t>
  </si>
  <si>
    <t>IS32092</t>
  </si>
  <si>
    <t>YSC 3096</t>
  </si>
  <si>
    <t>IS32234</t>
  </si>
  <si>
    <t>YSC 3467</t>
  </si>
  <si>
    <t>IS33178</t>
  </si>
  <si>
    <t>CSM 59-1;Safra</t>
  </si>
  <si>
    <t>IS36563</t>
  </si>
  <si>
    <t>IS41768</t>
  </si>
  <si>
    <t>Kad√¢ga</t>
  </si>
  <si>
    <t>IS41769</t>
  </si>
  <si>
    <t>Kadelt Hamo</t>
  </si>
  <si>
    <t>IS41778</t>
  </si>
  <si>
    <t>Hamo Kirey</t>
  </si>
  <si>
    <t>IS41786</t>
  </si>
  <si>
    <t>Gogu√© Gaari Kirey</t>
  </si>
  <si>
    <t>IS41801</t>
  </si>
  <si>
    <t>Silia</t>
  </si>
  <si>
    <t>IS41821</t>
  </si>
  <si>
    <t>Darza</t>
  </si>
  <si>
    <t>IS41851</t>
  </si>
  <si>
    <t>Asi Ma Haou H√©ni</t>
  </si>
  <si>
    <t>IS41853</t>
  </si>
  <si>
    <t>Dosso Koubou 1</t>
  </si>
  <si>
    <t>IS41870</t>
  </si>
  <si>
    <t>Hamo WASAPsa Tageo</t>
  </si>
  <si>
    <t>IS41872</t>
  </si>
  <si>
    <t>Wa√Øhigui Hawi Bey</t>
  </si>
  <si>
    <t>IS41881</t>
  </si>
  <si>
    <t>Jan Jar√©</t>
  </si>
  <si>
    <t>IS41887</t>
  </si>
  <si>
    <t>Takanda</t>
  </si>
  <si>
    <t>IS41891</t>
  </si>
  <si>
    <t>Guergu√©ra Dawa</t>
  </si>
  <si>
    <t>IS41909</t>
  </si>
  <si>
    <t>Hamo Koirey</t>
  </si>
  <si>
    <t>IS41942</t>
  </si>
  <si>
    <t>Sodou Nebbam</t>
  </si>
  <si>
    <t>IS41947</t>
  </si>
  <si>
    <t>IS41949</t>
  </si>
  <si>
    <t>IS41971</t>
  </si>
  <si>
    <t>El Bazanga</t>
  </si>
  <si>
    <t>IS41996</t>
  </si>
  <si>
    <t>Koutagu√© Fara</t>
  </si>
  <si>
    <t>IS41997</t>
  </si>
  <si>
    <t>El Kamba</t>
  </si>
  <si>
    <t>IS42000</t>
  </si>
  <si>
    <t>Koutagu√©</t>
  </si>
  <si>
    <t>IS42041</t>
  </si>
  <si>
    <t>IS42046</t>
  </si>
  <si>
    <t>Tagaza Fara</t>
  </si>
  <si>
    <t>IS42049</t>
  </si>
  <si>
    <t>Tallabani</t>
  </si>
  <si>
    <t>IS42071</t>
  </si>
  <si>
    <t>Ag√© B√©tchi</t>
  </si>
  <si>
    <t>IS42087</t>
  </si>
  <si>
    <t>Bagoba</t>
  </si>
  <si>
    <t>IS42091</t>
  </si>
  <si>
    <t>Hakorin Karoua</t>
  </si>
  <si>
    <t>IS42095</t>
  </si>
  <si>
    <t>Mota</t>
  </si>
  <si>
    <t>IS42173</t>
  </si>
  <si>
    <t>F√©ronim Goyam</t>
  </si>
  <si>
    <t>IS6154</t>
  </si>
  <si>
    <t>Jowar red gopalgarh</t>
  </si>
  <si>
    <t>IS6211</t>
  </si>
  <si>
    <t>AGG324558SORG</t>
  </si>
  <si>
    <t>IS33209</t>
  </si>
  <si>
    <t>CSM 88</t>
  </si>
  <si>
    <t>AGG324559SORG</t>
  </si>
  <si>
    <t>IS36633</t>
  </si>
  <si>
    <t>Selection of IS 3413</t>
  </si>
  <si>
    <t>AGG324561SORG</t>
  </si>
  <si>
    <t>IS33261</t>
  </si>
  <si>
    <t>CSM 138</t>
  </si>
  <si>
    <t>AGG324563SORG</t>
  </si>
  <si>
    <t>IS32569</t>
  </si>
  <si>
    <t>AGG324564SORG</t>
  </si>
  <si>
    <t>IS32087</t>
  </si>
  <si>
    <t>YSC 3067</t>
  </si>
  <si>
    <t>AGG324565SORG</t>
  </si>
  <si>
    <t>IS31852</t>
  </si>
  <si>
    <t>YSC 2275</t>
  </si>
  <si>
    <t>AGG324566SORG</t>
  </si>
  <si>
    <t>IS31693</t>
  </si>
  <si>
    <t>S. bicolor 71; PI 527440</t>
  </si>
  <si>
    <t>AGG324570SORG</t>
  </si>
  <si>
    <t>IS30175</t>
  </si>
  <si>
    <t>AGG324572SORG</t>
  </si>
  <si>
    <t>IS29496</t>
  </si>
  <si>
    <t>AGG324573SORG</t>
  </si>
  <si>
    <t>IS31681</t>
  </si>
  <si>
    <t>S. bicolor 15; PI 527428</t>
  </si>
  <si>
    <t>AGG324574SORG</t>
  </si>
  <si>
    <t>IS31559</t>
  </si>
  <si>
    <t>IZ 93</t>
  </si>
  <si>
    <t>AGG324575SORG</t>
  </si>
  <si>
    <t>IS30619</t>
  </si>
  <si>
    <t>AGG324577SORG</t>
  </si>
  <si>
    <t>IS30503</t>
  </si>
  <si>
    <t>SOG 98</t>
  </si>
  <si>
    <t>AGG324579SORG</t>
  </si>
  <si>
    <t>IS29691</t>
  </si>
  <si>
    <t>AGG324581SORG</t>
  </si>
  <si>
    <t>IS29606</t>
  </si>
  <si>
    <t>Arnold 1757</t>
  </si>
  <si>
    <t>AGG324582SORG</t>
  </si>
  <si>
    <t>IS29569</t>
  </si>
  <si>
    <t>AGG324585SORG</t>
  </si>
  <si>
    <t>IS27855</t>
  </si>
  <si>
    <t>AGG324586SORG</t>
  </si>
  <si>
    <t>IS29233</t>
  </si>
  <si>
    <t>AGG324587SORG</t>
  </si>
  <si>
    <t>IS29310</t>
  </si>
  <si>
    <t>AGG324588SORG</t>
  </si>
  <si>
    <t>IS29472</t>
  </si>
  <si>
    <t>AGG324589SORG</t>
  </si>
  <si>
    <t>IS29409</t>
  </si>
  <si>
    <t>AGG324590SORG</t>
  </si>
  <si>
    <t>IS29407</t>
  </si>
  <si>
    <t>AGG324591SORG</t>
  </si>
  <si>
    <t>IS29375</t>
  </si>
  <si>
    <t>AGG324594SORG</t>
  </si>
  <si>
    <t>IS24072</t>
  </si>
  <si>
    <t>TLSC 243-2</t>
  </si>
  <si>
    <t>AGG324596SORG</t>
  </si>
  <si>
    <t>IS23777</t>
  </si>
  <si>
    <t>MW 80-444</t>
  </si>
  <si>
    <t>AGG324608SORG</t>
  </si>
  <si>
    <t>IS23254</t>
  </si>
  <si>
    <t>AGG324610SORG</t>
  </si>
  <si>
    <t>IS23645</t>
  </si>
  <si>
    <t>AGG324611SORG</t>
  </si>
  <si>
    <t>IS23666</t>
  </si>
  <si>
    <t>AGG324613SORG</t>
  </si>
  <si>
    <t>IS18800</t>
  </si>
  <si>
    <t>S. verticilliflorum</t>
  </si>
  <si>
    <t>AGG324617SORG</t>
  </si>
  <si>
    <t>IS16396</t>
  </si>
  <si>
    <t>4-2-11-2-A</t>
  </si>
  <si>
    <t>AGG324619SORG</t>
  </si>
  <si>
    <t>IS21991</t>
  </si>
  <si>
    <t>AGG324620SORG</t>
  </si>
  <si>
    <t>IS21849</t>
  </si>
  <si>
    <t>HD 298</t>
  </si>
  <si>
    <t>AGG324621SORG</t>
  </si>
  <si>
    <t>IS21691</t>
  </si>
  <si>
    <t>HD 279</t>
  </si>
  <si>
    <t>AGG324631SORG</t>
  </si>
  <si>
    <t>IS20097</t>
  </si>
  <si>
    <t>BIS 1974</t>
  </si>
  <si>
    <t>AGG324634SORG</t>
  </si>
  <si>
    <t>IS19847</t>
  </si>
  <si>
    <t>AGG324635SORG</t>
  </si>
  <si>
    <t>IS19685</t>
  </si>
  <si>
    <t>AGG324636SORG</t>
  </si>
  <si>
    <t>IS19466</t>
  </si>
  <si>
    <t>EC 121363; Mardakadawala x Combine bulk Kafir (CK 60 B)</t>
  </si>
  <si>
    <t>AGG324637SORG</t>
  </si>
  <si>
    <t>IS19455</t>
  </si>
  <si>
    <t>AGG324638SORG</t>
  </si>
  <si>
    <t>IS23178</t>
  </si>
  <si>
    <t>AGG324639SORG</t>
  </si>
  <si>
    <t>IS23166</t>
  </si>
  <si>
    <t>AGG324640SORG</t>
  </si>
  <si>
    <t>IS23142</t>
  </si>
  <si>
    <t>AGG324641SORG</t>
  </si>
  <si>
    <t>IS23100</t>
  </si>
  <si>
    <t>AGG324643SORG</t>
  </si>
  <si>
    <t>IS20709</t>
  </si>
  <si>
    <t>HDW 128</t>
  </si>
  <si>
    <t>AGG324644SORG</t>
  </si>
  <si>
    <t>IS20727</t>
  </si>
  <si>
    <t>HDW 304</t>
  </si>
  <si>
    <t>AGG324645SORG</t>
  </si>
  <si>
    <t>IS20763</t>
  </si>
  <si>
    <t>HDW 109</t>
  </si>
  <si>
    <t>AGG324646SORG</t>
  </si>
  <si>
    <t>IS21124</t>
  </si>
  <si>
    <t>No. 48988</t>
  </si>
  <si>
    <t>AGG324651SORG</t>
  </si>
  <si>
    <t>IS14571</t>
  </si>
  <si>
    <t>AGG324662SORG</t>
  </si>
  <si>
    <t>IS14556</t>
  </si>
  <si>
    <t>AGG324663SORG</t>
  </si>
  <si>
    <t>IS18813</t>
  </si>
  <si>
    <t>S. virgatum</t>
  </si>
  <si>
    <t>AGG324664SORG</t>
  </si>
  <si>
    <t>IS18868</t>
  </si>
  <si>
    <t>HW 558</t>
  </si>
  <si>
    <t>AGG324666SORG</t>
  </si>
  <si>
    <t>IS19418</t>
  </si>
  <si>
    <t>MT 129</t>
  </si>
  <si>
    <t>AGG324678SORG</t>
  </si>
  <si>
    <t>IS14414</t>
  </si>
  <si>
    <t>AGG324681SORG</t>
  </si>
  <si>
    <t>IS14216</t>
  </si>
  <si>
    <t>Grif10083</t>
  </si>
  <si>
    <t>IS25207</t>
  </si>
  <si>
    <t>Acc 70950</t>
  </si>
  <si>
    <t>Grif10149</t>
  </si>
  <si>
    <t>IS25301</t>
  </si>
  <si>
    <t>Acc 72761</t>
  </si>
  <si>
    <t>Grif10259</t>
  </si>
  <si>
    <t>IS25442</t>
  </si>
  <si>
    <t>Sorg 142</t>
  </si>
  <si>
    <t>Grif10983</t>
  </si>
  <si>
    <t>IS26815</t>
  </si>
  <si>
    <t>YSC 320-1</t>
  </si>
  <si>
    <t>Grif11334</t>
  </si>
  <si>
    <t>IS27287</t>
  </si>
  <si>
    <t>SG 6115;Kazinminga</t>
  </si>
  <si>
    <t>Grif11481</t>
  </si>
  <si>
    <t>IS27786</t>
  </si>
  <si>
    <t>Grif11484</t>
  </si>
  <si>
    <t>IS27791</t>
  </si>
  <si>
    <t>Grif7263</t>
  </si>
  <si>
    <t>IS30436</t>
  </si>
  <si>
    <t>JIN SUI GAOLIANG</t>
  </si>
  <si>
    <t>Grif9590</t>
  </si>
  <si>
    <t>IS24481</t>
  </si>
  <si>
    <t>Grif9611</t>
  </si>
  <si>
    <t>IS24503</t>
  </si>
  <si>
    <t>Grif9825</t>
  </si>
  <si>
    <t>IS24775</t>
  </si>
  <si>
    <t>Chakkalari-ja</t>
  </si>
  <si>
    <t>Grif9835</t>
  </si>
  <si>
    <t>IS24786</t>
  </si>
  <si>
    <t>KUBARI</t>
  </si>
  <si>
    <t>Grif9912</t>
  </si>
  <si>
    <t>IS24887</t>
  </si>
  <si>
    <t>Farafara</t>
  </si>
  <si>
    <t>Grif9936</t>
  </si>
  <si>
    <t>IS24913</t>
  </si>
  <si>
    <t>No. 1237-2</t>
  </si>
  <si>
    <t>Grif9956</t>
  </si>
  <si>
    <t>IS24940</t>
  </si>
  <si>
    <t>No. 2085</t>
  </si>
  <si>
    <t>Grif9965</t>
  </si>
  <si>
    <t>IS24953</t>
  </si>
  <si>
    <t>No. 2360</t>
  </si>
  <si>
    <t>Grif9991</t>
  </si>
  <si>
    <t>IS25055</t>
  </si>
  <si>
    <t>NSL103374</t>
  </si>
  <si>
    <t>IS15428</t>
  </si>
  <si>
    <t>2-1-6-7;PURDUE NO 49643</t>
  </si>
  <si>
    <t>NSL365791</t>
  </si>
  <si>
    <t>IS18698</t>
  </si>
  <si>
    <t>ICRISAT Midge line -5</t>
  </si>
  <si>
    <t>NSL50935</t>
  </si>
  <si>
    <t>IS7277</t>
  </si>
  <si>
    <t>AD 13;Konari</t>
  </si>
  <si>
    <t>NSL55597</t>
  </si>
  <si>
    <t>IS6193</t>
  </si>
  <si>
    <t>Jowar murdran</t>
  </si>
  <si>
    <t>NSL92385</t>
  </si>
  <si>
    <t>IS14351</t>
  </si>
  <si>
    <t>HD-060</t>
  </si>
  <si>
    <t>PI144134</t>
  </si>
  <si>
    <t>Inyangentombi</t>
  </si>
  <si>
    <t>PI145619</t>
  </si>
  <si>
    <t>ISIDOMBA</t>
  </si>
  <si>
    <t>PI145626</t>
  </si>
  <si>
    <t>Manyoble</t>
  </si>
  <si>
    <t>PI145632</t>
  </si>
  <si>
    <t>TEGEVINI</t>
  </si>
  <si>
    <t>PI145633</t>
  </si>
  <si>
    <t>Tugela Ferry</t>
  </si>
  <si>
    <t>PI146890</t>
  </si>
  <si>
    <t>SUGAR DRIP</t>
  </si>
  <si>
    <t>PI147224</t>
  </si>
  <si>
    <t>B. 35</t>
  </si>
  <si>
    <t>PI147828</t>
  </si>
  <si>
    <t>Jehlde No. 22</t>
  </si>
  <si>
    <t>PI147838</t>
  </si>
  <si>
    <t>SUMAC ACC 2</t>
  </si>
  <si>
    <t>PI147921</t>
  </si>
  <si>
    <t>IS12531</t>
  </si>
  <si>
    <t>FACHAO NO. 26</t>
  </si>
  <si>
    <t>PI147933</t>
  </si>
  <si>
    <t>Maho Verro No. 30</t>
  </si>
  <si>
    <t>PI147937</t>
  </si>
  <si>
    <t>Tinkush</t>
  </si>
  <si>
    <t>PI147938</t>
  </si>
  <si>
    <t>Uki</t>
  </si>
  <si>
    <t>PI147939</t>
  </si>
  <si>
    <t>Zangada Tinkush</t>
  </si>
  <si>
    <t>PI148083</t>
  </si>
  <si>
    <t>Adesh</t>
  </si>
  <si>
    <t>PI148084</t>
  </si>
  <si>
    <t>Amelsie</t>
  </si>
  <si>
    <t>PI148086</t>
  </si>
  <si>
    <t>No. 73</t>
  </si>
  <si>
    <t>PI148089</t>
  </si>
  <si>
    <t>Buketie</t>
  </si>
  <si>
    <t>PI148101</t>
  </si>
  <si>
    <t>Kebedjie</t>
  </si>
  <si>
    <t>PI148114</t>
  </si>
  <si>
    <t>IS12561</t>
  </si>
  <si>
    <t>MN 700; PI 148114; SC 0041; EC 596695</t>
  </si>
  <si>
    <t>PI149831</t>
  </si>
  <si>
    <t>IS2463</t>
  </si>
  <si>
    <t>MN 708; PI 149831; SC 42</t>
  </si>
  <si>
    <t>PI151198</t>
  </si>
  <si>
    <t>IS12562</t>
  </si>
  <si>
    <t>MN 712; PI 151198</t>
  </si>
  <si>
    <t>PI152591</t>
  </si>
  <si>
    <t>AKUR GOK</t>
  </si>
  <si>
    <t>PI152594</t>
  </si>
  <si>
    <t>ANKOLIB KHAFIF</t>
  </si>
  <si>
    <t>PI152636</t>
  </si>
  <si>
    <t>FETERITA FAYOUMI D.S. 18</t>
  </si>
  <si>
    <t>PI152651</t>
  </si>
  <si>
    <t>Feterita Geshaish</t>
  </si>
  <si>
    <t>PI152694</t>
  </si>
  <si>
    <t>Kafir Slongi</t>
  </si>
  <si>
    <t>PI152702</t>
  </si>
  <si>
    <t>KLOR</t>
  </si>
  <si>
    <t>PI152705</t>
  </si>
  <si>
    <t>Kokla</t>
  </si>
  <si>
    <t>PI152727</t>
  </si>
  <si>
    <t>Malwal Tonj</t>
  </si>
  <si>
    <t>PI152728</t>
  </si>
  <si>
    <t>MANALEK</t>
  </si>
  <si>
    <t>PI152730</t>
  </si>
  <si>
    <t>MATCHIKAH 1</t>
  </si>
  <si>
    <t>PI152733</t>
  </si>
  <si>
    <t>MERISSA (BARI)</t>
  </si>
  <si>
    <t>PI152748</t>
  </si>
  <si>
    <t>NYAN DOK</t>
  </si>
  <si>
    <t>PI152751</t>
  </si>
  <si>
    <t>NYTWAL</t>
  </si>
  <si>
    <t>IS2580</t>
  </si>
  <si>
    <t>MN 880</t>
  </si>
  <si>
    <t>PI152771</t>
  </si>
  <si>
    <t>RAHMETALLA GALLABAT</t>
  </si>
  <si>
    <t>PI152816</t>
  </si>
  <si>
    <t>WAD FUR WHITE</t>
  </si>
  <si>
    <t>PI152828</t>
  </si>
  <si>
    <t>U.T. 23</t>
  </si>
  <si>
    <t>PI152860</t>
  </si>
  <si>
    <t>MERASI</t>
  </si>
  <si>
    <t>PI152862</t>
  </si>
  <si>
    <t>KULUM BROWN</t>
  </si>
  <si>
    <t>PI152923</t>
  </si>
  <si>
    <t>Duro El Jack</t>
  </si>
  <si>
    <t>PI152961</t>
  </si>
  <si>
    <t>MALNAL</t>
  </si>
  <si>
    <t>PI152963</t>
  </si>
  <si>
    <t>Thok (B)</t>
  </si>
  <si>
    <t>PI152965</t>
  </si>
  <si>
    <t>TADA</t>
  </si>
  <si>
    <t>PI152966</t>
  </si>
  <si>
    <t>Ayuak</t>
  </si>
  <si>
    <t>PI152967</t>
  </si>
  <si>
    <t>WERAKAN</t>
  </si>
  <si>
    <t>PI152971</t>
  </si>
  <si>
    <t>AWANLEK</t>
  </si>
  <si>
    <t>PI153824</t>
  </si>
  <si>
    <t>MORITI</t>
  </si>
  <si>
    <t>PI153844</t>
  </si>
  <si>
    <t>MUHIA</t>
  </si>
  <si>
    <t>IS12581</t>
  </si>
  <si>
    <t>PI153852</t>
  </si>
  <si>
    <t>IS12584</t>
  </si>
  <si>
    <t>MZEKWA 2</t>
  </si>
  <si>
    <t>PI153860</t>
  </si>
  <si>
    <t>NGARARE, NZEKWA</t>
  </si>
  <si>
    <t>PI153877</t>
  </si>
  <si>
    <t>MUEMBE</t>
  </si>
  <si>
    <t>PI154750</t>
  </si>
  <si>
    <t>Serere</t>
  </si>
  <si>
    <t>PI154844</t>
  </si>
  <si>
    <t>GRASSL</t>
  </si>
  <si>
    <t>PI154846</t>
  </si>
  <si>
    <t>KABIRI</t>
  </si>
  <si>
    <t>PI154944</t>
  </si>
  <si>
    <t>L31 Emiroit</t>
  </si>
  <si>
    <t>PI154987</t>
  </si>
  <si>
    <t>S. A. 1</t>
  </si>
  <si>
    <t>PI154988</t>
  </si>
  <si>
    <t>S. A. 2</t>
  </si>
  <si>
    <t>PI155149</t>
  </si>
  <si>
    <t>Dhurra No. 7</t>
  </si>
  <si>
    <t>PI155516</t>
  </si>
  <si>
    <t>MASAKA</t>
  </si>
  <si>
    <t>PI155760</t>
  </si>
  <si>
    <t>Namuse</t>
  </si>
  <si>
    <t>PI155885</t>
  </si>
  <si>
    <t>IS12598</t>
  </si>
  <si>
    <t>PI156018</t>
  </si>
  <si>
    <t>MN 1615</t>
  </si>
  <si>
    <t>PI156178</t>
  </si>
  <si>
    <t>MN 2014</t>
  </si>
  <si>
    <t>PI156203</t>
  </si>
  <si>
    <t>MN 2089</t>
  </si>
  <si>
    <t>PI156217</t>
  </si>
  <si>
    <t>MN 2109</t>
  </si>
  <si>
    <t>PI156268</t>
  </si>
  <si>
    <t>CHEDOMBA</t>
  </si>
  <si>
    <t>PI156326</t>
  </si>
  <si>
    <t>CHIMPAMBA</t>
  </si>
  <si>
    <t>PI156330</t>
  </si>
  <si>
    <t>KAPUPU</t>
  </si>
  <si>
    <t>PI156393</t>
  </si>
  <si>
    <t>MN 2277</t>
  </si>
  <si>
    <t>PI156463</t>
  </si>
  <si>
    <t>Dobbs</t>
  </si>
  <si>
    <t>PI156487</t>
  </si>
  <si>
    <t>MN 2363</t>
  </si>
  <si>
    <t>PI156871</t>
  </si>
  <si>
    <t>Rutobo</t>
  </si>
  <si>
    <t>PI156890</t>
  </si>
  <si>
    <t>Dura Huria</t>
  </si>
  <si>
    <t>PI157030</t>
  </si>
  <si>
    <t>Andiwo III 57</t>
  </si>
  <si>
    <t>PI157033</t>
  </si>
  <si>
    <t>Ifube No. 18</t>
  </si>
  <si>
    <t>PI157035</t>
  </si>
  <si>
    <t>Nyagwang No. 56</t>
  </si>
  <si>
    <t>PI157804</t>
  </si>
  <si>
    <t>Feterita Abu Derega</t>
  </si>
  <si>
    <t>PI167093</t>
  </si>
  <si>
    <t>IS81</t>
  </si>
  <si>
    <t>PI170787</t>
  </si>
  <si>
    <t>MN 2826</t>
  </si>
  <si>
    <t>PI170799</t>
  </si>
  <si>
    <t>IS12804</t>
  </si>
  <si>
    <t>PI17548</t>
  </si>
  <si>
    <t>RED AMBER</t>
  </si>
  <si>
    <t>PI175919</t>
  </si>
  <si>
    <t>IS12833</t>
  </si>
  <si>
    <t>PI176766</t>
  </si>
  <si>
    <t>MN 2873</t>
  </si>
  <si>
    <t>PI179749</t>
  </si>
  <si>
    <t>Juar</t>
  </si>
  <si>
    <t>PI180348</t>
  </si>
  <si>
    <t>PI181079</t>
  </si>
  <si>
    <t>IS12885</t>
  </si>
  <si>
    <t>ACHO KODRI</t>
  </si>
  <si>
    <t>PI181080</t>
  </si>
  <si>
    <t>HONEY SORGHUM</t>
  </si>
  <si>
    <t>PI181083</t>
  </si>
  <si>
    <t>KAMANDRI</t>
  </si>
  <si>
    <t>PI181899</t>
  </si>
  <si>
    <t>IS12893</t>
  </si>
  <si>
    <t>PI185458</t>
  </si>
  <si>
    <t>MN 2943</t>
  </si>
  <si>
    <t>PI185573</t>
  </si>
  <si>
    <t>PI195754</t>
  </si>
  <si>
    <t>KAOLIANG</t>
  </si>
  <si>
    <t>PI196049</t>
  </si>
  <si>
    <t>IS2131</t>
  </si>
  <si>
    <t>PI196583</t>
  </si>
  <si>
    <t>MN 3080</t>
  </si>
  <si>
    <t>PI196586</t>
  </si>
  <si>
    <t>MN 3083</t>
  </si>
  <si>
    <t>PI196598</t>
  </si>
  <si>
    <t>MN 3095</t>
  </si>
  <si>
    <t>PI197542</t>
  </si>
  <si>
    <t>SUCRE DROME</t>
  </si>
  <si>
    <t>PI19770</t>
  </si>
  <si>
    <t>COLLIER</t>
  </si>
  <si>
    <t>PI213900</t>
  </si>
  <si>
    <t>IS3106</t>
  </si>
  <si>
    <t>PI213901</t>
  </si>
  <si>
    <t>A-2791</t>
  </si>
  <si>
    <t>PI217674</t>
  </si>
  <si>
    <t>IS2262</t>
  </si>
  <si>
    <t>BEID EL KEBISH</t>
  </si>
  <si>
    <t>PI217680</t>
  </si>
  <si>
    <t>AGYIN AD 11</t>
  </si>
  <si>
    <t>PI217691</t>
  </si>
  <si>
    <t>NAGAD EL MUR</t>
  </si>
  <si>
    <t>PI218112</t>
  </si>
  <si>
    <t>IS2352</t>
  </si>
  <si>
    <t>PI221543</t>
  </si>
  <si>
    <t>YAR BAURA</t>
  </si>
  <si>
    <t>PI221548</t>
  </si>
  <si>
    <t>AJEBICHINKA</t>
  </si>
  <si>
    <t>PI221581</t>
  </si>
  <si>
    <t>BUTURI HUTA</t>
  </si>
  <si>
    <t>PI221624</t>
  </si>
  <si>
    <t>MORI WHITE GLUME</t>
  </si>
  <si>
    <t>PI221638</t>
  </si>
  <si>
    <t>FARIN KWANO</t>
  </si>
  <si>
    <t>PI221651</t>
  </si>
  <si>
    <t>UWARETE</t>
  </si>
  <si>
    <t>PI221662</t>
  </si>
  <si>
    <t>BONKUM</t>
  </si>
  <si>
    <t>PI226096</t>
  </si>
  <si>
    <t>IS3121</t>
  </si>
  <si>
    <t>K.50188;S.Verticilliflotrum;susu;K.50188</t>
  </si>
  <si>
    <t>PI22913</t>
  </si>
  <si>
    <t>CHINESE AMBER</t>
  </si>
  <si>
    <t>PI229841</t>
  </si>
  <si>
    <t>IS2382</t>
  </si>
  <si>
    <t>PI229847</t>
  </si>
  <si>
    <t>IS2416</t>
  </si>
  <si>
    <t>PI229856</t>
  </si>
  <si>
    <t>IS2421</t>
  </si>
  <si>
    <t>PI229875</t>
  </si>
  <si>
    <t>RUSTENBURG RED</t>
  </si>
  <si>
    <t>PI239439</t>
  </si>
  <si>
    <t>BIRDPROOF</t>
  </si>
  <si>
    <t>PI248266</t>
  </si>
  <si>
    <t>C-10-2</t>
  </si>
  <si>
    <t>PI248317</t>
  </si>
  <si>
    <t>KARAD-2-7-11</t>
  </si>
  <si>
    <t>PI248323</t>
  </si>
  <si>
    <t>IS1127</t>
  </si>
  <si>
    <t>PI24969</t>
  </si>
  <si>
    <t>DWARF YELLOW MILO</t>
  </si>
  <si>
    <t>PI250583</t>
  </si>
  <si>
    <t>MN 4125</t>
  </si>
  <si>
    <t>PI251672</t>
  </si>
  <si>
    <t>MN 4135</t>
  </si>
  <si>
    <t>PI253646</t>
  </si>
  <si>
    <t>IS2179</t>
  </si>
  <si>
    <t>PI253986</t>
  </si>
  <si>
    <t>IS13150</t>
  </si>
  <si>
    <t>PI255239</t>
  </si>
  <si>
    <t>CAXA</t>
  </si>
  <si>
    <t>PI255744</t>
  </si>
  <si>
    <t>MN 4466</t>
  </si>
  <si>
    <t>PI257599</t>
  </si>
  <si>
    <t>NO. 5 GAMBELA</t>
  </si>
  <si>
    <t>PI257600</t>
  </si>
  <si>
    <t>NO. 6 GAMBELA</t>
  </si>
  <si>
    <t>PI266927</t>
  </si>
  <si>
    <t>CHOLAM</t>
  </si>
  <si>
    <t>PI267364</t>
  </si>
  <si>
    <t>IS2678</t>
  </si>
  <si>
    <t>PI267413</t>
  </si>
  <si>
    <t>IS2730</t>
  </si>
  <si>
    <t>PI267450</t>
  </si>
  <si>
    <t>IS2771</t>
  </si>
  <si>
    <t>SC 602</t>
  </si>
  <si>
    <t>PI267465</t>
  </si>
  <si>
    <t>Feterita Wad Umm Benein 18/56</t>
  </si>
  <si>
    <t>PI267472</t>
  </si>
  <si>
    <t>Wad Yabgo 132/53</t>
  </si>
  <si>
    <t>PI267492</t>
  </si>
  <si>
    <t>IS2834</t>
  </si>
  <si>
    <t>PI267505</t>
  </si>
  <si>
    <t>Swazi Red DL/59/125</t>
  </si>
  <si>
    <t>PI267514</t>
  </si>
  <si>
    <t>IS2857</t>
  </si>
  <si>
    <t>Settlers DL/59/1534</t>
  </si>
  <si>
    <t>PI267526</t>
  </si>
  <si>
    <t>IS2873</t>
  </si>
  <si>
    <t>PI267540</t>
  </si>
  <si>
    <t>Barugan Doki</t>
  </si>
  <si>
    <t>PI267542</t>
  </si>
  <si>
    <t>IS2904</t>
  </si>
  <si>
    <t>Kaura group</t>
  </si>
  <si>
    <t>PI267573</t>
  </si>
  <si>
    <t>IS2983</t>
  </si>
  <si>
    <t>PI267614</t>
  </si>
  <si>
    <t>Chabeady</t>
  </si>
  <si>
    <t>PI267643</t>
  </si>
  <si>
    <t>Cullubi</t>
  </si>
  <si>
    <t>PI267650</t>
  </si>
  <si>
    <t>IS3063</t>
  </si>
  <si>
    <t>PI267653</t>
  </si>
  <si>
    <t>IS2757</t>
  </si>
  <si>
    <t>Sorghum soroti</t>
  </si>
  <si>
    <t>PI271619</t>
  </si>
  <si>
    <t>IS13264</t>
  </si>
  <si>
    <t>PI273465</t>
  </si>
  <si>
    <t>Jerima</t>
  </si>
  <si>
    <t>PI273969</t>
  </si>
  <si>
    <t>MN 4578</t>
  </si>
  <si>
    <t>PI276770</t>
  </si>
  <si>
    <t>IS13299</t>
  </si>
  <si>
    <t>PI 276770; SA 2288</t>
  </si>
  <si>
    <t>PI276773</t>
  </si>
  <si>
    <t>IS12618</t>
  </si>
  <si>
    <t>SA 2291; PI 276773</t>
  </si>
  <si>
    <t>PI276782</t>
  </si>
  <si>
    <t>IS12622</t>
  </si>
  <si>
    <t>PI276785</t>
  </si>
  <si>
    <t>IS12625</t>
  </si>
  <si>
    <t>SA 2303; PI 276785</t>
  </si>
  <si>
    <t>PI276787</t>
  </si>
  <si>
    <t>IS12627</t>
  </si>
  <si>
    <t>SA 2305; PI 276787</t>
  </si>
  <si>
    <t>PI276789</t>
  </si>
  <si>
    <t>IS12629</t>
  </si>
  <si>
    <t>SA 2307; PI 276789</t>
  </si>
  <si>
    <t>PI276790</t>
  </si>
  <si>
    <t>IS12630</t>
  </si>
  <si>
    <t>SA 2308; PI 276790</t>
  </si>
  <si>
    <t>PI276800</t>
  </si>
  <si>
    <t>IS12636</t>
  </si>
  <si>
    <t>SA 2318; PI 276800</t>
  </si>
  <si>
    <t>PI276801</t>
  </si>
  <si>
    <t>IS12637</t>
  </si>
  <si>
    <t>SA 2319; PI 276801</t>
  </si>
  <si>
    <t>PI276803</t>
  </si>
  <si>
    <t>IS12638</t>
  </si>
  <si>
    <t>SA 2321; PI 276803</t>
  </si>
  <si>
    <t>PI276806</t>
  </si>
  <si>
    <t>IS12641</t>
  </si>
  <si>
    <t>SA 2324; PI 276806</t>
  </si>
  <si>
    <t>PI276816</t>
  </si>
  <si>
    <t>IS12646</t>
  </si>
  <si>
    <t>SA 2334; PI 276816</t>
  </si>
  <si>
    <t>PI276820</t>
  </si>
  <si>
    <t>IS12650</t>
  </si>
  <si>
    <t>SA 2338; PI 276820</t>
  </si>
  <si>
    <t>PI276823</t>
  </si>
  <si>
    <t>IS12652</t>
  </si>
  <si>
    <t>SA 2341; PI 276823</t>
  </si>
  <si>
    <t>PI276830</t>
  </si>
  <si>
    <t>IS12658</t>
  </si>
  <si>
    <t>SA 2348; PI 276830</t>
  </si>
  <si>
    <t>PI276837</t>
  </si>
  <si>
    <t>IS12661</t>
  </si>
  <si>
    <t>PI276853</t>
  </si>
  <si>
    <t>IS12672</t>
  </si>
  <si>
    <t>Collubi Dwarf</t>
  </si>
  <si>
    <t>PI282842</t>
  </si>
  <si>
    <t>IS20905</t>
  </si>
  <si>
    <t>Kell</t>
  </si>
  <si>
    <t>PI282857</t>
  </si>
  <si>
    <t>Galang Oualema</t>
  </si>
  <si>
    <t>PI285039</t>
  </si>
  <si>
    <t>IS12676</t>
  </si>
  <si>
    <t>PI 285039</t>
  </si>
  <si>
    <t>PI285042</t>
  </si>
  <si>
    <t>IS12678</t>
  </si>
  <si>
    <t>PI 285042</t>
  </si>
  <si>
    <t>PI285043</t>
  </si>
  <si>
    <t>IS12679</t>
  </si>
  <si>
    <t>KO 25; PI 285043; EC 492014</t>
  </si>
  <si>
    <t>PI287583</t>
  </si>
  <si>
    <t>Feterita Wad Umm Benein</t>
  </si>
  <si>
    <t>PI291231</t>
  </si>
  <si>
    <t>N-12</t>
  </si>
  <si>
    <t>PI291239</t>
  </si>
  <si>
    <t>IS1598</t>
  </si>
  <si>
    <t>K 3</t>
  </si>
  <si>
    <t>PI291240</t>
  </si>
  <si>
    <t>K-2 Cholam</t>
  </si>
  <si>
    <t>PI291246</t>
  </si>
  <si>
    <t>IS2253</t>
  </si>
  <si>
    <t>PI297117</t>
  </si>
  <si>
    <t>IS13600</t>
  </si>
  <si>
    <t>PI 297117; NSL 92176; E 31; EC 491808</t>
  </si>
  <si>
    <t>PI297130</t>
  </si>
  <si>
    <t>IS13613</t>
  </si>
  <si>
    <t>PI297155</t>
  </si>
  <si>
    <t>IS13633</t>
  </si>
  <si>
    <t>PI299410</t>
  </si>
  <si>
    <t>IS602</t>
  </si>
  <si>
    <t>PI300118</t>
  </si>
  <si>
    <t>PI300119</t>
  </si>
  <si>
    <t>PI300654</t>
  </si>
  <si>
    <t>SK 5912</t>
  </si>
  <si>
    <t>PI302221</t>
  </si>
  <si>
    <t>A-6129</t>
  </si>
  <si>
    <t>PI302231</t>
  </si>
  <si>
    <t>IS14206</t>
  </si>
  <si>
    <t>PI302252</t>
  </si>
  <si>
    <t>IS13726</t>
  </si>
  <si>
    <t>PI303658</t>
  </si>
  <si>
    <t>Nerum Boer</t>
  </si>
  <si>
    <t>PI308223</t>
  </si>
  <si>
    <t>IS13791</t>
  </si>
  <si>
    <t>PI308262</t>
  </si>
  <si>
    <t>IS13827</t>
  </si>
  <si>
    <t>PI308282</t>
  </si>
  <si>
    <t>IS13845</t>
  </si>
  <si>
    <t>PI308374</t>
  </si>
  <si>
    <t>IS13926</t>
  </si>
  <si>
    <t>PI308445</t>
  </si>
  <si>
    <t>IS13989</t>
  </si>
  <si>
    <t>PI329256</t>
  </si>
  <si>
    <t>IS11014</t>
  </si>
  <si>
    <t>PI329268</t>
  </si>
  <si>
    <t>IS11026</t>
  </si>
  <si>
    <t>PI329286</t>
  </si>
  <si>
    <t>IS11044</t>
  </si>
  <si>
    <t>PI329299</t>
  </si>
  <si>
    <t>IS11057</t>
  </si>
  <si>
    <t>PI329300</t>
  </si>
  <si>
    <t>IS11058</t>
  </si>
  <si>
    <t>PI329301</t>
  </si>
  <si>
    <t>IS11059</t>
  </si>
  <si>
    <t>PI329310</t>
  </si>
  <si>
    <t>IS11068</t>
  </si>
  <si>
    <t>PI329319</t>
  </si>
  <si>
    <t>IS11077</t>
  </si>
  <si>
    <t>PI329326</t>
  </si>
  <si>
    <t>IS11083</t>
  </si>
  <si>
    <t>PI329333</t>
  </si>
  <si>
    <t>IS11090</t>
  </si>
  <si>
    <t>PI329338</t>
  </si>
  <si>
    <t>IS11096</t>
  </si>
  <si>
    <t>PI329351</t>
  </si>
  <si>
    <t>IS11108</t>
  </si>
  <si>
    <t>PI329362</t>
  </si>
  <si>
    <t>Mashila</t>
  </si>
  <si>
    <t>PI329394</t>
  </si>
  <si>
    <t>IS11151</t>
  </si>
  <si>
    <t>PI329403</t>
  </si>
  <si>
    <t>IS11160</t>
  </si>
  <si>
    <t>PI329435</t>
  </si>
  <si>
    <t>PI329440</t>
  </si>
  <si>
    <t>PI329465</t>
  </si>
  <si>
    <t>IS11222</t>
  </si>
  <si>
    <t>PI329466</t>
  </si>
  <si>
    <t>IS11223</t>
  </si>
  <si>
    <t>PI329471</t>
  </si>
  <si>
    <t>IS11228</t>
  </si>
  <si>
    <t>PI329473</t>
  </si>
  <si>
    <t>IS11230</t>
  </si>
  <si>
    <t>PI329478</t>
  </si>
  <si>
    <t>IS11234</t>
  </si>
  <si>
    <t>PI329480</t>
  </si>
  <si>
    <t>IS11236</t>
  </si>
  <si>
    <t>PI329501</t>
  </si>
  <si>
    <t>IS11257</t>
  </si>
  <si>
    <t>PI329506</t>
  </si>
  <si>
    <t>IS11260</t>
  </si>
  <si>
    <t>PI329510</t>
  </si>
  <si>
    <t>IS11264</t>
  </si>
  <si>
    <t>PI329511</t>
  </si>
  <si>
    <t>IS11265</t>
  </si>
  <si>
    <t>PI329517</t>
  </si>
  <si>
    <t>IS11269</t>
  </si>
  <si>
    <t>PI329518</t>
  </si>
  <si>
    <t>IS11270</t>
  </si>
  <si>
    <t>PI329519</t>
  </si>
  <si>
    <t>IS11271</t>
  </si>
  <si>
    <t>PI329541</t>
  </si>
  <si>
    <t>IS11293</t>
  </si>
  <si>
    <t>PI329545</t>
  </si>
  <si>
    <t>IS11297</t>
  </si>
  <si>
    <t>PI329546</t>
  </si>
  <si>
    <t>IS11298</t>
  </si>
  <si>
    <t>PI329550</t>
  </si>
  <si>
    <t>IS11301</t>
  </si>
  <si>
    <t>PI329551</t>
  </si>
  <si>
    <t>IS11302</t>
  </si>
  <si>
    <t>PI329554</t>
  </si>
  <si>
    <t>IS11305</t>
  </si>
  <si>
    <t>PI329569</t>
  </si>
  <si>
    <t>IS11320</t>
  </si>
  <si>
    <t>PI329570</t>
  </si>
  <si>
    <t>IS11321</t>
  </si>
  <si>
    <t>PI329573</t>
  </si>
  <si>
    <t>IS11324</t>
  </si>
  <si>
    <t>PI329583</t>
  </si>
  <si>
    <t>IS11334</t>
  </si>
  <si>
    <t>PI329584</t>
  </si>
  <si>
    <t>IS11335</t>
  </si>
  <si>
    <t>PI329585</t>
  </si>
  <si>
    <t>IS11336</t>
  </si>
  <si>
    <t>Col. No. 724 B</t>
  </si>
  <si>
    <t>PI329597</t>
  </si>
  <si>
    <t>Boda</t>
  </si>
  <si>
    <t>PI329605</t>
  </si>
  <si>
    <t>IS11350</t>
  </si>
  <si>
    <t>PI329614</t>
  </si>
  <si>
    <t>IS11359</t>
  </si>
  <si>
    <t>PI329615</t>
  </si>
  <si>
    <t>IS11360</t>
  </si>
  <si>
    <t>PI329617</t>
  </si>
  <si>
    <t>IS11362</t>
  </si>
  <si>
    <t>PI329618</t>
  </si>
  <si>
    <t>IS11363</t>
  </si>
  <si>
    <t>PI329629</t>
  </si>
  <si>
    <t>IS11374</t>
  </si>
  <si>
    <t>PI329632</t>
  </si>
  <si>
    <t>IS11377</t>
  </si>
  <si>
    <t>PI329644</t>
  </si>
  <si>
    <t>IS11389</t>
  </si>
  <si>
    <t>PI329645</t>
  </si>
  <si>
    <t>IS11390</t>
  </si>
  <si>
    <t>PI329646</t>
  </si>
  <si>
    <t>IS11391</t>
  </si>
  <si>
    <t>PI329673</t>
  </si>
  <si>
    <t>IS11414</t>
  </si>
  <si>
    <t>PI329695</t>
  </si>
  <si>
    <t>IS11431</t>
  </si>
  <si>
    <t>PI329699</t>
  </si>
  <si>
    <t>IS11435</t>
  </si>
  <si>
    <t>PI329702</t>
  </si>
  <si>
    <t>IS11438</t>
  </si>
  <si>
    <t>PI329707</t>
  </si>
  <si>
    <t>IS11443</t>
  </si>
  <si>
    <t>Col. No. R 71; PI 329707</t>
  </si>
  <si>
    <t>PI329710</t>
  </si>
  <si>
    <t>IS11446</t>
  </si>
  <si>
    <t>PI329711</t>
  </si>
  <si>
    <t>IS11447</t>
  </si>
  <si>
    <t>PI329719</t>
  </si>
  <si>
    <t>IS11455</t>
  </si>
  <si>
    <t>Col. No. R 85; PI 329719</t>
  </si>
  <si>
    <t>PI329813</t>
  </si>
  <si>
    <t>IS11548</t>
  </si>
  <si>
    <t>PI329836</t>
  </si>
  <si>
    <t>IS11569</t>
  </si>
  <si>
    <t>Col. No. R 251; PI 329836; P 271; EC 596701</t>
  </si>
  <si>
    <t>PI329841</t>
  </si>
  <si>
    <t>IS11572</t>
  </si>
  <si>
    <t>PI329843</t>
  </si>
  <si>
    <t>IS11574</t>
  </si>
  <si>
    <t>PI329864</t>
  </si>
  <si>
    <t>IS11593</t>
  </si>
  <si>
    <t>PI329865</t>
  </si>
  <si>
    <t>IS11594</t>
  </si>
  <si>
    <t>PI329915</t>
  </si>
  <si>
    <t>PI330036</t>
  </si>
  <si>
    <t>IS11758</t>
  </si>
  <si>
    <t>PI330070</t>
  </si>
  <si>
    <t>IS11792</t>
  </si>
  <si>
    <t>Col. No. R 535; PI 330070</t>
  </si>
  <si>
    <t>PI330095</t>
  </si>
  <si>
    <t>IS11815</t>
  </si>
  <si>
    <t>Col. No. R 561; PI 330095</t>
  </si>
  <si>
    <t>PI330098</t>
  </si>
  <si>
    <t>IS11818</t>
  </si>
  <si>
    <t>Col. No. R 564; PI 330098</t>
  </si>
  <si>
    <t>PI330122</t>
  </si>
  <si>
    <t>IS11842</t>
  </si>
  <si>
    <t>PI330167</t>
  </si>
  <si>
    <t>IS11887</t>
  </si>
  <si>
    <t>PI330169</t>
  </si>
  <si>
    <t>IS11889</t>
  </si>
  <si>
    <t>PI330181</t>
  </si>
  <si>
    <t>IS11901</t>
  </si>
  <si>
    <t>PI330182</t>
  </si>
  <si>
    <t>IS11902</t>
  </si>
  <si>
    <t>PI330184</t>
  </si>
  <si>
    <t>IS11904</t>
  </si>
  <si>
    <t>PI330195</t>
  </si>
  <si>
    <t>IS11913</t>
  </si>
  <si>
    <t>PI330196</t>
  </si>
  <si>
    <t>IS11914</t>
  </si>
  <si>
    <t>PI330199</t>
  </si>
  <si>
    <t>IS11917</t>
  </si>
  <si>
    <t>PI330243</t>
  </si>
  <si>
    <t>IS11960</t>
  </si>
  <si>
    <t>PI330747</t>
  </si>
  <si>
    <t>IS12031</t>
  </si>
  <si>
    <t>PI330796</t>
  </si>
  <si>
    <t>IS12080</t>
  </si>
  <si>
    <t>PI330803</t>
  </si>
  <si>
    <t>IS12087</t>
  </si>
  <si>
    <t>PI330807</t>
  </si>
  <si>
    <t>IS12091</t>
  </si>
  <si>
    <t>PI330822</t>
  </si>
  <si>
    <t>IS12106</t>
  </si>
  <si>
    <t>Chabbi</t>
  </si>
  <si>
    <t>PI330826</t>
  </si>
  <si>
    <t>Boba</t>
  </si>
  <si>
    <t>PI330833</t>
  </si>
  <si>
    <t>IS12117</t>
  </si>
  <si>
    <t>PI330858</t>
  </si>
  <si>
    <t>IS12142</t>
  </si>
  <si>
    <t>PI330877</t>
  </si>
  <si>
    <t>IS12161</t>
  </si>
  <si>
    <t>Col. No. P 592; PI 330877</t>
  </si>
  <si>
    <t>PI330885</t>
  </si>
  <si>
    <t>IS12169</t>
  </si>
  <si>
    <t>PI330886</t>
  </si>
  <si>
    <t>IS12170</t>
  </si>
  <si>
    <t>Col. No. P 609; PI 330886</t>
  </si>
  <si>
    <t>PI330887</t>
  </si>
  <si>
    <t>IS12171</t>
  </si>
  <si>
    <t>Col. No. P 610; PI 330887</t>
  </si>
  <si>
    <t>PI330897</t>
  </si>
  <si>
    <t>IS12181</t>
  </si>
  <si>
    <t>Col. No. P 620; PI 330897</t>
  </si>
  <si>
    <t>PI337676</t>
  </si>
  <si>
    <t>IS12248</t>
  </si>
  <si>
    <t>PI337680</t>
  </si>
  <si>
    <t>IS12252</t>
  </si>
  <si>
    <t>PI337684</t>
  </si>
  <si>
    <t>IS12256</t>
  </si>
  <si>
    <t>PI337689</t>
  </si>
  <si>
    <t>IS12261</t>
  </si>
  <si>
    <t>PI34911</t>
  </si>
  <si>
    <t>F.C.I. 4201</t>
  </si>
  <si>
    <t>PI35038</t>
  </si>
  <si>
    <t>SUMAC</t>
  </si>
  <si>
    <t>PI365512</t>
  </si>
  <si>
    <t>PI383856</t>
  </si>
  <si>
    <t>AF-28</t>
  </si>
  <si>
    <t>PI452542</t>
  </si>
  <si>
    <t>ETS 2029</t>
  </si>
  <si>
    <t>PI452544</t>
  </si>
  <si>
    <t>ETS 2030</t>
  </si>
  <si>
    <t>PI452619</t>
  </si>
  <si>
    <t>ETS 2069</t>
  </si>
  <si>
    <t>PI452692</t>
  </si>
  <si>
    <t>ETS 2110</t>
  </si>
  <si>
    <t>PI453106</t>
  </si>
  <si>
    <t>ETS 2306</t>
  </si>
  <si>
    <t>PI453177</t>
  </si>
  <si>
    <t>ETS 2341</t>
  </si>
  <si>
    <t>PI453696</t>
  </si>
  <si>
    <t>ETS 2612</t>
  </si>
  <si>
    <t>PI455217</t>
  </si>
  <si>
    <t>ETS 3455</t>
  </si>
  <si>
    <t>PI455221</t>
  </si>
  <si>
    <t>ETS 3456</t>
  </si>
  <si>
    <t>PI455280</t>
  </si>
  <si>
    <t>ETS 3486</t>
  </si>
  <si>
    <t>PI455301</t>
  </si>
  <si>
    <t>ETS 3493</t>
  </si>
  <si>
    <t>PI455307</t>
  </si>
  <si>
    <t>ETS 3496</t>
  </si>
  <si>
    <t>PI474825</t>
  </si>
  <si>
    <t>IS28175</t>
  </si>
  <si>
    <t>PI474993</t>
  </si>
  <si>
    <t>IS28332</t>
  </si>
  <si>
    <t>PI475052</t>
  </si>
  <si>
    <t>IS28389</t>
  </si>
  <si>
    <t>PI475369</t>
  </si>
  <si>
    <t>IS28688</t>
  </si>
  <si>
    <t>PI475422</t>
  </si>
  <si>
    <t>IS28740</t>
  </si>
  <si>
    <t>PI475552</t>
  </si>
  <si>
    <t>IS28849</t>
  </si>
  <si>
    <t>PI475714</t>
  </si>
  <si>
    <t>IS28991</t>
  </si>
  <si>
    <t>PI482745</t>
  </si>
  <si>
    <t>TGR 548</t>
  </si>
  <si>
    <t>PI482785</t>
  </si>
  <si>
    <t>Chifumbata</t>
  </si>
  <si>
    <t>PI48770</t>
  </si>
  <si>
    <t>WHITE KAFIR</t>
  </si>
  <si>
    <t>PI505705</t>
  </si>
  <si>
    <t>ZM/A 5204</t>
  </si>
  <si>
    <t>PI505717</t>
  </si>
  <si>
    <t>ZM/A 5290</t>
  </si>
  <si>
    <t>PI505722</t>
  </si>
  <si>
    <t>ZM/A 5298</t>
  </si>
  <si>
    <t>PI505735</t>
  </si>
  <si>
    <t>ZM/A 5345</t>
  </si>
  <si>
    <t>PI506030</t>
  </si>
  <si>
    <t>Tchinlouol</t>
  </si>
  <si>
    <t>PI506069</t>
  </si>
  <si>
    <t>Mbonou</t>
  </si>
  <si>
    <t>PI506114</t>
  </si>
  <si>
    <t>Kwete-Mila</t>
  </si>
  <si>
    <t>PI506122</t>
  </si>
  <si>
    <t>Epo</t>
  </si>
  <si>
    <t>PI508366</t>
  </si>
  <si>
    <t>MA 38</t>
  </si>
  <si>
    <t>PI510757</t>
  </si>
  <si>
    <t>AP79-714</t>
  </si>
  <si>
    <t>PI510903</t>
  </si>
  <si>
    <t>Monoane</t>
  </si>
  <si>
    <t>PI510931</t>
  </si>
  <si>
    <t>IS22263</t>
  </si>
  <si>
    <t>Segaolane</t>
  </si>
  <si>
    <t>PI510952</t>
  </si>
  <si>
    <t>Sweetrid</t>
  </si>
  <si>
    <t>PI510957</t>
  </si>
  <si>
    <t>IS22287</t>
  </si>
  <si>
    <t>PI510961</t>
  </si>
  <si>
    <t>Matseloje</t>
  </si>
  <si>
    <t>PI510965</t>
  </si>
  <si>
    <t>IS22294</t>
  </si>
  <si>
    <t>PI510997</t>
  </si>
  <si>
    <t>Sakaza</t>
  </si>
  <si>
    <t>PI511002</t>
  </si>
  <si>
    <t>PI511006</t>
  </si>
  <si>
    <t>Kanye</t>
  </si>
  <si>
    <t>PI511154</t>
  </si>
  <si>
    <t>Dhirah Hamra</t>
  </si>
  <si>
    <t>PI511355</t>
  </si>
  <si>
    <t>SMITH</t>
  </si>
  <si>
    <t>PI513397</t>
  </si>
  <si>
    <t>IS20187</t>
  </si>
  <si>
    <t>Gaberi Boul</t>
  </si>
  <si>
    <t>PI513402</t>
  </si>
  <si>
    <t>IS20164</t>
  </si>
  <si>
    <t>Nassartiako</t>
  </si>
  <si>
    <t>PI513419</t>
  </si>
  <si>
    <t>IS20173</t>
  </si>
  <si>
    <t>Feronomgoyam</t>
  </si>
  <si>
    <t>PI513471</t>
  </si>
  <si>
    <t>Elmalambala</t>
  </si>
  <si>
    <t>PI513474</t>
  </si>
  <si>
    <t>IS20225</t>
  </si>
  <si>
    <t>Mouji</t>
  </si>
  <si>
    <t>PI513488</t>
  </si>
  <si>
    <t>IS20243</t>
  </si>
  <si>
    <t>Labameram</t>
  </si>
  <si>
    <t>PI513514</t>
  </si>
  <si>
    <t>IS20300</t>
  </si>
  <si>
    <t>Lalla</t>
  </si>
  <si>
    <t>PI513564</t>
  </si>
  <si>
    <t>IS20261</t>
  </si>
  <si>
    <t>PI513568</t>
  </si>
  <si>
    <t>IS20250</t>
  </si>
  <si>
    <t>Sababassata</t>
  </si>
  <si>
    <t>PI513611</t>
  </si>
  <si>
    <t>IS20328</t>
  </si>
  <si>
    <t>PI513639</t>
  </si>
  <si>
    <t>Bourtou</t>
  </si>
  <si>
    <t>PI513651</t>
  </si>
  <si>
    <t>IS20345</t>
  </si>
  <si>
    <t>Fara Dawa</t>
  </si>
  <si>
    <t>PI513665</t>
  </si>
  <si>
    <t>IS20348</t>
  </si>
  <si>
    <t>Jenjari</t>
  </si>
  <si>
    <t>PI513676</t>
  </si>
  <si>
    <t>Matche-Dakomia</t>
  </si>
  <si>
    <t>PI513684</t>
  </si>
  <si>
    <t>IS20378</t>
  </si>
  <si>
    <t>Bogoba</t>
  </si>
  <si>
    <t>PI513688</t>
  </si>
  <si>
    <t>IS20364</t>
  </si>
  <si>
    <t>PI513707</t>
  </si>
  <si>
    <t>IS20363</t>
  </si>
  <si>
    <t>Mota Ja</t>
  </si>
  <si>
    <t>PI513709</t>
  </si>
  <si>
    <t>Mota Fara</t>
  </si>
  <si>
    <t>PI513763</t>
  </si>
  <si>
    <t>IS20398</t>
  </si>
  <si>
    <t>Amokiore</t>
  </si>
  <si>
    <t>PI513769</t>
  </si>
  <si>
    <t>IS20441</t>
  </si>
  <si>
    <t>Sokombe</t>
  </si>
  <si>
    <t>PI513807</t>
  </si>
  <si>
    <t>IS20448</t>
  </si>
  <si>
    <t>PI513809</t>
  </si>
  <si>
    <t>IS20463</t>
  </si>
  <si>
    <t>PI513833</t>
  </si>
  <si>
    <t>IS20460</t>
  </si>
  <si>
    <t>Abora</t>
  </si>
  <si>
    <t>PI513843</t>
  </si>
  <si>
    <t>IS20452</t>
  </si>
  <si>
    <t>Dawa Ja</t>
  </si>
  <si>
    <t>PI513846</t>
  </si>
  <si>
    <t>IS20450</t>
  </si>
  <si>
    <t>Amo Koire</t>
  </si>
  <si>
    <t>PI513865</t>
  </si>
  <si>
    <t>IS20492</t>
  </si>
  <si>
    <t>PI513883</t>
  </si>
  <si>
    <t>IS20498</t>
  </si>
  <si>
    <t>Abora Mamala</t>
  </si>
  <si>
    <t>PI513898</t>
  </si>
  <si>
    <t>Abokoun Wewe</t>
  </si>
  <si>
    <t>PI514284</t>
  </si>
  <si>
    <t>IS19946</t>
  </si>
  <si>
    <t>Nieniko</t>
  </si>
  <si>
    <t>PI514293</t>
  </si>
  <si>
    <t>PI514319</t>
  </si>
  <si>
    <t>IS19988</t>
  </si>
  <si>
    <t>PI514353</t>
  </si>
  <si>
    <t>Congossane</t>
  </si>
  <si>
    <t>PI514361</t>
  </si>
  <si>
    <t>IS20004</t>
  </si>
  <si>
    <t>PI514390</t>
  </si>
  <si>
    <t>IS20027</t>
  </si>
  <si>
    <t>PI514403</t>
  </si>
  <si>
    <t>IS20028</t>
  </si>
  <si>
    <t>PI514412</t>
  </si>
  <si>
    <t>IS20024</t>
  </si>
  <si>
    <t>Nieniko Yabiti</t>
  </si>
  <si>
    <t>PI514456</t>
  </si>
  <si>
    <t>IS20043</t>
  </si>
  <si>
    <t>Sg. 1873</t>
  </si>
  <si>
    <t>PI514460</t>
  </si>
  <si>
    <t>Kinto</t>
  </si>
  <si>
    <t>PI514497</t>
  </si>
  <si>
    <t>IS20073</t>
  </si>
  <si>
    <t>Digaff</t>
  </si>
  <si>
    <t>PI514517</t>
  </si>
  <si>
    <t>IS20105</t>
  </si>
  <si>
    <t>Bayeri Boderi</t>
  </si>
  <si>
    <t>PI514587</t>
  </si>
  <si>
    <t>IS20146</t>
  </si>
  <si>
    <t>Bassi Wende</t>
  </si>
  <si>
    <t>PI514600</t>
  </si>
  <si>
    <t>IS19991</t>
  </si>
  <si>
    <t>PI515633</t>
  </si>
  <si>
    <t>Tchinlore</t>
  </si>
  <si>
    <t>PI515666</t>
  </si>
  <si>
    <t>Tchati</t>
  </si>
  <si>
    <t>PI521019</t>
  </si>
  <si>
    <t>Andiwo</t>
  </si>
  <si>
    <t>PI521152</t>
  </si>
  <si>
    <t>Rachar</t>
  </si>
  <si>
    <t>PI521280</t>
  </si>
  <si>
    <t>Muya</t>
  </si>
  <si>
    <t>PI521281</t>
  </si>
  <si>
    <t>Mwee</t>
  </si>
  <si>
    <t>PI521290</t>
  </si>
  <si>
    <t>Bishehe</t>
  </si>
  <si>
    <t>PI521703</t>
  </si>
  <si>
    <t>Tengaramanga</t>
  </si>
  <si>
    <t>PI521833</t>
  </si>
  <si>
    <t>IS21519</t>
  </si>
  <si>
    <t>PI522125</t>
  </si>
  <si>
    <t>Hafijega</t>
  </si>
  <si>
    <t>PI522160</t>
  </si>
  <si>
    <t>Bachara</t>
  </si>
  <si>
    <t>PI524475</t>
  </si>
  <si>
    <t>Nvarkan</t>
  </si>
  <si>
    <t>PI524948</t>
  </si>
  <si>
    <t>Namisankele</t>
  </si>
  <si>
    <t>PI525049</t>
  </si>
  <si>
    <t>MW 628</t>
  </si>
  <si>
    <t>PI525059</t>
  </si>
  <si>
    <t>MW 719</t>
  </si>
  <si>
    <t>PI525546</t>
  </si>
  <si>
    <t>Keninke</t>
  </si>
  <si>
    <t>PI525747</t>
  </si>
  <si>
    <t>Sonikoura</t>
  </si>
  <si>
    <t>PI525828</t>
  </si>
  <si>
    <t>Kende Ble</t>
  </si>
  <si>
    <t>PI525840</t>
  </si>
  <si>
    <t>Gadiaba Die</t>
  </si>
  <si>
    <t>PI526034</t>
  </si>
  <si>
    <t>Nemaka</t>
  </si>
  <si>
    <t>PI52606</t>
  </si>
  <si>
    <t>IS12724</t>
  </si>
  <si>
    <t>PI526125</t>
  </si>
  <si>
    <t>Heme Diguine</t>
  </si>
  <si>
    <t>PI526741</t>
  </si>
  <si>
    <t>AMM 364</t>
  </si>
  <si>
    <t>PI526790</t>
  </si>
  <si>
    <t>AMM 502</t>
  </si>
  <si>
    <t>PI526792</t>
  </si>
  <si>
    <t>AMM 504</t>
  </si>
  <si>
    <t>PI526796</t>
  </si>
  <si>
    <t>AMM 508</t>
  </si>
  <si>
    <t>PI526835</t>
  </si>
  <si>
    <t>AMM 586</t>
  </si>
  <si>
    <t>PI526892</t>
  </si>
  <si>
    <t>AMM 703</t>
  </si>
  <si>
    <t>PI526902</t>
  </si>
  <si>
    <t>AMM 718</t>
  </si>
  <si>
    <t>PI526905</t>
  </si>
  <si>
    <t>AMM 721</t>
  </si>
  <si>
    <t>PI527045</t>
  </si>
  <si>
    <t>AMM 1051</t>
  </si>
  <si>
    <t>PI527141</t>
  </si>
  <si>
    <t>AMM 1240</t>
  </si>
  <si>
    <t>PI527143</t>
  </si>
  <si>
    <t>AMM 1242</t>
  </si>
  <si>
    <t>PI533746</t>
  </si>
  <si>
    <t>C.10-2</t>
  </si>
  <si>
    <t>PI533748</t>
  </si>
  <si>
    <t>Nauhatta</t>
  </si>
  <si>
    <t>PI533750</t>
  </si>
  <si>
    <t>K.3 Perimanjial Irungu Cholam</t>
  </si>
  <si>
    <t>PI533752</t>
  </si>
  <si>
    <t>54.K.94(Witchweed res.)</t>
  </si>
  <si>
    <t>PI533754</t>
  </si>
  <si>
    <t>SAP-219</t>
  </si>
  <si>
    <t>PI533755</t>
  </si>
  <si>
    <t>Feterita Gondal</t>
  </si>
  <si>
    <t>PI533757</t>
  </si>
  <si>
    <t>Monshal</t>
  </si>
  <si>
    <t>PI533758</t>
  </si>
  <si>
    <t>IS18684</t>
  </si>
  <si>
    <t>PI533759</t>
  </si>
  <si>
    <t>Mugbash 56/56</t>
  </si>
  <si>
    <t>PI533760</t>
  </si>
  <si>
    <t>Zera Zera White</t>
  </si>
  <si>
    <t>PI533761</t>
  </si>
  <si>
    <t>SAP-230</t>
  </si>
  <si>
    <t>PI533762</t>
  </si>
  <si>
    <t>Tambroro 7</t>
  </si>
  <si>
    <t>PI533766</t>
  </si>
  <si>
    <t>No. 4 Hadoui</t>
  </si>
  <si>
    <t>PI533769</t>
  </si>
  <si>
    <t>290 Feterita Shendi 2</t>
  </si>
  <si>
    <t>PI533772</t>
  </si>
  <si>
    <t>AD 9</t>
  </si>
  <si>
    <t>PI533773</t>
  </si>
  <si>
    <t>AD 10</t>
  </si>
  <si>
    <t>PI533776</t>
  </si>
  <si>
    <t>KA 3</t>
  </si>
  <si>
    <t>PI533785</t>
  </si>
  <si>
    <t>SO 16</t>
  </si>
  <si>
    <t>PI533786</t>
  </si>
  <si>
    <t>SO 101</t>
  </si>
  <si>
    <t>PI533788</t>
  </si>
  <si>
    <t>SAP-263</t>
  </si>
  <si>
    <t>PI533789</t>
  </si>
  <si>
    <t>Kodilib</t>
  </si>
  <si>
    <t>PI533792</t>
  </si>
  <si>
    <t>No. 1 Gambela</t>
  </si>
  <si>
    <t>PI533794</t>
  </si>
  <si>
    <t>No. 5 Gambela</t>
  </si>
  <si>
    <t>PI533796</t>
  </si>
  <si>
    <t>IS12622C</t>
  </si>
  <si>
    <t>PI533797</t>
  </si>
  <si>
    <t>IS12645C</t>
  </si>
  <si>
    <t>PI533799</t>
  </si>
  <si>
    <t>SAP-404</t>
  </si>
  <si>
    <t>PI533801</t>
  </si>
  <si>
    <t>Ethiopian Sel. #3</t>
  </si>
  <si>
    <t>PI533803</t>
  </si>
  <si>
    <t>IS12678C</t>
  </si>
  <si>
    <t>KO 8</t>
  </si>
  <si>
    <t>PI533804</t>
  </si>
  <si>
    <t>KO 25</t>
  </si>
  <si>
    <t>PI533807</t>
  </si>
  <si>
    <t>SAP-206</t>
  </si>
  <si>
    <t>PI533808</t>
  </si>
  <si>
    <t>PI533809</t>
  </si>
  <si>
    <t>IS1047C</t>
  </si>
  <si>
    <t>PI533810</t>
  </si>
  <si>
    <t>Karad 2-7-11</t>
  </si>
  <si>
    <t>PI533814</t>
  </si>
  <si>
    <t>N.9 Cherukupatcha Jonna</t>
  </si>
  <si>
    <t>PI533821</t>
  </si>
  <si>
    <t>AS4660 Kikuma</t>
  </si>
  <si>
    <t>PI533822</t>
  </si>
  <si>
    <t>AS4616 Balangira-Mwanza</t>
  </si>
  <si>
    <t>PI533824</t>
  </si>
  <si>
    <t>Bonkum</t>
  </si>
  <si>
    <t>PI533830</t>
  </si>
  <si>
    <t>Culum Brick</t>
  </si>
  <si>
    <t>PI533831</t>
  </si>
  <si>
    <t>Deburr</t>
  </si>
  <si>
    <t>PI533833</t>
  </si>
  <si>
    <t>Sorghum Soroti</t>
  </si>
  <si>
    <t>PI533835</t>
  </si>
  <si>
    <t>Birgalli Ahmar</t>
  </si>
  <si>
    <t>PI533838</t>
  </si>
  <si>
    <t>BA45 Faria Bonkum</t>
  </si>
  <si>
    <t>PI533841</t>
  </si>
  <si>
    <t>ZA41 Danye</t>
  </si>
  <si>
    <t>PI533842</t>
  </si>
  <si>
    <t>Nandyal</t>
  </si>
  <si>
    <t>PI533843</t>
  </si>
  <si>
    <t>SV 34</t>
  </si>
  <si>
    <t>PI533845</t>
  </si>
  <si>
    <t>EC 18246 (preconverted)</t>
  </si>
  <si>
    <t>PI533852</t>
  </si>
  <si>
    <t>Cholia Talijhari</t>
  </si>
  <si>
    <t>PI533853</t>
  </si>
  <si>
    <t>Jandri Jokapal</t>
  </si>
  <si>
    <t>PI533855</t>
  </si>
  <si>
    <t>Chanan Singoo</t>
  </si>
  <si>
    <t>PI533856</t>
  </si>
  <si>
    <t>Jola Nandyal</t>
  </si>
  <si>
    <t>PI533863</t>
  </si>
  <si>
    <t>740 Oua Berr</t>
  </si>
  <si>
    <t>PI533866</t>
  </si>
  <si>
    <t>255 Tirter</t>
  </si>
  <si>
    <t>PI533869</t>
  </si>
  <si>
    <t>Msumbji SB 117</t>
  </si>
  <si>
    <t>PI533871</t>
  </si>
  <si>
    <t>M 1</t>
  </si>
  <si>
    <t>PI533876</t>
  </si>
  <si>
    <t>KA 12 Janjari</t>
  </si>
  <si>
    <t>PI533877</t>
  </si>
  <si>
    <t>KA 15 Yazgar Giwa</t>
  </si>
  <si>
    <t>PI533878</t>
  </si>
  <si>
    <t>KA 21 Gajerar Kaura</t>
  </si>
  <si>
    <t>PI533882</t>
  </si>
  <si>
    <t>KO 61 Baragwan Doki</t>
  </si>
  <si>
    <t>PI533901</t>
  </si>
  <si>
    <t>A-96</t>
  </si>
  <si>
    <t>PI533902</t>
  </si>
  <si>
    <t>Orange No. l, Baijo</t>
  </si>
  <si>
    <t>PI533903</t>
  </si>
  <si>
    <t>No. 35 Mab</t>
  </si>
  <si>
    <t>PI533904</t>
  </si>
  <si>
    <t>No. 33 Jinkuch</t>
  </si>
  <si>
    <t>PI533908</t>
  </si>
  <si>
    <t>(Sweet) Sorghum vulgare</t>
  </si>
  <si>
    <t>PI533909</t>
  </si>
  <si>
    <t>Akur Gob</t>
  </si>
  <si>
    <t>PI533910</t>
  </si>
  <si>
    <t>IS12568C</t>
  </si>
  <si>
    <t>Klor</t>
  </si>
  <si>
    <t>PI533911</t>
  </si>
  <si>
    <t>PI533912</t>
  </si>
  <si>
    <t>Mendo</t>
  </si>
  <si>
    <t>PI533913</t>
  </si>
  <si>
    <t>Nyan Dok</t>
  </si>
  <si>
    <t>PI533915</t>
  </si>
  <si>
    <t>No. 755 Muzeba</t>
  </si>
  <si>
    <t>PI533919</t>
  </si>
  <si>
    <t>R1,4</t>
  </si>
  <si>
    <t>PI533920</t>
  </si>
  <si>
    <t>R1,7</t>
  </si>
  <si>
    <t>PI533921</t>
  </si>
  <si>
    <t>R1,38</t>
  </si>
  <si>
    <t>PI533922</t>
  </si>
  <si>
    <t>R2,40</t>
  </si>
  <si>
    <t>PI533924</t>
  </si>
  <si>
    <t>R3,121</t>
  </si>
  <si>
    <t>PI533925</t>
  </si>
  <si>
    <t>R3,122</t>
  </si>
  <si>
    <t>PI533927</t>
  </si>
  <si>
    <t>J.A.T.S. #67</t>
  </si>
  <si>
    <t>PI533936</t>
  </si>
  <si>
    <t>1903 AS 4633</t>
  </si>
  <si>
    <t>PI533937</t>
  </si>
  <si>
    <t>AS 4136 Masaka Luwemba</t>
  </si>
  <si>
    <t>PI533939</t>
  </si>
  <si>
    <t>AS 4055 N Kambwa</t>
  </si>
  <si>
    <t>PI533940</t>
  </si>
  <si>
    <t>AS 4601 Pawaga</t>
  </si>
  <si>
    <t>PI533943</t>
  </si>
  <si>
    <t>AS 2613 NT</t>
  </si>
  <si>
    <t>PI533948</t>
  </si>
  <si>
    <t>Nebraska 6350</t>
  </si>
  <si>
    <t>PI533949</t>
  </si>
  <si>
    <t>Maja Abiad Q2/2/68</t>
  </si>
  <si>
    <t>PI533954</t>
  </si>
  <si>
    <t>P 3742</t>
  </si>
  <si>
    <t>PI533955</t>
  </si>
  <si>
    <t>P 3749 Q2/5/62</t>
  </si>
  <si>
    <t>PI533956</t>
  </si>
  <si>
    <t>MN 586 (preconverted)</t>
  </si>
  <si>
    <t>PI533957</t>
  </si>
  <si>
    <t>MN 707 (preconverted)</t>
  </si>
  <si>
    <t>PI533958</t>
  </si>
  <si>
    <t>Sweet Sorghum vulgare</t>
  </si>
  <si>
    <t>PI533960</t>
  </si>
  <si>
    <t>Feterita Harig 2</t>
  </si>
  <si>
    <t>PI533961</t>
  </si>
  <si>
    <t>Wit Lichtenburg DL/59/1530</t>
  </si>
  <si>
    <t>PI533962</t>
  </si>
  <si>
    <t>Malwal Aweil</t>
  </si>
  <si>
    <t>PI533964</t>
  </si>
  <si>
    <t>Safara, Kordafan</t>
  </si>
  <si>
    <t>PI533967</t>
  </si>
  <si>
    <t>SB-283</t>
  </si>
  <si>
    <t>PI533970</t>
  </si>
  <si>
    <t>2033Z-3</t>
  </si>
  <si>
    <t>PI533972</t>
  </si>
  <si>
    <t>PI533976</t>
  </si>
  <si>
    <t>Framiola DL/59/1539</t>
  </si>
  <si>
    <t>PI533979</t>
  </si>
  <si>
    <t>Bulfontein White Kafir Corn DL/60/133</t>
  </si>
  <si>
    <t>PI533980</t>
  </si>
  <si>
    <t>SAP-275</t>
  </si>
  <si>
    <t>PI533985</t>
  </si>
  <si>
    <t>Barking 119</t>
  </si>
  <si>
    <t>PI533986</t>
  </si>
  <si>
    <t>Huria White 621</t>
  </si>
  <si>
    <t>PI533987</t>
  </si>
  <si>
    <t>Kireniga 317</t>
  </si>
  <si>
    <t>PI533989</t>
  </si>
  <si>
    <t>Nyithin</t>
  </si>
  <si>
    <t>PI533991</t>
  </si>
  <si>
    <t>Sinidyil 177</t>
  </si>
  <si>
    <t>PI533996</t>
  </si>
  <si>
    <t>Hamaisi 38</t>
  </si>
  <si>
    <t>PI533997</t>
  </si>
  <si>
    <t>MN 1592 (preconverted)</t>
  </si>
  <si>
    <t>PI533998</t>
  </si>
  <si>
    <t>Brawley</t>
  </si>
  <si>
    <t>PI533999</t>
  </si>
  <si>
    <t>No. 115 Aba Yase</t>
  </si>
  <si>
    <t>PI534004</t>
  </si>
  <si>
    <t>Alma Leelwa</t>
  </si>
  <si>
    <t>PI534009</t>
  </si>
  <si>
    <t>Yerra Jonna Goda</t>
  </si>
  <si>
    <t>PI534019</t>
  </si>
  <si>
    <t>Gunda Jesa</t>
  </si>
  <si>
    <t>PI534021</t>
  </si>
  <si>
    <t>PI534028</t>
  </si>
  <si>
    <t>Jonar Tamargundi</t>
  </si>
  <si>
    <t>PI534031</t>
  </si>
  <si>
    <t>Jowar Kalgundi</t>
  </si>
  <si>
    <t>PI534037</t>
  </si>
  <si>
    <t>6428 Sian</t>
  </si>
  <si>
    <t>PI534046</t>
  </si>
  <si>
    <t>420 Kalatilansa</t>
  </si>
  <si>
    <t>PI534047</t>
  </si>
  <si>
    <t>450 Bori Light Brown</t>
  </si>
  <si>
    <t>PI534050</t>
  </si>
  <si>
    <t>78 SBI 140</t>
  </si>
  <si>
    <t>PI534053</t>
  </si>
  <si>
    <t>T 28</t>
  </si>
  <si>
    <t>PI534054</t>
  </si>
  <si>
    <t>194 Kano</t>
  </si>
  <si>
    <t>PI534055</t>
  </si>
  <si>
    <t>Andro Pagam</t>
  </si>
  <si>
    <t>PI534057</t>
  </si>
  <si>
    <t>Kaum Awonzuma</t>
  </si>
  <si>
    <t>PI534058</t>
  </si>
  <si>
    <t>AD 3 Nyanyiri</t>
  </si>
  <si>
    <t>PI534059</t>
  </si>
  <si>
    <t>AD 7</t>
  </si>
  <si>
    <t>PI534060</t>
  </si>
  <si>
    <t>AD 18</t>
  </si>
  <si>
    <t>PI534062</t>
  </si>
  <si>
    <t>AD 40</t>
  </si>
  <si>
    <t>PI534063</t>
  </si>
  <si>
    <t>BO 36</t>
  </si>
  <si>
    <t>PI534066</t>
  </si>
  <si>
    <t>BA 4</t>
  </si>
  <si>
    <t>PI534067</t>
  </si>
  <si>
    <t>BA 20</t>
  </si>
  <si>
    <t>PI534070</t>
  </si>
  <si>
    <t>BE 25</t>
  </si>
  <si>
    <t>PI534074</t>
  </si>
  <si>
    <t>KA 17</t>
  </si>
  <si>
    <t>PI534075</t>
  </si>
  <si>
    <t>KA 24</t>
  </si>
  <si>
    <t>PI534079</t>
  </si>
  <si>
    <t>PL 47</t>
  </si>
  <si>
    <t>PI534087</t>
  </si>
  <si>
    <t>NG 152</t>
  </si>
  <si>
    <t>PI534088</t>
  </si>
  <si>
    <t>ZA 6</t>
  </si>
  <si>
    <t>PI534091</t>
  </si>
  <si>
    <t>ZA 70</t>
  </si>
  <si>
    <t>PI534092</t>
  </si>
  <si>
    <t>ZA 71</t>
  </si>
  <si>
    <t>PI534096</t>
  </si>
  <si>
    <t>SO 85</t>
  </si>
  <si>
    <t>PI534097</t>
  </si>
  <si>
    <t>HC 6028</t>
  </si>
  <si>
    <t>PI534099</t>
  </si>
  <si>
    <t>A 84</t>
  </si>
  <si>
    <t>PI534101</t>
  </si>
  <si>
    <t>A-106</t>
  </si>
  <si>
    <t>PI534105</t>
  </si>
  <si>
    <t>EC 21361 G30</t>
  </si>
  <si>
    <t>PI534108</t>
  </si>
  <si>
    <t>EC 21428 SB 63</t>
  </si>
  <si>
    <t>PI534112</t>
  </si>
  <si>
    <t>EC 21463 STR 5/1</t>
  </si>
  <si>
    <t>PI534114</t>
  </si>
  <si>
    <t>Accho Karuho</t>
  </si>
  <si>
    <t>PI534115</t>
  </si>
  <si>
    <t>Akwu</t>
  </si>
  <si>
    <t>PI534116</t>
  </si>
  <si>
    <t>Mashica</t>
  </si>
  <si>
    <t>PI534117</t>
  </si>
  <si>
    <t>PI534120</t>
  </si>
  <si>
    <t>Sumac No. 2, Baijo, Shoa, Ethiopia</t>
  </si>
  <si>
    <t>PI534122</t>
  </si>
  <si>
    <t>No. 34 Fachoa, Kubunti Ethiopia</t>
  </si>
  <si>
    <t>PI534123</t>
  </si>
  <si>
    <t>No. 25 Gobo, Kaichama Ethiopia</t>
  </si>
  <si>
    <t>PI534124</t>
  </si>
  <si>
    <t>No. 28 Lyle, Marawa Ethiopia</t>
  </si>
  <si>
    <t>PI534125</t>
  </si>
  <si>
    <t>No. 30 Maho, Verso, Sakoru Ethiopia</t>
  </si>
  <si>
    <t>PI534127</t>
  </si>
  <si>
    <t>No. 37 Ubi, Abelti Ethiopia</t>
  </si>
  <si>
    <t>PI534128</t>
  </si>
  <si>
    <t>No. 65 Amelsie, Kimbolcha Ethiopia</t>
  </si>
  <si>
    <t>PI534129</t>
  </si>
  <si>
    <t>No. 53 Bahetio, Djib Wuku Ethiopia</t>
  </si>
  <si>
    <t>PI534131</t>
  </si>
  <si>
    <t>No. 78 Geletie, Djib Waku Ethiopia</t>
  </si>
  <si>
    <t>PI534132</t>
  </si>
  <si>
    <t>No. 59 Bekedjie, Kembolcha Ethiopia</t>
  </si>
  <si>
    <t>PI534133</t>
  </si>
  <si>
    <t>No. 69 Mashela Tinguish, Warakul Ethiopi</t>
  </si>
  <si>
    <t>PI534134</t>
  </si>
  <si>
    <t>No. 61 Motei, Kembolcha Ethiopia</t>
  </si>
  <si>
    <t>PI534135</t>
  </si>
  <si>
    <t>No. 64 Netch Addesho Ethiopia</t>
  </si>
  <si>
    <t>PI534136</t>
  </si>
  <si>
    <t>Durra</t>
  </si>
  <si>
    <t>PI534137</t>
  </si>
  <si>
    <t>Budy</t>
  </si>
  <si>
    <t>PI534138</t>
  </si>
  <si>
    <t>Matchikah</t>
  </si>
  <si>
    <t>PI534139</t>
  </si>
  <si>
    <t>Tuery 11</t>
  </si>
  <si>
    <t>PI534144</t>
  </si>
  <si>
    <t>Kabutuwa</t>
  </si>
  <si>
    <t>PI534145</t>
  </si>
  <si>
    <t>No. 902 Sorghum arundi</t>
  </si>
  <si>
    <t>PI534147</t>
  </si>
  <si>
    <t>R1, 3</t>
  </si>
  <si>
    <t>PI534148</t>
  </si>
  <si>
    <t>R1, 21</t>
  </si>
  <si>
    <t>PI534149</t>
  </si>
  <si>
    <t>R1, 22</t>
  </si>
  <si>
    <t>PI534150</t>
  </si>
  <si>
    <t>R1, 23</t>
  </si>
  <si>
    <t>PI534151</t>
  </si>
  <si>
    <t>R1, 25</t>
  </si>
  <si>
    <t>PI534152</t>
  </si>
  <si>
    <t>R1, 27</t>
  </si>
  <si>
    <t>PI534155</t>
  </si>
  <si>
    <t>R3, 80</t>
  </si>
  <si>
    <t>PI534157</t>
  </si>
  <si>
    <t>R4, B1</t>
  </si>
  <si>
    <t>PI534159</t>
  </si>
  <si>
    <t>IS12672C</t>
  </si>
  <si>
    <t>PI534163</t>
  </si>
  <si>
    <t>Rexx</t>
  </si>
  <si>
    <t>PI534165</t>
  </si>
  <si>
    <t>Kalati Consa</t>
  </si>
  <si>
    <t>PI534167</t>
  </si>
  <si>
    <t>F.R. Miller</t>
  </si>
  <si>
    <t>PI535783</t>
  </si>
  <si>
    <t>N98</t>
  </si>
  <si>
    <t>PI535785</t>
  </si>
  <si>
    <t>N100</t>
  </si>
  <si>
    <t>PI535792</t>
  </si>
  <si>
    <t>N107</t>
  </si>
  <si>
    <t>PI535793</t>
  </si>
  <si>
    <t>N108</t>
  </si>
  <si>
    <t>PI535794</t>
  </si>
  <si>
    <t>N109</t>
  </si>
  <si>
    <t>PI535795</t>
  </si>
  <si>
    <t>N110</t>
  </si>
  <si>
    <t>PI535796</t>
  </si>
  <si>
    <t>N111</t>
  </si>
  <si>
    <t>PI540518</t>
  </si>
  <si>
    <t>SEGAOLANE</t>
  </si>
  <si>
    <t>PI540816</t>
  </si>
  <si>
    <t>Tx2882</t>
  </si>
  <si>
    <t>PI542406</t>
  </si>
  <si>
    <t>R LINE AR2002</t>
  </si>
  <si>
    <t>PI542718</t>
  </si>
  <si>
    <t>SAN CHI SAN</t>
  </si>
  <si>
    <t>PI548797</t>
  </si>
  <si>
    <t>Tx2891</t>
  </si>
  <si>
    <t>PI550604</t>
  </si>
  <si>
    <t>ZERNOGRAPSKOE 100</t>
  </si>
  <si>
    <t>PI552851</t>
  </si>
  <si>
    <t>7035S</t>
  </si>
  <si>
    <t>PI552856</t>
  </si>
  <si>
    <t>A/BTx626</t>
  </si>
  <si>
    <t>PI552861</t>
  </si>
  <si>
    <t>A/BTx631</t>
  </si>
  <si>
    <t>PI561071</t>
  </si>
  <si>
    <t>RTx436</t>
  </si>
  <si>
    <t>PI561072</t>
  </si>
  <si>
    <t>A/BTxARG-1</t>
  </si>
  <si>
    <t>PI561472</t>
  </si>
  <si>
    <t>SURENO</t>
  </si>
  <si>
    <t>PI561840</t>
  </si>
  <si>
    <t>IAP4R(S1)C3</t>
  </si>
  <si>
    <t>PI562717</t>
  </si>
  <si>
    <t>PERENNIAL SWEET SUDAN</t>
  </si>
  <si>
    <t>PI562730</t>
  </si>
  <si>
    <t>GRAIN GRASS 3A</t>
  </si>
  <si>
    <t>PI562732</t>
  </si>
  <si>
    <t>LGV 88-1 (DWARF)</t>
  </si>
  <si>
    <t>PI562776</t>
  </si>
  <si>
    <t>IS3672</t>
  </si>
  <si>
    <t>PI562781</t>
  </si>
  <si>
    <t>IS3869</t>
  </si>
  <si>
    <t>PI562897</t>
  </si>
  <si>
    <t>FARAKO-BA</t>
  </si>
  <si>
    <t>PI562963</t>
  </si>
  <si>
    <t>BUZARI'</t>
  </si>
  <si>
    <t>PI562970</t>
  </si>
  <si>
    <t>FARAFARA</t>
  </si>
  <si>
    <t>PI562971</t>
  </si>
  <si>
    <t>PI562973</t>
  </si>
  <si>
    <t>IS7418</t>
  </si>
  <si>
    <t>JAN DAWA</t>
  </si>
  <si>
    <t>PI562979</t>
  </si>
  <si>
    <t>IS7463</t>
  </si>
  <si>
    <t>DUKUS</t>
  </si>
  <si>
    <t>PI562981</t>
  </si>
  <si>
    <t>EKA OR OKA BABA</t>
  </si>
  <si>
    <t>PI562982</t>
  </si>
  <si>
    <t>PI562990</t>
  </si>
  <si>
    <t>MURBAN GANGAU</t>
  </si>
  <si>
    <t>PI562991</t>
  </si>
  <si>
    <t>GIWA</t>
  </si>
  <si>
    <t>PI562994</t>
  </si>
  <si>
    <t>HANA MATA BURKA</t>
  </si>
  <si>
    <t>PI562997</t>
  </si>
  <si>
    <t>EKPAN DZUNGI</t>
  </si>
  <si>
    <t>PI562998</t>
  </si>
  <si>
    <t>MASUNGI</t>
  </si>
  <si>
    <t>PI563002</t>
  </si>
  <si>
    <t>EKPAN DZURUGI</t>
  </si>
  <si>
    <t>PI563006</t>
  </si>
  <si>
    <t>GAGAYA'</t>
  </si>
  <si>
    <t>PI563009</t>
  </si>
  <si>
    <t>IS7739</t>
  </si>
  <si>
    <t>PI563020</t>
  </si>
  <si>
    <t>OKA FUNFUN</t>
  </si>
  <si>
    <t>PI563021</t>
  </si>
  <si>
    <t>TAPASOHIRA</t>
  </si>
  <si>
    <t>PI563022</t>
  </si>
  <si>
    <t>ESSTENE</t>
  </si>
  <si>
    <t>PI563023</t>
  </si>
  <si>
    <t>GIWA KANBA FARIN KONA'</t>
  </si>
  <si>
    <t>PI563032</t>
  </si>
  <si>
    <t>COLLIER 706C</t>
  </si>
  <si>
    <t>PI563137</t>
  </si>
  <si>
    <t>FRAMIDA</t>
  </si>
  <si>
    <t>PI563139</t>
  </si>
  <si>
    <t>IS8762</t>
  </si>
  <si>
    <t>PI563196</t>
  </si>
  <si>
    <t>IS9128</t>
  </si>
  <si>
    <t>PI563208</t>
  </si>
  <si>
    <t>IS9168</t>
  </si>
  <si>
    <t>PI563289</t>
  </si>
  <si>
    <t>IS9524</t>
  </si>
  <si>
    <t>PI563295</t>
  </si>
  <si>
    <t>IS9606</t>
  </si>
  <si>
    <t>RIO</t>
  </si>
  <si>
    <t>PI563301</t>
  </si>
  <si>
    <t>SHAMSHAN</t>
  </si>
  <si>
    <t>PI563302</t>
  </si>
  <si>
    <t>IS9720</t>
  </si>
  <si>
    <t>MAYO</t>
  </si>
  <si>
    <t>PI563310</t>
  </si>
  <si>
    <t>BOLICHINGAN</t>
  </si>
  <si>
    <t>PI563329</t>
  </si>
  <si>
    <t>IS10005</t>
  </si>
  <si>
    <t>PI563332</t>
  </si>
  <si>
    <t>IS10015</t>
  </si>
  <si>
    <t>PI563338</t>
  </si>
  <si>
    <t>IS10105</t>
  </si>
  <si>
    <t>PI563343</t>
  </si>
  <si>
    <t>IS10139</t>
  </si>
  <si>
    <t>PI563348</t>
  </si>
  <si>
    <t>IS10162</t>
  </si>
  <si>
    <t>PI563350</t>
  </si>
  <si>
    <t>IS10168</t>
  </si>
  <si>
    <t>PI563355</t>
  </si>
  <si>
    <t>BOLOUNGOU</t>
  </si>
  <si>
    <t>PI563359</t>
  </si>
  <si>
    <t>IS10186</t>
  </si>
  <si>
    <t>PI563361</t>
  </si>
  <si>
    <t>IS10189</t>
  </si>
  <si>
    <t>GOAURI</t>
  </si>
  <si>
    <t>PI563366</t>
  </si>
  <si>
    <t>IS10195</t>
  </si>
  <si>
    <t>PI563446</t>
  </si>
  <si>
    <t>FEROZEPUR 13595</t>
  </si>
  <si>
    <t>PI563483</t>
  </si>
  <si>
    <t>IS12339</t>
  </si>
  <si>
    <t>PI563485</t>
  </si>
  <si>
    <t>IS12367</t>
  </si>
  <si>
    <t>PI563487</t>
  </si>
  <si>
    <t>IS12374</t>
  </si>
  <si>
    <t>PI563493</t>
  </si>
  <si>
    <t>IS12447</t>
  </si>
  <si>
    <t>PI563509</t>
  </si>
  <si>
    <t>IS12685</t>
  </si>
  <si>
    <t>PI 563509; SA 2386</t>
  </si>
  <si>
    <t>PI563922</t>
  </si>
  <si>
    <t>HONG MILIANG (RED)</t>
  </si>
  <si>
    <t>PI563949</t>
  </si>
  <si>
    <t>PI563987</t>
  </si>
  <si>
    <t>GAOLIANG</t>
  </si>
  <si>
    <t>PI563989</t>
  </si>
  <si>
    <t>HE DONG GAOLIANG</t>
  </si>
  <si>
    <t>PI563998</t>
  </si>
  <si>
    <t>HOUNG KE ER JIAO</t>
  </si>
  <si>
    <t>PI564001</t>
  </si>
  <si>
    <t>JIN TON GAOLIANG</t>
  </si>
  <si>
    <t>PI564163</t>
  </si>
  <si>
    <t>BTx623</t>
  </si>
  <si>
    <t>PI564164</t>
  </si>
  <si>
    <t>RTX433</t>
  </si>
  <si>
    <t>PI564165</t>
  </si>
  <si>
    <t>RTX434</t>
  </si>
  <si>
    <t>PI565121</t>
  </si>
  <si>
    <t>MACIA</t>
  </si>
  <si>
    <t>PI566819</t>
  </si>
  <si>
    <t>DELLA</t>
  </si>
  <si>
    <t>PI568429</t>
  </si>
  <si>
    <t>SU 2790</t>
  </si>
  <si>
    <t>PI568717</t>
  </si>
  <si>
    <t>MRV-106</t>
  </si>
  <si>
    <t>PI568989</t>
  </si>
  <si>
    <t>HEGARI MACKWAR</t>
  </si>
  <si>
    <t>PI568998</t>
  </si>
  <si>
    <t>AKLAMOI RED</t>
  </si>
  <si>
    <t>PI569007</t>
  </si>
  <si>
    <t>IS14449</t>
  </si>
  <si>
    <t>PI569040</t>
  </si>
  <si>
    <t>IS19016</t>
  </si>
  <si>
    <t>PI569050</t>
  </si>
  <si>
    <t>IS19026</t>
  </si>
  <si>
    <t>PI569065</t>
  </si>
  <si>
    <t>IS19041</t>
  </si>
  <si>
    <t>PI569077</t>
  </si>
  <si>
    <t>IS19053</t>
  </si>
  <si>
    <t>PI569097</t>
  </si>
  <si>
    <t>IS19073</t>
  </si>
  <si>
    <t>PI569148</t>
  </si>
  <si>
    <t>IS19124</t>
  </si>
  <si>
    <t>PI569150</t>
  </si>
  <si>
    <t>IS19126</t>
  </si>
  <si>
    <t>PI569156</t>
  </si>
  <si>
    <t>IS19132</t>
  </si>
  <si>
    <t>PI569244</t>
  </si>
  <si>
    <t>IS19221</t>
  </si>
  <si>
    <t>PI569264</t>
  </si>
  <si>
    <t>IS19242</t>
  </si>
  <si>
    <t>PI569284</t>
  </si>
  <si>
    <t>IS19262</t>
  </si>
  <si>
    <t>PI569416</t>
  </si>
  <si>
    <t>DALA</t>
  </si>
  <si>
    <t>PI569418</t>
  </si>
  <si>
    <t>LOTORI</t>
  </si>
  <si>
    <t>PI569419</t>
  </si>
  <si>
    <t>DERI</t>
  </si>
  <si>
    <t>PI569420</t>
  </si>
  <si>
    <t>GASSABI</t>
  </si>
  <si>
    <t>PI569422</t>
  </si>
  <si>
    <t>NYARANGO</t>
  </si>
  <si>
    <t>PI569423</t>
  </si>
  <si>
    <t>KYIKA (CHYIKA)</t>
  </si>
  <si>
    <t>PI569425</t>
  </si>
  <si>
    <t>AKEE (KEJ)</t>
  </si>
  <si>
    <t>PI569427</t>
  </si>
  <si>
    <t>MABORE</t>
  </si>
  <si>
    <t>PI569433</t>
  </si>
  <si>
    <t>CHEKOO</t>
  </si>
  <si>
    <t>PI569435</t>
  </si>
  <si>
    <t>KAVANGA</t>
  </si>
  <si>
    <t>PI569443</t>
  </si>
  <si>
    <t>BELL</t>
  </si>
  <si>
    <t>PI569445</t>
  </si>
  <si>
    <t>MORO</t>
  </si>
  <si>
    <t>PI569446</t>
  </si>
  <si>
    <t>DERE</t>
  </si>
  <si>
    <t>PI569447</t>
  </si>
  <si>
    <t>PI569453</t>
  </si>
  <si>
    <t>KELE</t>
  </si>
  <si>
    <t>PI569454</t>
  </si>
  <si>
    <t>DIMERI</t>
  </si>
  <si>
    <t>PI569455</t>
  </si>
  <si>
    <t>LORYERYE</t>
  </si>
  <si>
    <t>PI569457</t>
  </si>
  <si>
    <t>MOBIOR</t>
  </si>
  <si>
    <t>PI569458</t>
  </si>
  <si>
    <t>NVARKHAN</t>
  </si>
  <si>
    <t>PI569459</t>
  </si>
  <si>
    <t>LUWAIAH</t>
  </si>
  <si>
    <t>PI569460</t>
  </si>
  <si>
    <t>REKA</t>
  </si>
  <si>
    <t>PI569465</t>
  </si>
  <si>
    <t>KECH</t>
  </si>
  <si>
    <t>PI569847</t>
  </si>
  <si>
    <t>IS22401</t>
  </si>
  <si>
    <t>PI569875</t>
  </si>
  <si>
    <t>IS22429</t>
  </si>
  <si>
    <t>PI569886</t>
  </si>
  <si>
    <t>IS22440</t>
  </si>
  <si>
    <t>PI569951</t>
  </si>
  <si>
    <t>IS22506</t>
  </si>
  <si>
    <t>PI570031</t>
  </si>
  <si>
    <t>IS22809</t>
  </si>
  <si>
    <t>PI570038</t>
  </si>
  <si>
    <t>IS22816</t>
  </si>
  <si>
    <t>PI570039</t>
  </si>
  <si>
    <t>IS22817</t>
  </si>
  <si>
    <t>PI570042</t>
  </si>
  <si>
    <t>IS22820</t>
  </si>
  <si>
    <t>PI570053</t>
  </si>
  <si>
    <t>IS22831</t>
  </si>
  <si>
    <t>PI570071</t>
  </si>
  <si>
    <t>IS22849</t>
  </si>
  <si>
    <t>PI570073</t>
  </si>
  <si>
    <t>IS22851</t>
  </si>
  <si>
    <t>PI570074</t>
  </si>
  <si>
    <t>IS22852</t>
  </si>
  <si>
    <t>PI570075</t>
  </si>
  <si>
    <t>IS22853</t>
  </si>
  <si>
    <t>PI570076</t>
  </si>
  <si>
    <t>IS22854</t>
  </si>
  <si>
    <t>PI570085</t>
  </si>
  <si>
    <t>IS22863</t>
  </si>
  <si>
    <t>PI570087</t>
  </si>
  <si>
    <t>IS22865</t>
  </si>
  <si>
    <t>PI570090</t>
  </si>
  <si>
    <t>IS22868</t>
  </si>
  <si>
    <t>PI570091</t>
  </si>
  <si>
    <t>IS22869</t>
  </si>
  <si>
    <t>PI570096</t>
  </si>
  <si>
    <t>IS22874</t>
  </si>
  <si>
    <t>PI570106</t>
  </si>
  <si>
    <t>IS22884</t>
  </si>
  <si>
    <t>PI570110</t>
  </si>
  <si>
    <t>IS22888</t>
  </si>
  <si>
    <t>PI570114</t>
  </si>
  <si>
    <t>IS22892</t>
  </si>
  <si>
    <t>PI570119</t>
  </si>
  <si>
    <t>IS22897</t>
  </si>
  <si>
    <t>PI570125</t>
  </si>
  <si>
    <t>IS22903</t>
  </si>
  <si>
    <t>PI570127</t>
  </si>
  <si>
    <t>IS22905</t>
  </si>
  <si>
    <t>PI570130</t>
  </si>
  <si>
    <t>IS22908</t>
  </si>
  <si>
    <t>PI570131</t>
  </si>
  <si>
    <t>IS22909</t>
  </si>
  <si>
    <t>PI570145</t>
  </si>
  <si>
    <t>IS22923</t>
  </si>
  <si>
    <t>PI570149</t>
  </si>
  <si>
    <t>IS22927</t>
  </si>
  <si>
    <t>PI570162</t>
  </si>
  <si>
    <t>IS22941</t>
  </si>
  <si>
    <t>PI570206</t>
  </si>
  <si>
    <t>IS22986</t>
  </si>
  <si>
    <t>PI570216</t>
  </si>
  <si>
    <t>IS22996</t>
  </si>
  <si>
    <t>PI570218</t>
  </si>
  <si>
    <t>IS22998</t>
  </si>
  <si>
    <t>PI570228</t>
  </si>
  <si>
    <t>IS23008</t>
  </si>
  <si>
    <t>PI570253</t>
  </si>
  <si>
    <t>IS23033</t>
  </si>
  <si>
    <t>PI570260</t>
  </si>
  <si>
    <t>IS23040</t>
  </si>
  <si>
    <t>PI570268</t>
  </si>
  <si>
    <t>IS23048</t>
  </si>
  <si>
    <t>PI570273</t>
  </si>
  <si>
    <t>IS23053</t>
  </si>
  <si>
    <t>PI570278</t>
  </si>
  <si>
    <t>IS23058</t>
  </si>
  <si>
    <t>PI570288</t>
  </si>
  <si>
    <t>IS23068</t>
  </si>
  <si>
    <t>PI570296</t>
  </si>
  <si>
    <t>IS23076</t>
  </si>
  <si>
    <t>PI570371</t>
  </si>
  <si>
    <t>IS25045</t>
  </si>
  <si>
    <t>PI570373</t>
  </si>
  <si>
    <t>ODAKA</t>
  </si>
  <si>
    <t>PI570377</t>
  </si>
  <si>
    <t>ABALE</t>
  </si>
  <si>
    <t>PI570388</t>
  </si>
  <si>
    <t>BAHONGER-UKILIR</t>
  </si>
  <si>
    <t>PI570393</t>
  </si>
  <si>
    <t>IS26849</t>
  </si>
  <si>
    <t>PI570400</t>
  </si>
  <si>
    <t>LABALWA</t>
  </si>
  <si>
    <t>PI570431</t>
  </si>
  <si>
    <t>IS27035</t>
  </si>
  <si>
    <t>PI570477</t>
  </si>
  <si>
    <t>IS2095</t>
  </si>
  <si>
    <t>PI570494</t>
  </si>
  <si>
    <t>IS6944</t>
  </si>
  <si>
    <t>A/2 IS6944</t>
  </si>
  <si>
    <t>PI570498</t>
  </si>
  <si>
    <t>IS3445</t>
  </si>
  <si>
    <t>A/18 IS3445</t>
  </si>
  <si>
    <t>PI570504</t>
  </si>
  <si>
    <t>IS3454</t>
  </si>
  <si>
    <t>A/41 IS3454</t>
  </si>
  <si>
    <t>PI570511</t>
  </si>
  <si>
    <t>IS3586</t>
  </si>
  <si>
    <t>A/54 IS3586</t>
  </si>
  <si>
    <t>PI570518</t>
  </si>
  <si>
    <t>IS3465</t>
  </si>
  <si>
    <t>A/68 IS3465</t>
  </si>
  <si>
    <t>PI570524</t>
  </si>
  <si>
    <t>IS3472</t>
  </si>
  <si>
    <t>A/83 IS3472</t>
  </si>
  <si>
    <t>PI570539</t>
  </si>
  <si>
    <t>IS2304</t>
  </si>
  <si>
    <t>A/107 IS2304</t>
  </si>
  <si>
    <t>PI570554</t>
  </si>
  <si>
    <t>IS6977</t>
  </si>
  <si>
    <t>A/146 IS6977</t>
  </si>
  <si>
    <t>PI570603</t>
  </si>
  <si>
    <t>IS3568</t>
  </si>
  <si>
    <t>A/330 IS3568</t>
  </si>
  <si>
    <t>PI570604</t>
  </si>
  <si>
    <t>IS6925</t>
  </si>
  <si>
    <t>A/331 IS6925</t>
  </si>
  <si>
    <t>PI570712</t>
  </si>
  <si>
    <t>El Safra</t>
  </si>
  <si>
    <t>PI570774</t>
  </si>
  <si>
    <t>HEK.</t>
  </si>
  <si>
    <t>PI570813</t>
  </si>
  <si>
    <t>Dwarf Shallu</t>
  </si>
  <si>
    <t>PI570916</t>
  </si>
  <si>
    <t>Makai</t>
  </si>
  <si>
    <t>PI570928</t>
  </si>
  <si>
    <t>PI570939</t>
  </si>
  <si>
    <t>WHITE AKAR AHMR</t>
  </si>
  <si>
    <t>PI570945</t>
  </si>
  <si>
    <t>Kirenigs</t>
  </si>
  <si>
    <t>PI570957</t>
  </si>
  <si>
    <t>FETERITA KADUGLI</t>
  </si>
  <si>
    <t>PI570969</t>
  </si>
  <si>
    <t>Feterita Shendi 2</t>
  </si>
  <si>
    <t>PI571001</t>
  </si>
  <si>
    <t>Tabrere</t>
  </si>
  <si>
    <t>PI571011</t>
  </si>
  <si>
    <t>SUFRA</t>
  </si>
  <si>
    <t>PI571016</t>
  </si>
  <si>
    <t>MALIRON</t>
  </si>
  <si>
    <t>PI571020</t>
  </si>
  <si>
    <t>Feterita Abu Direiera</t>
  </si>
  <si>
    <t>PI571022</t>
  </si>
  <si>
    <t>Colum 2</t>
  </si>
  <si>
    <t>PI571031</t>
  </si>
  <si>
    <t>KORGI</t>
  </si>
  <si>
    <t>PI571157</t>
  </si>
  <si>
    <t>IS9745</t>
  </si>
  <si>
    <t>BHANA 2</t>
  </si>
  <si>
    <t>PI571271</t>
  </si>
  <si>
    <t>IS9883</t>
  </si>
  <si>
    <t>PI571273</t>
  </si>
  <si>
    <t>IS9885</t>
  </si>
  <si>
    <t>PI571292</t>
  </si>
  <si>
    <t>IS9911</t>
  </si>
  <si>
    <t>PI571302</t>
  </si>
  <si>
    <t>IS9927</t>
  </si>
  <si>
    <t>PI571370</t>
  </si>
  <si>
    <t>IS14446</t>
  </si>
  <si>
    <t>PI571377</t>
  </si>
  <si>
    <t>IS14478</t>
  </si>
  <si>
    <t>PI573193</t>
  </si>
  <si>
    <t>A/7</t>
  </si>
  <si>
    <t>PI576125</t>
  </si>
  <si>
    <t>ICSV 730</t>
  </si>
  <si>
    <t>PI576130</t>
  </si>
  <si>
    <t>ICSV 745</t>
  </si>
  <si>
    <t>PI576330</t>
  </si>
  <si>
    <t>IS1044C</t>
  </si>
  <si>
    <t>PI576332</t>
  </si>
  <si>
    <t>SAP-287</t>
  </si>
  <si>
    <t>PI576337</t>
  </si>
  <si>
    <t>SAP-280</t>
  </si>
  <si>
    <t>PI576339</t>
  </si>
  <si>
    <t>SAP-312</t>
  </si>
  <si>
    <t>PI576340</t>
  </si>
  <si>
    <t>Nkuli Swaziland</t>
  </si>
  <si>
    <t>PI576344</t>
  </si>
  <si>
    <t>IS2990C</t>
  </si>
  <si>
    <t>PI576345</t>
  </si>
  <si>
    <t>SAP-294</t>
  </si>
  <si>
    <t>PI576347</t>
  </si>
  <si>
    <t>SAP-342</t>
  </si>
  <si>
    <t>PI576348</t>
  </si>
  <si>
    <t>SAP-341</t>
  </si>
  <si>
    <t>PI576349</t>
  </si>
  <si>
    <t>SAP-343</t>
  </si>
  <si>
    <t>PI576350</t>
  </si>
  <si>
    <t>SAP-417</t>
  </si>
  <si>
    <t>PI576352</t>
  </si>
  <si>
    <t>Marupantse</t>
  </si>
  <si>
    <t>PI576357</t>
  </si>
  <si>
    <t>Farin Kawa</t>
  </si>
  <si>
    <t>PI576359</t>
  </si>
  <si>
    <t>Butivori</t>
  </si>
  <si>
    <t>PI576364</t>
  </si>
  <si>
    <t>Chari Uri</t>
  </si>
  <si>
    <t>PI576366</t>
  </si>
  <si>
    <t>Jowar Red Jankinagar</t>
  </si>
  <si>
    <t>PI576373</t>
  </si>
  <si>
    <t>SAP-325</t>
  </si>
  <si>
    <t>PI576375</t>
  </si>
  <si>
    <t>SAP-124</t>
  </si>
  <si>
    <t>PI576376</t>
  </si>
  <si>
    <t>SAP-125</t>
  </si>
  <si>
    <t>PI576379</t>
  </si>
  <si>
    <t>PI576380</t>
  </si>
  <si>
    <t>PI576381</t>
  </si>
  <si>
    <t>PI576383</t>
  </si>
  <si>
    <t>Uwarete</t>
  </si>
  <si>
    <t>PI576385</t>
  </si>
  <si>
    <t>SAP-135</t>
  </si>
  <si>
    <t>PI576386</t>
  </si>
  <si>
    <t>SAP-347</t>
  </si>
  <si>
    <t>PI576387</t>
  </si>
  <si>
    <t>Awanlek</t>
  </si>
  <si>
    <t>PI576390</t>
  </si>
  <si>
    <t>Kharuth Waragel</t>
  </si>
  <si>
    <t>PI576391</t>
  </si>
  <si>
    <t>K.1 Irungu cholam</t>
  </si>
  <si>
    <t>PI576394</t>
  </si>
  <si>
    <t>Lambas</t>
  </si>
  <si>
    <t>PI576396</t>
  </si>
  <si>
    <t>SAP-225</t>
  </si>
  <si>
    <t>PI576397</t>
  </si>
  <si>
    <t>Local Nature type 48/52</t>
  </si>
  <si>
    <t>PI576399</t>
  </si>
  <si>
    <t>IS3515C</t>
  </si>
  <si>
    <t>PI576401</t>
  </si>
  <si>
    <t>Mehra, Sonthia</t>
  </si>
  <si>
    <t>PI576407</t>
  </si>
  <si>
    <t>Safed Bedra Khamari</t>
  </si>
  <si>
    <t>PI576418</t>
  </si>
  <si>
    <t>SAP-147</t>
  </si>
  <si>
    <t>PI576422</t>
  </si>
  <si>
    <t>SAP-141</t>
  </si>
  <si>
    <t>PI576424</t>
  </si>
  <si>
    <t>PI576425</t>
  </si>
  <si>
    <t>SAP-150</t>
  </si>
  <si>
    <t>PI576426</t>
  </si>
  <si>
    <t>SAP-128</t>
  </si>
  <si>
    <t>PI576427</t>
  </si>
  <si>
    <t>PI576428</t>
  </si>
  <si>
    <t>PI576429</t>
  </si>
  <si>
    <t>Malwal sonj</t>
  </si>
  <si>
    <t>PI576431</t>
  </si>
  <si>
    <t>IS12631C</t>
  </si>
  <si>
    <t>PI576434</t>
  </si>
  <si>
    <t>Ex-Mubi</t>
  </si>
  <si>
    <t>PI576435</t>
  </si>
  <si>
    <t>Lula</t>
  </si>
  <si>
    <t>PI576437</t>
  </si>
  <si>
    <t>SAP-155</t>
  </si>
  <si>
    <t>PI583832</t>
  </si>
  <si>
    <t>TOP 76-6</t>
  </si>
  <si>
    <t>PI585291</t>
  </si>
  <si>
    <t>Tx2903</t>
  </si>
  <si>
    <t>PI585295</t>
  </si>
  <si>
    <t>Tx2907</t>
  </si>
  <si>
    <t>PI585333</t>
  </si>
  <si>
    <t>IS24445</t>
  </si>
  <si>
    <t>PI585386</t>
  </si>
  <si>
    <t>IS24713</t>
  </si>
  <si>
    <t>FARA-FARA</t>
  </si>
  <si>
    <t>PI585406</t>
  </si>
  <si>
    <t>IS24800</t>
  </si>
  <si>
    <t>PI585416</t>
  </si>
  <si>
    <t>IS24830</t>
  </si>
  <si>
    <t>PI585438</t>
  </si>
  <si>
    <t>IS24939</t>
  </si>
  <si>
    <t>PI585448</t>
  </si>
  <si>
    <t>IS25050</t>
  </si>
  <si>
    <t>PI585452</t>
  </si>
  <si>
    <t>IS25059</t>
  </si>
  <si>
    <t>PI585454</t>
  </si>
  <si>
    <t>IS25061</t>
  </si>
  <si>
    <t>PI585461</t>
  </si>
  <si>
    <t>IS25086</t>
  </si>
  <si>
    <t>PI585467</t>
  </si>
  <si>
    <t>IS25108</t>
  </si>
  <si>
    <t>PI585572</t>
  </si>
  <si>
    <t>IS25456</t>
  </si>
  <si>
    <t>PI585577</t>
  </si>
  <si>
    <t>IS25514</t>
  </si>
  <si>
    <t>PI585586</t>
  </si>
  <si>
    <t>IS25543</t>
  </si>
  <si>
    <t>AMASHYIRAHAMWE</t>
  </si>
  <si>
    <t>PI585587</t>
  </si>
  <si>
    <t>IS25548</t>
  </si>
  <si>
    <t>KIBUMBURI</t>
  </si>
  <si>
    <t>PI585608</t>
  </si>
  <si>
    <t>GIKONDO</t>
  </si>
  <si>
    <t>PI585620</t>
  </si>
  <si>
    <t>IS25596</t>
  </si>
  <si>
    <t>KINISHA</t>
  </si>
  <si>
    <t>PI585671</t>
  </si>
  <si>
    <t>IS25694</t>
  </si>
  <si>
    <t>KENINKE</t>
  </si>
  <si>
    <t>PI585679</t>
  </si>
  <si>
    <t>IS25706</t>
  </si>
  <si>
    <t>GADIABA</t>
  </si>
  <si>
    <t>PI585681</t>
  </si>
  <si>
    <t>IS25708</t>
  </si>
  <si>
    <t>MANGANIE</t>
  </si>
  <si>
    <t>PI585691</t>
  </si>
  <si>
    <t>NIENIKO</t>
  </si>
  <si>
    <t>PI585703</t>
  </si>
  <si>
    <t>IS25752</t>
  </si>
  <si>
    <t>DARNE</t>
  </si>
  <si>
    <t>PI585728</t>
  </si>
  <si>
    <t>IS25798</t>
  </si>
  <si>
    <t>KINTI OULE</t>
  </si>
  <si>
    <t>PI585824</t>
  </si>
  <si>
    <t>SEGUETENE</t>
  </si>
  <si>
    <t>PI585834</t>
  </si>
  <si>
    <t>IS26072</t>
  </si>
  <si>
    <t>N&amp;#39;PETOROGO</t>
  </si>
  <si>
    <t>PI585868</t>
  </si>
  <si>
    <t>IS26123</t>
  </si>
  <si>
    <t>BELOKO</t>
  </si>
  <si>
    <t>PI585874</t>
  </si>
  <si>
    <t>IS26142</t>
  </si>
  <si>
    <t>RAHYE</t>
  </si>
  <si>
    <t>PI585877</t>
  </si>
  <si>
    <t>IS26148</t>
  </si>
  <si>
    <t>KENINKE NITELI</t>
  </si>
  <si>
    <t>PI585954</t>
  </si>
  <si>
    <t>MOHOU</t>
  </si>
  <si>
    <t>PI585961</t>
  </si>
  <si>
    <t>IS26386</t>
  </si>
  <si>
    <t>PI585963</t>
  </si>
  <si>
    <t>IS26390</t>
  </si>
  <si>
    <t>MLAKESSEMA</t>
  </si>
  <si>
    <t>PI585966</t>
  </si>
  <si>
    <t>DJOFELA</t>
  </si>
  <si>
    <t>PI585971</t>
  </si>
  <si>
    <t>IS26401</t>
  </si>
  <si>
    <t>PI585974</t>
  </si>
  <si>
    <t>IS26404</t>
  </si>
  <si>
    <t>EPODJIN</t>
  </si>
  <si>
    <t>PI585981</t>
  </si>
  <si>
    <t>IS26413</t>
  </si>
  <si>
    <t>PI585989</t>
  </si>
  <si>
    <t>IS26423</t>
  </si>
  <si>
    <t>PI586021</t>
  </si>
  <si>
    <t>IS26575</t>
  </si>
  <si>
    <t>ILA KHA</t>
  </si>
  <si>
    <t>PI586035</t>
  </si>
  <si>
    <t>IS26640</t>
  </si>
  <si>
    <t>PI586052</t>
  </si>
  <si>
    <t>IS26682</t>
  </si>
  <si>
    <t>PI586076</t>
  </si>
  <si>
    <t>IS26735</t>
  </si>
  <si>
    <t>PI586112</t>
  </si>
  <si>
    <t>IS27302</t>
  </si>
  <si>
    <t>PI586128</t>
  </si>
  <si>
    <t>IS27320</t>
  </si>
  <si>
    <t>PI586161</t>
  </si>
  <si>
    <t>IS27354</t>
  </si>
  <si>
    <t>PI586165</t>
  </si>
  <si>
    <t>IS27359</t>
  </si>
  <si>
    <t>PI586192</t>
  </si>
  <si>
    <t>IS27390</t>
  </si>
  <si>
    <t>PI586286</t>
  </si>
  <si>
    <t>DAMA SENIO</t>
  </si>
  <si>
    <t>PI586407</t>
  </si>
  <si>
    <t>IS27717</t>
  </si>
  <si>
    <t>KEITI</t>
  </si>
  <si>
    <t>PI586435</t>
  </si>
  <si>
    <t>PI586464</t>
  </si>
  <si>
    <t>IS27856</t>
  </si>
  <si>
    <t>PI586470</t>
  </si>
  <si>
    <t>IS27867</t>
  </si>
  <si>
    <t>PI586472</t>
  </si>
  <si>
    <t>IS27869</t>
  </si>
  <si>
    <t>PI586499</t>
  </si>
  <si>
    <t>IS27900</t>
  </si>
  <si>
    <t>PI586503</t>
  </si>
  <si>
    <t>IS27906</t>
  </si>
  <si>
    <t>PI586541</t>
  </si>
  <si>
    <t>TRACY</t>
  </si>
  <si>
    <t>PI586789</t>
  </si>
  <si>
    <t>IS3443</t>
  </si>
  <si>
    <t>PI586791</t>
  </si>
  <si>
    <t>IS6928</t>
  </si>
  <si>
    <t>PI586792</t>
  </si>
  <si>
    <t>Tarbroro White</t>
  </si>
  <si>
    <t>PI593916</t>
  </si>
  <si>
    <t>B3SC599-6-9188</t>
  </si>
  <si>
    <t>PI595699</t>
  </si>
  <si>
    <t>SAP-340</t>
  </si>
  <si>
    <t>PI595702</t>
  </si>
  <si>
    <t>SAP-311</t>
  </si>
  <si>
    <t>PI595707</t>
  </si>
  <si>
    <t>IS5792C</t>
  </si>
  <si>
    <t>PI595711</t>
  </si>
  <si>
    <t>IS7380C</t>
  </si>
  <si>
    <t>PI595714</t>
  </si>
  <si>
    <t>SAP-139</t>
  </si>
  <si>
    <t>PI595717</t>
  </si>
  <si>
    <t>IS9796C</t>
  </si>
  <si>
    <t>PI595718</t>
  </si>
  <si>
    <t>SAP-162</t>
  </si>
  <si>
    <t>PI595720</t>
  </si>
  <si>
    <t>SAP-149</t>
  </si>
  <si>
    <t>PI595728</t>
  </si>
  <si>
    <t>IS12652C</t>
  </si>
  <si>
    <t>PI595729</t>
  </si>
  <si>
    <t>IS17220C</t>
  </si>
  <si>
    <t>PI595739</t>
  </si>
  <si>
    <t>SAP-131</t>
  </si>
  <si>
    <t>PI595740</t>
  </si>
  <si>
    <t>SAP-133</t>
  </si>
  <si>
    <t>PI595741</t>
  </si>
  <si>
    <t>SAP-134</t>
  </si>
  <si>
    <t>PI595742</t>
  </si>
  <si>
    <t>#58 Mashila</t>
  </si>
  <si>
    <t>PI595743</t>
  </si>
  <si>
    <t>SAP-154</t>
  </si>
  <si>
    <t>PI595744</t>
  </si>
  <si>
    <t>SAP-157</t>
  </si>
  <si>
    <t>PI597945</t>
  </si>
  <si>
    <t>SAP-336</t>
  </si>
  <si>
    <t>PI597946</t>
  </si>
  <si>
    <t>SAP-286</t>
  </si>
  <si>
    <t>PI597949</t>
  </si>
  <si>
    <t>SAP-146</t>
  </si>
  <si>
    <t>PI597950</t>
  </si>
  <si>
    <t>SAP-250</t>
  </si>
  <si>
    <t>PI597951</t>
  </si>
  <si>
    <t>SAP-264</t>
  </si>
  <si>
    <t>PI597952</t>
  </si>
  <si>
    <t>SAP-323</t>
  </si>
  <si>
    <t>PI597953</t>
  </si>
  <si>
    <t>IS7436C</t>
  </si>
  <si>
    <t>PI597957</t>
  </si>
  <si>
    <t>SAP-151</t>
  </si>
  <si>
    <t>PI597958</t>
  </si>
  <si>
    <t>SAP-197</t>
  </si>
  <si>
    <t>PI597960</t>
  </si>
  <si>
    <t>SAP-137</t>
  </si>
  <si>
    <t>PI597961</t>
  </si>
  <si>
    <t>SAP-138</t>
  </si>
  <si>
    <t>PI597964</t>
  </si>
  <si>
    <t>SAP-166</t>
  </si>
  <si>
    <t>PI597965</t>
  </si>
  <si>
    <t>SAP-395</t>
  </si>
  <si>
    <t>PI597966</t>
  </si>
  <si>
    <t>SAP-158</t>
  </si>
  <si>
    <t>PI597967</t>
  </si>
  <si>
    <t>SAP-167</t>
  </si>
  <si>
    <t>PI597968</t>
  </si>
  <si>
    <t>SAP-168</t>
  </si>
  <si>
    <t>PI597971</t>
  </si>
  <si>
    <t>SAP-170</t>
  </si>
  <si>
    <t>PI597972</t>
  </si>
  <si>
    <t>SAP-398</t>
  </si>
  <si>
    <t>PI597973</t>
  </si>
  <si>
    <t>SAP-171</t>
  </si>
  <si>
    <t>PI597976</t>
  </si>
  <si>
    <t>SAP-172</t>
  </si>
  <si>
    <t>PI597980</t>
  </si>
  <si>
    <t>SAP-173</t>
  </si>
  <si>
    <t>PI597982</t>
  </si>
  <si>
    <t>SAP-175</t>
  </si>
  <si>
    <t>PI598069</t>
  </si>
  <si>
    <t>RTx2909</t>
  </si>
  <si>
    <t>PI598070</t>
  </si>
  <si>
    <t>RTx2910</t>
  </si>
  <si>
    <t>PI601816</t>
  </si>
  <si>
    <t>ICSV 400</t>
  </si>
  <si>
    <t>PI606706</t>
  </si>
  <si>
    <t>Tift 98bmrB1</t>
  </si>
  <si>
    <t>PI607931</t>
  </si>
  <si>
    <t>Tx2911</t>
  </si>
  <si>
    <t>PI608957</t>
  </si>
  <si>
    <t>KOUROUNIENI</t>
  </si>
  <si>
    <t>PI608960</t>
  </si>
  <si>
    <t>KONOTENE</t>
  </si>
  <si>
    <t>PI609087</t>
  </si>
  <si>
    <t>IS25913</t>
  </si>
  <si>
    <t>NIENIE BLE</t>
  </si>
  <si>
    <t>PI609092</t>
  </si>
  <si>
    <t>NIO KA</t>
  </si>
  <si>
    <t>PI609159</t>
  </si>
  <si>
    <t>EME NA</t>
  </si>
  <si>
    <t>PI609200</t>
  </si>
  <si>
    <t>IS26149</t>
  </si>
  <si>
    <t>PI609287</t>
  </si>
  <si>
    <t>CSM335</t>
  </si>
  <si>
    <t>PI609291</t>
  </si>
  <si>
    <t>CSM388</t>
  </si>
  <si>
    <t>PI609326</t>
  </si>
  <si>
    <t>MALISOR84-7</t>
  </si>
  <si>
    <t>PI609456</t>
  </si>
  <si>
    <t>SAP-386</t>
  </si>
  <si>
    <t>PI609612</t>
  </si>
  <si>
    <t>HAMBA BIBA</t>
  </si>
  <si>
    <t>PI609835</t>
  </si>
  <si>
    <t>KINITERI ZIEMARI FING</t>
  </si>
  <si>
    <t>PI609882</t>
  </si>
  <si>
    <t>SP3</t>
  </si>
  <si>
    <t>PI609966</t>
  </si>
  <si>
    <t>GADIABA BA</t>
  </si>
  <si>
    <t>PI610691</t>
  </si>
  <si>
    <t>ER NIU XIN</t>
  </si>
  <si>
    <t>PI610702</t>
  </si>
  <si>
    <t>XIANG GUAN DONG HUANG</t>
  </si>
  <si>
    <t>PI610726</t>
  </si>
  <si>
    <t>CHANG GAN GAOLIANG</t>
  </si>
  <si>
    <t>PI610728</t>
  </si>
  <si>
    <t>IS30403</t>
  </si>
  <si>
    <t>PI610740</t>
  </si>
  <si>
    <t>PI612843</t>
  </si>
  <si>
    <t>IS3905</t>
  </si>
  <si>
    <t>PI613536</t>
  </si>
  <si>
    <t>KS 115</t>
  </si>
  <si>
    <t>PI619655</t>
  </si>
  <si>
    <t>Tie sha mao</t>
  </si>
  <si>
    <t>PI619807</t>
  </si>
  <si>
    <t>IS31047</t>
  </si>
  <si>
    <t>PI619838</t>
  </si>
  <si>
    <t>IS31083</t>
  </si>
  <si>
    <t>PI619860</t>
  </si>
  <si>
    <t>IS31123</t>
  </si>
  <si>
    <t>PI619900</t>
  </si>
  <si>
    <t>IS31179</t>
  </si>
  <si>
    <t>PI619909</t>
  </si>
  <si>
    <t>IS31195</t>
  </si>
  <si>
    <t>PI619915</t>
  </si>
  <si>
    <t>Omubere</t>
  </si>
  <si>
    <t>PI620001</t>
  </si>
  <si>
    <t>Ntuku</t>
  </si>
  <si>
    <t>PI620072</t>
  </si>
  <si>
    <t>IS31384</t>
  </si>
  <si>
    <t>PI620119</t>
  </si>
  <si>
    <t>IS31434</t>
  </si>
  <si>
    <t>PI620157</t>
  </si>
  <si>
    <t>IS31475</t>
  </si>
  <si>
    <t>PI620331</t>
  </si>
  <si>
    <t>Binora</t>
  </si>
  <si>
    <t>PI620509</t>
  </si>
  <si>
    <t>IS32986</t>
  </si>
  <si>
    <t>PI620520</t>
  </si>
  <si>
    <t>IS32997</t>
  </si>
  <si>
    <t>PI620578</t>
  </si>
  <si>
    <t>IS33062</t>
  </si>
  <si>
    <t>PI620599</t>
  </si>
  <si>
    <t>IS33353</t>
  </si>
  <si>
    <t>PI629034</t>
  </si>
  <si>
    <t>RTx437</t>
  </si>
  <si>
    <t>PI629040</t>
  </si>
  <si>
    <t>Tx2917</t>
  </si>
  <si>
    <t>PI629059</t>
  </si>
  <si>
    <t>BTx2928</t>
  </si>
  <si>
    <t>PI63715</t>
  </si>
  <si>
    <t>PI641807</t>
  </si>
  <si>
    <t>ATLAS</t>
  </si>
  <si>
    <t>PI641810</t>
  </si>
  <si>
    <t>COLMAN (Y)</t>
  </si>
  <si>
    <t>PI641815</t>
  </si>
  <si>
    <t>EARLY FOLGER</t>
  </si>
  <si>
    <t>PI641817</t>
  </si>
  <si>
    <t>EARLY SUMAC</t>
  </si>
  <si>
    <t>PI641821</t>
  </si>
  <si>
    <t>HONEY DRIP</t>
  </si>
  <si>
    <t>PI641824</t>
  </si>
  <si>
    <t>KANSAS ORANGE</t>
  </si>
  <si>
    <t>PI641825</t>
  </si>
  <si>
    <t>LEOTI</t>
  </si>
  <si>
    <t>PI641829</t>
  </si>
  <si>
    <t>MCLEAN</t>
  </si>
  <si>
    <t>PI641830</t>
  </si>
  <si>
    <t>MINNESOTA AMBER</t>
  </si>
  <si>
    <t>PI641834</t>
  </si>
  <si>
    <t>PLANTER</t>
  </si>
  <si>
    <t>PI641835</t>
  </si>
  <si>
    <t>REX</t>
  </si>
  <si>
    <t>PI641836</t>
  </si>
  <si>
    <t>ROX ORANGE</t>
  </si>
  <si>
    <t>PI641846</t>
  </si>
  <si>
    <t>IS601</t>
  </si>
  <si>
    <t>MN 4513;ISABELA NO 10000;Black amber</t>
  </si>
  <si>
    <t>PI641849</t>
  </si>
  <si>
    <t>WACONIA</t>
  </si>
  <si>
    <t>PI641850</t>
  </si>
  <si>
    <t>WHITE AFRICAN</t>
  </si>
  <si>
    <t>PI641860</t>
  </si>
  <si>
    <t>PI641862</t>
  </si>
  <si>
    <t>PI641874</t>
  </si>
  <si>
    <t>DAY MILO</t>
  </si>
  <si>
    <t>PI641892</t>
  </si>
  <si>
    <t>SAPLING</t>
  </si>
  <si>
    <t>PI641909</t>
  </si>
  <si>
    <t>Red Losinga</t>
  </si>
  <si>
    <t>PI642791</t>
  </si>
  <si>
    <t>BTx640</t>
  </si>
  <si>
    <t>PI642793</t>
  </si>
  <si>
    <t>BTx641</t>
  </si>
  <si>
    <t>PI642992</t>
  </si>
  <si>
    <t>Standard Early Hegari</t>
  </si>
  <si>
    <t>PI642998</t>
  </si>
  <si>
    <t>Black Spanish</t>
  </si>
  <si>
    <t>PI643008</t>
  </si>
  <si>
    <t>MN 2751</t>
  </si>
  <si>
    <t>PI643016</t>
  </si>
  <si>
    <t>MN 2761</t>
  </si>
  <si>
    <t>PI643503</t>
  </si>
  <si>
    <t>IS35</t>
  </si>
  <si>
    <t>PI643580</t>
  </si>
  <si>
    <t>IS2221</t>
  </si>
  <si>
    <t>PI643678</t>
  </si>
  <si>
    <t>IS815</t>
  </si>
  <si>
    <t>PI643741</t>
  </si>
  <si>
    <t>IS378</t>
  </si>
  <si>
    <t>PI643756</t>
  </si>
  <si>
    <t>IS13</t>
  </si>
  <si>
    <t>ISABELA NO 9881</t>
  </si>
  <si>
    <t>PI643769</t>
  </si>
  <si>
    <t>IS152</t>
  </si>
  <si>
    <t>ISABELA NO 9919</t>
  </si>
  <si>
    <t>PI644283</t>
  </si>
  <si>
    <t>IS3147</t>
  </si>
  <si>
    <t>PI644295</t>
  </si>
  <si>
    <t>IS3922</t>
  </si>
  <si>
    <t>PI644384</t>
  </si>
  <si>
    <t>IS4112</t>
  </si>
  <si>
    <t>PI644442</t>
  </si>
  <si>
    <t>IS4776</t>
  </si>
  <si>
    <t>PI644578</t>
  </si>
  <si>
    <t>IS3675</t>
  </si>
  <si>
    <t>PI644605</t>
  </si>
  <si>
    <t>IS3971</t>
  </si>
  <si>
    <t>PI644617</t>
  </si>
  <si>
    <t>IS4027</t>
  </si>
  <si>
    <t>PI644693</t>
  </si>
  <si>
    <t>IS4726</t>
  </si>
  <si>
    <t>PI646200</t>
  </si>
  <si>
    <t>IS24699</t>
  </si>
  <si>
    <t>PI646209</t>
  </si>
  <si>
    <t>IS24734</t>
  </si>
  <si>
    <t>PI646211</t>
  </si>
  <si>
    <t>IS24753</t>
  </si>
  <si>
    <t>PI646231</t>
  </si>
  <si>
    <t>IS30898</t>
  </si>
  <si>
    <t>PI646239</t>
  </si>
  <si>
    <t>IS30958</t>
  </si>
  <si>
    <t>PI646242</t>
  </si>
  <si>
    <t>IS30975</t>
  </si>
  <si>
    <t>PI646245</t>
  </si>
  <si>
    <t>IS31006</t>
  </si>
  <si>
    <t>PI646251</t>
  </si>
  <si>
    <t>IS31059</t>
  </si>
  <si>
    <t>PI646266</t>
  </si>
  <si>
    <t>IS31113</t>
  </si>
  <si>
    <t>PI646296</t>
  </si>
  <si>
    <t>IS31256</t>
  </si>
  <si>
    <t>PI646391</t>
  </si>
  <si>
    <t>IS33037</t>
  </si>
  <si>
    <t>PI646459</t>
  </si>
  <si>
    <t>IS33423</t>
  </si>
  <si>
    <t>PI647018</t>
  </si>
  <si>
    <t>IS39662</t>
  </si>
  <si>
    <t>PI647707</t>
  </si>
  <si>
    <t>IS6745</t>
  </si>
  <si>
    <t>PI647735</t>
  </si>
  <si>
    <t>IS3957</t>
  </si>
  <si>
    <t>PI647743</t>
  </si>
  <si>
    <t>Dawa U.A.R. busari</t>
  </si>
  <si>
    <t>PI647745</t>
  </si>
  <si>
    <t>IS6710</t>
  </si>
  <si>
    <t>No. 15-S-50-16; NSL 54430</t>
  </si>
  <si>
    <t>PI647769</t>
  </si>
  <si>
    <t>IS10234</t>
  </si>
  <si>
    <t>PI647808</t>
  </si>
  <si>
    <t>74L 12164</t>
  </si>
  <si>
    <t>PI647828</t>
  </si>
  <si>
    <t>HD-042</t>
  </si>
  <si>
    <t>PI647829</t>
  </si>
  <si>
    <t>HD-051</t>
  </si>
  <si>
    <t>PI651094</t>
  </si>
  <si>
    <t>IS8372</t>
  </si>
  <si>
    <t>Double_Yellow_Milo</t>
  </si>
  <si>
    <t>PI651102</t>
  </si>
  <si>
    <t>IS1201</t>
  </si>
  <si>
    <t>AS 9117; NSL 50453</t>
  </si>
  <si>
    <t>PI651104</t>
  </si>
  <si>
    <t>IS6718</t>
  </si>
  <si>
    <t>PI651113</t>
  </si>
  <si>
    <t>IS7271</t>
  </si>
  <si>
    <t>AD 7; NSL 50564</t>
  </si>
  <si>
    <t>PI651116</t>
  </si>
  <si>
    <t>IS7361</t>
  </si>
  <si>
    <t>BA 2; NSL 50569</t>
  </si>
  <si>
    <t>PI651124</t>
  </si>
  <si>
    <t>IS7416</t>
  </si>
  <si>
    <t>BE 22; NSL 50594</t>
  </si>
  <si>
    <t>PI651131</t>
  </si>
  <si>
    <t>IS7633</t>
  </si>
  <si>
    <t>NG 60; NSL 50669</t>
  </si>
  <si>
    <t>PI651141</t>
  </si>
  <si>
    <t>Jana dawa</t>
  </si>
  <si>
    <t>PI651145</t>
  </si>
  <si>
    <t>IS7887</t>
  </si>
  <si>
    <t>PI651167</t>
  </si>
  <si>
    <t>IS7273</t>
  </si>
  <si>
    <t>AD 9; NSL 50932</t>
  </si>
  <si>
    <t>PI651168</t>
  </si>
  <si>
    <t>IS7274</t>
  </si>
  <si>
    <t>AD 10; NSL 50933</t>
  </si>
  <si>
    <t>PI651178</t>
  </si>
  <si>
    <t>IS7735</t>
  </si>
  <si>
    <t>ZA 18; NSL 50967</t>
  </si>
  <si>
    <t>PI651187</t>
  </si>
  <si>
    <t>IS6392</t>
  </si>
  <si>
    <t>NSL 50997</t>
  </si>
  <si>
    <t>PI651205</t>
  </si>
  <si>
    <t>HD-208</t>
  </si>
  <si>
    <t>PI651491</t>
  </si>
  <si>
    <t>BAILEY</t>
  </si>
  <si>
    <t>PI651492</t>
  </si>
  <si>
    <t>COWLEY</t>
  </si>
  <si>
    <t>PI651493</t>
  </si>
  <si>
    <t>RAMADA</t>
  </si>
  <si>
    <t>PI651495</t>
  </si>
  <si>
    <t>DALE</t>
  </si>
  <si>
    <t>PI651496</t>
  </si>
  <si>
    <t>PI651497</t>
  </si>
  <si>
    <t>Theis</t>
  </si>
  <si>
    <t>PI653411</t>
  </si>
  <si>
    <t>M 81E</t>
  </si>
  <si>
    <t>PI653616</t>
  </si>
  <si>
    <t>WRAY</t>
  </si>
  <si>
    <t>PI653617</t>
  </si>
  <si>
    <t>KELLER</t>
  </si>
  <si>
    <t>PI655970</t>
  </si>
  <si>
    <t>Standard Blackhull Kafir</t>
  </si>
  <si>
    <t>PI655971</t>
  </si>
  <si>
    <t>STANDARD WHITE MILO</t>
  </si>
  <si>
    <t>PI655972</t>
  </si>
  <si>
    <t>PINK KAFIR</t>
  </si>
  <si>
    <t>PI655973</t>
  </si>
  <si>
    <t>SPUR FETERITA</t>
  </si>
  <si>
    <t>PI655974</t>
  </si>
  <si>
    <t>TEXAS BLACKHULL KAFIR</t>
  </si>
  <si>
    <t>PI655975</t>
  </si>
  <si>
    <t>WHEATLAND</t>
  </si>
  <si>
    <t>PI655976</t>
  </si>
  <si>
    <t>RED KAFIR</t>
  </si>
  <si>
    <t>PI655977</t>
  </si>
  <si>
    <t>TAM2566</t>
  </si>
  <si>
    <t>PI655978</t>
  </si>
  <si>
    <t>Tx2737</t>
  </si>
  <si>
    <t>PI655979</t>
  </si>
  <si>
    <t>Tx2741</t>
  </si>
  <si>
    <t>PI655980</t>
  </si>
  <si>
    <t>Tx2785</t>
  </si>
  <si>
    <t>PI655981</t>
  </si>
  <si>
    <t>CSM 63</t>
  </si>
  <si>
    <t>PI655982</t>
  </si>
  <si>
    <t>SAP-380</t>
  </si>
  <si>
    <t>PI655983</t>
  </si>
  <si>
    <t>PI655984</t>
  </si>
  <si>
    <t>CHILTEX</t>
  </si>
  <si>
    <t>PI655985</t>
  </si>
  <si>
    <t>PLAINSMAN</t>
  </si>
  <si>
    <t>PI655986</t>
  </si>
  <si>
    <t>CAPROCK</t>
  </si>
  <si>
    <t>PI655987</t>
  </si>
  <si>
    <t>MARTIN</t>
  </si>
  <si>
    <t>PI655988</t>
  </si>
  <si>
    <t>COMBINE KAFIR-60</t>
  </si>
  <si>
    <t>PI655989</t>
  </si>
  <si>
    <t>REDBINE-60</t>
  </si>
  <si>
    <t>PI655990</t>
  </si>
  <si>
    <t>COMBINE 7078</t>
  </si>
  <si>
    <t>PI655991</t>
  </si>
  <si>
    <t>TX 378 (REDLAN) B LINE</t>
  </si>
  <si>
    <t>PI655992</t>
  </si>
  <si>
    <t>TX 3197 (COMB KAFIR 60) B LINE</t>
  </si>
  <si>
    <t>PI655993</t>
  </si>
  <si>
    <t>TX 399(DALHART RES WHTLND)B LN</t>
  </si>
  <si>
    <t>PI655994</t>
  </si>
  <si>
    <t>WILEY</t>
  </si>
  <si>
    <t>PI655995</t>
  </si>
  <si>
    <t>DEER</t>
  </si>
  <si>
    <t>PI655996</t>
  </si>
  <si>
    <t>RTx430</t>
  </si>
  <si>
    <t>PI655997</t>
  </si>
  <si>
    <t>R TX 431</t>
  </si>
  <si>
    <t>PI655998</t>
  </si>
  <si>
    <t>KS19</t>
  </si>
  <si>
    <t>PI655999</t>
  </si>
  <si>
    <t>TX2784</t>
  </si>
  <si>
    <t>PI656000</t>
  </si>
  <si>
    <t>RTx432</t>
  </si>
  <si>
    <t>PI656001</t>
  </si>
  <si>
    <t>TX2783</t>
  </si>
  <si>
    <t>PI656003</t>
  </si>
  <si>
    <t>B AZ9504</t>
  </si>
  <si>
    <t>PI656004</t>
  </si>
  <si>
    <t>RTX435</t>
  </si>
  <si>
    <t>PI656005</t>
  </si>
  <si>
    <t>01MN1589-B</t>
  </si>
  <si>
    <t>PI656006</t>
  </si>
  <si>
    <t>88V1080</t>
  </si>
  <si>
    <t>PI656007</t>
  </si>
  <si>
    <t>R9188</t>
  </si>
  <si>
    <t>PI656008</t>
  </si>
  <si>
    <t>RCV</t>
  </si>
  <si>
    <t>PI656009</t>
  </si>
  <si>
    <t>RTAM428</t>
  </si>
  <si>
    <t>PI656010</t>
  </si>
  <si>
    <t>RTx2536</t>
  </si>
  <si>
    <t>PI656011</t>
  </si>
  <si>
    <t>90EON328</t>
  </si>
  <si>
    <t>PI656012</t>
  </si>
  <si>
    <t>90M</t>
  </si>
  <si>
    <t>PI656013</t>
  </si>
  <si>
    <t>94Q63</t>
  </si>
  <si>
    <t>PI656014</t>
  </si>
  <si>
    <t>Acme Broomcorn</t>
  </si>
  <si>
    <t>PI656015</t>
  </si>
  <si>
    <t>Ajabsido</t>
  </si>
  <si>
    <t>PI656016</t>
  </si>
  <si>
    <t>B KS66</t>
  </si>
  <si>
    <t>PI656017</t>
  </si>
  <si>
    <t>100M</t>
  </si>
  <si>
    <t>PI656018</t>
  </si>
  <si>
    <t>BTx2752</t>
  </si>
  <si>
    <t>PI656019</t>
  </si>
  <si>
    <t>BTx3042</t>
  </si>
  <si>
    <t>PI656020</t>
  </si>
  <si>
    <t>BTx406</t>
  </si>
  <si>
    <t>PI656021</t>
  </si>
  <si>
    <t>44M</t>
  </si>
  <si>
    <t>PI656022</t>
  </si>
  <si>
    <t>BTx615</t>
  </si>
  <si>
    <t>PI656023</t>
  </si>
  <si>
    <t>PI656024</t>
  </si>
  <si>
    <t>SEPON82</t>
  </si>
  <si>
    <t>PI656025</t>
  </si>
  <si>
    <t>Shan Qui Red</t>
  </si>
  <si>
    <t>PI656026</t>
  </si>
  <si>
    <t>SOBERANO</t>
  </si>
  <si>
    <t>PI656027</t>
  </si>
  <si>
    <t>SAP-360</t>
  </si>
  <si>
    <t>SRN39</t>
  </si>
  <si>
    <t>PI656028</t>
  </si>
  <si>
    <t>Town</t>
  </si>
  <si>
    <t>PI656029</t>
  </si>
  <si>
    <t>BTx642</t>
  </si>
  <si>
    <t>PI656030</t>
  </si>
  <si>
    <t>58M</t>
  </si>
  <si>
    <t>PI656031</t>
  </si>
  <si>
    <t>CE151-262-A1;IRAT204</t>
  </si>
  <si>
    <t>PI656032</t>
  </si>
  <si>
    <t>CE260-12-1-1</t>
  </si>
  <si>
    <t>PI656033</t>
  </si>
  <si>
    <t>60M</t>
  </si>
  <si>
    <t>PI656034</t>
  </si>
  <si>
    <t>Dorado</t>
  </si>
  <si>
    <t>PI656035</t>
  </si>
  <si>
    <t>El Mota</t>
  </si>
  <si>
    <t>PI656036</t>
  </si>
  <si>
    <t>ICSV 1089BF</t>
  </si>
  <si>
    <t>PI656037</t>
  </si>
  <si>
    <t>ICSV 401</t>
  </si>
  <si>
    <t>PI656038</t>
  </si>
  <si>
    <t>IS8525(J)</t>
  </si>
  <si>
    <t>PI656039</t>
  </si>
  <si>
    <t>JOCORO</t>
  </si>
  <si>
    <t>PI656040</t>
  </si>
  <si>
    <t>K886</t>
  </si>
  <si>
    <t>PI656041</t>
  </si>
  <si>
    <t>80M</t>
  </si>
  <si>
    <t>PI656042</t>
  </si>
  <si>
    <t>NSA440 - KARPER</t>
  </si>
  <si>
    <t>PI656043</t>
  </si>
  <si>
    <t>KAT83369</t>
  </si>
  <si>
    <t>PI656044</t>
  </si>
  <si>
    <t>Kuyuma</t>
  </si>
  <si>
    <t>PI656046</t>
  </si>
  <si>
    <t>LianTang Ai</t>
  </si>
  <si>
    <t>PI656047</t>
  </si>
  <si>
    <t>M35-1</t>
  </si>
  <si>
    <t>PI656048</t>
  </si>
  <si>
    <t>Malisor 84-7</t>
  </si>
  <si>
    <t>PI656049</t>
  </si>
  <si>
    <t>PI656050</t>
  </si>
  <si>
    <t>Mota Maradi</t>
  </si>
  <si>
    <t>PI656051</t>
  </si>
  <si>
    <t>MR732</t>
  </si>
  <si>
    <t>PI656052</t>
  </si>
  <si>
    <t>N250B</t>
  </si>
  <si>
    <t>PI656053</t>
  </si>
  <si>
    <t>N290B</t>
  </si>
  <si>
    <t>PI656054</t>
  </si>
  <si>
    <t>N&amp;#39;Tenimissa</t>
  </si>
  <si>
    <t>PI656055</t>
  </si>
  <si>
    <t>P-721</t>
  </si>
  <si>
    <t>PI656056</t>
  </si>
  <si>
    <t>P850029</t>
  </si>
  <si>
    <t>PI656057</t>
  </si>
  <si>
    <t>P898012</t>
  </si>
  <si>
    <t>PI656058</t>
  </si>
  <si>
    <t>P9517</t>
  </si>
  <si>
    <t>PI656059</t>
  </si>
  <si>
    <t>Pinolero 1</t>
  </si>
  <si>
    <t>PI656060</t>
  </si>
  <si>
    <t>QL3-TEXAS</t>
  </si>
  <si>
    <t>PI656061</t>
  </si>
  <si>
    <t>QL3(India)</t>
  </si>
  <si>
    <t>PI656062</t>
  </si>
  <si>
    <t>96CD635</t>
  </si>
  <si>
    <t>PI656063</t>
  </si>
  <si>
    <t>BQL41</t>
  </si>
  <si>
    <t>PI656064</t>
  </si>
  <si>
    <t>Chiragon-2</t>
  </si>
  <si>
    <t>PI656065</t>
  </si>
  <si>
    <t>Koro Kollo</t>
  </si>
  <si>
    <t>PI656066</t>
  </si>
  <si>
    <t>Lakahiri</t>
  </si>
  <si>
    <t>PI656067</t>
  </si>
  <si>
    <t>Rambharose</t>
  </si>
  <si>
    <t>PI656068</t>
  </si>
  <si>
    <t>SC 170-6-17</t>
  </si>
  <si>
    <t>PI656069</t>
  </si>
  <si>
    <t>SC 326-6</t>
  </si>
  <si>
    <t>PI656070</t>
  </si>
  <si>
    <t>SC 748-5</t>
  </si>
  <si>
    <t>PI656071</t>
  </si>
  <si>
    <t>SC 1019</t>
  </si>
  <si>
    <t>PI656072</t>
  </si>
  <si>
    <t>SC 1047</t>
  </si>
  <si>
    <t>PI656073</t>
  </si>
  <si>
    <t>SC 1074</t>
  </si>
  <si>
    <t>PI656074</t>
  </si>
  <si>
    <t>SC 1218</t>
  </si>
  <si>
    <t>PI656075</t>
  </si>
  <si>
    <t>SC 1251</t>
  </si>
  <si>
    <t>PI656076</t>
  </si>
  <si>
    <t>SC 1271</t>
  </si>
  <si>
    <t>PI656077</t>
  </si>
  <si>
    <t>SC 1416</t>
  </si>
  <si>
    <t>PI656078</t>
  </si>
  <si>
    <t>SC 1424</t>
  </si>
  <si>
    <t>PI656079</t>
  </si>
  <si>
    <t>SC 1426</t>
  </si>
  <si>
    <t>PI656080</t>
  </si>
  <si>
    <t>SC 1429</t>
  </si>
  <si>
    <t>PI656081</t>
  </si>
  <si>
    <t>SC 1439</t>
  </si>
  <si>
    <t>PI656082</t>
  </si>
  <si>
    <t>SC 145</t>
  </si>
  <si>
    <t>PI656083</t>
  </si>
  <si>
    <t>SC 1451</t>
  </si>
  <si>
    <t>PI656085</t>
  </si>
  <si>
    <t>SC 1465</t>
  </si>
  <si>
    <t>PI656086</t>
  </si>
  <si>
    <t>SC 1471</t>
  </si>
  <si>
    <t>PI656087</t>
  </si>
  <si>
    <t>SC 1476</t>
  </si>
  <si>
    <t>PI656088</t>
  </si>
  <si>
    <t>SC 1484</t>
  </si>
  <si>
    <t>PI656089</t>
  </si>
  <si>
    <t>SC 1489</t>
  </si>
  <si>
    <t>PI656090</t>
  </si>
  <si>
    <t>SC 1494</t>
  </si>
  <si>
    <t>PI656091</t>
  </si>
  <si>
    <t>SC 22</t>
  </si>
  <si>
    <t>PI656092</t>
  </si>
  <si>
    <t>SC 25</t>
  </si>
  <si>
    <t>PI656093</t>
  </si>
  <si>
    <t>SC 295</t>
  </si>
  <si>
    <t>PI656094</t>
  </si>
  <si>
    <t>SC 301</t>
  </si>
  <si>
    <t>PI656095</t>
  </si>
  <si>
    <t>SC 373</t>
  </si>
  <si>
    <t>PI656096</t>
  </si>
  <si>
    <t>SC 391</t>
  </si>
  <si>
    <t>PI656097</t>
  </si>
  <si>
    <t>SC 480</t>
  </si>
  <si>
    <t>PI656098</t>
  </si>
  <si>
    <t>SC 49</t>
  </si>
  <si>
    <t>PI656099</t>
  </si>
  <si>
    <t>SC 498</t>
  </si>
  <si>
    <t>PI656100</t>
  </si>
  <si>
    <t>SC 500</t>
  </si>
  <si>
    <t>PI656101</t>
  </si>
  <si>
    <t>SC 525</t>
  </si>
  <si>
    <t>PI656102</t>
  </si>
  <si>
    <t>SC 59</t>
  </si>
  <si>
    <t>PI656103</t>
  </si>
  <si>
    <t>SC 610</t>
  </si>
  <si>
    <t>PI656104</t>
  </si>
  <si>
    <t>SC 621</t>
  </si>
  <si>
    <t>PI656105</t>
  </si>
  <si>
    <t>SC 639</t>
  </si>
  <si>
    <t>PI656106</t>
  </si>
  <si>
    <t>SC 695</t>
  </si>
  <si>
    <t>PI656107</t>
  </si>
  <si>
    <t>SC 702</t>
  </si>
  <si>
    <t>PI656108</t>
  </si>
  <si>
    <t>SC 833</t>
  </si>
  <si>
    <t>PI656111</t>
  </si>
  <si>
    <t>SC 971</t>
  </si>
  <si>
    <t>PI656112</t>
  </si>
  <si>
    <t>SC 1215</t>
  </si>
  <si>
    <t>PI656113</t>
  </si>
  <si>
    <t>SC 1277</t>
  </si>
  <si>
    <t>PI656114</t>
  </si>
  <si>
    <t>SC 134</t>
  </si>
  <si>
    <t>PI656115</t>
  </si>
  <si>
    <t>SC 1440</t>
  </si>
  <si>
    <t>PI656116</t>
  </si>
  <si>
    <t>SC 1506</t>
  </si>
  <si>
    <t>PI656118</t>
  </si>
  <si>
    <t>SC 332</t>
  </si>
  <si>
    <t>PI656119</t>
  </si>
  <si>
    <t>SC 386</t>
  </si>
  <si>
    <t>PI656120</t>
  </si>
  <si>
    <t>SC 790</t>
  </si>
  <si>
    <t>PI656121</t>
  </si>
  <si>
    <t>SC 947</t>
  </si>
  <si>
    <t>PI659691</t>
  </si>
  <si>
    <t>COMBINE HEGARI</t>
  </si>
  <si>
    <t>PI659694</t>
  </si>
  <si>
    <t>Tortillerio</t>
  </si>
  <si>
    <t>PI659695</t>
  </si>
  <si>
    <t>IS12623C</t>
  </si>
  <si>
    <t>PI659696</t>
  </si>
  <si>
    <t>IS7151C</t>
  </si>
  <si>
    <t>PI659753</t>
  </si>
  <si>
    <t>IS5590C</t>
  </si>
  <si>
    <t>PI660555</t>
  </si>
  <si>
    <t>Nyahila</t>
  </si>
  <si>
    <t>PI660556</t>
  </si>
  <si>
    <t>IS3627</t>
  </si>
  <si>
    <t>ZA 41</t>
  </si>
  <si>
    <t>PI660557</t>
  </si>
  <si>
    <t>IS6705</t>
  </si>
  <si>
    <t>PI660559</t>
  </si>
  <si>
    <t>IS7419</t>
  </si>
  <si>
    <t>PI660560</t>
  </si>
  <si>
    <t>IS7427</t>
  </si>
  <si>
    <t>BE 34; Abam Ex. Boju</t>
  </si>
  <si>
    <t>PI660562</t>
  </si>
  <si>
    <t>IS7920</t>
  </si>
  <si>
    <t>PI660563</t>
  </si>
  <si>
    <t>IS7173</t>
  </si>
  <si>
    <t>PI660564</t>
  </si>
  <si>
    <t>Bank oumano ziamri fing</t>
  </si>
  <si>
    <t>PI660565</t>
  </si>
  <si>
    <t>Kamjin</t>
  </si>
  <si>
    <t>PI660566</t>
  </si>
  <si>
    <t>Lekkite bundi</t>
  </si>
  <si>
    <t>PI660571</t>
  </si>
  <si>
    <t>PI660580</t>
  </si>
  <si>
    <t>Kikuma</t>
  </si>
  <si>
    <t>PI660582</t>
  </si>
  <si>
    <t>Faria bomkum</t>
  </si>
  <si>
    <t>PI660587</t>
  </si>
  <si>
    <t>Janjari</t>
  </si>
  <si>
    <t>PI660590</t>
  </si>
  <si>
    <t>IS7254</t>
  </si>
  <si>
    <t>PI660592</t>
  </si>
  <si>
    <t>IS3911</t>
  </si>
  <si>
    <t>PI660595</t>
  </si>
  <si>
    <t>IS7435</t>
  </si>
  <si>
    <t>PI660596</t>
  </si>
  <si>
    <t>IS7447</t>
  </si>
  <si>
    <t>Yazgar giwa</t>
  </si>
  <si>
    <t>PI660597</t>
  </si>
  <si>
    <t>Kanura maima-saba</t>
  </si>
  <si>
    <t>PI660601</t>
  </si>
  <si>
    <t>PI660602</t>
  </si>
  <si>
    <t>PI660606</t>
  </si>
  <si>
    <t>IS8100</t>
  </si>
  <si>
    <t>A 96</t>
  </si>
  <si>
    <t>PI660608</t>
  </si>
  <si>
    <t>Cholia talijhari</t>
  </si>
  <si>
    <t>PI660612</t>
  </si>
  <si>
    <t>IS3814</t>
  </si>
  <si>
    <t>PI660615</t>
  </si>
  <si>
    <t>Jowar tamargundi</t>
  </si>
  <si>
    <t>PI660616</t>
  </si>
  <si>
    <t>Jowar kalgundi</t>
  </si>
  <si>
    <t>PI660618</t>
  </si>
  <si>
    <t>Shenoli local</t>
  </si>
  <si>
    <t>PI660622</t>
  </si>
  <si>
    <t>NSL102183; CACHO DE CHIVO</t>
  </si>
  <si>
    <t>PI660640</t>
  </si>
  <si>
    <t>Korky</t>
  </si>
  <si>
    <t>PI660643</t>
  </si>
  <si>
    <t>Gadu umel Tatil</t>
  </si>
  <si>
    <t>PI660645</t>
  </si>
  <si>
    <t>NSL 365799</t>
  </si>
  <si>
    <t>PI665071</t>
  </si>
  <si>
    <t>IS4884</t>
  </si>
  <si>
    <t>PI665072</t>
  </si>
  <si>
    <t>IS5322</t>
  </si>
  <si>
    <t>PI665073</t>
  </si>
  <si>
    <t>IS5337</t>
  </si>
  <si>
    <t>PI665074</t>
  </si>
  <si>
    <t>IS3614</t>
  </si>
  <si>
    <t>NSL50587</t>
  </si>
  <si>
    <t>BE 13</t>
  </si>
  <si>
    <t>PI665075</t>
  </si>
  <si>
    <t>IS7429</t>
  </si>
  <si>
    <t>BE 36</t>
  </si>
  <si>
    <t>PI665076</t>
  </si>
  <si>
    <t>IS7550</t>
  </si>
  <si>
    <t>PL 15</t>
  </si>
  <si>
    <t>PI665078</t>
  </si>
  <si>
    <t>IS7590</t>
  </si>
  <si>
    <t>NG 12</t>
  </si>
  <si>
    <t>PI665079</t>
  </si>
  <si>
    <t>IS7596</t>
  </si>
  <si>
    <t>NG 19</t>
  </si>
  <si>
    <t>PI665080</t>
  </si>
  <si>
    <t>IS7733</t>
  </si>
  <si>
    <t>ZA 16</t>
  </si>
  <si>
    <t>PI665083</t>
  </si>
  <si>
    <t>IS7779</t>
  </si>
  <si>
    <t>PI665088</t>
  </si>
  <si>
    <t>IS7808</t>
  </si>
  <si>
    <t>ZA 99</t>
  </si>
  <si>
    <t>PI665091</t>
  </si>
  <si>
    <t>IS2465</t>
  </si>
  <si>
    <t>MN 710</t>
  </si>
  <si>
    <t>PI665092</t>
  </si>
  <si>
    <t>IS1207</t>
  </si>
  <si>
    <t>AS 6468</t>
  </si>
  <si>
    <t>PI665093</t>
  </si>
  <si>
    <t>IS5747</t>
  </si>
  <si>
    <t>PI665097</t>
  </si>
  <si>
    <t>IS3759</t>
  </si>
  <si>
    <t>NSL 51693; No. 189; EC 491528</t>
  </si>
  <si>
    <t>PI665098</t>
  </si>
  <si>
    <t>IS8187</t>
  </si>
  <si>
    <t>EC 21382; J 75</t>
  </si>
  <si>
    <t>PI665103</t>
  </si>
  <si>
    <t>IS7380</t>
  </si>
  <si>
    <t>BA 23</t>
  </si>
  <si>
    <t>PI665104</t>
  </si>
  <si>
    <t>IS7738</t>
  </si>
  <si>
    <t>ZA 22</t>
  </si>
  <si>
    <t>PI665107</t>
  </si>
  <si>
    <t>IS5394</t>
  </si>
  <si>
    <t>PI665108</t>
  </si>
  <si>
    <t>IS5893</t>
  </si>
  <si>
    <t>PI665110</t>
  </si>
  <si>
    <t>IS7340</t>
  </si>
  <si>
    <t>BO 44</t>
  </si>
  <si>
    <t>PI665111</t>
  </si>
  <si>
    <t>IS7506</t>
  </si>
  <si>
    <t>KO 23</t>
  </si>
  <si>
    <t>PI665112</t>
  </si>
  <si>
    <t>IS8104</t>
  </si>
  <si>
    <t>A 100</t>
  </si>
  <si>
    <t>PI665114</t>
  </si>
  <si>
    <t>IS8136</t>
  </si>
  <si>
    <t>EC 21324; B 2</t>
  </si>
  <si>
    <t>PI665116</t>
  </si>
  <si>
    <t>IS5554</t>
  </si>
  <si>
    <t>PI665117</t>
  </si>
  <si>
    <t>IS1340</t>
  </si>
  <si>
    <t>AS 4632</t>
  </si>
  <si>
    <t>PI665118</t>
  </si>
  <si>
    <t>IS1144</t>
  </si>
  <si>
    <t>AKP 1 Jonna; PI 248340</t>
  </si>
  <si>
    <t>PI665121</t>
  </si>
  <si>
    <t>IS4946</t>
  </si>
  <si>
    <t>PI665123</t>
  </si>
  <si>
    <t>IS5145</t>
  </si>
  <si>
    <t>PI665124</t>
  </si>
  <si>
    <t>IS5146</t>
  </si>
  <si>
    <t>PI665125</t>
  </si>
  <si>
    <t>IS5193</t>
  </si>
  <si>
    <t>PI665126</t>
  </si>
  <si>
    <t>IS5479</t>
  </si>
  <si>
    <t>PI665129</t>
  </si>
  <si>
    <t>IS5792</t>
  </si>
  <si>
    <t>PI665135</t>
  </si>
  <si>
    <t>IS5867</t>
  </si>
  <si>
    <t>PI665137</t>
  </si>
  <si>
    <t>IS5681</t>
  </si>
  <si>
    <t>PI665138</t>
  </si>
  <si>
    <t>IS6368</t>
  </si>
  <si>
    <t>PI665141</t>
  </si>
  <si>
    <t>IS6440</t>
  </si>
  <si>
    <t>Jowar variety sheinoli 4-2</t>
  </si>
  <si>
    <t>PI665142</t>
  </si>
  <si>
    <t>IS6445</t>
  </si>
  <si>
    <t>PI665143</t>
  </si>
  <si>
    <t>IS6446</t>
  </si>
  <si>
    <t>PI665144</t>
  </si>
  <si>
    <t>IS6456</t>
  </si>
  <si>
    <t>PI665145</t>
  </si>
  <si>
    <t>IS6457</t>
  </si>
  <si>
    <t>PI665146</t>
  </si>
  <si>
    <t>IS5674</t>
  </si>
  <si>
    <t>PI665147</t>
  </si>
  <si>
    <t>IS6394</t>
  </si>
  <si>
    <t>Jondla variety gidgap</t>
  </si>
  <si>
    <t>PI665148</t>
  </si>
  <si>
    <t>IS6451</t>
  </si>
  <si>
    <t>PI665150</t>
  </si>
  <si>
    <t>IS2198</t>
  </si>
  <si>
    <t>IC 6161</t>
  </si>
  <si>
    <t>PI665153</t>
  </si>
  <si>
    <t>IS6439</t>
  </si>
  <si>
    <t>PI665154</t>
  </si>
  <si>
    <t>IS6402</t>
  </si>
  <si>
    <t>PI665156</t>
  </si>
  <si>
    <t>Jundra Jesa</t>
  </si>
  <si>
    <t>PI665159</t>
  </si>
  <si>
    <t>CE 51-69</t>
  </si>
  <si>
    <t>PI665160</t>
  </si>
  <si>
    <t>Bigheaded Kafir</t>
  </si>
  <si>
    <t>PI665169</t>
  </si>
  <si>
    <t>Alangua</t>
  </si>
  <si>
    <t>PI665170</t>
  </si>
  <si>
    <t>Guinea</t>
  </si>
  <si>
    <t>PI668660</t>
  </si>
  <si>
    <t>IS14308</t>
  </si>
  <si>
    <t>HD-037</t>
  </si>
  <si>
    <t>PI668810</t>
  </si>
  <si>
    <t>Red jaunpur</t>
  </si>
  <si>
    <t>PI668846</t>
  </si>
  <si>
    <t>IS9303</t>
  </si>
  <si>
    <t>PI668958</t>
  </si>
  <si>
    <t>IS9468</t>
  </si>
  <si>
    <t>PI668996</t>
  </si>
  <si>
    <t>IS9527</t>
  </si>
  <si>
    <t>PI669616</t>
  </si>
  <si>
    <t>IS8375</t>
  </si>
  <si>
    <t>FINNEY MILO</t>
  </si>
  <si>
    <t>PI669749</t>
  </si>
  <si>
    <t>IS9295</t>
  </si>
  <si>
    <t>PI669779</t>
  </si>
  <si>
    <t>HD-018</t>
  </si>
  <si>
    <t>PI673843</t>
  </si>
  <si>
    <t>Swawaya #1</t>
  </si>
  <si>
    <t>PI676694</t>
  </si>
  <si>
    <t>IS7947</t>
  </si>
  <si>
    <t>NSL50843</t>
  </si>
  <si>
    <t>PI676810</t>
  </si>
  <si>
    <t>IS7714</t>
  </si>
  <si>
    <t>NSL50716</t>
  </si>
  <si>
    <t>PI676900</t>
  </si>
  <si>
    <t>IS15526</t>
  </si>
  <si>
    <t>2-4-7-4;PURDUE NO 49748</t>
  </si>
  <si>
    <t>PI676930</t>
  </si>
  <si>
    <t>IS15443</t>
  </si>
  <si>
    <t>2-1-18-1;PURDUE NO 49666</t>
  </si>
  <si>
    <t>PI677422</t>
  </si>
  <si>
    <t>IS5972</t>
  </si>
  <si>
    <t>Bedra khama</t>
  </si>
  <si>
    <t>PI677859</t>
  </si>
  <si>
    <t>IS1529</t>
  </si>
  <si>
    <t>ISABELA NO 10237</t>
  </si>
  <si>
    <t>PI678885</t>
  </si>
  <si>
    <t>PURDUE NO 49616</t>
  </si>
  <si>
    <t>PI679154</t>
  </si>
  <si>
    <t>IS16044</t>
  </si>
  <si>
    <t>4-3-26-3;PURDUE NO 50251</t>
  </si>
  <si>
    <t>PI679163</t>
  </si>
  <si>
    <t>IS16125</t>
  </si>
  <si>
    <t>3-2-1-1;PURDUE NO 50350</t>
  </si>
  <si>
    <t>PI679392</t>
  </si>
  <si>
    <t>IS7524</t>
  </si>
  <si>
    <t>NSL54222</t>
  </si>
  <si>
    <t>PI679395</t>
  </si>
  <si>
    <t>IS7722</t>
  </si>
  <si>
    <t>PI680345</t>
  </si>
  <si>
    <t>IS15752</t>
  </si>
  <si>
    <t>4-1-7-12;PURDUE NO 49982</t>
  </si>
  <si>
    <t>PI680515</t>
  </si>
  <si>
    <t>IS16545</t>
  </si>
  <si>
    <t>4-3-12-1;PURDUE NO 50830</t>
  </si>
  <si>
    <t>PI680552</t>
  </si>
  <si>
    <t>IS14963</t>
  </si>
  <si>
    <t>1-2-11-14;PURDUE NO 49184</t>
  </si>
  <si>
    <t>PI681371</t>
  </si>
  <si>
    <t>IS8283</t>
  </si>
  <si>
    <t>74L 12132; NSL 87773</t>
  </si>
  <si>
    <t>PI682171</t>
  </si>
  <si>
    <t>IS7762</t>
  </si>
  <si>
    <t>NSL54114</t>
  </si>
  <si>
    <t>PI682181</t>
  </si>
  <si>
    <t>IS7720</t>
  </si>
  <si>
    <t>NSL54162</t>
  </si>
  <si>
    <t>PI682183</t>
  </si>
  <si>
    <t>IS7736</t>
  </si>
  <si>
    <t>NSL54165</t>
  </si>
  <si>
    <t>PI682186</t>
  </si>
  <si>
    <t>IS7198</t>
  </si>
  <si>
    <t>NSL54175</t>
  </si>
  <si>
    <t>PI682236</t>
  </si>
  <si>
    <t>IS1456</t>
  </si>
  <si>
    <t>NSL54591</t>
  </si>
  <si>
    <t>PI682397</t>
  </si>
  <si>
    <t>IS8134</t>
  </si>
  <si>
    <t>NSL55749</t>
  </si>
  <si>
    <t>PI682603</t>
  </si>
  <si>
    <t>IS10971</t>
  </si>
  <si>
    <t>PI682917</t>
  </si>
  <si>
    <t>IS969</t>
  </si>
  <si>
    <t>NSL54184</t>
  </si>
  <si>
    <t>PI682920</t>
  </si>
  <si>
    <t>IS7502</t>
  </si>
  <si>
    <t>NSL54219</t>
  </si>
  <si>
    <t>PI682921</t>
  </si>
  <si>
    <t>IS7518</t>
  </si>
  <si>
    <t>NSL54221</t>
  </si>
  <si>
    <t>PI682926</t>
  </si>
  <si>
    <t>IS7436</t>
  </si>
  <si>
    <t>NSL54231</t>
  </si>
  <si>
    <t>PI682928</t>
  </si>
  <si>
    <t>IS7542</t>
  </si>
  <si>
    <t>NSL54236</t>
  </si>
  <si>
    <t>PI682929</t>
  </si>
  <si>
    <t>IS7367</t>
  </si>
  <si>
    <t>NSL54318</t>
  </si>
  <si>
    <t>PI682933</t>
  </si>
  <si>
    <t>IS7223</t>
  </si>
  <si>
    <t>NSL54577</t>
  </si>
  <si>
    <t>PI682935</t>
  </si>
  <si>
    <t>IS2787</t>
  </si>
  <si>
    <t>Muthio ex kasumgani</t>
  </si>
  <si>
    <t>PI683010</t>
  </si>
  <si>
    <t>IS7125</t>
  </si>
  <si>
    <t>Meringu white</t>
  </si>
  <si>
    <t>PI683093</t>
  </si>
  <si>
    <t>IS5839</t>
  </si>
  <si>
    <t>NSL55671</t>
  </si>
  <si>
    <t>PI683098</t>
  </si>
  <si>
    <t>IS6398</t>
  </si>
  <si>
    <t>NSL55725</t>
  </si>
  <si>
    <t>PI683103</t>
  </si>
  <si>
    <t>IS6094</t>
  </si>
  <si>
    <t>PI683164</t>
  </si>
  <si>
    <t>IS10876</t>
  </si>
  <si>
    <t>BO 50;Tiksha (jigare)</t>
  </si>
  <si>
    <t>PI683165</t>
  </si>
  <si>
    <t>IS10882</t>
  </si>
  <si>
    <t>PI683172</t>
  </si>
  <si>
    <t>IS10978</t>
  </si>
  <si>
    <t>PI683478</t>
  </si>
  <si>
    <t>IS17547</t>
  </si>
  <si>
    <t>NSL365712; Safra</t>
  </si>
  <si>
    <t>PI683696</t>
  </si>
  <si>
    <t>IS5622</t>
  </si>
  <si>
    <t>PI683708</t>
  </si>
  <si>
    <t>IS5677</t>
  </si>
  <si>
    <t>NSL55032</t>
  </si>
  <si>
    <t>PI683750</t>
  </si>
  <si>
    <t>IS901</t>
  </si>
  <si>
    <t>PI683751</t>
  </si>
  <si>
    <t>IS4285</t>
  </si>
  <si>
    <t>Jhallar</t>
  </si>
  <si>
    <t>PI683868</t>
  </si>
  <si>
    <t>IS7382</t>
  </si>
  <si>
    <t>NSL51959</t>
  </si>
  <si>
    <t>PI683870</t>
  </si>
  <si>
    <t>IS7449</t>
  </si>
  <si>
    <t>NSL51969</t>
  </si>
  <si>
    <t>NSL51963</t>
  </si>
  <si>
    <t>PI683914</t>
  </si>
  <si>
    <t>IS5821</t>
  </si>
  <si>
    <t>NSL52282</t>
  </si>
  <si>
    <t>PI683935</t>
  </si>
  <si>
    <t>IS4963</t>
  </si>
  <si>
    <t>PI683947</t>
  </si>
  <si>
    <t>IS5457</t>
  </si>
  <si>
    <t>NSL51356</t>
  </si>
  <si>
    <t>PI684002</t>
  </si>
  <si>
    <t>IS7314</t>
  </si>
  <si>
    <t>BO 14;Mere</t>
  </si>
  <si>
    <t>PI684028</t>
  </si>
  <si>
    <t>IS3623</t>
  </si>
  <si>
    <t>NSL51902</t>
  </si>
  <si>
    <t>PI684140</t>
  </si>
  <si>
    <t>IS5106</t>
  </si>
  <si>
    <t>PI684224</t>
  </si>
  <si>
    <t>IS8218</t>
  </si>
  <si>
    <t>S 6;EC 21415</t>
  </si>
  <si>
    <t>PI684232</t>
  </si>
  <si>
    <t>IS6351</t>
  </si>
  <si>
    <t>PI684269</t>
  </si>
  <si>
    <t>IS6413</t>
  </si>
  <si>
    <t>PI684408</t>
  </si>
  <si>
    <t>IS6405</t>
  </si>
  <si>
    <t>NSL55731</t>
  </si>
  <si>
    <t>PI684483</t>
  </si>
  <si>
    <t>IS1159</t>
  </si>
  <si>
    <t>NSL50448</t>
  </si>
  <si>
    <t>PI684539</t>
  </si>
  <si>
    <t>IS7617</t>
  </si>
  <si>
    <t>NSL50663</t>
  </si>
  <si>
    <t>PI684560</t>
  </si>
  <si>
    <t>IS7179</t>
  </si>
  <si>
    <t>SC 604</t>
  </si>
  <si>
    <t>PI685101</t>
  </si>
  <si>
    <t>IS7889</t>
  </si>
  <si>
    <t>IN 61;Yafari</t>
  </si>
  <si>
    <t>PI685123</t>
  </si>
  <si>
    <t>IS7958</t>
  </si>
  <si>
    <t>PI685129</t>
  </si>
  <si>
    <t>IS8064</t>
  </si>
  <si>
    <t>PI685409</t>
  </si>
  <si>
    <t>IS16173</t>
  </si>
  <si>
    <t>4-1-3-15; PURDUE NO 50387</t>
  </si>
  <si>
    <t>PI700360</t>
  </si>
  <si>
    <t>IS1166</t>
  </si>
  <si>
    <t>NSL50449</t>
  </si>
  <si>
    <t>PI700361</t>
  </si>
  <si>
    <t>IS3829</t>
  </si>
  <si>
    <t>NSL50464</t>
  </si>
  <si>
    <t>PI700371</t>
  </si>
  <si>
    <t>IS6729</t>
  </si>
  <si>
    <t>NSL50499</t>
  </si>
  <si>
    <t>PI700398</t>
  </si>
  <si>
    <t>IS7668</t>
  </si>
  <si>
    <t>NSL50685</t>
  </si>
  <si>
    <t>PI700408</t>
  </si>
  <si>
    <t>IS7786</t>
  </si>
  <si>
    <t>NSL50748</t>
  </si>
  <si>
    <t>PI700417</t>
  </si>
  <si>
    <t>IS7861</t>
  </si>
  <si>
    <t>IN 31;Ekpon dzuru</t>
  </si>
  <si>
    <t>PI700505</t>
  </si>
  <si>
    <t>IS7787</t>
  </si>
  <si>
    <t>NSL51981</t>
  </si>
  <si>
    <t>PI700524</t>
  </si>
  <si>
    <t>IS7498</t>
  </si>
  <si>
    <t>NSL52211</t>
  </si>
  <si>
    <t>PI700534</t>
  </si>
  <si>
    <t>IS4540</t>
  </si>
  <si>
    <t>NSL54779</t>
  </si>
  <si>
    <t>PI700541</t>
  </si>
  <si>
    <t>IS6426</t>
  </si>
  <si>
    <t>NSL67916</t>
  </si>
  <si>
    <t>PI700591</t>
  </si>
  <si>
    <t>IS10801</t>
  </si>
  <si>
    <t>No. 1241;D. jabao</t>
  </si>
  <si>
    <t>PI82335</t>
  </si>
  <si>
    <t>KAOLIANG-WX</t>
  </si>
  <si>
    <t>PI88007</t>
  </si>
  <si>
    <t>Bangu manguisusu</t>
  </si>
  <si>
    <t>PI88022</t>
  </si>
  <si>
    <t>PI92270</t>
  </si>
  <si>
    <t>IS12748</t>
  </si>
  <si>
    <t>ISnum</t>
  </si>
  <si>
    <t xml:space="preserve">PInumber  </t>
  </si>
  <si>
    <t>PlantName</t>
  </si>
  <si>
    <t>SC0448</t>
  </si>
  <si>
    <t>PI534006</t>
  </si>
  <si>
    <t>SC1216</t>
  </si>
  <si>
    <t>SC0582</t>
  </si>
  <si>
    <t>Border</t>
  </si>
  <si>
    <t>PI533966</t>
  </si>
  <si>
    <t>PI576368</t>
  </si>
  <si>
    <t>SC0858</t>
  </si>
  <si>
    <t>PI533827</t>
  </si>
  <si>
    <t>PI533805</t>
  </si>
  <si>
    <t>PI533990</t>
  </si>
  <si>
    <t>SC0287</t>
  </si>
  <si>
    <t>PI534093</t>
  </si>
  <si>
    <t>SC0604</t>
  </si>
  <si>
    <t>PI533887</t>
  </si>
  <si>
    <t>SC0895</t>
  </si>
  <si>
    <t>PI533864</t>
  </si>
  <si>
    <t>PI534119</t>
  </si>
  <si>
    <t>SC0921</t>
  </si>
  <si>
    <t>SC0965</t>
  </si>
  <si>
    <t>PI533884</t>
  </si>
  <si>
    <t>PI576338</t>
  </si>
  <si>
    <t>PI576328</t>
  </si>
  <si>
    <t>PI534080</t>
  </si>
  <si>
    <t>PI597974</t>
  </si>
  <si>
    <t>PI533836</t>
  </si>
  <si>
    <t>PI595715</t>
  </si>
  <si>
    <t>PI576335</t>
  </si>
  <si>
    <t>PI595747</t>
  </si>
  <si>
    <t>PI533885</t>
  </si>
  <si>
    <t>PI533844</t>
  </si>
  <si>
    <t>PI533932</t>
  </si>
  <si>
    <t>SC0276</t>
  </si>
  <si>
    <t>PI534161</t>
  </si>
  <si>
    <t>PI533765</t>
  </si>
  <si>
    <t>PI534015</t>
  </si>
  <si>
    <t>PI597954</t>
  </si>
  <si>
    <t>PI576400</t>
  </si>
  <si>
    <t>PI533751</t>
  </si>
  <si>
    <t>PI533790</t>
  </si>
  <si>
    <t>SC0456</t>
  </si>
  <si>
    <t>PI534142</t>
  </si>
  <si>
    <t>PI533771</t>
  </si>
  <si>
    <t>PI533780</t>
  </si>
  <si>
    <t>PI534094</t>
  </si>
  <si>
    <t>PI576358</t>
  </si>
  <si>
    <t>PI533974</t>
  </si>
  <si>
    <t>PI534111</t>
  </si>
  <si>
    <t>PI576343</t>
  </si>
  <si>
    <t>PI576405</t>
  </si>
  <si>
    <t>Tx430</t>
  </si>
  <si>
    <t>PI576374</t>
  </si>
  <si>
    <t>PI576367</t>
  </si>
  <si>
    <t>PI534034</t>
  </si>
  <si>
    <t>SC0235</t>
  </si>
  <si>
    <t>SC0479</t>
  </si>
  <si>
    <t>PI533857</t>
  </si>
  <si>
    <t>PI533815</t>
  </si>
  <si>
    <t>SC1442</t>
  </si>
  <si>
    <t>PI595712</t>
  </si>
  <si>
    <t>PI597956</t>
  </si>
  <si>
    <t>PI533975</t>
  </si>
  <si>
    <t>PI533977</t>
  </si>
  <si>
    <t>PI534130</t>
  </si>
  <si>
    <t>SC1107</t>
  </si>
  <si>
    <t>PI576392</t>
  </si>
  <si>
    <t>PI533850</t>
  </si>
  <si>
    <t>PI534002</t>
  </si>
  <si>
    <t>SC0823</t>
  </si>
  <si>
    <t>PI576382</t>
  </si>
  <si>
    <t>PI595746</t>
  </si>
  <si>
    <t>SC1119</t>
  </si>
  <si>
    <t>PI534090</t>
  </si>
  <si>
    <t>PI533775</t>
  </si>
  <si>
    <t>PI576372</t>
  </si>
  <si>
    <t>PI595732</t>
  </si>
  <si>
    <t>PI595735</t>
  </si>
  <si>
    <t>PI534045</t>
  </si>
  <si>
    <t>PI533933</t>
  </si>
  <si>
    <t>PI533886</t>
  </si>
  <si>
    <t>ElMota</t>
  </si>
  <si>
    <t>PI534089</t>
  </si>
  <si>
    <t>PI595700</t>
  </si>
  <si>
    <t>PI534013</t>
  </si>
  <si>
    <t>SC0263</t>
  </si>
  <si>
    <t>PI533764</t>
  </si>
  <si>
    <t>RTAM2566</t>
  </si>
  <si>
    <t>PI595733</t>
  </si>
  <si>
    <t>PI533859</t>
  </si>
  <si>
    <t>PI576432</t>
  </si>
  <si>
    <t>PI576412</t>
  </si>
  <si>
    <t>BTx378</t>
  </si>
  <si>
    <t>PI576370</t>
  </si>
  <si>
    <t>SC0864</t>
  </si>
  <si>
    <t>PI597969</t>
  </si>
  <si>
    <t>PI534024</t>
  </si>
  <si>
    <t>PI576361</t>
  </si>
  <si>
    <t>PI533883</t>
  </si>
  <si>
    <t>Day</t>
  </si>
  <si>
    <t>PI534043</t>
  </si>
  <si>
    <t>PI534023</t>
  </si>
  <si>
    <t>PI597977</t>
  </si>
  <si>
    <t>SC0878</t>
  </si>
  <si>
    <t>SC0914</t>
  </si>
  <si>
    <t>PI534158</t>
  </si>
  <si>
    <t>PI22326</t>
  </si>
  <si>
    <t>PI576417</t>
  </si>
  <si>
    <t>PI576430</t>
  </si>
  <si>
    <t>SC0542</t>
  </si>
  <si>
    <t>SC0837</t>
  </si>
  <si>
    <t>SC0343</t>
  </si>
  <si>
    <t>SC0602</t>
  </si>
  <si>
    <t>PI534022</t>
  </si>
  <si>
    <t>PI576421</t>
  </si>
  <si>
    <t>SC1114</t>
  </si>
  <si>
    <t>PI534077</t>
  </si>
  <si>
    <t>SC0893</t>
  </si>
  <si>
    <t>PI574455</t>
  </si>
  <si>
    <t>PI533832</t>
  </si>
  <si>
    <t>PI533849</t>
  </si>
  <si>
    <t>PI534064</t>
  </si>
  <si>
    <t>PI576433</t>
  </si>
  <si>
    <t>PI533890</t>
  </si>
  <si>
    <t>RTx2917</t>
  </si>
  <si>
    <t>PI595709</t>
  </si>
  <si>
    <t>PI597979</t>
  </si>
  <si>
    <t>PI534039</t>
  </si>
  <si>
    <t>PI534068</t>
  </si>
  <si>
    <t>PI576436</t>
  </si>
  <si>
    <t>PI576362</t>
  </si>
  <si>
    <t>PI534102</t>
  </si>
  <si>
    <t>SC0247</t>
  </si>
  <si>
    <t>BTx645</t>
  </si>
  <si>
    <t>PI597947</t>
  </si>
  <si>
    <t>SC0847</t>
  </si>
  <si>
    <t>PI533840</t>
  </si>
  <si>
    <t>SC0092</t>
  </si>
  <si>
    <t>SC0685</t>
  </si>
  <si>
    <t>PI656110</t>
  </si>
  <si>
    <t>PI576419</t>
  </si>
  <si>
    <t>PI576360</t>
  </si>
  <si>
    <t>PI656117</t>
  </si>
  <si>
    <t>PI533860</t>
  </si>
  <si>
    <t>PI533995</t>
  </si>
  <si>
    <t>SC1193</t>
  </si>
  <si>
    <t>PI597981</t>
  </si>
  <si>
    <t>PI533818</t>
  </si>
  <si>
    <t>PI534104</t>
  </si>
  <si>
    <t>PI595738</t>
  </si>
  <si>
    <t>PI533950</t>
  </si>
  <si>
    <t>RTX2737</t>
  </si>
  <si>
    <t>SC0540</t>
  </si>
  <si>
    <t>PI576410</t>
  </si>
  <si>
    <t>PI533800</t>
  </si>
  <si>
    <t>PI533938</t>
  </si>
  <si>
    <t>PI576420</t>
  </si>
  <si>
    <t>PI533971</t>
  </si>
  <si>
    <t>PI597975</t>
  </si>
  <si>
    <t>SC0759</t>
  </si>
  <si>
    <t>PI533812</t>
  </si>
  <si>
    <t>PI576378</t>
  </si>
  <si>
    <t>SC1023</t>
  </si>
  <si>
    <t>PI533926</t>
  </si>
  <si>
    <t>PI534042</t>
  </si>
  <si>
    <t>PI595721</t>
  </si>
  <si>
    <t>PI534065</t>
  </si>
  <si>
    <t>PI576389</t>
  </si>
  <si>
    <t>SC0003</t>
  </si>
  <si>
    <t>PI534098</t>
  </si>
  <si>
    <t>PI533867</t>
  </si>
  <si>
    <t>PI534146</t>
  </si>
  <si>
    <t>PI533819</t>
  </si>
  <si>
    <t>PI597970</t>
  </si>
  <si>
    <t>SC0636</t>
  </si>
  <si>
    <t>PI534095</t>
  </si>
  <si>
    <t>PI534026</t>
  </si>
  <si>
    <t>PI595727</t>
  </si>
  <si>
    <t>PI534069</t>
  </si>
  <si>
    <t>PI534030</t>
  </si>
  <si>
    <t>PI576331</t>
  </si>
  <si>
    <t>SC1024</t>
  </si>
  <si>
    <t>PI576393</t>
  </si>
  <si>
    <t>PI533774</t>
  </si>
  <si>
    <t>PI534081</t>
  </si>
  <si>
    <t>PI533928</t>
  </si>
  <si>
    <t>PI534071</t>
  </si>
  <si>
    <t>PI533992</t>
  </si>
  <si>
    <t>PI533874</t>
  </si>
  <si>
    <t>PI533944</t>
  </si>
  <si>
    <t>SC1133</t>
  </si>
  <si>
    <t>PI533888</t>
  </si>
  <si>
    <t>PI533763</t>
  </si>
  <si>
    <t>PI533969</t>
  </si>
  <si>
    <t>PI534032</t>
  </si>
  <si>
    <t>FeteritaGishesh</t>
  </si>
  <si>
    <t>PI533779</t>
  </si>
  <si>
    <t>PI533900</t>
  </si>
  <si>
    <t>SC0556</t>
  </si>
  <si>
    <t>PI534073</t>
  </si>
  <si>
    <t>PI595703</t>
  </si>
  <si>
    <t>SanChiSan</t>
  </si>
  <si>
    <t>PI533837</t>
  </si>
  <si>
    <t>PI533795</t>
  </si>
  <si>
    <t>PI533781</t>
  </si>
  <si>
    <t>SC0868</t>
  </si>
  <si>
    <t>PI533983</t>
  </si>
  <si>
    <t>PI533994</t>
  </si>
  <si>
    <t>PI533930</t>
  </si>
  <si>
    <t>PI533931</t>
  </si>
  <si>
    <t>PI595710</t>
  </si>
  <si>
    <t>PI534126</t>
  </si>
  <si>
    <t>PI576353</t>
  </si>
  <si>
    <t>PI533880</t>
  </si>
  <si>
    <t>PI534141</t>
  </si>
  <si>
    <t>PI533861</t>
  </si>
  <si>
    <t>PI534109</t>
  </si>
  <si>
    <t>PI533778</t>
  </si>
  <si>
    <t>PI597944</t>
  </si>
  <si>
    <t>SC0713</t>
  </si>
  <si>
    <t>SC0777</t>
  </si>
  <si>
    <t>PI534048</t>
  </si>
  <si>
    <t>PI534051</t>
  </si>
  <si>
    <t>PI533984</t>
  </si>
  <si>
    <t>PI533811</t>
  </si>
  <si>
    <t>PI595716</t>
  </si>
  <si>
    <t>PI576371</t>
  </si>
  <si>
    <t>SC1166</t>
  </si>
  <si>
    <t>PI534020</t>
  </si>
  <si>
    <t>PI534166</t>
  </si>
  <si>
    <t>PI595748</t>
  </si>
  <si>
    <t>SC0236</t>
  </si>
  <si>
    <t>PI576408</t>
  </si>
  <si>
    <t>SC0138</t>
  </si>
  <si>
    <t>PI534005</t>
  </si>
  <si>
    <t>SC1097</t>
  </si>
  <si>
    <t>SC1021</t>
  </si>
  <si>
    <t>PI576365</t>
  </si>
  <si>
    <t>SC0871</t>
  </si>
  <si>
    <t>PI595726</t>
  </si>
  <si>
    <t>PI534084</t>
  </si>
  <si>
    <t>PI534113</t>
  </si>
  <si>
    <t>PI576395</t>
  </si>
  <si>
    <t>PI576416</t>
  </si>
  <si>
    <t>PI534040</t>
  </si>
  <si>
    <t>SC0999</t>
  </si>
  <si>
    <t>PI533847</t>
  </si>
  <si>
    <t>SC0201</t>
  </si>
  <si>
    <t>PI534154</t>
  </si>
  <si>
    <t>PI534000</t>
  </si>
  <si>
    <t>PI576404</t>
  </si>
  <si>
    <t>PI534085</t>
  </si>
  <si>
    <t>PI576356</t>
  </si>
  <si>
    <t>PI534118</t>
  </si>
  <si>
    <t>PI533965</t>
  </si>
  <si>
    <t>PI533782</t>
  </si>
  <si>
    <t>SC0616</t>
  </si>
  <si>
    <t>PI534153</t>
  </si>
  <si>
    <t>SC0923</t>
  </si>
  <si>
    <t>SC0834</t>
  </si>
  <si>
    <t>SC0741</t>
  </si>
  <si>
    <t>SC1446</t>
  </si>
  <si>
    <t>SC0505</t>
  </si>
  <si>
    <t>PI576406</t>
  </si>
  <si>
    <t>PI597955</t>
  </si>
  <si>
    <t>SC0190</t>
  </si>
  <si>
    <t>PI576409</t>
  </si>
  <si>
    <t>PI534078</t>
  </si>
  <si>
    <t>PI533905</t>
  </si>
  <si>
    <t>PI576351</t>
  </si>
  <si>
    <t>SC0400</t>
  </si>
  <si>
    <t>PI153846</t>
  </si>
  <si>
    <t>RTx2783</t>
  </si>
  <si>
    <t>PI534082</t>
  </si>
  <si>
    <t>PI533787</t>
  </si>
  <si>
    <t>PI533952</t>
  </si>
  <si>
    <t>PI576369</t>
  </si>
  <si>
    <t>SC0436</t>
  </si>
  <si>
    <t>PI595719</t>
  </si>
  <si>
    <t>PI595704</t>
  </si>
  <si>
    <t>PI533894</t>
  </si>
  <si>
    <t>PI533895</t>
  </si>
  <si>
    <t>SC0409</t>
  </si>
  <si>
    <t>PI534072</t>
  </si>
  <si>
    <t>PI533963</t>
  </si>
  <si>
    <t>PI533916</t>
  </si>
  <si>
    <t>PI576413</t>
  </si>
  <si>
    <t>PI576414</t>
  </si>
  <si>
    <t>PI534121</t>
  </si>
  <si>
    <t>PI534041</t>
  </si>
  <si>
    <t>PI576333</t>
  </si>
  <si>
    <t>PI534001</t>
  </si>
  <si>
    <t>PI534025</t>
  </si>
  <si>
    <t>SC0652</t>
  </si>
  <si>
    <t>PI576415</t>
  </si>
  <si>
    <t>PI656084</t>
  </si>
  <si>
    <t>SC0581</t>
  </si>
  <si>
    <t>PI533872</t>
  </si>
  <si>
    <t>PI576354</t>
  </si>
  <si>
    <t>PI533959</t>
  </si>
  <si>
    <t>PI534052</t>
  </si>
  <si>
    <t>ShanQuiRed</t>
  </si>
  <si>
    <t>SC0854</t>
  </si>
  <si>
    <t>SC0753</t>
  </si>
  <si>
    <t>SC0517</t>
  </si>
  <si>
    <t>SC0877</t>
  </si>
  <si>
    <t>PI533942</t>
  </si>
  <si>
    <t>PI595713</t>
  </si>
  <si>
    <t>SC0615</t>
  </si>
  <si>
    <t>PI533816</t>
  </si>
  <si>
    <t>PI533862</t>
  </si>
  <si>
    <t>PI534036</t>
  </si>
  <si>
    <t>PI534010</t>
  </si>
  <si>
    <t>PI533747</t>
  </si>
  <si>
    <t>PI595725</t>
  </si>
  <si>
    <t>PI576342</t>
  </si>
  <si>
    <t>PI595730</t>
  </si>
  <si>
    <t>SC0314</t>
  </si>
  <si>
    <t>PI534110</t>
  </si>
  <si>
    <t>PI533791</t>
  </si>
  <si>
    <t>PI534011</t>
  </si>
  <si>
    <t>PI576363</t>
  </si>
  <si>
    <t>PI533993</t>
  </si>
  <si>
    <t>PI533846</t>
  </si>
  <si>
    <t>PI533934</t>
  </si>
  <si>
    <t>PI534007</t>
  </si>
  <si>
    <t>PI533858</t>
  </si>
  <si>
    <t>PI533870</t>
  </si>
  <si>
    <t>PI561073</t>
  </si>
  <si>
    <t>PI595708</t>
  </si>
  <si>
    <t>PI534027</t>
  </si>
  <si>
    <t>PI597959</t>
  </si>
  <si>
    <t>PI595705</t>
  </si>
  <si>
    <t>PI595736</t>
  </si>
  <si>
    <t>PI533896</t>
  </si>
  <si>
    <t>PI533891</t>
  </si>
  <si>
    <t>PI533851</t>
  </si>
  <si>
    <t>PI595734</t>
  </si>
  <si>
    <t>PI533982</t>
  </si>
  <si>
    <t>SC0860</t>
  </si>
  <si>
    <t>SC0458</t>
  </si>
  <si>
    <t>PI533935</t>
  </si>
  <si>
    <t>PI533941</t>
  </si>
  <si>
    <t>PI533753</t>
  </si>
  <si>
    <t>PI533946</t>
  </si>
  <si>
    <t>PI534100</t>
  </si>
  <si>
    <t>PI533898</t>
  </si>
  <si>
    <t>PI533914</t>
  </si>
  <si>
    <t>SC0191</t>
  </si>
  <si>
    <t>PI534018</t>
  </si>
  <si>
    <t>PI533906</t>
  </si>
  <si>
    <t>PI534107</t>
  </si>
  <si>
    <t>SC1120</t>
  </si>
  <si>
    <t>SC0157</t>
  </si>
  <si>
    <t>PI534035</t>
  </si>
  <si>
    <t>PI533899</t>
  </si>
  <si>
    <t>PI534076</t>
  </si>
  <si>
    <t>PI533749</t>
  </si>
  <si>
    <t>PI576398</t>
  </si>
  <si>
    <t>PI595731</t>
  </si>
  <si>
    <t>PI533918</t>
  </si>
  <si>
    <t>PI533813</t>
  </si>
  <si>
    <t>PI533897</t>
  </si>
  <si>
    <t>PI534056</t>
  </si>
  <si>
    <t>PI533825</t>
  </si>
  <si>
    <t>PI597978</t>
  </si>
  <si>
    <t>SC0470</t>
  </si>
  <si>
    <t>PI534016</t>
  </si>
  <si>
    <t>PI533783</t>
  </si>
  <si>
    <t>PI533828</t>
  </si>
  <si>
    <t>Comb7078</t>
  </si>
  <si>
    <t>PI576402</t>
  </si>
  <si>
    <t>PI533953</t>
  </si>
  <si>
    <t>PI533854</t>
  </si>
  <si>
    <t>PI533893</t>
  </si>
  <si>
    <t>PI533777</t>
  </si>
  <si>
    <t>PI533756</t>
  </si>
  <si>
    <t>PI533802</t>
  </si>
  <si>
    <t>SC0159</t>
  </si>
  <si>
    <t>PI534160</t>
  </si>
  <si>
    <t>PI595701</t>
  </si>
  <si>
    <t>PI595737</t>
  </si>
  <si>
    <t>PI533745</t>
  </si>
  <si>
    <t>PI260213</t>
  </si>
  <si>
    <t>PI534156</t>
  </si>
  <si>
    <t>PI534083</t>
  </si>
  <si>
    <t>PI576377</t>
  </si>
  <si>
    <t>PI576334</t>
  </si>
  <si>
    <t>SC0848</t>
  </si>
  <si>
    <t>PI533793</t>
  </si>
  <si>
    <t>PI534061</t>
  </si>
  <si>
    <t>PI597962</t>
  </si>
  <si>
    <t>PI534017</t>
  </si>
  <si>
    <t>PI533767</t>
  </si>
  <si>
    <t>PI533881</t>
  </si>
  <si>
    <t>SC0814</t>
  </si>
  <si>
    <t>SC0747</t>
  </si>
  <si>
    <t>PI533923</t>
  </si>
  <si>
    <t>PI533848</t>
  </si>
  <si>
    <t>PI533873</t>
  </si>
  <si>
    <t>PI534008</t>
  </si>
  <si>
    <t>PI533834</t>
  </si>
  <si>
    <t>PI533917</t>
  </si>
  <si>
    <t>PI533820</t>
  </si>
  <si>
    <t>PI533879</t>
  </si>
  <si>
    <t>SC0618</t>
  </si>
  <si>
    <t>PI595724</t>
  </si>
  <si>
    <t>SC0640</t>
  </si>
  <si>
    <t>PI533784</t>
  </si>
  <si>
    <t>PI595722</t>
  </si>
  <si>
    <t>SC1170</t>
  </si>
  <si>
    <t>SC0041</t>
  </si>
  <si>
    <t>PI595706</t>
  </si>
  <si>
    <t>PI659693</t>
  </si>
  <si>
    <t>SC1058</t>
  </si>
  <si>
    <t>SC0266</t>
  </si>
  <si>
    <t>PI534162</t>
  </si>
  <si>
    <t>PI533981</t>
  </si>
  <si>
    <t>PI576411</t>
  </si>
  <si>
    <t>PI533907</t>
  </si>
  <si>
    <t>SC0156</t>
  </si>
  <si>
    <t>PI534106</t>
  </si>
  <si>
    <t>PI534044</t>
  </si>
  <si>
    <t>PI534140</t>
  </si>
  <si>
    <t>PI533865</t>
  </si>
  <si>
    <t>SC0521</t>
  </si>
  <si>
    <t>PI534038</t>
  </si>
  <si>
    <t>SC0179</t>
  </si>
  <si>
    <t>PI576329</t>
  </si>
  <si>
    <t>SC0445</t>
  </si>
  <si>
    <t>PI534103</t>
  </si>
  <si>
    <t>PI597943</t>
  </si>
  <si>
    <t>PI534049</t>
  </si>
  <si>
    <t>PI533978</t>
  </si>
  <si>
    <t>PI576346</t>
  </si>
  <si>
    <t>PI576423</t>
  </si>
  <si>
    <t>SC0631</t>
  </si>
  <si>
    <t>SC0550</t>
  </si>
  <si>
    <t>SC0150</t>
  </si>
  <si>
    <t>PI576336</t>
  </si>
  <si>
    <t>PI534003</t>
  </si>
  <si>
    <t>SC1178</t>
  </si>
  <si>
    <t>PI533817</t>
  </si>
  <si>
    <t>SC0870</t>
  </si>
  <si>
    <t>SC1082</t>
  </si>
  <si>
    <t>SC0412</t>
  </si>
  <si>
    <t>SC0371</t>
  </si>
  <si>
    <t>SC0178</t>
  </si>
  <si>
    <t>PI533829</t>
  </si>
  <si>
    <t>SC0547</t>
  </si>
  <si>
    <t>PI533768</t>
  </si>
  <si>
    <t>SC0297</t>
  </si>
  <si>
    <t>PI533770</t>
  </si>
  <si>
    <t>SC0027</t>
  </si>
  <si>
    <t>PI533929</t>
  </si>
  <si>
    <t>PI576403</t>
  </si>
  <si>
    <t>SC0249</t>
  </si>
  <si>
    <t>SC0438</t>
  </si>
  <si>
    <t>PI533968</t>
  </si>
  <si>
    <t>PI534014</t>
  </si>
  <si>
    <t>PI534164</t>
  </si>
  <si>
    <t>PI595723</t>
  </si>
  <si>
    <t>BTx3197</t>
  </si>
  <si>
    <t>PI533889</t>
  </si>
  <si>
    <t>PI656002</t>
  </si>
  <si>
    <t>PI576355</t>
  </si>
  <si>
    <t>BTx399</t>
  </si>
  <si>
    <t>PI533823</t>
  </si>
  <si>
    <t>SC0551</t>
  </si>
  <si>
    <t>PI656109</t>
  </si>
  <si>
    <t>PI533947</t>
  </si>
  <si>
    <t>PI533988</t>
  </si>
  <si>
    <t>PI576341</t>
  </si>
  <si>
    <t>PI533973</t>
  </si>
  <si>
    <t>PI534033</t>
  </si>
  <si>
    <t>PI533839</t>
  </si>
  <si>
    <t>PI534143</t>
  </si>
  <si>
    <t>PI534086</t>
  </si>
  <si>
    <t>PI597963</t>
  </si>
  <si>
    <t>BTx643</t>
  </si>
  <si>
    <t>SC0463</t>
  </si>
  <si>
    <t>PI533798</t>
  </si>
  <si>
    <t xml:space="preserve"> </t>
  </si>
  <si>
    <t>SC 0448</t>
  </si>
  <si>
    <t>PI 534006</t>
  </si>
  <si>
    <t>PI 534097</t>
  </si>
  <si>
    <t>SC 1216</t>
  </si>
  <si>
    <t>SC 0582</t>
  </si>
  <si>
    <t>PI 533882</t>
  </si>
  <si>
    <t>PI 597952</t>
  </si>
  <si>
    <t>PI 642791</t>
  </si>
  <si>
    <t>PI 533788</t>
  </si>
  <si>
    <t>PI 656062</t>
  </si>
  <si>
    <t>PI 576391</t>
  </si>
  <si>
    <t xml:space="preserve">Border </t>
  </si>
  <si>
    <t>PI 656071</t>
  </si>
  <si>
    <t>PI 533966</t>
  </si>
  <si>
    <t>PI 576340</t>
  </si>
  <si>
    <t>PI 533955</t>
  </si>
  <si>
    <t>PI 576368</t>
  </si>
  <si>
    <t>SC 0858</t>
  </si>
  <si>
    <t>PI 533827</t>
  </si>
  <si>
    <t>PI 533805</t>
  </si>
  <si>
    <t>PI 533990</t>
  </si>
  <si>
    <t>PI 533804</t>
  </si>
  <si>
    <t>SC 0287</t>
  </si>
  <si>
    <t>PI 534093</t>
  </si>
  <si>
    <t>SC 0604</t>
  </si>
  <si>
    <t>PI 656096</t>
  </si>
  <si>
    <t>PI 564163</t>
  </si>
  <si>
    <t>PI 533887</t>
  </si>
  <si>
    <t>SC 0895</t>
  </si>
  <si>
    <t>PI 533797</t>
  </si>
  <si>
    <t>PI 533864</t>
  </si>
  <si>
    <t>PI 609456</t>
  </si>
  <si>
    <t>PI 534119</t>
  </si>
  <si>
    <t>SC 0921</t>
  </si>
  <si>
    <t>SC 0965</t>
  </si>
  <si>
    <t>PI 533884</t>
  </si>
  <si>
    <t>PI 576380</t>
  </si>
  <si>
    <t>PI 576338</t>
  </si>
  <si>
    <t>PI 576328</t>
  </si>
  <si>
    <t>PI 534080</t>
  </si>
  <si>
    <t>PI 597974</t>
  </si>
  <si>
    <t>PI 533976</t>
  </si>
  <si>
    <t>PI 533824</t>
  </si>
  <si>
    <t>PI 533836</t>
  </si>
  <si>
    <t>PI 595715</t>
  </si>
  <si>
    <t>PI 533940</t>
  </si>
  <si>
    <t>PI 576387</t>
  </si>
  <si>
    <t>PI 576335</t>
  </si>
  <si>
    <t>PI 595747</t>
  </si>
  <si>
    <t>PI 656108</t>
  </si>
  <si>
    <t>PI 533885</t>
  </si>
  <si>
    <t>PI 533754</t>
  </si>
  <si>
    <t>PI 656095</t>
  </si>
  <si>
    <t>PI 533844</t>
  </si>
  <si>
    <t>PI 534128</t>
  </si>
  <si>
    <t>PI 533932</t>
  </si>
  <si>
    <t>SC 0276</t>
  </si>
  <si>
    <t>PI 534161</t>
  </si>
  <si>
    <t>PI 656090</t>
  </si>
  <si>
    <t>PI 576385</t>
  </si>
  <si>
    <t>PI 533996</t>
  </si>
  <si>
    <t>PI 533765</t>
  </si>
  <si>
    <t>PI 534015</t>
  </si>
  <si>
    <t>PI 153852</t>
  </si>
  <si>
    <t>PI 597954</t>
  </si>
  <si>
    <t>PI 656018</t>
  </si>
  <si>
    <t>PI 576400</t>
  </si>
  <si>
    <t>PI 656019</t>
  </si>
  <si>
    <t>PI 576373</t>
  </si>
  <si>
    <t>PI 533991</t>
  </si>
  <si>
    <t>PI 613536</t>
  </si>
  <si>
    <t>PI 533751</t>
  </si>
  <si>
    <t>PI 533790</t>
  </si>
  <si>
    <t>PI 597966</t>
  </si>
  <si>
    <t>SC 0456</t>
  </si>
  <si>
    <t>PI 564165</t>
  </si>
  <si>
    <t>PI 533822</t>
  </si>
  <si>
    <t>PI 534135</t>
  </si>
  <si>
    <t>PI 533821</t>
  </si>
  <si>
    <t>PI 534142</t>
  </si>
  <si>
    <t>PI 533771</t>
  </si>
  <si>
    <t>PI 534165</t>
  </si>
  <si>
    <t>PI 655994</t>
  </si>
  <si>
    <t>PI 656060</t>
  </si>
  <si>
    <t>PI 533780</t>
  </si>
  <si>
    <t>PI 534094</t>
  </si>
  <si>
    <t>PI 576358</t>
  </si>
  <si>
    <t>PI 533974</t>
  </si>
  <si>
    <t>PI 533807</t>
  </si>
  <si>
    <t>PI 534111</t>
  </si>
  <si>
    <t>PI 576343</t>
  </si>
  <si>
    <t>PI 576405</t>
  </si>
  <si>
    <t>PI 656041</t>
  </si>
  <si>
    <t>PI 659696</t>
  </si>
  <si>
    <t xml:space="preserve">Tx430 </t>
  </si>
  <si>
    <t>PI 656114</t>
  </si>
  <si>
    <t>PI 576374</t>
  </si>
  <si>
    <t>PI 576367</t>
  </si>
  <si>
    <t>PI 576418</t>
  </si>
  <si>
    <t>PI 534034</t>
  </si>
  <si>
    <t>SC 0235</t>
  </si>
  <si>
    <t>SC 0479</t>
  </si>
  <si>
    <t>PI 533857</t>
  </si>
  <si>
    <t>PI 533927</t>
  </si>
  <si>
    <t>PI 576352</t>
  </si>
  <si>
    <t>PI 533755</t>
  </si>
  <si>
    <t>PI 533769</t>
  </si>
  <si>
    <t>PI 533815</t>
  </si>
  <si>
    <t>PI 597953</t>
  </si>
  <si>
    <t>SC 1442</t>
  </si>
  <si>
    <t>PI 595712</t>
  </si>
  <si>
    <t>PI 597956</t>
  </si>
  <si>
    <t>PI 655992</t>
  </si>
  <si>
    <t>PI 533975</t>
  </si>
  <si>
    <t>PI 533977</t>
  </si>
  <si>
    <t>PI 534130</t>
  </si>
  <si>
    <t>SC 1107</t>
  </si>
  <si>
    <t>PI 576392</t>
  </si>
  <si>
    <t>PI 533850</t>
  </si>
  <si>
    <t>PI 656006</t>
  </si>
  <si>
    <t>PI 534002</t>
  </si>
  <si>
    <t>PI 576394</t>
  </si>
  <si>
    <t>PI 656049</t>
  </si>
  <si>
    <t>PI 656093</t>
  </si>
  <si>
    <t>PI 533967</t>
  </si>
  <si>
    <t>SC 0823</t>
  </si>
  <si>
    <t>PI 533841</t>
  </si>
  <si>
    <t>PI 576382</t>
  </si>
  <si>
    <t>PI 533911</t>
  </si>
  <si>
    <t>PI 597960</t>
  </si>
  <si>
    <t>PI 597971</t>
  </si>
  <si>
    <t>PI 595746</t>
  </si>
  <si>
    <t>PI 656094</t>
  </si>
  <si>
    <t>PI 659753</t>
  </si>
  <si>
    <t>SC 1119</t>
  </si>
  <si>
    <t>PI 534090</t>
  </si>
  <si>
    <t>PI 533863</t>
  </si>
  <si>
    <t>PI 534133</t>
  </si>
  <si>
    <t>PI 533775</t>
  </si>
  <si>
    <t>PI 561072</t>
  </si>
  <si>
    <t>PI 576372</t>
  </si>
  <si>
    <t>PI 576390</t>
  </si>
  <si>
    <t>PI 656032</t>
  </si>
  <si>
    <t>PI 153844</t>
  </si>
  <si>
    <t>PI 595732</t>
  </si>
  <si>
    <t>PI 595735</t>
  </si>
  <si>
    <t>PI 534131</t>
  </si>
  <si>
    <t>PI 656020</t>
  </si>
  <si>
    <t>PI 534045</t>
  </si>
  <si>
    <t>PI 656050</t>
  </si>
  <si>
    <t>PI 533933</t>
  </si>
  <si>
    <t>PI 533886</t>
  </si>
  <si>
    <t>PI 597965</t>
  </si>
  <si>
    <t xml:space="preserve">ElMota </t>
  </si>
  <si>
    <t>PI 534089</t>
  </si>
  <si>
    <t>PI 656070</t>
  </si>
  <si>
    <t>PI 534151</t>
  </si>
  <si>
    <t>PI 595700</t>
  </si>
  <si>
    <t>PI 533943</t>
  </si>
  <si>
    <t>PI 534013</t>
  </si>
  <si>
    <t>PI 533833</t>
  </si>
  <si>
    <t>PI 533808</t>
  </si>
  <si>
    <t>SC 0263</t>
  </si>
  <si>
    <t>PI 576375</t>
  </si>
  <si>
    <t>PI 533764</t>
  </si>
  <si>
    <t xml:space="preserve">RTAM2566 </t>
  </si>
  <si>
    <t>PI 533799</t>
  </si>
  <si>
    <t>PI 595733</t>
  </si>
  <si>
    <t>PI 656025</t>
  </si>
  <si>
    <t>PI 152651</t>
  </si>
  <si>
    <t>PI 534163</t>
  </si>
  <si>
    <t>PI 534004</t>
  </si>
  <si>
    <t>PI 534159</t>
  </si>
  <si>
    <t>PI 533859</t>
  </si>
  <si>
    <t>PI 534114</t>
  </si>
  <si>
    <t>PI 534079</t>
  </si>
  <si>
    <t>PI 564164</t>
  </si>
  <si>
    <t>PI 576432</t>
  </si>
  <si>
    <t>PI 533986</t>
  </si>
  <si>
    <t>PI 656048</t>
  </si>
  <si>
    <t>PI 34911</t>
  </si>
  <si>
    <t>PI 576412</t>
  </si>
  <si>
    <t xml:space="preserve">BTx378 </t>
  </si>
  <si>
    <t>PI 576370</t>
  </si>
  <si>
    <t>PI 533856</t>
  </si>
  <si>
    <t>PI 597973</t>
  </si>
  <si>
    <t>PI 533785</t>
  </si>
  <si>
    <t>PI 656083</t>
  </si>
  <si>
    <t>PI 533876</t>
  </si>
  <si>
    <t>SC 0864</t>
  </si>
  <si>
    <t>PI 597969</t>
  </si>
  <si>
    <t>PI 576349</t>
  </si>
  <si>
    <t>PI 534024</t>
  </si>
  <si>
    <t>PI 576361</t>
  </si>
  <si>
    <t>PI 533883</t>
  </si>
  <si>
    <t xml:space="preserve">Day </t>
  </si>
  <si>
    <t>PI 533964</t>
  </si>
  <si>
    <t>PI 576386</t>
  </si>
  <si>
    <t>PI 534043</t>
  </si>
  <si>
    <t>PI 534053</t>
  </si>
  <si>
    <t>PI 534124</t>
  </si>
  <si>
    <t>PI 651496</t>
  </si>
  <si>
    <t>PI 534127</t>
  </si>
  <si>
    <t>PI 534023</t>
  </si>
  <si>
    <t>PI 656036</t>
  </si>
  <si>
    <t>PI 534087</t>
  </si>
  <si>
    <t>PI 597977</t>
  </si>
  <si>
    <t>SC 0878</t>
  </si>
  <si>
    <t>PI 534062</t>
  </si>
  <si>
    <t>SC 0914</t>
  </si>
  <si>
    <t>PI 534158</t>
  </si>
  <si>
    <t>PI 22326</t>
  </si>
  <si>
    <t>PI 534147</t>
  </si>
  <si>
    <t>PI 641874</t>
  </si>
  <si>
    <t>PI 533810</t>
  </si>
  <si>
    <t>PI 576347</t>
  </si>
  <si>
    <t>PI 576417</t>
  </si>
  <si>
    <t>PI 576430</t>
  </si>
  <si>
    <t>PI 656012</t>
  </si>
  <si>
    <t>PI 601816</t>
  </si>
  <si>
    <t>PI 534155</t>
  </si>
  <si>
    <t>PI 576427</t>
  </si>
  <si>
    <t>PI 533985</t>
  </si>
  <si>
    <t>SC 0542</t>
  </si>
  <si>
    <t>SC 0837</t>
  </si>
  <si>
    <t>PI 534145</t>
  </si>
  <si>
    <t>SC 0343</t>
  </si>
  <si>
    <t>SC 0602</t>
  </si>
  <si>
    <t>PI 534022</t>
  </si>
  <si>
    <t>PI 576421</t>
  </si>
  <si>
    <t>SC 1114</t>
  </si>
  <si>
    <t>PI 656028</t>
  </si>
  <si>
    <t>PI 534077</t>
  </si>
  <si>
    <t>PI 656010</t>
  </si>
  <si>
    <t>SC 0893</t>
  </si>
  <si>
    <t>PI 574455</t>
  </si>
  <si>
    <t>PI 595728</t>
  </si>
  <si>
    <t>PI 656004</t>
  </si>
  <si>
    <t>PI 533832</t>
  </si>
  <si>
    <t>PI 533849</t>
  </si>
  <si>
    <t>PI 561472</t>
  </si>
  <si>
    <t>PI 533796</t>
  </si>
  <si>
    <t>PI 534064</t>
  </si>
  <si>
    <t>PI 534058</t>
  </si>
  <si>
    <t>PI 576433</t>
  </si>
  <si>
    <t>PI 576397</t>
  </si>
  <si>
    <t>PI 656076</t>
  </si>
  <si>
    <t>PI 533890</t>
  </si>
  <si>
    <t>PI 656035</t>
  </si>
  <si>
    <t xml:space="preserve">RTx2917 </t>
  </si>
  <si>
    <t>PI 595709</t>
  </si>
  <si>
    <t>PI 576429</t>
  </si>
  <si>
    <t>PI 597979</t>
  </si>
  <si>
    <t>PI 534039</t>
  </si>
  <si>
    <t>PI 533987</t>
  </si>
  <si>
    <t>PI 533794</t>
  </si>
  <si>
    <t>PI 656059</t>
  </si>
  <si>
    <t>PI 534068</t>
  </si>
  <si>
    <t>PI 534067</t>
  </si>
  <si>
    <t>PI 576436</t>
  </si>
  <si>
    <t>PI 576362</t>
  </si>
  <si>
    <t>PI 534102</t>
  </si>
  <si>
    <t>SC 0247</t>
  </si>
  <si>
    <t>PI 576337</t>
  </si>
  <si>
    <t>PI 576431</t>
  </si>
  <si>
    <t xml:space="preserve">BTx645 </t>
  </si>
  <si>
    <t>PI 533760</t>
  </si>
  <si>
    <t>PI 597947</t>
  </si>
  <si>
    <t>PI 656072</t>
  </si>
  <si>
    <t>PI 534137</t>
  </si>
  <si>
    <t>PI 533814</t>
  </si>
  <si>
    <t>PI 656000</t>
  </si>
  <si>
    <t>SC 0847</t>
  </si>
  <si>
    <t>PI 585295</t>
  </si>
  <si>
    <t>PI 533957</t>
  </si>
  <si>
    <t>PI 597972</t>
  </si>
  <si>
    <t>PI 655999</t>
  </si>
  <si>
    <t>PI 656106</t>
  </si>
  <si>
    <t>PI 533958</t>
  </si>
  <si>
    <t>PI 533840</t>
  </si>
  <si>
    <t>PI 576376</t>
  </si>
  <si>
    <t>PI 533915</t>
  </si>
  <si>
    <t>SC 0092</t>
  </si>
  <si>
    <t>PI 533878</t>
  </si>
  <si>
    <t>SC 0685</t>
  </si>
  <si>
    <t>PI 534009</t>
  </si>
  <si>
    <t>PI 656103</t>
  </si>
  <si>
    <t>PI 656078</t>
  </si>
  <si>
    <t>PI 656110</t>
  </si>
  <si>
    <t>PI 576419</t>
  </si>
  <si>
    <t>PI 576383</t>
  </si>
  <si>
    <t>PI 548797</t>
  </si>
  <si>
    <t>PI 533746</t>
  </si>
  <si>
    <t>PI 533830</t>
  </si>
  <si>
    <t>PI 597949</t>
  </si>
  <si>
    <t>PI 534091</t>
  </si>
  <si>
    <t>PI 655995</t>
  </si>
  <si>
    <t>PI 576360</t>
  </si>
  <si>
    <t>PI 576381</t>
  </si>
  <si>
    <t>PI 656117</t>
  </si>
  <si>
    <t>PI 533860</t>
  </si>
  <si>
    <t>PI 576364</t>
  </si>
  <si>
    <t>PI 533995</t>
  </si>
  <si>
    <t>SC 1193</t>
  </si>
  <si>
    <t>PI 597981</t>
  </si>
  <si>
    <t>PI 533924</t>
  </si>
  <si>
    <t>PI 533818</t>
  </si>
  <si>
    <t>PI 656031</t>
  </si>
  <si>
    <t>PI 595714</t>
  </si>
  <si>
    <t>PI 534104</t>
  </si>
  <si>
    <t>PI 534046</t>
  </si>
  <si>
    <t>PI 595738</t>
  </si>
  <si>
    <t>PI 656016</t>
  </si>
  <si>
    <t>PI 656040</t>
  </si>
  <si>
    <t>PI 656080</t>
  </si>
  <si>
    <t>PI 534116</t>
  </si>
  <si>
    <t>PI 533877</t>
  </si>
  <si>
    <t>PI 533950</t>
  </si>
  <si>
    <t xml:space="preserve">RTX2737 </t>
  </si>
  <si>
    <t>SC 0540</t>
  </si>
  <si>
    <t>PI 576410</t>
  </si>
  <si>
    <t>PI 533852</t>
  </si>
  <si>
    <t>PI 533800</t>
  </si>
  <si>
    <t>PI 17548</t>
  </si>
  <si>
    <t>PI 533938</t>
  </si>
  <si>
    <t>PI 576420</t>
  </si>
  <si>
    <t>PI 533971</t>
  </si>
  <si>
    <t>PI 533761</t>
  </si>
  <si>
    <t>PI 597975</t>
  </si>
  <si>
    <t>SC 0759</t>
  </si>
  <si>
    <t>PI 533812</t>
  </si>
  <si>
    <t>PI 576378</t>
  </si>
  <si>
    <t>SC 1023</t>
  </si>
  <si>
    <t>PI 659694</t>
  </si>
  <si>
    <t>PI 533926</t>
  </si>
  <si>
    <t>PI 659691</t>
  </si>
  <si>
    <t>PI 552861</t>
  </si>
  <si>
    <t>PI 533912</t>
  </si>
  <si>
    <t>PI 534042</t>
  </si>
  <si>
    <t>PI 533758</t>
  </si>
  <si>
    <t>PI 656100</t>
  </si>
  <si>
    <t>PI 656101</t>
  </si>
  <si>
    <t>PI 48770</t>
  </si>
  <si>
    <t>PI 595721</t>
  </si>
  <si>
    <t>PI 534065</t>
  </si>
  <si>
    <t>PI 576389</t>
  </si>
  <si>
    <t>PI 533939</t>
  </si>
  <si>
    <t>SC 0003</t>
  </si>
  <si>
    <t>PI 656107</t>
  </si>
  <si>
    <t>PI 576434</t>
  </si>
  <si>
    <t>PI 534050</t>
  </si>
  <si>
    <t>PI 534098</t>
  </si>
  <si>
    <t>PI 597961</t>
  </si>
  <si>
    <t>PI 656116</t>
  </si>
  <si>
    <t>PI 533979</t>
  </si>
  <si>
    <t>PI 533925</t>
  </si>
  <si>
    <t>PI 533867</t>
  </si>
  <si>
    <t>PI 656007</t>
  </si>
  <si>
    <t>PI 534070</t>
  </si>
  <si>
    <t>PI 656009</t>
  </si>
  <si>
    <t>PI 534146</t>
  </si>
  <si>
    <t>PI 533819</t>
  </si>
  <si>
    <t>PI 533869</t>
  </si>
  <si>
    <t>PI 656102</t>
  </si>
  <si>
    <t>PI 533866</t>
  </si>
  <si>
    <t>PI 597970</t>
  </si>
  <si>
    <t>SC 0636</t>
  </si>
  <si>
    <t>PI 576357</t>
  </si>
  <si>
    <t>PI 534095</t>
  </si>
  <si>
    <t>PI 534129</t>
  </si>
  <si>
    <t>PI 576428</t>
  </si>
  <si>
    <t>PI 534026</t>
  </si>
  <si>
    <t>PI 595727</t>
  </si>
  <si>
    <t>PI 534108</t>
  </si>
  <si>
    <t>PI 534069</t>
  </si>
  <si>
    <t>PI 534030</t>
  </si>
  <si>
    <t>PI 656089</t>
  </si>
  <si>
    <t>PI 656112</t>
  </si>
  <si>
    <t>PI 576331</t>
  </si>
  <si>
    <t>SC 1024</t>
  </si>
  <si>
    <t>PI 576393</t>
  </si>
  <si>
    <t>PI 533774</t>
  </si>
  <si>
    <t>PI 534081</t>
  </si>
  <si>
    <t>PI 533928</t>
  </si>
  <si>
    <t>PI 534047</t>
  </si>
  <si>
    <t>PI 534071</t>
  </si>
  <si>
    <t>PI 533992</t>
  </si>
  <si>
    <t>PI 533874</t>
  </si>
  <si>
    <t>PI 533944</t>
  </si>
  <si>
    <t>PI 597958</t>
  </si>
  <si>
    <t>SC 1133</t>
  </si>
  <si>
    <t>PI 533888</t>
  </si>
  <si>
    <t>PI 533763</t>
  </si>
  <si>
    <t>PI 533969</t>
  </si>
  <si>
    <t>PI 534032</t>
  </si>
  <si>
    <t>PI 656053</t>
  </si>
  <si>
    <t xml:space="preserve">FeteritaGishesh </t>
  </si>
  <si>
    <t>PI 533779</t>
  </si>
  <si>
    <t>PI 533900</t>
  </si>
  <si>
    <t>SC 0556</t>
  </si>
  <si>
    <t>PI 534073</t>
  </si>
  <si>
    <t>PI 534075</t>
  </si>
  <si>
    <t>PI 595703</t>
  </si>
  <si>
    <t xml:space="preserve">SanChiSan </t>
  </si>
  <si>
    <t>PI 533837</t>
  </si>
  <si>
    <t>PI 533795</t>
  </si>
  <si>
    <t>PI 656003</t>
  </si>
  <si>
    <t>PI 533781</t>
  </si>
  <si>
    <t>SC 0868</t>
  </si>
  <si>
    <t>PI 533983</t>
  </si>
  <si>
    <t>PI 533994</t>
  </si>
  <si>
    <t>PI 595743</t>
  </si>
  <si>
    <t>PI 533930</t>
  </si>
  <si>
    <t>PI 533931</t>
  </si>
  <si>
    <t>PI 595710</t>
  </si>
  <si>
    <t>PI 533997</t>
  </si>
  <si>
    <t>PI 534126</t>
  </si>
  <si>
    <t>PI 533980</t>
  </si>
  <si>
    <t>PI 576353</t>
  </si>
  <si>
    <t>PI 533880</t>
  </si>
  <si>
    <t>PI 534141</t>
  </si>
  <si>
    <t>PI 533861</t>
  </si>
  <si>
    <t>PI 534109</t>
  </si>
  <si>
    <t>PI 595739</t>
  </si>
  <si>
    <t>PI 533778</t>
  </si>
  <si>
    <t>PI 597944</t>
  </si>
  <si>
    <t>PI 534105</t>
  </si>
  <si>
    <t>PI 533960</t>
  </si>
  <si>
    <t>PI 576130</t>
  </si>
  <si>
    <t>SC 0713</t>
  </si>
  <si>
    <t>SC 0777</t>
  </si>
  <si>
    <t>PI 534157</t>
  </si>
  <si>
    <t>PI 534031</t>
  </si>
  <si>
    <t>PI 534048</t>
  </si>
  <si>
    <t>PI 534051</t>
  </si>
  <si>
    <t>PI 533984</t>
  </si>
  <si>
    <t>PI 656087</t>
  </si>
  <si>
    <t>PI 533956</t>
  </si>
  <si>
    <t>PI 533811</t>
  </si>
  <si>
    <t>PI 656021</t>
  </si>
  <si>
    <t>PI 595716</t>
  </si>
  <si>
    <t>PI 576371</t>
  </si>
  <si>
    <t>SC 1166</t>
  </si>
  <si>
    <t>PI 534020</t>
  </si>
  <si>
    <t>PI 655971</t>
  </si>
  <si>
    <t>PI 656011</t>
  </si>
  <si>
    <t>PI 655970</t>
  </si>
  <si>
    <t>PI 533904</t>
  </si>
  <si>
    <t>PI 533772</t>
  </si>
  <si>
    <t>PI 534139</t>
  </si>
  <si>
    <t>PI 534166</t>
  </si>
  <si>
    <t>PI 595748</t>
  </si>
  <si>
    <t>PI 597980</t>
  </si>
  <si>
    <t>SC 0236</t>
  </si>
  <si>
    <t>PI 656029</t>
  </si>
  <si>
    <t>PI 533792</t>
  </si>
  <si>
    <t>PI 595711</t>
  </si>
  <si>
    <t>PI 534055</t>
  </si>
  <si>
    <t>PI 656022</t>
  </si>
  <si>
    <t>PI 576408</t>
  </si>
  <si>
    <t>SC 0138</t>
  </si>
  <si>
    <t>PI 534005</t>
  </si>
  <si>
    <t>SC 1097</t>
  </si>
  <si>
    <t>SC 1021</t>
  </si>
  <si>
    <t>PI 576365</t>
  </si>
  <si>
    <t>PI 656039</t>
  </si>
  <si>
    <t>SC 0871</t>
  </si>
  <si>
    <t>PI 595726</t>
  </si>
  <si>
    <t>PI 534084</t>
  </si>
  <si>
    <t>PI 534113</t>
  </si>
  <si>
    <t>PI 576395</t>
  </si>
  <si>
    <t>PI 533757</t>
  </si>
  <si>
    <t>PI 533773</t>
  </si>
  <si>
    <t>PI 576416</t>
  </si>
  <si>
    <t>PI 534040</t>
  </si>
  <si>
    <t>SC 0999</t>
  </si>
  <si>
    <t>PI 656023</t>
  </si>
  <si>
    <t>PI 533847</t>
  </si>
  <si>
    <t>SC 0201</t>
  </si>
  <si>
    <t>PI 656046</t>
  </si>
  <si>
    <t>PI 656001</t>
  </si>
  <si>
    <t>PI 533835</t>
  </si>
  <si>
    <t>PI 534154</t>
  </si>
  <si>
    <t>PI 576339</t>
  </si>
  <si>
    <t>PI 656097</t>
  </si>
  <si>
    <t>PI 656058</t>
  </si>
  <si>
    <t>PI 534101</t>
  </si>
  <si>
    <t>PI 534000</t>
  </si>
  <si>
    <t>PI 533920</t>
  </si>
  <si>
    <t>PI 576404</t>
  </si>
  <si>
    <t>PI 534085</t>
  </si>
  <si>
    <t>PI 576356</t>
  </si>
  <si>
    <t>PI 534150</t>
  </si>
  <si>
    <t>PI 534118</t>
  </si>
  <si>
    <t>PI 655996</t>
  </si>
  <si>
    <t>PI 533965</t>
  </si>
  <si>
    <t>PI 534112</t>
  </si>
  <si>
    <t>PI 533782</t>
  </si>
  <si>
    <t>PI 533954</t>
  </si>
  <si>
    <t>SC 0616</t>
  </si>
  <si>
    <t>PI 533909</t>
  </si>
  <si>
    <t>PI 656091</t>
  </si>
  <si>
    <t>PI 534120</t>
  </si>
  <si>
    <t>PI 534153</t>
  </si>
  <si>
    <t>PI 642992</t>
  </si>
  <si>
    <t>SC 0923</t>
  </si>
  <si>
    <t>PI 533949</t>
  </si>
  <si>
    <t>SC 0834</t>
  </si>
  <si>
    <t>PI 655993</t>
  </si>
  <si>
    <t>PI 533855</t>
  </si>
  <si>
    <t>SC 0741</t>
  </si>
  <si>
    <t>PI 656074</t>
  </si>
  <si>
    <t>SC 1446</t>
  </si>
  <si>
    <t>PI 576422</t>
  </si>
  <si>
    <t>SC 0505</t>
  </si>
  <si>
    <t>PI 656037</t>
  </si>
  <si>
    <t>PI 576406</t>
  </si>
  <si>
    <t>PI 576425</t>
  </si>
  <si>
    <t>PI 656088</t>
  </si>
  <si>
    <t>PI 597955</t>
  </si>
  <si>
    <t>SC 0190</t>
  </si>
  <si>
    <t>PI 576409</t>
  </si>
  <si>
    <t>PI 534078</t>
  </si>
  <si>
    <t>PI 576437</t>
  </si>
  <si>
    <t>PI 533905</t>
  </si>
  <si>
    <t>PI 576351</t>
  </si>
  <si>
    <t>SC 0400</t>
  </si>
  <si>
    <t>PI 153846</t>
  </si>
  <si>
    <t>PI 533989</t>
  </si>
  <si>
    <t xml:space="preserve">RTx2783 </t>
  </si>
  <si>
    <t>PI 656105</t>
  </si>
  <si>
    <t>PI 534082</t>
  </si>
  <si>
    <t>PI 533787</t>
  </si>
  <si>
    <t>PI 642998</t>
  </si>
  <si>
    <t>PI 533952</t>
  </si>
  <si>
    <t>PI 655976</t>
  </si>
  <si>
    <t>PI 576369</t>
  </si>
  <si>
    <t>PI 561071</t>
  </si>
  <si>
    <t>SC 0436</t>
  </si>
  <si>
    <t>PI 595719</t>
  </si>
  <si>
    <t>PI 595704</t>
  </si>
  <si>
    <t>PI 533894</t>
  </si>
  <si>
    <t>PI 533895</t>
  </si>
  <si>
    <t>PI 533908</t>
  </si>
  <si>
    <t>SC 0409</t>
  </si>
  <si>
    <t>PI 534072</t>
  </si>
  <si>
    <t>PI 534125</t>
  </si>
  <si>
    <t>PI 533963</t>
  </si>
  <si>
    <t>PI 533916</t>
  </si>
  <si>
    <t>PI 576413</t>
  </si>
  <si>
    <t>PI 576414</t>
  </si>
  <si>
    <t>PI 534121</t>
  </si>
  <si>
    <t>PI 533910</t>
  </si>
  <si>
    <t>PI 534041</t>
  </si>
  <si>
    <t>PI 656077</t>
  </si>
  <si>
    <t>PI 576333</t>
  </si>
  <si>
    <t>PI 534134</t>
  </si>
  <si>
    <t>PI 656024</t>
  </si>
  <si>
    <t>PI 576366</t>
  </si>
  <si>
    <t>PI 595729</t>
  </si>
  <si>
    <t>PI 534099</t>
  </si>
  <si>
    <t>PI 534001</t>
  </si>
  <si>
    <t>PI 576359</t>
  </si>
  <si>
    <t>PI 534136</t>
  </si>
  <si>
    <t>PI 534025</t>
  </si>
  <si>
    <t>PI 656075</t>
  </si>
  <si>
    <t>PI 534149</t>
  </si>
  <si>
    <t>SC 0652</t>
  </si>
  <si>
    <t>PI 542406</t>
  </si>
  <si>
    <t>PI 656086</t>
  </si>
  <si>
    <t>PI 642793</t>
  </si>
  <si>
    <t>PI 576415</t>
  </si>
  <si>
    <t>PI 656084</t>
  </si>
  <si>
    <t>PI 533970</t>
  </si>
  <si>
    <t>SC 0581</t>
  </si>
  <si>
    <t>PI 533872</t>
  </si>
  <si>
    <t>PI 597945</t>
  </si>
  <si>
    <t>PI 576354</t>
  </si>
  <si>
    <t>PI 533959</t>
  </si>
  <si>
    <t>PI 533845</t>
  </si>
  <si>
    <t>PI 534052</t>
  </si>
  <si>
    <t>PI 576332</t>
  </si>
  <si>
    <t xml:space="preserve">ShanQuiRed </t>
  </si>
  <si>
    <t>PI 576401</t>
  </si>
  <si>
    <t>PI 655987</t>
  </si>
  <si>
    <t>SC 0854</t>
  </si>
  <si>
    <t>PI 534132</t>
  </si>
  <si>
    <t>PI 656005</t>
  </si>
  <si>
    <t>SC 0753</t>
  </si>
  <si>
    <t>SC 0517</t>
  </si>
  <si>
    <t>SC 0877</t>
  </si>
  <si>
    <t>PI 533942</t>
  </si>
  <si>
    <t>PI 595713</t>
  </si>
  <si>
    <t>SC 0615</t>
  </si>
  <si>
    <t>PI 533816</t>
  </si>
  <si>
    <t>PI 656121</t>
  </si>
  <si>
    <t>PI 533862</t>
  </si>
  <si>
    <t>PI 534036</t>
  </si>
  <si>
    <t>PI 534010</t>
  </si>
  <si>
    <t>PI 656068</t>
  </si>
  <si>
    <t>PI 533747</t>
  </si>
  <si>
    <t>PI 595725</t>
  </si>
  <si>
    <t>PI 656026</t>
  </si>
  <si>
    <t>PI 533789</t>
  </si>
  <si>
    <t>PI 576342</t>
  </si>
  <si>
    <t>PI 595730</t>
  </si>
  <si>
    <t>PI 597951</t>
  </si>
  <si>
    <t>SC 0314</t>
  </si>
  <si>
    <t>PI 576330</t>
  </si>
  <si>
    <t>PI 534110</t>
  </si>
  <si>
    <t>PI 534054</t>
  </si>
  <si>
    <t>PI 597982</t>
  </si>
  <si>
    <t>PI 656014</t>
  </si>
  <si>
    <t>PI 533791</t>
  </si>
  <si>
    <t>PI 534011</t>
  </si>
  <si>
    <t>PI 533843</t>
  </si>
  <si>
    <t>PI 576363</t>
  </si>
  <si>
    <t>PI 597964</t>
  </si>
  <si>
    <t>PI 656073</t>
  </si>
  <si>
    <t>PI 576435</t>
  </si>
  <si>
    <t>PI 595720</t>
  </si>
  <si>
    <t>PI 533831</t>
  </si>
  <si>
    <t>PI 565121</t>
  </si>
  <si>
    <t>PI 533993</t>
  </si>
  <si>
    <t>PI 533846</t>
  </si>
  <si>
    <t>PI 533934</t>
  </si>
  <si>
    <t>PI 655973</t>
  </si>
  <si>
    <t>PI 534122</t>
  </si>
  <si>
    <t>PI 534007</t>
  </si>
  <si>
    <t>PI 533776</t>
  </si>
  <si>
    <t>PI 533858</t>
  </si>
  <si>
    <t>PI 533870</t>
  </si>
  <si>
    <t>PI 561073</t>
  </si>
  <si>
    <t>PI 595742</t>
  </si>
  <si>
    <t>PI 655986</t>
  </si>
  <si>
    <t>PI 656111</t>
  </si>
  <si>
    <t>PI 595708</t>
  </si>
  <si>
    <t>PI 533838</t>
  </si>
  <si>
    <t>PI 595718</t>
  </si>
  <si>
    <t>PI 534027</t>
  </si>
  <si>
    <t>PI 597959</t>
  </si>
  <si>
    <t>PI 595705</t>
  </si>
  <si>
    <t>PI 595736</t>
  </si>
  <si>
    <t>PI 534028</t>
  </si>
  <si>
    <t>PI 533896</t>
  </si>
  <si>
    <t>PI 533891</t>
  </si>
  <si>
    <t>PI 533851</t>
  </si>
  <si>
    <t>PI 595734</t>
  </si>
  <si>
    <t>PI 533982</t>
  </si>
  <si>
    <t>SC 0860</t>
  </si>
  <si>
    <t>PI 542718</t>
  </si>
  <si>
    <t>SC 0458</t>
  </si>
  <si>
    <t>PI 533935</t>
  </si>
  <si>
    <t>PI 533941</t>
  </si>
  <si>
    <t>PI 656052</t>
  </si>
  <si>
    <t>PI 533753</t>
  </si>
  <si>
    <t>PI 533946</t>
  </si>
  <si>
    <t>PI 534100</t>
  </si>
  <si>
    <t>PI 533750</t>
  </si>
  <si>
    <t>PI 656098</t>
  </si>
  <si>
    <t>PI 533898</t>
  </si>
  <si>
    <t>PI 276837</t>
  </si>
  <si>
    <t>PI 655978</t>
  </si>
  <si>
    <t>PI 533914</t>
  </si>
  <si>
    <t>SC 0191</t>
  </si>
  <si>
    <t>PI 533998</t>
  </si>
  <si>
    <t>PI 655974</t>
  </si>
  <si>
    <t>PI 533853</t>
  </si>
  <si>
    <t>PI 534018</t>
  </si>
  <si>
    <t>PI 533842</t>
  </si>
  <si>
    <t>PI 533906</t>
  </si>
  <si>
    <t>PI 534107</t>
  </si>
  <si>
    <t>PI 656055</t>
  </si>
  <si>
    <t>SC 1120</t>
  </si>
  <si>
    <t xml:space="preserve">RTx430 </t>
  </si>
  <si>
    <t>SC 0157</t>
  </si>
  <si>
    <t>PI 534035</t>
  </si>
  <si>
    <t>PI 533899</t>
  </si>
  <si>
    <t>PI 534076</t>
  </si>
  <si>
    <t>PI 656079</t>
  </si>
  <si>
    <t>PI 534074</t>
  </si>
  <si>
    <t>PI 534167</t>
  </si>
  <si>
    <t>PI 656030</t>
  </si>
  <si>
    <t>PI 533749</t>
  </si>
  <si>
    <t>PI 533919</t>
  </si>
  <si>
    <t>PI 576398</t>
  </si>
  <si>
    <t>PI 595731</t>
  </si>
  <si>
    <t>PI 655972</t>
  </si>
  <si>
    <t>PI 533918</t>
  </si>
  <si>
    <t>PI 533813</t>
  </si>
  <si>
    <t>PI 656017</t>
  </si>
  <si>
    <t>PI 576399</t>
  </si>
  <si>
    <t>PI 534123</t>
  </si>
  <si>
    <t>PI 533897</t>
  </si>
  <si>
    <t>PI 534056</t>
  </si>
  <si>
    <t>PI 656069</t>
  </si>
  <si>
    <t>PI 533825</t>
  </si>
  <si>
    <t>PI 595744</t>
  </si>
  <si>
    <t>PI 597978</t>
  </si>
  <si>
    <t>SC 0470</t>
  </si>
  <si>
    <t>PI 534016</t>
  </si>
  <si>
    <t>PI 329440</t>
  </si>
  <si>
    <t>PI 533783</t>
  </si>
  <si>
    <t>PI 533828</t>
  </si>
  <si>
    <t xml:space="preserve">Comb7078 </t>
  </si>
  <si>
    <t>PI 576402</t>
  </si>
  <si>
    <t>PI 533936</t>
  </si>
  <si>
    <t>PI 533953</t>
  </si>
  <si>
    <t>PI 533854</t>
  </si>
  <si>
    <t>PI 533893</t>
  </si>
  <si>
    <t>PI 533777</t>
  </si>
  <si>
    <t>PI 576424</t>
  </si>
  <si>
    <t>PI 533756</t>
  </si>
  <si>
    <t>PI 533802</t>
  </si>
  <si>
    <t>PI 607931</t>
  </si>
  <si>
    <t>PI 24969</t>
  </si>
  <si>
    <t>PI 533786</t>
  </si>
  <si>
    <t>PI 659695</t>
  </si>
  <si>
    <t>PI 656042</t>
  </si>
  <si>
    <t>PI 656057</t>
  </si>
  <si>
    <t>PI 641849</t>
  </si>
  <si>
    <t>PI 533999</t>
  </si>
  <si>
    <t>SC 0159</t>
  </si>
  <si>
    <t>PI 534160</t>
  </si>
  <si>
    <t>PI 595701</t>
  </si>
  <si>
    <t>PI 595737</t>
  </si>
  <si>
    <t>PI 533745</t>
  </si>
  <si>
    <t>PI 260213</t>
  </si>
  <si>
    <t>PI 534156</t>
  </si>
  <si>
    <t>PI 533948</t>
  </si>
  <si>
    <t>PI 534083</t>
  </si>
  <si>
    <t>PI 534019</t>
  </si>
  <si>
    <t>PI 576377</t>
  </si>
  <si>
    <t>PI 533902</t>
  </si>
  <si>
    <t>PI 533937</t>
  </si>
  <si>
    <t>PI 533809</t>
  </si>
  <si>
    <t>PI 576334</t>
  </si>
  <si>
    <t>PI 656099</t>
  </si>
  <si>
    <t>SC 0848</t>
  </si>
  <si>
    <t>PI 576379</t>
  </si>
  <si>
    <t>PI 533793</t>
  </si>
  <si>
    <t>PI 534061</t>
  </si>
  <si>
    <t>PI 597962</t>
  </si>
  <si>
    <t>PI 534017</t>
  </si>
  <si>
    <t>PI 656027</t>
  </si>
  <si>
    <t>PI 655975</t>
  </si>
  <si>
    <t>PI 533767</t>
  </si>
  <si>
    <t>PI 533881</t>
  </si>
  <si>
    <t>SC 0814</t>
  </si>
  <si>
    <t>PI 534117</t>
  </si>
  <si>
    <t>SC 0747</t>
  </si>
  <si>
    <t>PI 533923</t>
  </si>
  <si>
    <t>PI 533848</t>
  </si>
  <si>
    <t>PI 629040</t>
  </si>
  <si>
    <t>PI 595740</t>
  </si>
  <si>
    <t>PI 656082</t>
  </si>
  <si>
    <t>PI 533913</t>
  </si>
  <si>
    <t>PI 533873</t>
  </si>
  <si>
    <t>PI 534060</t>
  </si>
  <si>
    <t>PI 534008</t>
  </si>
  <si>
    <t>PI 533834</t>
  </si>
  <si>
    <t>PI 533917</t>
  </si>
  <si>
    <t>PI 656034</t>
  </si>
  <si>
    <t>PI 534092</t>
  </si>
  <si>
    <t>PI 533820</t>
  </si>
  <si>
    <t>PI 533879</t>
  </si>
  <si>
    <t>PI 656115</t>
  </si>
  <si>
    <t>PI 534152</t>
  </si>
  <si>
    <t>PI 655998</t>
  </si>
  <si>
    <t>PI 534115</t>
  </si>
  <si>
    <t>PI 576345</t>
  </si>
  <si>
    <t>PI 533921</t>
  </si>
  <si>
    <t>PI 597946</t>
  </si>
  <si>
    <t>PI 655977</t>
  </si>
  <si>
    <t>PI 534066</t>
  </si>
  <si>
    <t>PI 576426</t>
  </si>
  <si>
    <t>SC 0618</t>
  </si>
  <si>
    <t>PI 595724</t>
  </si>
  <si>
    <t>SC 0640</t>
  </si>
  <si>
    <t>PI 595717</t>
  </si>
  <si>
    <t>PI 533784</t>
  </si>
  <si>
    <t xml:space="preserve">Segaolane </t>
  </si>
  <si>
    <t>PI 656092</t>
  </si>
  <si>
    <t>PI 597967</t>
  </si>
  <si>
    <t>PI 595722</t>
  </si>
  <si>
    <t>SC 1170</t>
  </si>
  <si>
    <t>SC 0041</t>
  </si>
  <si>
    <t>PI 595706</t>
  </si>
  <si>
    <t>PI 659693</t>
  </si>
  <si>
    <t>SC 1058</t>
  </si>
  <si>
    <t>SC 0266</t>
  </si>
  <si>
    <t>PI 534162</t>
  </si>
  <si>
    <t>PI 629059</t>
  </si>
  <si>
    <t>PI 656013</t>
  </si>
  <si>
    <t>PI 533801</t>
  </si>
  <si>
    <t>PI 534059</t>
  </si>
  <si>
    <t>PI 533981</t>
  </si>
  <si>
    <t>PI 576411</t>
  </si>
  <si>
    <t>PI 533962</t>
  </si>
  <si>
    <t>PI 533907</t>
  </si>
  <si>
    <t>SC 0156</t>
  </si>
  <si>
    <t>PI 534037</t>
  </si>
  <si>
    <t>PI 534106</t>
  </si>
  <si>
    <t>PI 597957</t>
  </si>
  <si>
    <t>PI 655979</t>
  </si>
  <si>
    <t>PI 534044</t>
  </si>
  <si>
    <t>PI 534140</t>
  </si>
  <si>
    <t>PI 656119</t>
  </si>
  <si>
    <t>PI 533865</t>
  </si>
  <si>
    <t>PI 533803</t>
  </si>
  <si>
    <t>PI 656118</t>
  </si>
  <si>
    <t>SC 0521</t>
  </si>
  <si>
    <t>PI 533762</t>
  </si>
  <si>
    <t>PI 534038</t>
  </si>
  <si>
    <t>SC 0179</t>
  </si>
  <si>
    <t>PI 576329</t>
  </si>
  <si>
    <t>PI 595702</t>
  </si>
  <si>
    <t>PI 656113</t>
  </si>
  <si>
    <t>SC 0445</t>
  </si>
  <si>
    <t>PI 534103</t>
  </si>
  <si>
    <t>PI 597943</t>
  </si>
  <si>
    <t>PI 534049</t>
  </si>
  <si>
    <t>PI 533978</t>
  </si>
  <si>
    <t>PI 576346</t>
  </si>
  <si>
    <t>PI 576423</t>
  </si>
  <si>
    <t>PI 576344</t>
  </si>
  <si>
    <t>SC 0631</t>
  </si>
  <si>
    <t>SC 0550</t>
  </si>
  <si>
    <t>SC 0150</t>
  </si>
  <si>
    <t>PI 576336</t>
  </si>
  <si>
    <t>PI 534003</t>
  </si>
  <si>
    <t>PI 597976</t>
  </si>
  <si>
    <t>SC 1178</t>
  </si>
  <si>
    <t>PI 656043</t>
  </si>
  <si>
    <t>PI 534088</t>
  </si>
  <si>
    <t>PI 576396</t>
  </si>
  <si>
    <t>PI 533752</t>
  </si>
  <si>
    <t>PI 656044</t>
  </si>
  <si>
    <t>PI 533817</t>
  </si>
  <si>
    <t>SC 0870</t>
  </si>
  <si>
    <t>SC 1082</t>
  </si>
  <si>
    <t>SC 0412</t>
  </si>
  <si>
    <t>SC 0371</t>
  </si>
  <si>
    <t>SC 0178</t>
  </si>
  <si>
    <t>PI 595699</t>
  </si>
  <si>
    <t>PI 656056</t>
  </si>
  <si>
    <t>PI 533901</t>
  </si>
  <si>
    <t>PI 595741</t>
  </si>
  <si>
    <t>PI 533829</t>
  </si>
  <si>
    <t>PI 656085</t>
  </si>
  <si>
    <t>SC 0547</t>
  </si>
  <si>
    <t>PI 533768</t>
  </si>
  <si>
    <t>SC 0297</t>
  </si>
  <si>
    <t>PI 533871</t>
  </si>
  <si>
    <t>PI 533770</t>
  </si>
  <si>
    <t>PI 533922</t>
  </si>
  <si>
    <t>SC 0027</t>
  </si>
  <si>
    <t>PI 533929</t>
  </si>
  <si>
    <t>PI 576403</t>
  </si>
  <si>
    <t>PI 655981</t>
  </si>
  <si>
    <t>SC 0249</t>
  </si>
  <si>
    <t>PI 629034</t>
  </si>
  <si>
    <t>PI 656051</t>
  </si>
  <si>
    <t>PI 656008</t>
  </si>
  <si>
    <t>SC 0438</t>
  </si>
  <si>
    <t>PI 534057</t>
  </si>
  <si>
    <t>PI 533759</t>
  </si>
  <si>
    <t>PI 533968</t>
  </si>
  <si>
    <t>PI 533961</t>
  </si>
  <si>
    <t>PI 597950</t>
  </si>
  <si>
    <t>PI 656063</t>
  </si>
  <si>
    <t>PI 534014</t>
  </si>
  <si>
    <t>PI 534164</t>
  </si>
  <si>
    <t>PI 534096</t>
  </si>
  <si>
    <t>PI 595723</t>
  </si>
  <si>
    <t>PI 597968</t>
  </si>
  <si>
    <t xml:space="preserve">BTx3197 </t>
  </si>
  <si>
    <t>PI 655997</t>
  </si>
  <si>
    <t>PI 576407</t>
  </si>
  <si>
    <t>PI 533889</t>
  </si>
  <si>
    <t>PI 656002</t>
  </si>
  <si>
    <t>PI 576355</t>
  </si>
  <si>
    <t xml:space="preserve">BTx399 </t>
  </si>
  <si>
    <t>PI 533766</t>
  </si>
  <si>
    <t>PI 533823</t>
  </si>
  <si>
    <t>PI 534148</t>
  </si>
  <si>
    <t>SC 0551</t>
  </si>
  <si>
    <t>PI 656109</t>
  </si>
  <si>
    <t>PI 656061</t>
  </si>
  <si>
    <t>PI 534144</t>
  </si>
  <si>
    <t>PI 534021</t>
  </si>
  <si>
    <t>PI 533947</t>
  </si>
  <si>
    <t>PI 533988</t>
  </si>
  <si>
    <t>PI 533903</t>
  </si>
  <si>
    <t>PI 576341</t>
  </si>
  <si>
    <t>PI 533973</t>
  </si>
  <si>
    <t>PI 534033</t>
  </si>
  <si>
    <t>PI 533839</t>
  </si>
  <si>
    <t>PI 534143</t>
  </si>
  <si>
    <t>PI 656015</t>
  </si>
  <si>
    <t>PI 534086</t>
  </si>
  <si>
    <t>PI 656081</t>
  </si>
  <si>
    <t>PI 597963</t>
  </si>
  <si>
    <t xml:space="preserve">BTx643 </t>
  </si>
  <si>
    <t>PI 656104</t>
  </si>
  <si>
    <t>SC 0463</t>
  </si>
  <si>
    <t>PI 533798</t>
  </si>
  <si>
    <t>PI 533972</t>
  </si>
  <si>
    <t>PI 576348</t>
  </si>
  <si>
    <t>PI 656120</t>
  </si>
  <si>
    <t xml:space="preserve">PInumber (spaces inclusive) </t>
  </si>
  <si>
    <t>SC 0448 ,</t>
  </si>
  <si>
    <t>SC 0448,</t>
  </si>
  <si>
    <t>PI 534006,</t>
  </si>
  <si>
    <t>PI 534097,</t>
  </si>
  <si>
    <t>SC 1216,</t>
  </si>
  <si>
    <t>SC 0582,</t>
  </si>
  <si>
    <t>PI 533882,</t>
  </si>
  <si>
    <t>PI 597952,</t>
  </si>
  <si>
    <t>PI 642791,</t>
  </si>
  <si>
    <t>PI 533788,</t>
  </si>
  <si>
    <t>PI 656062,</t>
  </si>
  <si>
    <t>PI 576391,</t>
  </si>
  <si>
    <t>Border ,</t>
  </si>
  <si>
    <t>PI 656071,</t>
  </si>
  <si>
    <t>PI 533966,</t>
  </si>
  <si>
    <t>PI 576340,</t>
  </si>
  <si>
    <t>PI 533955,</t>
  </si>
  <si>
    <t>PI 576368,</t>
  </si>
  <si>
    <t>SC 0858,</t>
  </si>
  <si>
    <t>PI 533827,</t>
  </si>
  <si>
    <t>PI 533805,</t>
  </si>
  <si>
    <t>PI 533990,</t>
  </si>
  <si>
    <t>PI 533804,</t>
  </si>
  <si>
    <t>SC 0287,</t>
  </si>
  <si>
    <t>PI 534093,</t>
  </si>
  <si>
    <t>SC 0604,</t>
  </si>
  <si>
    <t>PI 656096,</t>
  </si>
  <si>
    <t>PI 564163,</t>
  </si>
  <si>
    <t>PI 533887,</t>
  </si>
  <si>
    <t>SC 0895,</t>
  </si>
  <si>
    <t>PI 533797,</t>
  </si>
  <si>
    <t>PI 533864,</t>
  </si>
  <si>
    <t>PI 609456,</t>
  </si>
  <si>
    <t>PI 534119,</t>
  </si>
  <si>
    <t>SC 0921,</t>
  </si>
  <si>
    <t>SC 0965,</t>
  </si>
  <si>
    <t>PI 533884,</t>
  </si>
  <si>
    <t>PI 576380,</t>
  </si>
  <si>
    <t>PI 576338,</t>
  </si>
  <si>
    <t>PI 576328,</t>
  </si>
  <si>
    <t>PI 534080,</t>
  </si>
  <si>
    <t>PI 597974,</t>
  </si>
  <si>
    <t>PI 533976,</t>
  </si>
  <si>
    <t>PI 533824,</t>
  </si>
  <si>
    <t>PI 533836,</t>
  </si>
  <si>
    <t>PI 595715,</t>
  </si>
  <si>
    <t>PI 533940,</t>
  </si>
  <si>
    <t>PI 576387,</t>
  </si>
  <si>
    <t>PI 576335,</t>
  </si>
  <si>
    <t>PI 595747,</t>
  </si>
  <si>
    <t>PI 656108,</t>
  </si>
  <si>
    <t>PI 533885,</t>
  </si>
  <si>
    <t>PI 533754,</t>
  </si>
  <si>
    <t>PI 656095,</t>
  </si>
  <si>
    <t>PI 533844,</t>
  </si>
  <si>
    <t>PI 534128,</t>
  </si>
  <si>
    <t>PI 533932,</t>
  </si>
  <si>
    <t>SC 0276,</t>
  </si>
  <si>
    <t>PI 534161,</t>
  </si>
  <si>
    <t>PI 656090,</t>
  </si>
  <si>
    <t>PI 576385,</t>
  </si>
  <si>
    <t>PI 533996,</t>
  </si>
  <si>
    <t>PI 533765,</t>
  </si>
  <si>
    <t>PI 534015,</t>
  </si>
  <si>
    <t>PI 153852,</t>
  </si>
  <si>
    <t>PI 597954,</t>
  </si>
  <si>
    <t>PI 656018,</t>
  </si>
  <si>
    <t>PI 576400,</t>
  </si>
  <si>
    <t>PI 656019,</t>
  </si>
  <si>
    <t>PI 576373,</t>
  </si>
  <si>
    <t>PI 533991,</t>
  </si>
  <si>
    <t>PI 613536,</t>
  </si>
  <si>
    <t>PI 533751,</t>
  </si>
  <si>
    <t>PI 533790,</t>
  </si>
  <si>
    <t>PI 597966,</t>
  </si>
  <si>
    <t>SC 0456,</t>
  </si>
  <si>
    <t>PI 564165,</t>
  </si>
  <si>
    <t>PI 533822,</t>
  </si>
  <si>
    <t>PI 534135,</t>
  </si>
  <si>
    <t>PI 533821,</t>
  </si>
  <si>
    <t>PI 534142,</t>
  </si>
  <si>
    <t>PI 533771,</t>
  </si>
  <si>
    <t>PI 534165,</t>
  </si>
  <si>
    <t>PI 655994,</t>
  </si>
  <si>
    <t>PI 656060,</t>
  </si>
  <si>
    <t>PI 533780,</t>
  </si>
  <si>
    <t>PI 534094,</t>
  </si>
  <si>
    <t>PI 576358,</t>
  </si>
  <si>
    <t>PI 533974,</t>
  </si>
  <si>
    <t>PI 533807,</t>
  </si>
  <si>
    <t>PI 534111,</t>
  </si>
  <si>
    <t>PI 576343,</t>
  </si>
  <si>
    <t>PI 576405,</t>
  </si>
  <si>
    <t>PI 656041,</t>
  </si>
  <si>
    <t>PI 659696,</t>
  </si>
  <si>
    <t>Tx430 ,</t>
  </si>
  <si>
    <t>PI 656114,</t>
  </si>
  <si>
    <t>PI 576374,</t>
  </si>
  <si>
    <t>PI 576367,</t>
  </si>
  <si>
    <t>PI 576418,</t>
  </si>
  <si>
    <t>PI 534034,</t>
  </si>
  <si>
    <t>SC 0235,</t>
  </si>
  <si>
    <t>SC 0479,</t>
  </si>
  <si>
    <t>PI 533857,</t>
  </si>
  <si>
    <t>PI 533927,</t>
  </si>
  <si>
    <t>PI 576352,</t>
  </si>
  <si>
    <t>PI 533755,</t>
  </si>
  <si>
    <t>PI 533769,</t>
  </si>
  <si>
    <t>PI 533815,</t>
  </si>
  <si>
    <t>PI 597953,</t>
  </si>
  <si>
    <t>SC 1442,</t>
  </si>
  <si>
    <t>PI 595712,</t>
  </si>
  <si>
    <t>PI 597956,</t>
  </si>
  <si>
    <t>PI 655992,</t>
  </si>
  <si>
    <t>PI 533975,</t>
  </si>
  <si>
    <t>PI 533977,</t>
  </si>
  <si>
    <t>PI 534130,</t>
  </si>
  <si>
    <t>SC 1107,</t>
  </si>
  <si>
    <t>PI 576392,</t>
  </si>
  <si>
    <t>PI 533850,</t>
  </si>
  <si>
    <t>PI 656006,</t>
  </si>
  <si>
    <t>PI 534002,</t>
  </si>
  <si>
    <t>PI 576394,</t>
  </si>
  <si>
    <t>PI 656049,</t>
  </si>
  <si>
    <t>PI 656093,</t>
  </si>
  <si>
    <t>PI 533967,</t>
  </si>
  <si>
    <t>SC 0823,</t>
  </si>
  <si>
    <t>PI 533841,</t>
  </si>
  <si>
    <t>PI 576382,</t>
  </si>
  <si>
    <t>PI 533911,</t>
  </si>
  <si>
    <t>PI 597960,</t>
  </si>
  <si>
    <t>PI 597971,</t>
  </si>
  <si>
    <t>PI 595746,</t>
  </si>
  <si>
    <t>PI 656094,</t>
  </si>
  <si>
    <t>PI 659753,</t>
  </si>
  <si>
    <t>SC 1119,</t>
  </si>
  <si>
    <t>PI 534090,</t>
  </si>
  <si>
    <t>PI 533863,</t>
  </si>
  <si>
    <t>PI 534133,</t>
  </si>
  <si>
    <t>PI 533775,</t>
  </si>
  <si>
    <t>PI 561072,</t>
  </si>
  <si>
    <t>PI 576372,</t>
  </si>
  <si>
    <t>PI 576390,</t>
  </si>
  <si>
    <t>PI 656032,</t>
  </si>
  <si>
    <t>PI 153844,</t>
  </si>
  <si>
    <t>PI 595732,</t>
  </si>
  <si>
    <t>PI 595735,</t>
  </si>
  <si>
    <t>PI 534131,</t>
  </si>
  <si>
    <t>PI 656020,</t>
  </si>
  <si>
    <t>PI 534045,</t>
  </si>
  <si>
    <t>PI 656050,</t>
  </si>
  <si>
    <t>PI 533933,</t>
  </si>
  <si>
    <t>PI 533886,</t>
  </si>
  <si>
    <t>PI 597965,</t>
  </si>
  <si>
    <t>ElMota ,</t>
  </si>
  <si>
    <t>PI 534089,</t>
  </si>
  <si>
    <t>PI 656070,</t>
  </si>
  <si>
    <t>PI 534151,</t>
  </si>
  <si>
    <t>PI 595700,</t>
  </si>
  <si>
    <t>PI 533943,</t>
  </si>
  <si>
    <t>PI 534013,</t>
  </si>
  <si>
    <t>PI 533833,</t>
  </si>
  <si>
    <t>PI 533808,</t>
  </si>
  <si>
    <t>SC 0263,</t>
  </si>
  <si>
    <t>PI 576375,</t>
  </si>
  <si>
    <t>PI 533764,</t>
  </si>
  <si>
    <t>RTAM2566 ,</t>
  </si>
  <si>
    <t>PI 533799,</t>
  </si>
  <si>
    <t>PI 595733,</t>
  </si>
  <si>
    <t>PI 656025,</t>
  </si>
  <si>
    <t>PI 152651,</t>
  </si>
  <si>
    <t>PI 534163,</t>
  </si>
  <si>
    <t>PI 534004,</t>
  </si>
  <si>
    <t>PI 534159,</t>
  </si>
  <si>
    <t>PI 533859,</t>
  </si>
  <si>
    <t>PI 534114,</t>
  </si>
  <si>
    <t>PI 534079,</t>
  </si>
  <si>
    <t>PI 564164,</t>
  </si>
  <si>
    <t>PI 576432,</t>
  </si>
  <si>
    <t>PI 533986,</t>
  </si>
  <si>
    <t>PI 656048,</t>
  </si>
  <si>
    <t>PI 34911,</t>
  </si>
  <si>
    <t>PI 576412,</t>
  </si>
  <si>
    <t>BTx378 ,</t>
  </si>
  <si>
    <t>PI 576370,</t>
  </si>
  <si>
    <t>PI 533856,</t>
  </si>
  <si>
    <t>PI 597973,</t>
  </si>
  <si>
    <t>PI 533785,</t>
  </si>
  <si>
    <t>PI 656083,</t>
  </si>
  <si>
    <t>PI 533876,</t>
  </si>
  <si>
    <t>SC 0864,</t>
  </si>
  <si>
    <t>PI 597969,</t>
  </si>
  <si>
    <t>PI 576349,</t>
  </si>
  <si>
    <t>PI 534024,</t>
  </si>
  <si>
    <t>PI 576361,</t>
  </si>
  <si>
    <t>PI 533883,</t>
  </si>
  <si>
    <t>Day ,</t>
  </si>
  <si>
    <t>PI 533964,</t>
  </si>
  <si>
    <t>PI 576386,</t>
  </si>
  <si>
    <t>PI 534043,</t>
  </si>
  <si>
    <t>PI 534053,</t>
  </si>
  <si>
    <t>PI 534124,</t>
  </si>
  <si>
    <t>PI 651496,</t>
  </si>
  <si>
    <t>PI 534127,</t>
  </si>
  <si>
    <t>PI 534023,</t>
  </si>
  <si>
    <t>PI 656036,</t>
  </si>
  <si>
    <t>PI 534087,</t>
  </si>
  <si>
    <t>PI 597977,</t>
  </si>
  <si>
    <t>SC 0878,</t>
  </si>
  <si>
    <t>PI 534062,</t>
  </si>
  <si>
    <t>SC 0914,</t>
  </si>
  <si>
    <t>PI 534158,</t>
  </si>
  <si>
    <t>PI 22326,</t>
  </si>
  <si>
    <t>PI 534147,</t>
  </si>
  <si>
    <t>PI 641874,</t>
  </si>
  <si>
    <t>PI 533810,</t>
  </si>
  <si>
    <t>PI 576347,</t>
  </si>
  <si>
    <t>PI 576417,</t>
  </si>
  <si>
    <t>PI 576430,</t>
  </si>
  <si>
    <t>PI 656012,</t>
  </si>
  <si>
    <t>PI 601816,</t>
  </si>
  <si>
    <t>PI 534155,</t>
  </si>
  <si>
    <t>PI 576427,</t>
  </si>
  <si>
    <t>PI 533985,</t>
  </si>
  <si>
    <t>SC 0542,</t>
  </si>
  <si>
    <t>SC 0837,</t>
  </si>
  <si>
    <t>PI 534145,</t>
  </si>
  <si>
    <t>SC 0343,</t>
  </si>
  <si>
    <t>SC 0602,</t>
  </si>
  <si>
    <t>PI 534022,</t>
  </si>
  <si>
    <t>PI 576421,</t>
  </si>
  <si>
    <t>SC 1114,</t>
  </si>
  <si>
    <t>PI 656028,</t>
  </si>
  <si>
    <t>PI 534077,</t>
  </si>
  <si>
    <t>PI 656010,</t>
  </si>
  <si>
    <t>SC 0893,</t>
  </si>
  <si>
    <t>PI 574455,</t>
  </si>
  <si>
    <t>PI 595728,</t>
  </si>
  <si>
    <t>PI 656004,</t>
  </si>
  <si>
    <t>PI 533832,</t>
  </si>
  <si>
    <t>PI 533849,</t>
  </si>
  <si>
    <t>PI 561472,</t>
  </si>
  <si>
    <t>PI 533796,</t>
  </si>
  <si>
    <t>PI 534064,</t>
  </si>
  <si>
    <t>PI 534058,</t>
  </si>
  <si>
    <t>PI 576433,</t>
  </si>
  <si>
    <t>PI 576397,</t>
  </si>
  <si>
    <t>PI 656076,</t>
  </si>
  <si>
    <t>PI 533890,</t>
  </si>
  <si>
    <t>PI 656035,</t>
  </si>
  <si>
    <t>RTx2917 ,</t>
  </si>
  <si>
    <t>PI 595709,</t>
  </si>
  <si>
    <t>PI 576429,</t>
  </si>
  <si>
    <t>PI 597979,</t>
  </si>
  <si>
    <t>PI 534039,</t>
  </si>
  <si>
    <t>PI 533987,</t>
  </si>
  <si>
    <t>PI 533794,</t>
  </si>
  <si>
    <t>PI 656059,</t>
  </si>
  <si>
    <t>PI 534068,</t>
  </si>
  <si>
    <t>PI 534067,</t>
  </si>
  <si>
    <t>PI 576436,</t>
  </si>
  <si>
    <t>PI 576362,</t>
  </si>
  <si>
    <t>PI 534102,</t>
  </si>
  <si>
    <t>SC 0247,</t>
  </si>
  <si>
    <t>PI 576337,</t>
  </si>
  <si>
    <t>PI 576431,</t>
  </si>
  <si>
    <t>BTx645 ,</t>
  </si>
  <si>
    <t>PI 533760,</t>
  </si>
  <si>
    <t>PI 597947,</t>
  </si>
  <si>
    <t>PI 656072,</t>
  </si>
  <si>
    <t>PI 534137,</t>
  </si>
  <si>
    <t>PI 533814,</t>
  </si>
  <si>
    <t>PI 656000,</t>
  </si>
  <si>
    <t>SC 0847,</t>
  </si>
  <si>
    <t>PI 585295,</t>
  </si>
  <si>
    <t>PI 533957,</t>
  </si>
  <si>
    <t>PI 597972,</t>
  </si>
  <si>
    <t>PI 655999,</t>
  </si>
  <si>
    <t>PI 656106,</t>
  </si>
  <si>
    <t>PI 533958,</t>
  </si>
  <si>
    <t>PI 533840,</t>
  </si>
  <si>
    <t>PI 576376,</t>
  </si>
  <si>
    <t>PI 533915,</t>
  </si>
  <si>
    <t>SC 0092,</t>
  </si>
  <si>
    <t>PI 533878,</t>
  </si>
  <si>
    <t>SC 0685,</t>
  </si>
  <si>
    <t>PI 534009,</t>
  </si>
  <si>
    <t>PI 656103,</t>
  </si>
  <si>
    <t>PI 656078,</t>
  </si>
  <si>
    <t>PI 656110,</t>
  </si>
  <si>
    <t>PI 576419,</t>
  </si>
  <si>
    <t>PI 576383,</t>
  </si>
  <si>
    <t>PI 548797,</t>
  </si>
  <si>
    <t>PI 533746,</t>
  </si>
  <si>
    <t>PI 533830,</t>
  </si>
  <si>
    <t>PI 597949,</t>
  </si>
  <si>
    <t>PI 534091,</t>
  </si>
  <si>
    <t>PI 655995,</t>
  </si>
  <si>
    <t>PI 576360,</t>
  </si>
  <si>
    <t>PI 576381,</t>
  </si>
  <si>
    <t>PI 656117,</t>
  </si>
  <si>
    <t>PI 533860,</t>
  </si>
  <si>
    <t>PI 576364,</t>
  </si>
  <si>
    <t>PI 533995,</t>
  </si>
  <si>
    <t>SC 1193,</t>
  </si>
  <si>
    <t>PI 597981,</t>
  </si>
  <si>
    <t>PI 533924,</t>
  </si>
  <si>
    <t>PI 533818,</t>
  </si>
  <si>
    <t>PI 656031,</t>
  </si>
  <si>
    <t>PI 595714,</t>
  </si>
  <si>
    <t>PI 534104,</t>
  </si>
  <si>
    <t>PI 534046,</t>
  </si>
  <si>
    <t>PI 595738,</t>
  </si>
  <si>
    <t>PI 656016,</t>
  </si>
  <si>
    <t>PI 656040,</t>
  </si>
  <si>
    <t>PI 656080,</t>
  </si>
  <si>
    <t>PI 534116,</t>
  </si>
  <si>
    <t>PI 533877,</t>
  </si>
  <si>
    <t>PI 533950,</t>
  </si>
  <si>
    <t>RTX2737 ,</t>
  </si>
  <si>
    <t>SC 0540,</t>
  </si>
  <si>
    <t>PI 576410,</t>
  </si>
  <si>
    <t>PI 533852,</t>
  </si>
  <si>
    <t>PI 533800,</t>
  </si>
  <si>
    <t>PI 17548,</t>
  </si>
  <si>
    <t>PI 533938,</t>
  </si>
  <si>
    <t>PI 576420,</t>
  </si>
  <si>
    <t>PI 533971,</t>
  </si>
  <si>
    <t>PI 533761,</t>
  </si>
  <si>
    <t>PI 597975,</t>
  </si>
  <si>
    <t>SC 0759,</t>
  </si>
  <si>
    <t>PI 533812,</t>
  </si>
  <si>
    <t>PI 576378,</t>
  </si>
  <si>
    <t>SC 1023,</t>
  </si>
  <si>
    <t>PI 659694,</t>
  </si>
  <si>
    <t>PI 533926,</t>
  </si>
  <si>
    <t>PI 659691,</t>
  </si>
  <si>
    <t>PI 552861,</t>
  </si>
  <si>
    <t>PI 533912,</t>
  </si>
  <si>
    <t>PI 534042,</t>
  </si>
  <si>
    <t>PI 533758,</t>
  </si>
  <si>
    <t>PI 656100,</t>
  </si>
  <si>
    <t>PI 656101,</t>
  </si>
  <si>
    <t>PI 48770,</t>
  </si>
  <si>
    <t>PI 595721,</t>
  </si>
  <si>
    <t>PI 534065,</t>
  </si>
  <si>
    <t>PI 576389,</t>
  </si>
  <si>
    <t>PI 533939,</t>
  </si>
  <si>
    <t>SC 0003,</t>
  </si>
  <si>
    <t>PI 656107,</t>
  </si>
  <si>
    <t>PI 576434,</t>
  </si>
  <si>
    <t>PI 534050,</t>
  </si>
  <si>
    <t>PI 534098,</t>
  </si>
  <si>
    <t>PI 597961,</t>
  </si>
  <si>
    <t>PI 656116,</t>
  </si>
  <si>
    <t>PI 533979,</t>
  </si>
  <si>
    <t>PI 533925,</t>
  </si>
  <si>
    <t>PI 533867,</t>
  </si>
  <si>
    <t>PI 656007,</t>
  </si>
  <si>
    <t>PI 534070,</t>
  </si>
  <si>
    <t>PI 656009,</t>
  </si>
  <si>
    <t>PI 534146,</t>
  </si>
  <si>
    <t>PI 533819,</t>
  </si>
  <si>
    <t>PI 533869,</t>
  </si>
  <si>
    <t>PI 656102,</t>
  </si>
  <si>
    <t>PI 533866,</t>
  </si>
  <si>
    <t>PI 597970,</t>
  </si>
  <si>
    <t>SC 0636,</t>
  </si>
  <si>
    <t>PI 576357,</t>
  </si>
  <si>
    <t>PI 534095,</t>
  </si>
  <si>
    <t>PI 534129,</t>
  </si>
  <si>
    <t>PI 576428,</t>
  </si>
  <si>
    <t>PI 534026,</t>
  </si>
  <si>
    <t>PI 595727,</t>
  </si>
  <si>
    <t>PI 534108,</t>
  </si>
  <si>
    <t>PI 534069,</t>
  </si>
  <si>
    <t>PI 534030,</t>
  </si>
  <si>
    <t>PI 656089,</t>
  </si>
  <si>
    <t>PI 656112,</t>
  </si>
  <si>
    <t>PI 576331,</t>
  </si>
  <si>
    <t>SC 1024,</t>
  </si>
  <si>
    <t>PI 576393,</t>
  </si>
  <si>
    <t>PI 533774,</t>
  </si>
  <si>
    <t>PI 534081,</t>
  </si>
  <si>
    <t>PI 533928,</t>
  </si>
  <si>
    <t>PI 534047,</t>
  </si>
  <si>
    <t>PI 534071,</t>
  </si>
  <si>
    <t>PI 533992,</t>
  </si>
  <si>
    <t>PI 533874,</t>
  </si>
  <si>
    <t>PI 533944,</t>
  </si>
  <si>
    <t>PI 597958,</t>
  </si>
  <si>
    <t>SC 1133,</t>
  </si>
  <si>
    <t>PI 533888,</t>
  </si>
  <si>
    <t>PI 533763,</t>
  </si>
  <si>
    <t>PI 533969,</t>
  </si>
  <si>
    <t>PI 534032,</t>
  </si>
  <si>
    <t>PI 656053,</t>
  </si>
  <si>
    <t>FeteritaGishesh ,</t>
  </si>
  <si>
    <t>PI 533779,</t>
  </si>
  <si>
    <t>PI 533900,</t>
  </si>
  <si>
    <t>SC 0556,</t>
  </si>
  <si>
    <t>PI 534073,</t>
  </si>
  <si>
    <t>PI 534075,</t>
  </si>
  <si>
    <t>PI 595703,</t>
  </si>
  <si>
    <t>SanChiSan ,</t>
  </si>
  <si>
    <t>PI 533837,</t>
  </si>
  <si>
    <t>PI 533795,</t>
  </si>
  <si>
    <t>PI 656003,</t>
  </si>
  <si>
    <t>PI 533781,</t>
  </si>
  <si>
    <t>SC 0868,</t>
  </si>
  <si>
    <t>PI 533983,</t>
  </si>
  <si>
    <t>PI 533994,</t>
  </si>
  <si>
    <t>PI 595743,</t>
  </si>
  <si>
    <t>PI 533930,</t>
  </si>
  <si>
    <t>PI 533931,</t>
  </si>
  <si>
    <t>PI 595710,</t>
  </si>
  <si>
    <t>PI 533997,</t>
  </si>
  <si>
    <t>PI 534126,</t>
  </si>
  <si>
    <t>PI 533980,</t>
  </si>
  <si>
    <t>PI 576353,</t>
  </si>
  <si>
    <t>PI 533880,</t>
  </si>
  <si>
    <t>PI 534141,</t>
  </si>
  <si>
    <t>PI 533861,</t>
  </si>
  <si>
    <t>PI 534109,</t>
  </si>
  <si>
    <t>PI 595739,</t>
  </si>
  <si>
    <t>PI 533778,</t>
  </si>
  <si>
    <t>PI 597944,</t>
  </si>
  <si>
    <t>PI 534105,</t>
  </si>
  <si>
    <t>PI 533960,</t>
  </si>
  <si>
    <t>PI 576130,</t>
  </si>
  <si>
    <t>SC 0713,</t>
  </si>
  <si>
    <t>SC 0777,</t>
  </si>
  <si>
    <t>PI 534157,</t>
  </si>
  <si>
    <t>PI 534031,</t>
  </si>
  <si>
    <t>PI 534048,</t>
  </si>
  <si>
    <t>PI 534051,</t>
  </si>
  <si>
    <t>PI 533984,</t>
  </si>
  <si>
    <t>PI 656087,</t>
  </si>
  <si>
    <t>PI 533956,</t>
  </si>
  <si>
    <t>PI 533811,</t>
  </si>
  <si>
    <t>PI 656021,</t>
  </si>
  <si>
    <t>PI 595716,</t>
  </si>
  <si>
    <t>PI 576371,</t>
  </si>
  <si>
    <t>SC 1166,</t>
  </si>
  <si>
    <t>PI 534020,</t>
  </si>
  <si>
    <t>PI 655971,</t>
  </si>
  <si>
    <t>PI 656011,</t>
  </si>
  <si>
    <t>PI 655970,</t>
  </si>
  <si>
    <t>PI 533904,</t>
  </si>
  <si>
    <t>PI 533772,</t>
  </si>
  <si>
    <t>PI 534139,</t>
  </si>
  <si>
    <t>PI 534166,</t>
  </si>
  <si>
    <t>PI 595748,</t>
  </si>
  <si>
    <t>PI 597980,</t>
  </si>
  <si>
    <t>SC 0236,</t>
  </si>
  <si>
    <t>PI 656029,</t>
  </si>
  <si>
    <t>PI 533792,</t>
  </si>
  <si>
    <t>PI 595711,</t>
  </si>
  <si>
    <t>PI 534055,</t>
  </si>
  <si>
    <t>PI 656022,</t>
  </si>
  <si>
    <t>PI 576408,</t>
  </si>
  <si>
    <t>SC 0138,</t>
  </si>
  <si>
    <t>PI 534005,</t>
  </si>
  <si>
    <t>SC 1097,</t>
  </si>
  <si>
    <t>SC 1021,</t>
  </si>
  <si>
    <t>PI 576365,</t>
  </si>
  <si>
    <t>PI 656039,</t>
  </si>
  <si>
    <t>SC 0871,</t>
  </si>
  <si>
    <t>PI 595726,</t>
  </si>
  <si>
    <t>PI 534084,</t>
  </si>
  <si>
    <t>PI 534113,</t>
  </si>
  <si>
    <t>PI 576395,</t>
  </si>
  <si>
    <t>PI 533757,</t>
  </si>
  <si>
    <t>PI 533773,</t>
  </si>
  <si>
    <t>PI 576416,</t>
  </si>
  <si>
    <t>PI 534040,</t>
  </si>
  <si>
    <t>SC 0999,</t>
  </si>
  <si>
    <t>PI 656023,</t>
  </si>
  <si>
    <t>PI 533847,</t>
  </si>
  <si>
    <t>SC 0201,</t>
  </si>
  <si>
    <t>PI 656046,</t>
  </si>
  <si>
    <t>PI 656001,</t>
  </si>
  <si>
    <t>PI 533835,</t>
  </si>
  <si>
    <t>PI 534154,</t>
  </si>
  <si>
    <t>PI 576339,</t>
  </si>
  <si>
    <t>PI 656097,</t>
  </si>
  <si>
    <t>PI 656058,</t>
  </si>
  <si>
    <t>PI 534101,</t>
  </si>
  <si>
    <t>PI 534000,</t>
  </si>
  <si>
    <t>PI 533920,</t>
  </si>
  <si>
    <t>PI 576404,</t>
  </si>
  <si>
    <t>PI 534085,</t>
  </si>
  <si>
    <t>PI 576356,</t>
  </si>
  <si>
    <t>PI 534150,</t>
  </si>
  <si>
    <t>PI 534118,</t>
  </si>
  <si>
    <t>PI 655996,</t>
  </si>
  <si>
    <t>PI 533965,</t>
  </si>
  <si>
    <t>PI 534112,</t>
  </si>
  <si>
    <t>PI 533782,</t>
  </si>
  <si>
    <t>PI 533954,</t>
  </si>
  <si>
    <t>SC 0616,</t>
  </si>
  <si>
    <t>PI 533909,</t>
  </si>
  <si>
    <t>PI 656091,</t>
  </si>
  <si>
    <t>PI 534120,</t>
  </si>
  <si>
    <t>PI 534153,</t>
  </si>
  <si>
    <t>PI 642992,</t>
  </si>
  <si>
    <t>SC 0923,</t>
  </si>
  <si>
    <t>PI 533949,</t>
  </si>
  <si>
    <t>SC 0834,</t>
  </si>
  <si>
    <t>PI 655993,</t>
  </si>
  <si>
    <t>PI 533855,</t>
  </si>
  <si>
    <t>SC 0741,</t>
  </si>
  <si>
    <t>PI 656074,</t>
  </si>
  <si>
    <t>SC 1446,</t>
  </si>
  <si>
    <t>PI 576422,</t>
  </si>
  <si>
    <t>SC 0505,</t>
  </si>
  <si>
    <t>PI 656037,</t>
  </si>
  <si>
    <t>PI 576406,</t>
  </si>
  <si>
    <t>PI 576425,</t>
  </si>
  <si>
    <t>PI 656088,</t>
  </si>
  <si>
    <t>PI 597955,</t>
  </si>
  <si>
    <t>SC 0190,</t>
  </si>
  <si>
    <t>PI 576409,</t>
  </si>
  <si>
    <t>PI 534078,</t>
  </si>
  <si>
    <t>PI 576437,</t>
  </si>
  <si>
    <t>PI 533905,</t>
  </si>
  <si>
    <t>PI 576351,</t>
  </si>
  <si>
    <t>SC 0400,</t>
  </si>
  <si>
    <t>PI 153846,</t>
  </si>
  <si>
    <t>PI 533989,</t>
  </si>
  <si>
    <t>RTx2783 ,</t>
  </si>
  <si>
    <t>PI 656105,</t>
  </si>
  <si>
    <t>PI 534082,</t>
  </si>
  <si>
    <t>PI 533787,</t>
  </si>
  <si>
    <t>PI 642998,</t>
  </si>
  <si>
    <t>PI 533952,</t>
  </si>
  <si>
    <t>PI 655976,</t>
  </si>
  <si>
    <t>PI 576369,</t>
  </si>
  <si>
    <t>PI 561071,</t>
  </si>
  <si>
    <t>SC 0436,</t>
  </si>
  <si>
    <t>PI 595719,</t>
  </si>
  <si>
    <t>PI 595704,</t>
  </si>
  <si>
    <t>PI 533894,</t>
  </si>
  <si>
    <t>PI 533895,</t>
  </si>
  <si>
    <t>PI 533908,</t>
  </si>
  <si>
    <t>SC 0409,</t>
  </si>
  <si>
    <t>PI 534072,</t>
  </si>
  <si>
    <t>PI 534125,</t>
  </si>
  <si>
    <t>PI 533963,</t>
  </si>
  <si>
    <t>PI 533916,</t>
  </si>
  <si>
    <t>PI 576413,</t>
  </si>
  <si>
    <t>PI 576414,</t>
  </si>
  <si>
    <t>PI 534121,</t>
  </si>
  <si>
    <t>PI 533910,</t>
  </si>
  <si>
    <t>PI 534041,</t>
  </si>
  <si>
    <t>PI 656077,</t>
  </si>
  <si>
    <t>PI 576333,</t>
  </si>
  <si>
    <t>PI 534134,</t>
  </si>
  <si>
    <t>PI 656024,</t>
  </si>
  <si>
    <t>PI 576366,</t>
  </si>
  <si>
    <t>PI 595729,</t>
  </si>
  <si>
    <t>PI 534099,</t>
  </si>
  <si>
    <t>PI 534001,</t>
  </si>
  <si>
    <t>PI 576359,</t>
  </si>
  <si>
    <t>PI 534136,</t>
  </si>
  <si>
    <t>PI 534025,</t>
  </si>
  <si>
    <t>PI 656075,</t>
  </si>
  <si>
    <t>PI 534149,</t>
  </si>
  <si>
    <t>SC 0652,</t>
  </si>
  <si>
    <t>PI 542406,</t>
  </si>
  <si>
    <t>PI 656086,</t>
  </si>
  <si>
    <t>PI 642793,</t>
  </si>
  <si>
    <t>PI 576415,</t>
  </si>
  <si>
    <t>PI 656084,</t>
  </si>
  <si>
    <t>PI 533970,</t>
  </si>
  <si>
    <t>SC 0581,</t>
  </si>
  <si>
    <t>PI 533872,</t>
  </si>
  <si>
    <t>PI 597945,</t>
  </si>
  <si>
    <t>PI 576354,</t>
  </si>
  <si>
    <t>PI 533959,</t>
  </si>
  <si>
    <t>PI 533845,</t>
  </si>
  <si>
    <t>PI 534052,</t>
  </si>
  <si>
    <t>PI 576332,</t>
  </si>
  <si>
    <t>ShanQuiRed ,</t>
  </si>
  <si>
    <t>PI 576401,</t>
  </si>
  <si>
    <t>PI 655987,</t>
  </si>
  <si>
    <t>SC 0854,</t>
  </si>
  <si>
    <t>PI 534132,</t>
  </si>
  <si>
    <t>PI 656005,</t>
  </si>
  <si>
    <t>SC 0753,</t>
  </si>
  <si>
    <t>SC 0517,</t>
  </si>
  <si>
    <t>SC 0877,</t>
  </si>
  <si>
    <t>PI 533942,</t>
  </si>
  <si>
    <t>PI 595713,</t>
  </si>
  <si>
    <t>SC 0615,</t>
  </si>
  <si>
    <t>PI 533816,</t>
  </si>
  <si>
    <t>PI 656121,</t>
  </si>
  <si>
    <t>PI 533862,</t>
  </si>
  <si>
    <t>PI 534036,</t>
  </si>
  <si>
    <t>PI 534010,</t>
  </si>
  <si>
    <t>PI 656068,</t>
  </si>
  <si>
    <t>PI 533747,</t>
  </si>
  <si>
    <t>PI 595725,</t>
  </si>
  <si>
    <t>PI 656026,</t>
  </si>
  <si>
    <t>PI 533789,</t>
  </si>
  <si>
    <t>PI 576342,</t>
  </si>
  <si>
    <t>PI 595730,</t>
  </si>
  <si>
    <t>PI 597951,</t>
  </si>
  <si>
    <t>SC 0314,</t>
  </si>
  <si>
    <t>PI 576330,</t>
  </si>
  <si>
    <t>PI 534110,</t>
  </si>
  <si>
    <t>PI 534054,</t>
  </si>
  <si>
    <t>PI 597982,</t>
  </si>
  <si>
    <t>PI 656014,</t>
  </si>
  <si>
    <t>PI 533791,</t>
  </si>
  <si>
    <t>PI 534011,</t>
  </si>
  <si>
    <t>PI 533843,</t>
  </si>
  <si>
    <t>PI 576363,</t>
  </si>
  <si>
    <t>PI 597964,</t>
  </si>
  <si>
    <t>PI 656073,</t>
  </si>
  <si>
    <t>PI 576435,</t>
  </si>
  <si>
    <t>PI 595720,</t>
  </si>
  <si>
    <t>PI 533831,</t>
  </si>
  <si>
    <t>PI 565121,</t>
  </si>
  <si>
    <t>PI 533993,</t>
  </si>
  <si>
    <t>PI 533846,</t>
  </si>
  <si>
    <t>PI 533934,</t>
  </si>
  <si>
    <t>PI 655973,</t>
  </si>
  <si>
    <t>PI 534122,</t>
  </si>
  <si>
    <t>PI 534007,</t>
  </si>
  <si>
    <t>PI 533776,</t>
  </si>
  <si>
    <t>PI 533858,</t>
  </si>
  <si>
    <t>PI 533870,</t>
  </si>
  <si>
    <t>PI 561073,</t>
  </si>
  <si>
    <t>PI 595742,</t>
  </si>
  <si>
    <t>PI 655986,</t>
  </si>
  <si>
    <t>PI 656111,</t>
  </si>
  <si>
    <t>PI 595708,</t>
  </si>
  <si>
    <t>PI 533838,</t>
  </si>
  <si>
    <t>PI 595718,</t>
  </si>
  <si>
    <t>PI 534027,</t>
  </si>
  <si>
    <t>PI 597959,</t>
  </si>
  <si>
    <t>PI 595705,</t>
  </si>
  <si>
    <t>PI 595736,</t>
  </si>
  <si>
    <t>PI 534028,</t>
  </si>
  <si>
    <t>PI 533896,</t>
  </si>
  <si>
    <t>PI 533891,</t>
  </si>
  <si>
    <t>PI 533851,</t>
  </si>
  <si>
    <t>PI 595734,</t>
  </si>
  <si>
    <t>PI 533982,</t>
  </si>
  <si>
    <t>SC 0860,</t>
  </si>
  <si>
    <t>PI 542718,</t>
  </si>
  <si>
    <t>SC 0458,</t>
  </si>
  <si>
    <t>PI 533935,</t>
  </si>
  <si>
    <t>PI 533941,</t>
  </si>
  <si>
    <t>PI 656052,</t>
  </si>
  <si>
    <t>PI 533753,</t>
  </si>
  <si>
    <t>PI 533946,</t>
  </si>
  <si>
    <t>PI 534100,</t>
  </si>
  <si>
    <t>PI 533750,</t>
  </si>
  <si>
    <t>PI 656098,</t>
  </si>
  <si>
    <t>PI 533898,</t>
  </si>
  <si>
    <t>PI 276837,</t>
  </si>
  <si>
    <t>PI 655978,</t>
  </si>
  <si>
    <t>PI 533914,</t>
  </si>
  <si>
    <t>SC 0191,</t>
  </si>
  <si>
    <t>PI 533998,</t>
  </si>
  <si>
    <t>PI 655974,</t>
  </si>
  <si>
    <t>PI 533853,</t>
  </si>
  <si>
    <t>PI 534018,</t>
  </si>
  <si>
    <t>PI 533842,</t>
  </si>
  <si>
    <t>PI 533906,</t>
  </si>
  <si>
    <t>PI 534107,</t>
  </si>
  <si>
    <t>PI 656055,</t>
  </si>
  <si>
    <t>SC 1120,</t>
  </si>
  <si>
    <t>RTx430 ,</t>
  </si>
  <si>
    <t>SC 0157,</t>
  </si>
  <si>
    <t>PI 534035,</t>
  </si>
  <si>
    <t>PI 533899,</t>
  </si>
  <si>
    <t>PI 534076,</t>
  </si>
  <si>
    <t>PI 656079,</t>
  </si>
  <si>
    <t>PI 534074,</t>
  </si>
  <si>
    <t>PI 534167,</t>
  </si>
  <si>
    <t>PI 656030,</t>
  </si>
  <si>
    <t>PI 533749,</t>
  </si>
  <si>
    <t>PI 533919,</t>
  </si>
  <si>
    <t>PI 576398,</t>
  </si>
  <si>
    <t>PI 595731,</t>
  </si>
  <si>
    <t>PI 655972,</t>
  </si>
  <si>
    <t>PI 533918,</t>
  </si>
  <si>
    <t>PI 533813,</t>
  </si>
  <si>
    <t>PI 656017,</t>
  </si>
  <si>
    <t>PI 576399,</t>
  </si>
  <si>
    <t>PI 534123,</t>
  </si>
  <si>
    <t>PI 533897,</t>
  </si>
  <si>
    <t>PI 534056,</t>
  </si>
  <si>
    <t>PI 656069,</t>
  </si>
  <si>
    <t>PI 533825,</t>
  </si>
  <si>
    <t>PI 595744,</t>
  </si>
  <si>
    <t>PI 597978,</t>
  </si>
  <si>
    <t>SC 0470,</t>
  </si>
  <si>
    <t>PI 534016,</t>
  </si>
  <si>
    <t>PI 329440,</t>
  </si>
  <si>
    <t>PI 533783,</t>
  </si>
  <si>
    <t>PI 533828,</t>
  </si>
  <si>
    <t>Comb7078 ,</t>
  </si>
  <si>
    <t>PI 576402,</t>
  </si>
  <si>
    <t>PI 533936,</t>
  </si>
  <si>
    <t>PI 533953,</t>
  </si>
  <si>
    <t>PI 533854,</t>
  </si>
  <si>
    <t>PI 533893,</t>
  </si>
  <si>
    <t>PI 533777,</t>
  </si>
  <si>
    <t>PI 576424,</t>
  </si>
  <si>
    <t>PI 533756,</t>
  </si>
  <si>
    <t>PI 533802,</t>
  </si>
  <si>
    <t>PI 607931,</t>
  </si>
  <si>
    <t>PI 24969,</t>
  </si>
  <si>
    <t>PI 533786,</t>
  </si>
  <si>
    <t>PI 659695,</t>
  </si>
  <si>
    <t>PI 656042,</t>
  </si>
  <si>
    <t>PI 656057,</t>
  </si>
  <si>
    <t>PI 641849,</t>
  </si>
  <si>
    <t>PI 533999,</t>
  </si>
  <si>
    <t>SC 0159,</t>
  </si>
  <si>
    <t>PI 534160,</t>
  </si>
  <si>
    <t>PI 595701,</t>
  </si>
  <si>
    <t>PI 595737,</t>
  </si>
  <si>
    <t>PI 533745,</t>
  </si>
  <si>
    <t>PI 260213,</t>
  </si>
  <si>
    <t>PI 534156,</t>
  </si>
  <si>
    <t>PI 533948,</t>
  </si>
  <si>
    <t>PI 534083,</t>
  </si>
  <si>
    <t>PI 534019,</t>
  </si>
  <si>
    <t>PI 576377,</t>
  </si>
  <si>
    <t>PI 533902,</t>
  </si>
  <si>
    <t>PI 533937,</t>
  </si>
  <si>
    <t>PI 533809,</t>
  </si>
  <si>
    <t>PI 576334,</t>
  </si>
  <si>
    <t>PI 656099,</t>
  </si>
  <si>
    <t>SC 0848,</t>
  </si>
  <si>
    <t>PI 576379,</t>
  </si>
  <si>
    <t>PI 533793,</t>
  </si>
  <si>
    <t>PI 534061,</t>
  </si>
  <si>
    <t>PI 597962,</t>
  </si>
  <si>
    <t>PI 534017,</t>
  </si>
  <si>
    <t>PI 656027,</t>
  </si>
  <si>
    <t>PI 655975,</t>
  </si>
  <si>
    <t>PI 533767,</t>
  </si>
  <si>
    <t>PI 533881,</t>
  </si>
  <si>
    <t>SC 0814,</t>
  </si>
  <si>
    <t>PI 534117,</t>
  </si>
  <si>
    <t>SC 0747,</t>
  </si>
  <si>
    <t>PI 533923,</t>
  </si>
  <si>
    <t>PI 533848,</t>
  </si>
  <si>
    <t>PI 629040,</t>
  </si>
  <si>
    <t>PI 595740,</t>
  </si>
  <si>
    <t>PI 656082,</t>
  </si>
  <si>
    <t>PI 533913,</t>
  </si>
  <si>
    <t>PI 533873,</t>
  </si>
  <si>
    <t>PI 534060,</t>
  </si>
  <si>
    <t>PI 534008,</t>
  </si>
  <si>
    <t>PI 533834,</t>
  </si>
  <si>
    <t>PI 533917,</t>
  </si>
  <si>
    <t>PI 656034,</t>
  </si>
  <si>
    <t>PI 534092,</t>
  </si>
  <si>
    <t>PI 533820,</t>
  </si>
  <si>
    <t>PI 533879,</t>
  </si>
  <si>
    <t>PI 656115,</t>
  </si>
  <si>
    <t>PI 534152,</t>
  </si>
  <si>
    <t>PI 655998,</t>
  </si>
  <si>
    <t>PI 534115,</t>
  </si>
  <si>
    <t>PI 576345,</t>
  </si>
  <si>
    <t>PI 533921,</t>
  </si>
  <si>
    <t>PI 597946,</t>
  </si>
  <si>
    <t>PI 655977,</t>
  </si>
  <si>
    <t>PI 534066,</t>
  </si>
  <si>
    <t>PI 576426,</t>
  </si>
  <si>
    <t>SC 0618,</t>
  </si>
  <si>
    <t>PI 595724,</t>
  </si>
  <si>
    <t>SC 0640,</t>
  </si>
  <si>
    <t>PI 595717,</t>
  </si>
  <si>
    <t>PI 533784,</t>
  </si>
  <si>
    <t>Segaolane ,</t>
  </si>
  <si>
    <t>PI 656092,</t>
  </si>
  <si>
    <t>PI 597967,</t>
  </si>
  <si>
    <t>PI 595722,</t>
  </si>
  <si>
    <t>SC 1170,</t>
  </si>
  <si>
    <t>SC 0041,</t>
  </si>
  <si>
    <t>PI 595706,</t>
  </si>
  <si>
    <t>PI 659693,</t>
  </si>
  <si>
    <t>SC 1058,</t>
  </si>
  <si>
    <t>SC 0266,</t>
  </si>
  <si>
    <t>PI 534162,</t>
  </si>
  <si>
    <t>PI 629059,</t>
  </si>
  <si>
    <t>PI 656013,</t>
  </si>
  <si>
    <t>PI 533801,</t>
  </si>
  <si>
    <t>PI 534059,</t>
  </si>
  <si>
    <t>PI 533981,</t>
  </si>
  <si>
    <t>PI 576411,</t>
  </si>
  <si>
    <t>PI 533962,</t>
  </si>
  <si>
    <t>PI 533907,</t>
  </si>
  <si>
    <t>SC 0156,</t>
  </si>
  <si>
    <t>PI 534037,</t>
  </si>
  <si>
    <t>PI 534106,</t>
  </si>
  <si>
    <t>PI 597957,</t>
  </si>
  <si>
    <t>PI 655979,</t>
  </si>
  <si>
    <t>PI 534044,</t>
  </si>
  <si>
    <t>PI 534140,</t>
  </si>
  <si>
    <t>PI 656119,</t>
  </si>
  <si>
    <t>PI 533865,</t>
  </si>
  <si>
    <t>PI 533803,</t>
  </si>
  <si>
    <t>PI 656118,</t>
  </si>
  <si>
    <t>SC 0521,</t>
  </si>
  <si>
    <t>PI 533762,</t>
  </si>
  <si>
    <t>PI 534038,</t>
  </si>
  <si>
    <t>SC 0179,</t>
  </si>
  <si>
    <t>PI 576329,</t>
  </si>
  <si>
    <t>PI 595702,</t>
  </si>
  <si>
    <t>PI 656113,</t>
  </si>
  <si>
    <t>SC 0445,</t>
  </si>
  <si>
    <t>PI 534103,</t>
  </si>
  <si>
    <t>PI 597943,</t>
  </si>
  <si>
    <t>PI 534049,</t>
  </si>
  <si>
    <t>PI 533978,</t>
  </si>
  <si>
    <t>PI 576346,</t>
  </si>
  <si>
    <t>PI 576423,</t>
  </si>
  <si>
    <t>PI 576344,</t>
  </si>
  <si>
    <t>SC 0631,</t>
  </si>
  <si>
    <t>SC 0550,</t>
  </si>
  <si>
    <t>SC 0150,</t>
  </si>
  <si>
    <t>PI 576336,</t>
  </si>
  <si>
    <t>PI 534003,</t>
  </si>
  <si>
    <t>PI 597976,</t>
  </si>
  <si>
    <t>SC 1178,</t>
  </si>
  <si>
    <t>PI 656043,</t>
  </si>
  <si>
    <t>PI 534088,</t>
  </si>
  <si>
    <t>PI 576396,</t>
  </si>
  <si>
    <t>PI 533752,</t>
  </si>
  <si>
    <t>PI 656044,</t>
  </si>
  <si>
    <t>PI 533817,</t>
  </si>
  <si>
    <t>SC 0870,</t>
  </si>
  <si>
    <t>SC 1082,</t>
  </si>
  <si>
    <t>SC 0412,</t>
  </si>
  <si>
    <t>SC 0371,</t>
  </si>
  <si>
    <t>SC 0178,</t>
  </si>
  <si>
    <t>PI 595699,</t>
  </si>
  <si>
    <t>PI 656056,</t>
  </si>
  <si>
    <t>PI 533901,</t>
  </si>
  <si>
    <t>PI 595741,</t>
  </si>
  <si>
    <t>PI 533829,</t>
  </si>
  <si>
    <t>PI 656085,</t>
  </si>
  <si>
    <t>SC 0547,</t>
  </si>
  <si>
    <t>PI 533768,</t>
  </si>
  <si>
    <t>SC 0297,</t>
  </si>
  <si>
    <t>PI 533871,</t>
  </si>
  <si>
    <t>PI 533770,</t>
  </si>
  <si>
    <t>PI 533922,</t>
  </si>
  <si>
    <t>SC 0027,</t>
  </si>
  <si>
    <t>PI 533929,</t>
  </si>
  <si>
    <t>PI 576403,</t>
  </si>
  <si>
    <t>PI 655981,</t>
  </si>
  <si>
    <t>SC 0249,</t>
  </si>
  <si>
    <t>PI 629034,</t>
  </si>
  <si>
    <t>PI 656051,</t>
  </si>
  <si>
    <t>PI 656008,</t>
  </si>
  <si>
    <t>SC 0438,</t>
  </si>
  <si>
    <t>PI 534057,</t>
  </si>
  <si>
    <t>PI 533759,</t>
  </si>
  <si>
    <t>PI 533968,</t>
  </si>
  <si>
    <t>PI 533961,</t>
  </si>
  <si>
    <t>PI 597950,</t>
  </si>
  <si>
    <t>PI 656063,</t>
  </si>
  <si>
    <t>PI 534014,</t>
  </si>
  <si>
    <t>PI 534164,</t>
  </si>
  <si>
    <t>PI 534096,</t>
  </si>
  <si>
    <t>PI 595723,</t>
  </si>
  <si>
    <t>PI 597968,</t>
  </si>
  <si>
    <t>BTx3197 ,</t>
  </si>
  <si>
    <t>PI 655997,</t>
  </si>
  <si>
    <t>PI 576407,</t>
  </si>
  <si>
    <t>PI 533889,</t>
  </si>
  <si>
    <t>PI 656002,</t>
  </si>
  <si>
    <t>PI 576355,</t>
  </si>
  <si>
    <t>BTx399 ,</t>
  </si>
  <si>
    <t>PI 533766,</t>
  </si>
  <si>
    <t>PI 533823,</t>
  </si>
  <si>
    <t>PI 534148,</t>
  </si>
  <si>
    <t>SC 0551,</t>
  </si>
  <si>
    <t>PI 656109,</t>
  </si>
  <si>
    <t>PI 656061,</t>
  </si>
  <si>
    <t>PI 534144,</t>
  </si>
  <si>
    <t>PI 534021,</t>
  </si>
  <si>
    <t>PI 533947,</t>
  </si>
  <si>
    <t>PI 533988,</t>
  </si>
  <si>
    <t>PI 533903,</t>
  </si>
  <si>
    <t>PI 576341,</t>
  </si>
  <si>
    <t>PI 533973,</t>
  </si>
  <si>
    <t>PI 534033,</t>
  </si>
  <si>
    <t>PI 533839,</t>
  </si>
  <si>
    <t>PI 534143,</t>
  </si>
  <si>
    <t>PI 656015,</t>
  </si>
  <si>
    <t>PI 534086,</t>
  </si>
  <si>
    <t>PI 656081,</t>
  </si>
  <si>
    <t>PI 597963,</t>
  </si>
  <si>
    <t>BTx643 ,</t>
  </si>
  <si>
    <t>PI 656104,</t>
  </si>
  <si>
    <t>SC 0463,</t>
  </si>
  <si>
    <t>PI 533798,</t>
  </si>
  <si>
    <t>PI 533972,</t>
  </si>
  <si>
    <t>PI 576348,</t>
  </si>
  <si>
    <t>PI 656120,</t>
  </si>
  <si>
    <t xml:space="preserve">PI 659694 </t>
  </si>
  <si>
    <t xml:space="preserve">Sorghum bicolor (L.) Moench subsp. bicolor </t>
  </si>
  <si>
    <t>Andhra Pradesh, India</t>
  </si>
  <si>
    <t>S9</t>
  </si>
  <si>
    <t>COLLECTED</t>
  </si>
  <si>
    <t>Rajendranagar</t>
  </si>
  <si>
    <t>17.23999970, 78.19000244</t>
  </si>
  <si>
    <t>Uncertain improvement status</t>
  </si>
  <si>
    <t xml:space="preserve">PI 659696 </t>
  </si>
  <si>
    <t>IS 7151C</t>
  </si>
  <si>
    <t>DONATED</t>
  </si>
  <si>
    <t>Breeding material</t>
  </si>
  <si>
    <t xml:space="preserve">PI 656071 </t>
  </si>
  <si>
    <t xml:space="preserve">PI 656072 </t>
  </si>
  <si>
    <t xml:space="preserve">PI 656076 </t>
  </si>
  <si>
    <t xml:space="preserve">PI 656078 </t>
  </si>
  <si>
    <t xml:space="preserve">PI 656080 </t>
  </si>
  <si>
    <t xml:space="preserve">PI 656083 </t>
  </si>
  <si>
    <t>Please contact the curator for availability of this accession.</t>
  </si>
  <si>
    <t xml:space="preserve">PI 656087 </t>
  </si>
  <si>
    <t xml:space="preserve">PI 656089 </t>
  </si>
  <si>
    <t xml:space="preserve">PI 656090 </t>
  </si>
  <si>
    <t xml:space="preserve">PI 656093 </t>
  </si>
  <si>
    <t xml:space="preserve">PI 656094 </t>
  </si>
  <si>
    <t xml:space="preserve">PI 656095 </t>
  </si>
  <si>
    <t xml:space="preserve">PI 656096 </t>
  </si>
  <si>
    <t xml:space="preserve">PI 656100 </t>
  </si>
  <si>
    <t xml:space="preserve">PI 656101 </t>
  </si>
  <si>
    <t xml:space="preserve">PI 656102 </t>
  </si>
  <si>
    <t xml:space="preserve">PI 656103 </t>
  </si>
  <si>
    <t xml:space="preserve">PI 656106 </t>
  </si>
  <si>
    <t xml:space="preserve">PI 656107 </t>
  </si>
  <si>
    <t xml:space="preserve">PI 656108 </t>
  </si>
  <si>
    <t xml:space="preserve">PI 656110 </t>
  </si>
  <si>
    <t>SC 968</t>
  </si>
  <si>
    <t xml:space="preserve">PI 656112 </t>
  </si>
  <si>
    <t xml:space="preserve">PI 656114 </t>
  </si>
  <si>
    <t xml:space="preserve">PI 656116 </t>
  </si>
  <si>
    <t xml:space="preserve">PI 656117 </t>
  </si>
  <si>
    <t>SC 172</t>
  </si>
  <si>
    <t xml:space="preserve">PI 656006 </t>
  </si>
  <si>
    <t>Texas, United States</t>
  </si>
  <si>
    <t>DEVELOPED</t>
  </si>
  <si>
    <t xml:space="preserve">PI 656007 </t>
  </si>
  <si>
    <t>Cultivar</t>
  </si>
  <si>
    <t xml:space="preserve">PI 656009 </t>
  </si>
  <si>
    <t xml:space="preserve">PI 656010 </t>
  </si>
  <si>
    <t xml:space="preserve">PI 656011 </t>
  </si>
  <si>
    <t xml:space="preserve">PI 656012 </t>
  </si>
  <si>
    <t>United States</t>
  </si>
  <si>
    <t xml:space="preserve">PI 656016 </t>
  </si>
  <si>
    <t>Kansas, United States</t>
  </si>
  <si>
    <t xml:space="preserve">PI 656018 </t>
  </si>
  <si>
    <t xml:space="preserve">PI 656019 </t>
  </si>
  <si>
    <t xml:space="preserve">PI 656020 </t>
  </si>
  <si>
    <t xml:space="preserve">PI 656021 </t>
  </si>
  <si>
    <t xml:space="preserve">PI 656022 </t>
  </si>
  <si>
    <t xml:space="preserve">PI 656025 </t>
  </si>
  <si>
    <t>China</t>
  </si>
  <si>
    <t xml:space="preserve">PI 656028 </t>
  </si>
  <si>
    <t>Botswana</t>
  </si>
  <si>
    <t xml:space="preserve">PI 656029 </t>
  </si>
  <si>
    <t xml:space="preserve">PI 656031 </t>
  </si>
  <si>
    <t>CE151-262-A1</t>
  </si>
  <si>
    <t xml:space="preserve">PI 656032 </t>
  </si>
  <si>
    <t>Senegal</t>
  </si>
  <si>
    <t xml:space="preserve">PI 656035 </t>
  </si>
  <si>
    <t>Niger</t>
  </si>
  <si>
    <t xml:space="preserve">PI 656036 </t>
  </si>
  <si>
    <t xml:space="preserve">PI 656039 </t>
  </si>
  <si>
    <t xml:space="preserve">PI 656040 </t>
  </si>
  <si>
    <t xml:space="preserve">PI 656041 </t>
  </si>
  <si>
    <t xml:space="preserve">PI 656048 </t>
  </si>
  <si>
    <t>Mali</t>
  </si>
  <si>
    <t xml:space="preserve">PI 656049 </t>
  </si>
  <si>
    <t xml:space="preserve">PI 656050 </t>
  </si>
  <si>
    <t xml:space="preserve">PI 656053 </t>
  </si>
  <si>
    <t>Nebraska, United States</t>
  </si>
  <si>
    <t xml:space="preserve">PI 656059 </t>
  </si>
  <si>
    <t>Nicaragua</t>
  </si>
  <si>
    <t xml:space="preserve">PI 656060 </t>
  </si>
  <si>
    <t xml:space="preserve">PI 656062 </t>
  </si>
  <si>
    <t xml:space="preserve">PI 656070 </t>
  </si>
  <si>
    <t xml:space="preserve">PI 659753 </t>
  </si>
  <si>
    <t>IS 5590C</t>
  </si>
  <si>
    <t xml:space="preserve">PI 642791 </t>
  </si>
  <si>
    <t>Maintainer line for PI 642790. Purple plant color, red pericarp, thick mesocarp, no awns, no tests, black glumes, normal (non-yellow) endosperm, semi-compact panicles, intermediate mid-rib juiciness, glume coverage of mature caryopsis of approximately 35%, genetically three dwarf in height. Resistant to sorghum midge (stenodiplosis sorghicola). B-line does not restore fertility in A1 cytoplasm.  Fertility restoration in other cytoplasms not known. Approximately 66 days to 50% anthesis. Low level of susceptibility to headsmut (caused by Sphacelotheca reiliana) of 2.5%. Susceptibility to rust (caused by Puccinia purpurea) of 1.8 when rated on a scale of 1=no rust to 5=leaf/plant death.</t>
  </si>
  <si>
    <t xml:space="preserve">PI 613536 </t>
  </si>
  <si>
    <t>Very distinctive, durra-caudatum sorghum line that produces large, yellow-endosperm seeds (55 g 1000 seed-1) on plants with partially recurved peduncles. Plant color purple, short awns, and produces very large glumes covered with downy hairs. Generally flowers in 75 d in Kansas. Grows to approx. 1.2 m in height, but expresses a strongly prostrate and highly variable growth habit. When crossed to most A-lines, restores fertility but pollen shed is often poor.</t>
  </si>
  <si>
    <t xml:space="preserve">PI 601816 </t>
  </si>
  <si>
    <t>Photoinsensitive, early maturing (100-110 days). Plant height 1.8-2.1 m, stems juicy. Leaves semi-erect with white midrib. Plant color tan, exserted panicles are semi-loose. Awns absent. Glumes free threshing, light red. Pedicellate spikelets sterile and frequently persistent. Grains cream colored caudatum type with thin pericarp and no tannins.</t>
  </si>
  <si>
    <t xml:space="preserve">PI 609456 </t>
  </si>
  <si>
    <t xml:space="preserve">PI 597944 </t>
  </si>
  <si>
    <t>IS 2680C</t>
  </si>
  <si>
    <t>Early maturing, combine-height enhanced. Tested for fertility reactions in A1 cytoplasm and found to be a restorer line. A unique Durra-Caudatum (race) - Caudatum-Durra (Working Group 40).</t>
  </si>
  <si>
    <t xml:space="preserve">PI 597947 </t>
  </si>
  <si>
    <t>Segaolane 16</t>
  </si>
  <si>
    <t>Early maturing, combine-height enhanced. Tested for fertility reactions in A1 cytoplasm and found to be a restorer and maintainer line. Unique Kafir (race) - Caffrorum (Working Group 22).</t>
  </si>
  <si>
    <t xml:space="preserve">PI 597949 </t>
  </si>
  <si>
    <t>Early maturing, combine-height enhanced. Tested for fertility reactions in A1 cytoplasm and found to be a restorer line. An unique Guinea (race) - roxburghii (Working Group 1). Disease resistance.</t>
  </si>
  <si>
    <t xml:space="preserve">PI 597952 </t>
  </si>
  <si>
    <t>Early maturing, combine-height enhanced. Tested for fertility reactions in A1 cytoplasm and found to be a restorer line. A unique Caudatum (race) - Caudatum (Working Group 33).</t>
  </si>
  <si>
    <t xml:space="preserve">PI 597953 </t>
  </si>
  <si>
    <t>IS 7436C</t>
  </si>
  <si>
    <t>Early maturing, combine-height enhanced. Tested fro fertility reactions in A1 cytoplasm and found to be a restorer line. A unique Guinea (race) - Caudatum-Guinea (Working Group 35).</t>
  </si>
  <si>
    <t xml:space="preserve">PI 597954 </t>
  </si>
  <si>
    <t>IS 7714C</t>
  </si>
  <si>
    <t>Early maturing, combine-height enhanced. Tested for fertility reactions in A1 cytoplasm and found to be a restorer line. A unique Guinea (race) - Conspicuum (Working Group 3).</t>
  </si>
  <si>
    <t xml:space="preserve">PI 597956 </t>
  </si>
  <si>
    <t>IS 11885C</t>
  </si>
  <si>
    <t>Early maturing, combine-height enhanced. Tested for fertility reactions in A1 cytoplasm and found to be a restorer line. A unique Durra-Bicolor (race) - Durra-Dochna (Working Group 45).</t>
  </si>
  <si>
    <t xml:space="preserve">PI 597958 </t>
  </si>
  <si>
    <t>Early maturing, combine-height enhanced. Tested for fertility reactions in A1 cytoplasm and found to be a partial maintainer line. A unique Caudatum-Kafir (race) - Caffrorum-feterita (Working Group 27).</t>
  </si>
  <si>
    <t xml:space="preserve">PI 597960 </t>
  </si>
  <si>
    <t>Early maturing, combine-height enhanced. Tested for fertility reaction in A1 cytoplasm and found to be a maintainer line. A unique Caudatum-Bicolor (race) - Caudatum-Bicolor (Working Group 36).</t>
  </si>
  <si>
    <t xml:space="preserve">PI 597961 </t>
  </si>
  <si>
    <t>Early maturing, combine-height enhanced. Tested for fertility reactions in A1 cytoplasm and found to be a restorer line. A unique Caudatum (race) - Zerazera (Working Group 39(1)).</t>
  </si>
  <si>
    <t xml:space="preserve">PI 597965 </t>
  </si>
  <si>
    <t>Early maturing, combine-height enhanced. A unique Caudatum (race) - Zerazera (Working Group 39(1)). Local drought resistance.</t>
  </si>
  <si>
    <t xml:space="preserve">PI 597966 </t>
  </si>
  <si>
    <t>Early maturing, combined-height enhanced. A unique Caudatum (race) - Caudatum (Working Group 33). High yield and excellent agronomic characteristics.</t>
  </si>
  <si>
    <t xml:space="preserve">PI 597969 </t>
  </si>
  <si>
    <t>Col. El Obeid 8-2</t>
  </si>
  <si>
    <t>Early maturing, combined height enhanced. A unique Durra-Bicolor (race) - Durra-Membraneceum (Working Group 43). Drought resistance.</t>
  </si>
  <si>
    <t xml:space="preserve">PI 597970 </t>
  </si>
  <si>
    <t>Col. El Obeid 8-5</t>
  </si>
  <si>
    <t>Early maturing, combined-height enchanced. A unique Caudatum (race) - Caudatum-Durra (Working Group 40). Drought resistance.</t>
  </si>
  <si>
    <t xml:space="preserve">PI 597971 </t>
  </si>
  <si>
    <t>Early maturing, combine-height enhanced. A unique Caudatum (race) - Caudatum (Working Group 33). Drought resistance.</t>
  </si>
  <si>
    <t xml:space="preserve">PI 597972 </t>
  </si>
  <si>
    <t>Early maturing, combine-height enhanced. A unique Durra-Caudatum (race) - Caudatum-Durra (Working Group 40). Drought resistance.</t>
  </si>
  <si>
    <t xml:space="preserve">PI 597973 </t>
  </si>
  <si>
    <t xml:space="preserve">PI 597974 </t>
  </si>
  <si>
    <t>CSM-87</t>
  </si>
  <si>
    <t>Early maturing, combine-height enhanced. A unique Guinea (race) - Guineense (Working Group 4).</t>
  </si>
  <si>
    <t xml:space="preserve">PI 597975 </t>
  </si>
  <si>
    <t>CSM-207</t>
  </si>
  <si>
    <t xml:space="preserve">PI 597977 </t>
  </si>
  <si>
    <t>SC 1339</t>
  </si>
  <si>
    <t xml:space="preserve">PI 597979 </t>
  </si>
  <si>
    <t>SC 1342</t>
  </si>
  <si>
    <t>Early maturing, combine-height enhanced. A unique Guinea (race) - Guineense (Working Groupd 4).</t>
  </si>
  <si>
    <t xml:space="preserve">PI 597980 </t>
  </si>
  <si>
    <t>Early maturing, combine-height enhanced. A unique Caudatum-Bicolor (race) - Caudatum-Bicolor (Working Group 33).</t>
  </si>
  <si>
    <t xml:space="preserve">PI 597981 </t>
  </si>
  <si>
    <t>SC 1351</t>
  </si>
  <si>
    <t>Early maturing, combine-height enhanced. A unique Caudatum (race) - Caudatum (Working Group 33).</t>
  </si>
  <si>
    <t xml:space="preserve">PI 592751 </t>
  </si>
  <si>
    <t xml:space="preserve">Triticum aestivum L. subsp. aestivum </t>
  </si>
  <si>
    <t>Arizona, United States</t>
  </si>
  <si>
    <t>NSGC</t>
  </si>
  <si>
    <t>Hard red spring wheat.</t>
  </si>
  <si>
    <t xml:space="preserve">PI 595700 </t>
  </si>
  <si>
    <t>IS 1530C</t>
  </si>
  <si>
    <t>Early maturing, combine-height enhanced. Tested for fertility reactions in A1 cytoplasm and found to be a partial maintainer line. A unique Durra (race)-Durra (Working Group 41).</t>
  </si>
  <si>
    <t xml:space="preserve">PI 595703 </t>
  </si>
  <si>
    <t>IS 4308C</t>
  </si>
  <si>
    <t>Early maturing, combine-height enhanced. Tested for fertility reactions in A1 cytoplasm and found to be a partial maintainer line. A unique Durra (race)-Nandyal (Working Group 46(1)).</t>
  </si>
  <si>
    <t xml:space="preserve">PI 595709 </t>
  </si>
  <si>
    <t>IS 6991C</t>
  </si>
  <si>
    <t>Early maturing, combine-height enhanced. Tested for fertility reactions in A1 cytoplasm and found to be a restorer line. Possible high breeding value. A unique Caudatum (race)-Zerazera (Working Group 39(1)).</t>
  </si>
  <si>
    <t xml:space="preserve">PI 595710 </t>
  </si>
  <si>
    <t>IS 7344C</t>
  </si>
  <si>
    <t>Early maturing, combine-height enhanced. Tested for fertility reactions in A1 cytoplasm and found to be a restorer line. Disease resistance. A unique Caudatum (race)-Caudatum-nigricans (Working Group 39).</t>
  </si>
  <si>
    <t xml:space="preserve">PI 595711 </t>
  </si>
  <si>
    <t>IS 7380C</t>
  </si>
  <si>
    <t>Early maturing, combine-height enhanced. Tested for fertility reactions in A1 cytoplasm and found to be a restorer line. Disease resistance. A unique Guinea (race)-Conspicuum (Working Group 3).</t>
  </si>
  <si>
    <t xml:space="preserve">PI 595712 </t>
  </si>
  <si>
    <t>IS 7528C</t>
  </si>
  <si>
    <t>Early maturing, combine-height enhanced. Tested for fertility reactions in A1 cytoplasm and found to be a restorer line. A unique Caudatum (race)-Caudatum (Working Group 33).</t>
  </si>
  <si>
    <t xml:space="preserve">PI 595714 </t>
  </si>
  <si>
    <t xml:space="preserve">PI 595715 </t>
  </si>
  <si>
    <t>IS 9738C</t>
  </si>
  <si>
    <t>Early maturing, combine-height enhanced. A unique Caudatum (race)-Zerazera (Working Group 39(1)).</t>
  </si>
  <si>
    <t xml:space="preserve">PI 595716 </t>
  </si>
  <si>
    <t>IS 9784C</t>
  </si>
  <si>
    <t xml:space="preserve">PI 595721 </t>
  </si>
  <si>
    <t>IS 11818C</t>
  </si>
  <si>
    <t>Early maturing, combine-height enhanced. Tested for fertility reactons in A1 cytoplasm and found to be a restorer line. Disease resistance. A unique Durra-bicolor (race)-Subglabrescens-durra (Working Group 50-41).</t>
  </si>
  <si>
    <t xml:space="preserve">PI 595726 </t>
  </si>
  <si>
    <t>IS 12595C</t>
  </si>
  <si>
    <t>Early maturing, combine-height enhanced. Tested for fertility reactions in A1 cytoplasm and found to be a maintainer line. Diversity and eliteness. A unique Durra-caudatum (race)-Durra-nigricans (Working Group 47).</t>
  </si>
  <si>
    <t xml:space="preserve">PI 595727 </t>
  </si>
  <si>
    <t>IS 12596C</t>
  </si>
  <si>
    <t>Early maturing, combine-height enhanced. Tested for fertility reactions in A1 cytoplasm and found to be a maintainer line. Diversity and eliteness. A unique Guinea (race)-Conspicuum (Working Group 3).</t>
  </si>
  <si>
    <t xml:space="preserve">PI 595728 </t>
  </si>
  <si>
    <t>IS 12652C</t>
  </si>
  <si>
    <t>Early maturing, combine-height enhanced. Tested for fertility reactions in A1 cytoplasm and found to be a restorer line. Diversity and eliteness. A unique Durra-caudatum (race)-Durra-nigricans-subglabrescens (Working Group 47-50).</t>
  </si>
  <si>
    <t xml:space="preserve">PI 595732 </t>
  </si>
  <si>
    <t>IS 23490C</t>
  </si>
  <si>
    <t xml:space="preserve">PI 595733 </t>
  </si>
  <si>
    <t>SC 1305</t>
  </si>
  <si>
    <t xml:space="preserve">PI 595735 </t>
  </si>
  <si>
    <t>SC 1313</t>
  </si>
  <si>
    <t xml:space="preserve">PI 595738 </t>
  </si>
  <si>
    <t>IS 23595C</t>
  </si>
  <si>
    <t xml:space="preserve">PI 595739 </t>
  </si>
  <si>
    <t>Early maturing, combine-height enhanced. Tested for fertility reactions in A1 cytoplasm and found to be a restorer line. Eliteness and downy mildew resistance. A unique Caudatum (race)-Zerazera (Working Group 39(1)).</t>
  </si>
  <si>
    <t xml:space="preserve">PI 595743 </t>
  </si>
  <si>
    <t>Early maturing, combine-height enhanced. Potential as a forage. A unique Guinea-caudatum (race)-Guinea-caudatum (Working Group 35).</t>
  </si>
  <si>
    <t xml:space="preserve">PI 595746 </t>
  </si>
  <si>
    <t>M62522</t>
  </si>
  <si>
    <t xml:space="preserve">PI 595747 </t>
  </si>
  <si>
    <t>73-196</t>
  </si>
  <si>
    <t xml:space="preserve">PI 595748 </t>
  </si>
  <si>
    <t>SC 1338</t>
  </si>
  <si>
    <t>Early maturing, combine-height enhanced. A unique Guinea (race)-Guineense (Working Group 4).</t>
  </si>
  <si>
    <t xml:space="preserve">PI 585295 </t>
  </si>
  <si>
    <t>Genetically 3-dwarf (dw1Dw2dw3dw4) approximately equal to RTx435 in height. Panicle semi-open with erect rachis branches at maturity. Genotype of RRyyiiZZB1B1b2b2wxwx for caryopsis traits. Caryopses round to slightly elliptical and glumes cover approx. 1/3 of caryopsis. Glumes straw color, florets awnless, and sessile spikelets normally neuter. Plant color tan (ppOO) and midrib juicy. Approx. 3 to 5 days earlier than RTx430. Restores fertility to A1 cytoplasmic-genetic male-sterility, restoration of A2 and A3 systems is not known. Developed to provide white grain with waxy endosperm on a tan plant color for use in the food industry.</t>
  </si>
  <si>
    <t xml:space="preserve">PI 576130 </t>
  </si>
  <si>
    <t>Plant height 215cm, days to 50% flowering 71, and 1000-grain weight 31g. Plant color tan. Grain and endosperm creamy white. Highly resistant to sorghum midge (Contarnia sorghicola)</t>
  </si>
  <si>
    <t xml:space="preserve">PI 576511 </t>
  </si>
  <si>
    <t xml:space="preserve">Persea americana Mill. </t>
  </si>
  <si>
    <t>Israel</t>
  </si>
  <si>
    <t xml:space="preserve">PI 574455 </t>
  </si>
  <si>
    <t>BTx638</t>
  </si>
  <si>
    <t>3dwarf (dw1DW2dw3dw4) with height of approx. 80cm. Plant color purplish-red. Seed color bright red-translucent, no pigmented testa. Awnless lemma, 8-10cm exsertion. Leaves broad, very erect with juicy midribs, few to no tillers. Strongly tropically adapted. Unusually uniform in height. Resistance to root lodging. Excellent general combining ability. Produces F1 hybrids unusually uniform in height and shorter than expected. F1 hybrids have intense red color grain on well exserted semi-compact panicles. Produce abund. pollen to maint. female or prod. other single-cross steriles</t>
  </si>
  <si>
    <t xml:space="preserve">PI 576328 </t>
  </si>
  <si>
    <t>MN 1471 (preconverted)</t>
  </si>
  <si>
    <t>Eswatini</t>
  </si>
  <si>
    <t>Fertility reaction Restorer</t>
  </si>
  <si>
    <t xml:space="preserve">PI 576331 </t>
  </si>
  <si>
    <t>IS 1186C</t>
  </si>
  <si>
    <t>India</t>
  </si>
  <si>
    <t xml:space="preserve">PI 576335 </t>
  </si>
  <si>
    <t>Dari</t>
  </si>
  <si>
    <t>Sudan</t>
  </si>
  <si>
    <t>Fertility reaction Partial Restorer</t>
  </si>
  <si>
    <t xml:space="preserve">PI 576337 </t>
  </si>
  <si>
    <t>Uganda</t>
  </si>
  <si>
    <t>Fertility reaction Maintainer</t>
  </si>
  <si>
    <t xml:space="preserve">PI 576338 </t>
  </si>
  <si>
    <t>IS 2821C</t>
  </si>
  <si>
    <t>Zimbabwe</t>
  </si>
  <si>
    <t>Rhodesia</t>
  </si>
  <si>
    <t>Tall bird resistant. Fertility reaction Maintainer</t>
  </si>
  <si>
    <t xml:space="preserve">PI 576340 </t>
  </si>
  <si>
    <t>South Africa</t>
  </si>
  <si>
    <t xml:space="preserve">PI 576343 </t>
  </si>
  <si>
    <t>IS 2904C</t>
  </si>
  <si>
    <t>Nigeria</t>
  </si>
  <si>
    <t xml:space="preserve">PI 576347 </t>
  </si>
  <si>
    <t>Fertility reaction Progeny segreate male sterile and male fertile</t>
  </si>
  <si>
    <t xml:space="preserve">PI 576349 </t>
  </si>
  <si>
    <t xml:space="preserve">PI 576352 </t>
  </si>
  <si>
    <t xml:space="preserve">PI 576353 </t>
  </si>
  <si>
    <t>IS 3511C</t>
  </si>
  <si>
    <t>Fertility reaction Restorer. Material from the Sorghum Conversion Program.</t>
  </si>
  <si>
    <t xml:space="preserve">PI 576357 </t>
  </si>
  <si>
    <t xml:space="preserve">PI 576358 </t>
  </si>
  <si>
    <t>IS 4822C</t>
  </si>
  <si>
    <t xml:space="preserve">PI 576360 </t>
  </si>
  <si>
    <t>Peela Amla, Sumra Khera</t>
  </si>
  <si>
    <t xml:space="preserve">PI 576361 </t>
  </si>
  <si>
    <t>Patcha Jonna (yellow)</t>
  </si>
  <si>
    <t xml:space="preserve">PI 576362 </t>
  </si>
  <si>
    <t>Pyru Pacchha Jonna, Kovuur</t>
  </si>
  <si>
    <t xml:space="preserve">PI 576364 </t>
  </si>
  <si>
    <t xml:space="preserve">PI 576365 </t>
  </si>
  <si>
    <t>Jowar Wh. Phaphena</t>
  </si>
  <si>
    <t xml:space="preserve">PI 576367 </t>
  </si>
  <si>
    <t>Kanjipura</t>
  </si>
  <si>
    <t xml:space="preserve">PI 576368 </t>
  </si>
  <si>
    <t>Wadi Bashir 1</t>
  </si>
  <si>
    <t xml:space="preserve">PI 576370 </t>
  </si>
  <si>
    <t>IS 7156C</t>
  </si>
  <si>
    <t xml:space="preserve">PI 576371 </t>
  </si>
  <si>
    <t>IS 7243C</t>
  </si>
  <si>
    <t xml:space="preserve">PI 576372 </t>
  </si>
  <si>
    <t>IS 8088C</t>
  </si>
  <si>
    <t>Japan</t>
  </si>
  <si>
    <t xml:space="preserve">PI 576373 </t>
  </si>
  <si>
    <t xml:space="preserve">PI 576374 </t>
  </si>
  <si>
    <t>IS 8264C</t>
  </si>
  <si>
    <t xml:space="preserve">PI 576375 </t>
  </si>
  <si>
    <t>Ethiopia</t>
  </si>
  <si>
    <t xml:space="preserve">PI 576376 </t>
  </si>
  <si>
    <t xml:space="preserve">PI 576378 </t>
  </si>
  <si>
    <t>Fertility Reaction Partial Restorer</t>
  </si>
  <si>
    <t xml:space="preserve">PI 576380 </t>
  </si>
  <si>
    <t>Fertility Reaction Restorer</t>
  </si>
  <si>
    <t xml:space="preserve">PI 576381 </t>
  </si>
  <si>
    <t>Fertility Reaction Restorer; Please contact the curator for availability of this accession.</t>
  </si>
  <si>
    <t xml:space="preserve">PI 576382 </t>
  </si>
  <si>
    <t xml:space="preserve">PI 576383 </t>
  </si>
  <si>
    <t xml:space="preserve">PI 576385 </t>
  </si>
  <si>
    <t xml:space="preserve">PI 576386 </t>
  </si>
  <si>
    <t>SC 970</t>
  </si>
  <si>
    <t xml:space="preserve">PI 576387 </t>
  </si>
  <si>
    <t xml:space="preserve">PI 576389 </t>
  </si>
  <si>
    <t>Collier</t>
  </si>
  <si>
    <t xml:space="preserve">PI 576390 </t>
  </si>
  <si>
    <t xml:space="preserve">PI 576391 </t>
  </si>
  <si>
    <t xml:space="preserve">PI 576392 </t>
  </si>
  <si>
    <t>Upondondhlovy</t>
  </si>
  <si>
    <t xml:space="preserve">PI 576393 </t>
  </si>
  <si>
    <t>MN 708 (preconverted)</t>
  </si>
  <si>
    <t xml:space="preserve">PI 576394 </t>
  </si>
  <si>
    <t xml:space="preserve">PI 576395 </t>
  </si>
  <si>
    <t>IS 2655C</t>
  </si>
  <si>
    <t xml:space="preserve">PI 576397 </t>
  </si>
  <si>
    <t xml:space="preserve">PI 576400 </t>
  </si>
  <si>
    <t>IS 3693C</t>
  </si>
  <si>
    <t xml:space="preserve">PI 576405 </t>
  </si>
  <si>
    <t>Irungpal Cholam</t>
  </si>
  <si>
    <t xml:space="preserve">PI 576408 </t>
  </si>
  <si>
    <t>Bajri Hori Poldi</t>
  </si>
  <si>
    <t xml:space="preserve">PI 576410 </t>
  </si>
  <si>
    <t>39 Feterita Abu Direira</t>
  </si>
  <si>
    <t xml:space="preserve">PI 576412 </t>
  </si>
  <si>
    <t>Makoi</t>
  </si>
  <si>
    <t xml:space="preserve">PI 576417 </t>
  </si>
  <si>
    <t>IS 7797C</t>
  </si>
  <si>
    <t xml:space="preserve">PI 576418 </t>
  </si>
  <si>
    <t xml:space="preserve">PI 576419 </t>
  </si>
  <si>
    <t>IS 7808C</t>
  </si>
  <si>
    <t xml:space="preserve">PI 576420 </t>
  </si>
  <si>
    <t>IS 8093C</t>
  </si>
  <si>
    <t xml:space="preserve">PI 576421 </t>
  </si>
  <si>
    <t>IS 8136C</t>
  </si>
  <si>
    <t xml:space="preserve">PI 576427 </t>
  </si>
  <si>
    <t>Fertility reaction progeny segregate male sterile and male fertile</t>
  </si>
  <si>
    <t xml:space="preserve">PI 576428 </t>
  </si>
  <si>
    <t xml:space="preserve">PI 576429 </t>
  </si>
  <si>
    <t xml:space="preserve">PI 576430 </t>
  </si>
  <si>
    <t>Njahi No. 738</t>
  </si>
  <si>
    <t>Kenya</t>
  </si>
  <si>
    <t xml:space="preserve">PI 576431 </t>
  </si>
  <si>
    <t>IS 12631C</t>
  </si>
  <si>
    <t xml:space="preserve">PI 576432 </t>
  </si>
  <si>
    <t>IS 17206C</t>
  </si>
  <si>
    <t xml:space="preserve">PI 576433 </t>
  </si>
  <si>
    <t>Big Head Kafir</t>
  </si>
  <si>
    <t xml:space="preserve">PI 576434 </t>
  </si>
  <si>
    <t xml:space="preserve">PI 576436 </t>
  </si>
  <si>
    <t>Brandes</t>
  </si>
  <si>
    <t xml:space="preserve">PI 561472 </t>
  </si>
  <si>
    <t>Honduras</t>
  </si>
  <si>
    <t>Insensitive to photoperiod. Flowers in cv. 72 days. Ht. intermediate (2.1m). Plant color tan (pp qq). Glumes tan. Panicle semi-compact, elliptical. Pericarp white, translucent (RR yy ZZ II bibi B2B2 SS). Excellent cereal quality for tortillas. Caryopsis has a mass of 28mg and normal endosperm texture and type. Resist. good to pre-harvest grain molds. Resist. good to maize weevil which is attributed to kernel hardness and small seed size. Resist. to pathopype 1 of sorghum downy mildew. Culms sweet, juicy. Midrib of leaves dull or green. Coleoptile green.</t>
  </si>
  <si>
    <t xml:space="preserve">PI 561072 </t>
  </si>
  <si>
    <t>3-dwarf (dw1DW2dw3dw4) with excellent exsertion. Kernel size medium. Seed color white translucent. Testa non-pigmented. Lemma awnless. Glumes straw colored. Inbred parent tan plant color, juicy midrib, non-erect leaves. Caryopses round, no mesocarp and intermediate vitreous waxy endosperm. Maturity medium. Weathering resistance good. Produces hybrids with good food quality</t>
  </si>
  <si>
    <t xml:space="preserve">PI 552861 </t>
  </si>
  <si>
    <t xml:space="preserve">PI 548797 </t>
  </si>
  <si>
    <t>Tan nonsenescent germplasm line developed for improved resistance to several plant diseases. Panicles compact- elliptic showing tan awnless glumes covering less than one quarter of each caryopsis. Seeds white, lack a testa, and contain a partly corneous endosperm. Fertility restoration is in the A1 cytoplasm. Plant 2-dwarf, 120cm tall. 76 days to reach 50% anthesis</t>
  </si>
  <si>
    <t xml:space="preserve">PI 533746 </t>
  </si>
  <si>
    <t>Plants short-statured, generally 4- or 3- dwarf height. Photoperiod insensitive. IS 1056C. SC 233. Released in 1970.</t>
  </si>
  <si>
    <t xml:space="preserve">PI 533751 </t>
  </si>
  <si>
    <t>Plants short-statured, generally 4- or 3- dwarf height. Photoperiod insensitive. IS 2266C. SC 93. Released in 1970.</t>
  </si>
  <si>
    <t xml:space="preserve">PI 533754 </t>
  </si>
  <si>
    <t>Plants short-statured, generally 4- or 3- dwarf height. Photoperiod insensitive. IS 2483C. SC 309. Released in 1970.</t>
  </si>
  <si>
    <t xml:space="preserve">PI 533755 </t>
  </si>
  <si>
    <t>Plants short-statured, generally 4- or 3- dwarf height. Photoperiod insensitive. IS 2541C. SC 55. Released in 1970.</t>
  </si>
  <si>
    <t xml:space="preserve">PI 533757 </t>
  </si>
  <si>
    <t>Plants short-statured, generally 4- or 3- dwarf height. Photoperiod insensitive. IS 2573C. SC 64. Released in 1970.</t>
  </si>
  <si>
    <t xml:space="preserve">PI 533758 </t>
  </si>
  <si>
    <t>IS 18684</t>
  </si>
  <si>
    <t>Plants short-statured, generally 4- or 3- dwarf height. Photoperiod insensitive. IS 2579C. SC 423. Released in 1970.</t>
  </si>
  <si>
    <t xml:space="preserve">PI 533760 </t>
  </si>
  <si>
    <t>plants short-statured, generally 4- or 3- dwarf height. Photoperiod insensitive. IS 2816C. SC 120. Released in 1970.</t>
  </si>
  <si>
    <t xml:space="preserve">PI 533761 </t>
  </si>
  <si>
    <t>Plants short-statured, generally 4- or 3- dwarf height. Photoperiod insensitive. IS 3063C. SC 333. Released in 1970.</t>
  </si>
  <si>
    <t xml:space="preserve">PI 533763 </t>
  </si>
  <si>
    <t>Plants short-statured, generally 4- or 3- dwarf height. Photoperiod insensitive. IS 3614C. SC 278. Released in 1970.</t>
  </si>
  <si>
    <t xml:space="preserve">PI 533764 </t>
  </si>
  <si>
    <t>Roxi Barikel</t>
  </si>
  <si>
    <t>Plants short-statured, generally 4- or 3- dwarf height. Photoperiod insensitive. IS 5322C. SC 250. Released in 1970.</t>
  </si>
  <si>
    <t xml:space="preserve">PI 533765 </t>
  </si>
  <si>
    <t>Deori Badri</t>
  </si>
  <si>
    <t>Plants short-statured, generally 4- or 3- dwarf height. Photoperiod insensitive. IS 5821C. SC 253. Released in 1970.</t>
  </si>
  <si>
    <t xml:space="preserve">PI 533769 </t>
  </si>
  <si>
    <t>Plants short-statured, generally 4- or 3- dwarf height. Photoperiod insensitive. IS 7064C. SC 420. Released in 1970.</t>
  </si>
  <si>
    <t xml:space="preserve">PI 533771 </t>
  </si>
  <si>
    <t>Agyou</t>
  </si>
  <si>
    <t>Plants short-statured, generally 4- or 3- dwarf height. Photoperiod insensitive. IS 7248C. SC 366. Released in 1970.</t>
  </si>
  <si>
    <t xml:space="preserve">PI 533772 </t>
  </si>
  <si>
    <t>Plants short-statured, generally 4- or 3- dwarf height. Photoperiod insensitive. IS 7273C. SC 271. Released in 1970.</t>
  </si>
  <si>
    <t xml:space="preserve">PI 533774 </t>
  </si>
  <si>
    <t>BA 26</t>
  </si>
  <si>
    <t>Plants short-statured, generally 4- or 3- dwarf height. Photoperiod insensitive. IS 7382C. SC 344. Released in 1970.</t>
  </si>
  <si>
    <t xml:space="preserve">PI 533775 </t>
  </si>
  <si>
    <t>BA 29</t>
  </si>
  <si>
    <t>Plants short-statured, generally 4- or 3- dwarf height. Photoperiod insensitive. IS 7384C. SC 362. Released in 1970.</t>
  </si>
  <si>
    <t xml:space="preserve">PI 533778 </t>
  </si>
  <si>
    <t>KO 19</t>
  </si>
  <si>
    <t>Plants short-statured, generally 4- or 3- dwarf height. Photoperiod insensitive. IS 7502C. SC 374. Released in 1970.</t>
  </si>
  <si>
    <t xml:space="preserve">PI 533779 </t>
  </si>
  <si>
    <t>Plants short-statured, generally 4- or 3- dwarf height. Photoperiod insensitive. IS 7506C. SC 407. Released in 1970.</t>
  </si>
  <si>
    <t xml:space="preserve">PI 533780 </t>
  </si>
  <si>
    <t>KO 58</t>
  </si>
  <si>
    <t>Plants short-statured, generally 4- or 3- dwarf height. Photoperiod insensitive. IS 7534C. SC 289. Released in 1970.</t>
  </si>
  <si>
    <t xml:space="preserve">PI 533781 </t>
  </si>
  <si>
    <t>ZA 2</t>
  </si>
  <si>
    <t>Plants short-statured, generally 4- or 3- dwarf height. Photoperiod insensitive. IS 7720C. SC 380. Released in 1970.</t>
  </si>
  <si>
    <t xml:space="preserve">PI 533785 </t>
  </si>
  <si>
    <t>Plants short-statured, generally 4- or 3- dwarf height. Photoperiod insensitive. IS 7920C. SC 299. Released in 1970.</t>
  </si>
  <si>
    <t xml:space="preserve">PI 533788 </t>
  </si>
  <si>
    <t>Plants short-statured, generally 4- or 3- dwarf height. Photoperiod insensitive. IS 12567C. SC 53. Released in 1970.</t>
  </si>
  <si>
    <t xml:space="preserve">PI 533790 </t>
  </si>
  <si>
    <t>Mori Red Glume</t>
  </si>
  <si>
    <t>Plants short-statured, generally 4- or 3- dwarf height. Photoperiod insensitive. IS 12603C. SC 98. Released in 1970.</t>
  </si>
  <si>
    <t xml:space="preserve">PI 533792 </t>
  </si>
  <si>
    <t>Plants short-statured, generally 4- or 3- dwarf height. Photoperiod insensitive. IS 12608C. SC 108. Released in 1970.</t>
  </si>
  <si>
    <t xml:space="preserve">PI 533794 </t>
  </si>
  <si>
    <t>Plants short-statured, generally 4- or 3- dwarf height. Photoperiod insensitive. IS 12610C. SC 110. Released in 1970.</t>
  </si>
  <si>
    <t xml:space="preserve">PI 533795 </t>
  </si>
  <si>
    <t>IS 12617C</t>
  </si>
  <si>
    <t>Plants short-statured, generally 4- or 3- dwarf height. Photoperiod insensitive. IS 12617C. SC 126. Released in 1970.</t>
  </si>
  <si>
    <t xml:space="preserve">PI 533796 </t>
  </si>
  <si>
    <t>IS 12622C</t>
  </si>
  <si>
    <t>Plants short-statured, generally 4- or 3- dwarf height. Photoperiod insensitive. IS 12622C. SC 131. Released in 1970.</t>
  </si>
  <si>
    <t xml:space="preserve">PI 533797 </t>
  </si>
  <si>
    <t>IS 12645C</t>
  </si>
  <si>
    <t>Plants short-statured, generally 4- or 3- dwarf height. Photoperiod insensitive. IS 12645C. SC 154. Released in 1970.</t>
  </si>
  <si>
    <t xml:space="preserve">PI 533799 </t>
  </si>
  <si>
    <t>Plants short-statured, generally 4- or 3- dwarf height. Photoperiod insensitive. IS 12664C. SC 173. Released in 1970.</t>
  </si>
  <si>
    <t xml:space="preserve">PI 533800 </t>
  </si>
  <si>
    <t>IS 18696</t>
  </si>
  <si>
    <t>Plants short-statured, generally 4- or 3- dwarf height. Photoperoid insensitive. IS 12666C. SC 175. Released in 1970.</t>
  </si>
  <si>
    <t xml:space="preserve">PI 533804 </t>
  </si>
  <si>
    <t>Plants short-statured, generally 4- or 3- dwarf height. Photoperiod insensitive. Cytoplasm 4-dwarf Martin B line IS 12679C. SC 188. Released in 1970.</t>
  </si>
  <si>
    <t xml:space="preserve">PI 533805 </t>
  </si>
  <si>
    <t>IS 12682C</t>
  </si>
  <si>
    <t>Plants short-statured, generally 4- or 3- dwarf height. Photoperiod insensitive. IS 12682C. SC 220. Released in 1970 1970. Seeds white, yellow base.</t>
  </si>
  <si>
    <t xml:space="preserve">PI 533807 </t>
  </si>
  <si>
    <t>Plants short-statured, generally 4- or 3- dwarf height. Photoperiod insensitive. IS 12684C. SC 223. Released in 1979. Bankum tall Heg. type.</t>
  </si>
  <si>
    <t xml:space="preserve">PI 533808 </t>
  </si>
  <si>
    <t>Plants short-statured, generally 4- or 3- dwarf height. Photoperiod insensitive. IS 530C. SC 229. Released in 1974.</t>
  </si>
  <si>
    <t xml:space="preserve">PI 533810 </t>
  </si>
  <si>
    <t>Plants short-statured, generally 4- or 3- dwarf height. Photoperiod insensitive. IS 1121C. SC 199. Released in 1974.</t>
  </si>
  <si>
    <t xml:space="preserve">PI 533811 </t>
  </si>
  <si>
    <t>N.2 Cherukupatcha Jonna</t>
  </si>
  <si>
    <t>Plants short-statured, generally 4- or 3- dwarf height. Photoperiod insensitive. IS 1133C. SC 202. Released in 1974.</t>
  </si>
  <si>
    <t xml:space="preserve">PI 533812 </t>
  </si>
  <si>
    <t>N.3 Cioapatcha Jonna</t>
  </si>
  <si>
    <t>Plants short-statured, generally 4- or 3- dwarf height. Photoperiod insensitive. IS 1134C. SC 203. Released in 1974.</t>
  </si>
  <si>
    <t xml:space="preserve">PI 533814 </t>
  </si>
  <si>
    <t>Plants short-statured, generally 4- or 3- dwarf height. Photoperiod insensitive. IS 1140C. SC 206. Released in 1974.</t>
  </si>
  <si>
    <t xml:space="preserve">PI 533815 </t>
  </si>
  <si>
    <t>N.10 Mungari Patcha Jonna</t>
  </si>
  <si>
    <t>Plants short-statured, generally 4- or 3- dwarf height. Photoperiod insensitive. IS 1141C. SC 207. Released in 1974.</t>
  </si>
  <si>
    <t xml:space="preserve">PI 533818 </t>
  </si>
  <si>
    <t>AS4548 TI-2 Yander</t>
  </si>
  <si>
    <t>Plants short-statured, generally 4- or 3- dwarf height. Photoperiod insensitive. IS 1159C. SC 256. Released in 1974.</t>
  </si>
  <si>
    <t xml:space="preserve">PI 533819 </t>
  </si>
  <si>
    <t>AS4130 Pande</t>
  </si>
  <si>
    <t>Zambia</t>
  </si>
  <si>
    <t>Plants short-statured, generally 4- or 3- dwarf height. Photoperiod insensitive. IS 1166C. SC 257. Released in 1974.</t>
  </si>
  <si>
    <t xml:space="preserve">PI 533821 </t>
  </si>
  <si>
    <t>Tanzania</t>
  </si>
  <si>
    <t>Plants short-statured, generally 4- or 3- dwarf height. Photoperiod insensitive. IS 1309C. SC 322. Released in 1974.</t>
  </si>
  <si>
    <t xml:space="preserve">PI 533822 </t>
  </si>
  <si>
    <t>Plants short-statured, generally 4- or 3- dwarf height. Photoperiod insensitive. IS 1335C. SC 418. Released in 1974.</t>
  </si>
  <si>
    <t xml:space="preserve">PI 533824 </t>
  </si>
  <si>
    <t>Plants short-statured, generally 4- or 3- dwarf height. Photoperiod insensitive. IS 2169C. SC 331. Released in 1974.</t>
  </si>
  <si>
    <t xml:space="preserve">PI 533827 </t>
  </si>
  <si>
    <t>Ujjain-6</t>
  </si>
  <si>
    <t>Plants short-statured, generally 4- or 3- dwarf height. Photoperiod insensitive. IS 2246C. SC 216. Released in 1974.</t>
  </si>
  <si>
    <t xml:space="preserve">PI 533830 </t>
  </si>
  <si>
    <t>Plants short-statured, generally 4- or 3- dwarf height. Photoperiod insensitive. IS 2501C. SC 52. Released in 1974.</t>
  </si>
  <si>
    <t xml:space="preserve">PI 533832 </t>
  </si>
  <si>
    <t>C-25</t>
  </si>
  <si>
    <t>Plants short-statured, generally 4- or 3- dwarf height. Photoperiod insensitive. IS 2662C. SC 114. Released in 1974.</t>
  </si>
  <si>
    <t xml:space="preserve">PI 533833 </t>
  </si>
  <si>
    <t>Plants short-statured, generally 4- or 3- dwarf height. Photoperiod insensitive. IS 2757C. SC 319. Released in 1974.</t>
  </si>
  <si>
    <t xml:space="preserve">PI 533836 </t>
  </si>
  <si>
    <t>DS3-Fet Abu Direisa</t>
  </si>
  <si>
    <t>Plants short-statured, generally 4- or 3- dwarf height. Photoperiod insensitive. IS 3477C. SC 267. Released in 1974.</t>
  </si>
  <si>
    <t xml:space="preserve">PI 533837 </t>
  </si>
  <si>
    <t>Zerazera 181</t>
  </si>
  <si>
    <t>Plants short-statured, generally 4- or 3- dwarf height. Photoperiod insensitive. IS 3574C. SC 239. Released in 1974.</t>
  </si>
  <si>
    <t xml:space="preserve">PI 533840 </t>
  </si>
  <si>
    <t>ZA10 Mori</t>
  </si>
  <si>
    <t>Plants short-statured, generally 4- or 3- dwarf height. Photoperiod insensitive. IS 3625C. SC 549. Released in 1974.</t>
  </si>
  <si>
    <t xml:space="preserve">PI 533841 </t>
  </si>
  <si>
    <t>Plants short-statured, generally 4- or 3- dwarf height. Photoperiod insensitive. IS 3627C. SC 261. Released in 1974.</t>
  </si>
  <si>
    <t xml:space="preserve">PI 533844 </t>
  </si>
  <si>
    <t>EC 18103</t>
  </si>
  <si>
    <t>Nepal</t>
  </si>
  <si>
    <t>Plants short-statured, generally 4- or 3- dwarf height. Photoperiod insensitive. IS 3955C. SC 242. Released in 1974.</t>
  </si>
  <si>
    <t xml:space="preserve">PI 533849 </t>
  </si>
  <si>
    <t>Kogar Jola, Adrikatte</t>
  </si>
  <si>
    <t>Plants short-statured, generally 4- or 3- dwarf height. Photoperiod insensitive. IS 5530C. SC 457. Released in 1974.</t>
  </si>
  <si>
    <t xml:space="preserve">PI 533850 </t>
  </si>
  <si>
    <t>Kappa Malagi, Maranpur</t>
  </si>
  <si>
    <t>Plants short-statured, generally 4- or 3- dwarf height. Photoperiod insensitive. IS 5554C. SC 459. Released in 1974.</t>
  </si>
  <si>
    <t xml:space="preserve">PI 533852 </t>
  </si>
  <si>
    <t>Plants short-statured, generally 4- or 3- dwarf height. Photoperiod insensitive. IS 5769C. SC 450. Released in 1974.</t>
  </si>
  <si>
    <t xml:space="preserve">PI 533856 </t>
  </si>
  <si>
    <t>Plants short-statured, generally 4- or 3- dwarf height. Photoperiod insensitive. IS 6389C. SC 489. Released in 1974.</t>
  </si>
  <si>
    <t xml:space="preserve">PI 533857 </t>
  </si>
  <si>
    <t>Jowar Shenoli 4-5</t>
  </si>
  <si>
    <t>Plants short-statured, generally 4- or 3- dwarf height. Photoperiod insensitive. IS 6418C. SC 493. Released in 1974.</t>
  </si>
  <si>
    <t xml:space="preserve">PI 533859 </t>
  </si>
  <si>
    <t>Jowar Shenoli 4-2</t>
  </si>
  <si>
    <t>Plants short-statured, generally 4- or 3- dwarf height. Photoperiod insensitive. IS 6440C. SC 482. Released in 1974.</t>
  </si>
  <si>
    <t xml:space="preserve">PI 533860 </t>
  </si>
  <si>
    <t>Karad Local Gati-selection</t>
  </si>
  <si>
    <t>Plants short-statured, generally 4- or 3- dwarf height. Photoperiod insensitive. IS 6456C. SC 501. Released in 1974.</t>
  </si>
  <si>
    <t xml:space="preserve">PI 533861 </t>
  </si>
  <si>
    <t>15 S-50-16 Didangou</t>
  </si>
  <si>
    <t>Plants short-statured, generally 4- or 3- dwarf height. photoperiod insensitive. IS 6710C. SC 417. Released in 1974.</t>
  </si>
  <si>
    <t xml:space="preserve">PI 533863 </t>
  </si>
  <si>
    <t>Chad</t>
  </si>
  <si>
    <t>Plants short-statured, generally 4- or 3- dwarf height. photoperiod insensitive. IS 6882C. SC 320. Released in 1974.</t>
  </si>
  <si>
    <t xml:space="preserve">PI 533864 </t>
  </si>
  <si>
    <t>13 Culum 2</t>
  </si>
  <si>
    <t>Plants short-statured, generally 4- or 3- dwarf height. photoperiod insensitive. IS 6895C. SC 504. Released in 1974.</t>
  </si>
  <si>
    <t xml:space="preserve">PI 533866 </t>
  </si>
  <si>
    <t>Plants short-statured, generally 4- or 3- dwarf height. photoperiod insensitive. IS 6964C. SC 411. Released in 1974.</t>
  </si>
  <si>
    <t xml:space="preserve">PI 533867 </t>
  </si>
  <si>
    <t>529 PB8 Dwarf Shallu</t>
  </si>
  <si>
    <t>Plants short-statured, generally 4- or 3- dwarf height. photoperiod insensitive. IS 7044C. SC 340. Released in 1974.</t>
  </si>
  <si>
    <t xml:space="preserve">PI 533869 </t>
  </si>
  <si>
    <t>Plants short-statured, generally 4- or 3- dwarf height. photoperiod insensitive. IS 7173C. SC 283. Released in 1974.</t>
  </si>
  <si>
    <t xml:space="preserve">PI 533874 </t>
  </si>
  <si>
    <t>BA 22 Dawa Kaura</t>
  </si>
  <si>
    <t>Plants short-statured, generally 4- or 3- dwarf height. photoperiod insensitive. IS 7379C. SC 369. Released in 1974.</t>
  </si>
  <si>
    <t xml:space="preserve">PI 533876 </t>
  </si>
  <si>
    <t>Plants short-statured, generally 4- or 3- dwarf height. photoperiod insensitive. IS 7444C. SC 563. Released in 1974.</t>
  </si>
  <si>
    <t xml:space="preserve">PI 533877 </t>
  </si>
  <si>
    <t>Plants short-statured, generally 4- or 3- dwarf height. photoperiod insensitive. IS 7447C. SC 396. Released in 1974.</t>
  </si>
  <si>
    <t xml:space="preserve">PI 533878 </t>
  </si>
  <si>
    <t>Plants short-statured, generally 4- or 3- dwarf height. photoperiod insensitive. IS 7452C. SC 372. Released in 1974.</t>
  </si>
  <si>
    <t xml:space="preserve">PI 533880 </t>
  </si>
  <si>
    <t>KO 45 Zauna Inuwa</t>
  </si>
  <si>
    <t>Plants short-statured, generally 4- or 3- dwarf height. photoperiod insensitive. IS 7524C. SC 394. Released in 1974.</t>
  </si>
  <si>
    <t xml:space="preserve">PI 533882 </t>
  </si>
  <si>
    <t>Plants short-statured, generally 4- or 3- dwarf height. photoperiod insensitive. IS 7537C. SC 399. Released in 1974.</t>
  </si>
  <si>
    <t xml:space="preserve">PI 533883 </t>
  </si>
  <si>
    <t>PL 5 Mori</t>
  </si>
  <si>
    <t>Plants short-statured, generally 4- or 3- dwarf height. photoperiod insensitive. IS 7541C. SC 290. Released in 1974.</t>
  </si>
  <si>
    <t xml:space="preserve">PI 533884 </t>
  </si>
  <si>
    <t>PL 6 Mori</t>
  </si>
  <si>
    <t>Plants short-statured, generally 4- or 3- dwarf height. photoperiod insensitive. IS 7542C. SC 408. Released in 1974.</t>
  </si>
  <si>
    <t xml:space="preserve">PI 533885 </t>
  </si>
  <si>
    <t>PL 7 Jan Dawa</t>
  </si>
  <si>
    <t>Plants short-statured, generally 4- or 3- dwarf height. photoperiod insensitive. IS 7543C. SC 296. Released in 1974.</t>
  </si>
  <si>
    <t xml:space="preserve">PI 533886 </t>
  </si>
  <si>
    <t>NG 19 Jan Dawa</t>
  </si>
  <si>
    <t>Plants short-statured, generally 4- or 3- dwarf height. photoperiod insensitive. IS 7596C. SC 534. Released in 1974.</t>
  </si>
  <si>
    <t xml:space="preserve">PI 533887 </t>
  </si>
  <si>
    <t>NG 37 Dzagidi</t>
  </si>
  <si>
    <t>Plants short-statured, generally 4- or 3- dwarf height. photoperiod insensitive. IS 7612C. SC 298. Released in 1974.</t>
  </si>
  <si>
    <t xml:space="preserve">PI 533888 </t>
  </si>
  <si>
    <t>NG 43 Ekpan Dzungi</t>
  </si>
  <si>
    <t>Plants short-statured, generally 4- or 3- dwarf height. photoperiod insensitive. IS 7617C. SC 291. Released in 1974.</t>
  </si>
  <si>
    <t xml:space="preserve">PI 533890 </t>
  </si>
  <si>
    <t>ZA 22 Kasawa</t>
  </si>
  <si>
    <t>Plants short-statured, generally 4- or 3- dwarf height. photoperiod insensitive. IS 7738C. SC 354. Released in 1974.</t>
  </si>
  <si>
    <t xml:space="preserve">PI 533900 </t>
  </si>
  <si>
    <t>A-54</t>
  </si>
  <si>
    <t>Plants short-statured, generally 4- or 3- dwarf height. photoperiod insensitive. IS 8052C. SC 426. Released in 1974.</t>
  </si>
  <si>
    <t xml:space="preserve">PI 533904 </t>
  </si>
  <si>
    <t>Plants short-statured, generally 4- or 3- dwarf height. photoperiod insensitive. IS 12539C. SC 19. Released in 1974.</t>
  </si>
  <si>
    <t xml:space="preserve">PI 533911 </t>
  </si>
  <si>
    <t>Plants short-statured, generally 4- or 3- dwarf height. photoperiod insensitive. IS 12570C. SC 58. Released in 1974.</t>
  </si>
  <si>
    <t xml:space="preserve">PI 533912 </t>
  </si>
  <si>
    <t>Plants short-statured, generally 4- or 3- dwarf height. photoperiod insensitive. IS 12573C. SC 63. Released in 1974.</t>
  </si>
  <si>
    <t xml:space="preserve">PI 533915 </t>
  </si>
  <si>
    <t>Plants short-statured, generally 4- or 3- dwarf height. photoperiod insensitive. IS 12588C. SC 79. Released in 1974.</t>
  </si>
  <si>
    <t xml:space="preserve">PI 533924 </t>
  </si>
  <si>
    <t>Plants short-statured, generally 4- or 3- dwarf height. photoperiod insensitive. IS 12657C. SC 166. Released in 1974</t>
  </si>
  <si>
    <t xml:space="preserve">PI 533925 </t>
  </si>
  <si>
    <t>Plants short-statured, generally 4- or 3- dwarf height. photoperiod insensitive. IS 12658C. SC 167. Released in 1974</t>
  </si>
  <si>
    <t xml:space="preserve">PI 533926 </t>
  </si>
  <si>
    <t>GJ 869</t>
  </si>
  <si>
    <t>Plants short-statured, generally 4- or 3- dwarf height. photoperiod insensitive. IS 12680C. SC 217. Released in 1974</t>
  </si>
  <si>
    <t xml:space="preserve">PI 533927 </t>
  </si>
  <si>
    <t>Plants short-statured, generally 4- or 3- dwarf height. photoperiod insensitive. IS 12685C. SC 224. Released in 1974</t>
  </si>
  <si>
    <t xml:space="preserve">PI 533928 </t>
  </si>
  <si>
    <t>IS 535C</t>
  </si>
  <si>
    <t>Unknown</t>
  </si>
  <si>
    <t>Plants short-statured, generally 4- or 3- dwarf height. photoperiod insensitive. IS 535C. SC 761. Fertility reaction Restorer. Received through Mexico. Released in 1986</t>
  </si>
  <si>
    <t xml:space="preserve">PI 533930 </t>
  </si>
  <si>
    <t>Maga Abiad (Sudano)</t>
  </si>
  <si>
    <t>Plants short-statured, generally 4- or 3- dwarf height. photoperiod insensitive. IS 957C. C 810. Fertility reaction Restorer. Released in 1986.</t>
  </si>
  <si>
    <t xml:space="preserve">PI 533931 </t>
  </si>
  <si>
    <t>Malwa</t>
  </si>
  <si>
    <t>Plants short-statured, generally 4- or 3- dwarf height. photoperiod insensitive. IS 1098C. SC 222. Fertility. reaction partial restorer. Released in 1986.</t>
  </si>
  <si>
    <t xml:space="preserve">PI 533932 </t>
  </si>
  <si>
    <t>Karad Local</t>
  </si>
  <si>
    <t>Plants short-statured, generally 4- or 3- dwarf height. photoperiod insensitive. IS 1122(A)C. SC 200. Fertility reaction partial restorer. Released in 1986.</t>
  </si>
  <si>
    <t xml:space="preserve">PI 533933 </t>
  </si>
  <si>
    <t>Karad Local (Kharif)</t>
  </si>
  <si>
    <t>Plants short-statured, generally 4- or 3- dwarf height. photoperiod insensitive. IS 1122(B)C. SC 469. Fertility reaction Restorer. Released in 1986.</t>
  </si>
  <si>
    <t xml:space="preserve">PI 533938 </t>
  </si>
  <si>
    <t>AS 5826 Holcus</t>
  </si>
  <si>
    <t>Democratic Republic of the Congo</t>
  </si>
  <si>
    <t>Plants short-statured, generally 4- or 3- dwarf height. photoperiod insensitive. IS 1311C. SC 558. Fertility reaction maintainer. Released in 1986.</t>
  </si>
  <si>
    <t xml:space="preserve">PI 533939 </t>
  </si>
  <si>
    <t>Plants short-statured, generally 4- or 3- dwarf height. photoperiod insensitive. IS 1318C. SC 557. Fertility reaction partial restorer. Released in 1986.</t>
  </si>
  <si>
    <t xml:space="preserve">PI 533940 </t>
  </si>
  <si>
    <t>Plants short-statured, generally 4- or 3- dwarf height. photoperiod insensitive. IS 1333C. SC 614. Fertility reaction maintainer restorer. Released in 1986.</t>
  </si>
  <si>
    <t xml:space="preserve">PI 533943 </t>
  </si>
  <si>
    <t>Plants short-statured, generally 4- or 3- dwarf height. photoperiod insensitive. IS 1387C. SC 467. Fertility reaction Restorer. Released in 1986.</t>
  </si>
  <si>
    <t xml:space="preserve">PI 533944 </t>
  </si>
  <si>
    <t>AS 9391 Sundhia Jowar</t>
  </si>
  <si>
    <t>Plants short-statured, generally 4- or 3- dwarf height. photoperiod insensitive. IS 1456C. SC 452. Fertility reaction Restorer. Released in 1986.</t>
  </si>
  <si>
    <t xml:space="preserve">PI 533950 </t>
  </si>
  <si>
    <t>Malwal</t>
  </si>
  <si>
    <t>Plants short-statured, generally 4- or 3- dwarf height. photoperiod insensitive. IS 2328C. SC 94. Fertility reaction Restorer. Released in 1986.</t>
  </si>
  <si>
    <t xml:space="preserve">PI 533955 </t>
  </si>
  <si>
    <t>Plants short-statured, generally 4- or 3- dwarf height. photoperiod insensitive. IS 2419C. SC 648. Fertility reaction maintainer. Released in 1986.</t>
  </si>
  <si>
    <t xml:space="preserve">PI 533956 </t>
  </si>
  <si>
    <t>Congo</t>
  </si>
  <si>
    <t>Plants short-statured, generally 4- or 3- dwarf height. photoperiod insensitive. IS 2456C. SC 623. Fertility reaction partial restorer. Released 1986. Received through the United States.</t>
  </si>
  <si>
    <t xml:space="preserve">PI 533957 </t>
  </si>
  <si>
    <t>Plants short-statured, generally 4- or 3- dwarf height. photoperiod insensitive. IS 2462C. SC 325. Fertility reaction progeny segregate. Released in 1986. Received through the United States.</t>
  </si>
  <si>
    <t xml:space="preserve">PI 533958 </t>
  </si>
  <si>
    <t>Plants short-statured, generally 4- or 3- dwarf height. photoperiod insensitive. IS 2465C. SC 306. Fertility reaction maintainer. Released in 1986. Received through the United States.</t>
  </si>
  <si>
    <t xml:space="preserve">PI 533960 </t>
  </si>
  <si>
    <t>Plants short-statured, generally 4- or 3- dwarf height. photoperiod insensitive. Cytoplasm 4-dwarf Martin B line. IS 2535C. SC 54. Fertility reaction Restorer. Released in 1986.</t>
  </si>
  <si>
    <t xml:space="preserve">PI 533964 </t>
  </si>
  <si>
    <t>Plants short-statured, generally 4- or 3- dwarf height. photoperiod insensitive. IS 2586C. SC 803. Fertility reaction Restorer. Released in 1986.</t>
  </si>
  <si>
    <t xml:space="preserve">PI 533966 </t>
  </si>
  <si>
    <t>L-20</t>
  </si>
  <si>
    <t>Plants short-statured, generally 4- or 3- dwarf height. photoperiod insensitive. IS 2685C. SC 692. Fertility reaction Restorer. Released in 1986.</t>
  </si>
  <si>
    <t xml:space="preserve">PI 533967 </t>
  </si>
  <si>
    <t>Plants short-statured, generally 4- or 3- dwarf height. photoperiod insensitive. IS 2723C. SC 805. Fertility reaction Restorer. Released in 1986.</t>
  </si>
  <si>
    <t xml:space="preserve">PI 533969 </t>
  </si>
  <si>
    <t>2031 T 11</t>
  </si>
  <si>
    <t>Plants short-statured, generally 4- or 3- dwarf height. photoperiod insensitive. IS 2729C. SC 689. Fertility reaction Restorer. Released in 1986.</t>
  </si>
  <si>
    <t xml:space="preserve">PI 533971 </t>
  </si>
  <si>
    <t>Plants short-statured, generally 4- or 3- dwarf height. photoperiod insensitive. IS 2758C. SC 690. Fertility reaction Restorer. Released in 1986.</t>
  </si>
  <si>
    <t xml:space="preserve">PI 533974 </t>
  </si>
  <si>
    <t>Red Swazi Local 241/56</t>
  </si>
  <si>
    <t>Plants short-statured, generally 4- or 3- dwarf height. photoperiod insensitive. IS 2822C. SC 764. Fertility reaction Restorer. Released in 1986.</t>
  </si>
  <si>
    <t xml:space="preserve">PI 533975 </t>
  </si>
  <si>
    <t>Tall Birdproof 68/56</t>
  </si>
  <si>
    <t>Plants short-statured, generally 4- or 3- dwarf height. photoperiod insensitive. IS 2825C. SC 654. Fertility reaction maintainer. Released in 1986.</t>
  </si>
  <si>
    <t xml:space="preserve">PI 533976 </t>
  </si>
  <si>
    <t>Plants short-statured, generally 4- or 3- dwarf height. photoperiod insensitive. IS 2862C. SC 655. Fertility reaction Restorer. Released in 1986.</t>
  </si>
  <si>
    <t xml:space="preserve">PI 533977 </t>
  </si>
  <si>
    <t>Red Hegari DL/59/1541</t>
  </si>
  <si>
    <t>Plants short-statured, generally 4- or 3- dwarf height. photoperiod insensitive. IS 2864C. SC 963. Fertility reaction Restorer. Released in 1986.</t>
  </si>
  <si>
    <t xml:space="preserve">PI 533979 </t>
  </si>
  <si>
    <t>Plants short-statured, generally 4- or 3- dwarf height. photoperiod insensitive. IS 3169C. SC 628. Fertility reaction maintainer. Released in 1986.</t>
  </si>
  <si>
    <t xml:space="preserve">PI 533980 </t>
  </si>
  <si>
    <t>Plants short-statured, generally 4- or 3- dwarf height. photoperiod insensitive. IS 3390C. SC 572. Fertility reaction Restorer. Released in 1986.</t>
  </si>
  <si>
    <t xml:space="preserve">PI 533983 </t>
  </si>
  <si>
    <t>Abu Kudur 358</t>
  </si>
  <si>
    <t>Plants short-statured, generally 4- or 3- dwarf height. photoperiod insensitive. IS 3441C. SC 737. Fertility reaction maintainer. Released in 1986.</t>
  </si>
  <si>
    <t xml:space="preserve">PI 533984 </t>
  </si>
  <si>
    <t>Axhil 517</t>
  </si>
  <si>
    <t>Plants short-statured, generally 4- or 3- dwarf height. photoperiod insensitive. IS 3452C. SC 780. Fertility reaction Restorer. Released in 1986.</t>
  </si>
  <si>
    <t xml:space="preserve">PI 533985 </t>
  </si>
  <si>
    <t>Plants short-statured, generally 4- or 3- dwarf height. photoperiod insensitive. IS 3462C. SC 701. Fertility reaction partial restorer. Released in 1986.</t>
  </si>
  <si>
    <t xml:space="preserve">PI 533986 </t>
  </si>
  <si>
    <t>Plants short-statured, generally 4- or 3- dwarf height. photoperiod insensitive. IS 3499C. SC 334. Fertility reaction Restorer. Released in 1986.</t>
  </si>
  <si>
    <t xml:space="preserve">PI 533987 </t>
  </si>
  <si>
    <t>Plants short-statured, generally 4- or 3- dwarf height. photoperiod insensitive. IS 3509C. SC 562. Fertility reaction Restorer. Released in 1986.</t>
  </si>
  <si>
    <t xml:space="preserve">PI 533990 </t>
  </si>
  <si>
    <t>Rapbol 570</t>
  </si>
  <si>
    <t>Plants short-statured, generally 4- or 3- dwarf height. photoperiod insensitive. IS 3547C. SC 709. Fertility reaction Restorer. Released in 1986.</t>
  </si>
  <si>
    <t xml:space="preserve">PI 533991 </t>
  </si>
  <si>
    <t>Plants short-statured, generally 4- or 3- dwarf height. photoperiod insensitive. IS 3552C. SC 748. Fertility reaction Restorer. Released in 1986.</t>
  </si>
  <si>
    <t xml:space="preserve">PI 533992 </t>
  </si>
  <si>
    <t>(1440) Tambroro White 481</t>
  </si>
  <si>
    <t>Plants short-statured, generally 4- or 3- dwarf height. photoperiod insensitive. IS 3553C. SC 575. Fertility reaction Restorer. Released in 1986.</t>
  </si>
  <si>
    <t xml:space="preserve">PI 533994 </t>
  </si>
  <si>
    <t>Waramara</t>
  </si>
  <si>
    <t>Plants short-statured, generally 4- or 3- dwarf height. photoperiod insensitive. IS 3569C. SC 681. Fertility reaction Restorer. Released in 1986.</t>
  </si>
  <si>
    <t xml:space="preserve">PI 533995 </t>
  </si>
  <si>
    <t>Culum Agbash</t>
  </si>
  <si>
    <t>Plants short-statured, generally 4- or 3- dwarf height. photoperiod insensitive. IS 3589C. SC 336. Fertility reaction Restorer. Released in 1986.</t>
  </si>
  <si>
    <t xml:space="preserve">PI 533996 </t>
  </si>
  <si>
    <t>Plants short-statured, generally 4- or 3- dwarf height. photoperiod insensitive. IS 3598C. SC 502. Fertility reaction Restorer. Released in 1986.</t>
  </si>
  <si>
    <t xml:space="preserve">PI 533997 </t>
  </si>
  <si>
    <t>Plants short-statured, generally 4- or 3- dwarf height. photoperiod insensitive. IS 3646C. SC 465. Fertility reaction Restorer. Released in 1986.</t>
  </si>
  <si>
    <t xml:space="preserve">PI 534002 </t>
  </si>
  <si>
    <t>Gountina Didgon Konigne</t>
  </si>
  <si>
    <t>Plants short-statured, generally 4- or 3- dwarf height. photoperiod insensitive. IS 3829C. SC 262. Fertility reaction partial restorer. Released in 1986.</t>
  </si>
  <si>
    <t xml:space="preserve">PI 534004 </t>
  </si>
  <si>
    <t>Plants short-statured, generally 4- or 3- dwarf height. photoperiod insensitive. IS 4447C. SC 865. Fertility reaction partial restorer. Released in 1986.</t>
  </si>
  <si>
    <t xml:space="preserve">PI 534005 </t>
  </si>
  <si>
    <t>Jhingri Kolumbi</t>
  </si>
  <si>
    <t>Plants short-statured, generally 4- or 3- dwarf height. photoperiod insensitive. IS 4585C. SC 832. Fertility reaction Restorer. Released in 1986.</t>
  </si>
  <si>
    <t xml:space="preserve">PI 534006 </t>
  </si>
  <si>
    <t>Karnatok Gidgap Mandrakoli</t>
  </si>
  <si>
    <t>Plants short-statured, generally 4- or 3- dwarf height. photoperiod insensitive. IS 4946C. SC 580. Fertility reaction Restorer. Released in 1986.</t>
  </si>
  <si>
    <t xml:space="preserve">PI 534009 </t>
  </si>
  <si>
    <t>Plants short-statured, generally 4- or 3- dwarf height. photoperiod insensitive. IS 5142C. SC 441. Fertility reaction Restorer. Released in 1986.</t>
  </si>
  <si>
    <t xml:space="preserve">PI 534013 </t>
  </si>
  <si>
    <t>Dodda Jola Maralabally</t>
  </si>
  <si>
    <t>Plants short-statured, generally 4- or 3- dwarf height. photoperiod insensitive. IS 5479C. SC 455. Fertility reaction Restorer. Released in 1986.</t>
  </si>
  <si>
    <t xml:space="preserve">PI 534015 </t>
  </si>
  <si>
    <t>Nipani Jola Nelri</t>
  </si>
  <si>
    <t>Plants short-statured, generally 4- or 3- dwarf height. photoperiod insensitive. IS 5674C. SC 584. Fertility reaction Restorer. Released in 1986.</t>
  </si>
  <si>
    <t xml:space="preserve">PI 534020 </t>
  </si>
  <si>
    <t>Safed Bedra Hirawda</t>
  </si>
  <si>
    <t>Plants short-statured, generally 4- or 3- dwarf height. photoperiod insensitive. IS 5978C. SC 899. Fertility reaction maintainer. Released in 1986.</t>
  </si>
  <si>
    <t xml:space="preserve">PI 534022 </t>
  </si>
  <si>
    <t>Plants short-statured, generally 4- or 3- dwarf height. photoperiod insensitive. IS 6368C. SC 475. Fertility reaction Restorer. Released in 1986.</t>
  </si>
  <si>
    <t xml:space="preserve">PI 534023 </t>
  </si>
  <si>
    <t>Plants short-statured, generally 4- or 3- dwarf height. photoperiod insensitive. IS 6388C. SC 589. Fertility reaction Restorer. Released in 1986.</t>
  </si>
  <si>
    <t xml:space="preserve">PI 534024 </t>
  </si>
  <si>
    <t>Plants short-statured, generally 4- or 3- dwarf height. photoperiod insensitive. IS 6392C. SC 490. Fertility reaction Restorer. Released in 1986.</t>
  </si>
  <si>
    <t xml:space="preserve">PI 534026 </t>
  </si>
  <si>
    <t>Jondla Gidgap</t>
  </si>
  <si>
    <t>Plants short-statured, generally 4- or 3- dwarf height. photoperiod insensitive. IS 6398C. SC 477. Fertility reaction partial restorer. Released in 1986.</t>
  </si>
  <si>
    <t xml:space="preserve">PI 534030 </t>
  </si>
  <si>
    <t>Plants short-statured, generally 4- or 3- dwarf height. photoperiod insensitive. IS 6411C. SC 494. Fertility reaction Restorer. Released in 1986.</t>
  </si>
  <si>
    <t xml:space="preserve">PI 534031 </t>
  </si>
  <si>
    <t>Plants short-statured, generally 4- or 3- dwarf height. photoperiod insensitive. IS 6414C. SC 464. Fertility reaction Restorer. Released in 1986.</t>
  </si>
  <si>
    <t xml:space="preserve">PI 534032 </t>
  </si>
  <si>
    <t>Plants short-statured, generally 4- or 3- dwarf height. photoperiod insensitive. IS 6423C. SC 496. Fertility reaction Restorer. Released in 1986.</t>
  </si>
  <si>
    <t xml:space="preserve">PI 534034 </t>
  </si>
  <si>
    <t>Plants short-statured, generally 4- or 3- dwarf height. photoperiod insensitive. IS 6445C. SC 483. Fertility reaction Restorer. Released in 1986.</t>
  </si>
  <si>
    <t xml:space="preserve">PI 534039 </t>
  </si>
  <si>
    <t>Gbangi Unigwa, 111</t>
  </si>
  <si>
    <t>Plants short-statured, generally 4- or 3- dwarf height. photoperiod insensitive. IS 6911C. SC 715. Fertility reaction maintainer. Released in 1986.</t>
  </si>
  <si>
    <t xml:space="preserve">PI 534042 </t>
  </si>
  <si>
    <t>252 Ain-EL-Laong</t>
  </si>
  <si>
    <t>Plants short-statured, generally 4- or 3- dwarf height. photoperiod insensitive. IS 6962C. SC 352. Fertility reaction Restorer. Released in 1986.</t>
  </si>
  <si>
    <t xml:space="preserve">PI 534043 </t>
  </si>
  <si>
    <t>263 Monshall</t>
  </si>
  <si>
    <t>Plants short-statured, generally 4- or 3- dwarf height. photoperiod insensitive. IS 6968C. SC 804.</t>
  </si>
  <si>
    <t xml:space="preserve">PI 534045 </t>
  </si>
  <si>
    <t>Todo</t>
  </si>
  <si>
    <t>Plants short-statured, generally 4- or 3- dwarf height. photoperiod insensitive. IS 6992C. SC 727. Fertility reaction Restorer. Released in 1986.</t>
  </si>
  <si>
    <t xml:space="preserve">PI 534046 </t>
  </si>
  <si>
    <t>Plants short-statured, generally 4- or 3- dwarf height. photoperiod insensitive. IS 7005C. SC 679. Fertility reaction partial restorer. Released in 1986.</t>
  </si>
  <si>
    <t xml:space="preserve">PI 534047 </t>
  </si>
  <si>
    <t>Plants short-statured, generally 4- or 3- dwarf height. photoperiod insensitive. IS 7013C. SC 719. Fertility reaction Restorer. Released in 1986.</t>
  </si>
  <si>
    <t xml:space="preserve">PI 534048 </t>
  </si>
  <si>
    <t>520 Final Bulk Wad Akr 3</t>
  </si>
  <si>
    <t>Plants short-statured, generally 4- or 3- dwarf height. photoperiod insensitive. IS 7041C. SC 906. Fertility reaction Restorer. Released in 1986.</t>
  </si>
  <si>
    <t xml:space="preserve">PI 534050 </t>
  </si>
  <si>
    <t>Burkina Faso</t>
  </si>
  <si>
    <t>Plants short-statured, generally 4- or 3- dwarf height. photoperiod insensitive. IS 7088C. SC 691. Fertility reaction Restorer. Released in 1986.</t>
  </si>
  <si>
    <t xml:space="preserve">PI 534051 </t>
  </si>
  <si>
    <t>SBI 17</t>
  </si>
  <si>
    <t>Plants short-statured, generally 4- or 3- dwarf height. photoperiod insensitive. IS 7093C. SC 726. Fertility reaction Restorer. Released in 1986.</t>
  </si>
  <si>
    <t xml:space="preserve">PI 534053 </t>
  </si>
  <si>
    <t>Plants short-statured, generally 4- or 3- dwarf height. photoperiod insensitive. IS 7142C. SC 564. Fertility reaction Restorer. Released in 1986.</t>
  </si>
  <si>
    <t xml:space="preserve">PI 534055 </t>
  </si>
  <si>
    <t>Plants short-statured, generally 4- or 3- dwarf height. photoperiod insensitive. IS 7189C. SC 565. Fertility reaction Restorer. Released in 1986.</t>
  </si>
  <si>
    <t xml:space="preserve">PI 534058 </t>
  </si>
  <si>
    <t>Plants short-statured, generally 4- or 3- dwarf height. photoperiod insensitive. IS 7267C. SC 269. Fertility reaction Restorer. Released in 1986.</t>
  </si>
  <si>
    <t xml:space="preserve">PI 534062 </t>
  </si>
  <si>
    <t>Plants short-statured, generally 4- or 3- dwarf height. photoperiod insensitive. IS 7301C. SC 273. Fertility reaction maintainer. Released in 1986.</t>
  </si>
  <si>
    <t xml:space="preserve">PI 534064 </t>
  </si>
  <si>
    <t>BO 39</t>
  </si>
  <si>
    <t>Plants short-statured, generally 4- or 3- dwarf height. photoperiod insensitive. IS 7335C. SC 342. Fertility reaction Restorer. Released in 1986.</t>
  </si>
  <si>
    <t xml:space="preserve">PI 534065 </t>
  </si>
  <si>
    <t>BA 2</t>
  </si>
  <si>
    <t>Plants short-statured, generally 4- or 3- dwarf height. photoperiod insensitive. IS 7361C. SC 275. Fertility reaction Restorer. Released in 1986.</t>
  </si>
  <si>
    <t xml:space="preserve">PI 534067 </t>
  </si>
  <si>
    <t>Plants short-statured, generally 4- or 3- dwarf height. photoperiod insensitive. IS 7377C. SC 277. Fertility reaction Restorer. Released in 1986.</t>
  </si>
  <si>
    <t xml:space="preserve">PI 534068 </t>
  </si>
  <si>
    <t>BE 2</t>
  </si>
  <si>
    <t>Plants short-statured, generally 4- or 3- dwarf height. photoperiod insensitive. IS 7399C. SC 905. Fertility reaction Restorer. Released in 1986.</t>
  </si>
  <si>
    <t xml:space="preserve">PI 534069 </t>
  </si>
  <si>
    <t>BE 22</t>
  </si>
  <si>
    <t>Plants short-statured, generally 4- or 3- dwarf height. photoperiod insensitive. IS 7416C. SC 544. Fertility reaction Restorer. Released in 1986.</t>
  </si>
  <si>
    <t xml:space="preserve">PI 534070 </t>
  </si>
  <si>
    <t>Plants short-statured, generally 4- or 3- dwarf height. photoperiod insensitive. IS 7419C. SC 279. Fertility reaction partial restorer. Released in 1986.</t>
  </si>
  <si>
    <t xml:space="preserve">PI 534071 </t>
  </si>
  <si>
    <t>BE 27</t>
  </si>
  <si>
    <t>Plants short-statured, generally 4- or 3- dwarf height. photoperiod insensitive. IS 7421C. SC 543. Fertility reaction Restorer. Released in 1986.</t>
  </si>
  <si>
    <t xml:space="preserve">PI 534073 </t>
  </si>
  <si>
    <t>KA 6</t>
  </si>
  <si>
    <t>Plants short-statured, generally 4- or 3- dwarf height. photoperiod insensitive. IS 7438C. SC 345. Fertility reaction Restorer. Released in 1986.</t>
  </si>
  <si>
    <t xml:space="preserve">PI 534075 </t>
  </si>
  <si>
    <t>Plants short-statured, generally 4- or 3- dwarf height. photoperiod insensitive. IS 7455C. SC 348. Fertility reaction Restorer. Released in 1986.</t>
  </si>
  <si>
    <t xml:space="preserve">PI 534077 </t>
  </si>
  <si>
    <t>Plants short-statured, generally 4- or 3- dwarf height. photoperiod insensitive. IS 7550C. SC 546. Fertility reaction Restorer. Released in 1986.</t>
  </si>
  <si>
    <t xml:space="preserve">PI 534079 </t>
  </si>
  <si>
    <t>Plants short-statured, generally 4- or 3- dwarf height. photoperiod insensitive. IS 7577C. SC 413. Fertility reaction partial restorer. Released in 1986.</t>
  </si>
  <si>
    <t xml:space="preserve">PI 534080 </t>
  </si>
  <si>
    <t>NG 17</t>
  </si>
  <si>
    <t>Plants short-statured, generally 4- or 3- dwarf height. photoperiod insensitive. IS 7595C. SC 520. Fertility reaction Restorer. Released in 1986.</t>
  </si>
  <si>
    <t xml:space="preserve">PI 534081 </t>
  </si>
  <si>
    <t>NG 36</t>
  </si>
  <si>
    <t>Plants short-statured, generally 4- or 3- dwarf height. photoperiod insensitive. IS 7611C. SC 522. Fertility reaction Restorer. Released in 1986.</t>
  </si>
  <si>
    <t xml:space="preserve">PI 534084 </t>
  </si>
  <si>
    <t>NG 101</t>
  </si>
  <si>
    <t>Plants short-statured, generally 4- or 3- dwarf height. photoperiod insensitive. IS 7668C. SC 536. Fertility reaction Restorer. Released in 1986.</t>
  </si>
  <si>
    <t xml:space="preserve">PI 534087 </t>
  </si>
  <si>
    <t>Plants short-statured, generally 4- or 3- dwarf height. photoperiod insensitive. IS 7715C. SC 527. Fertility reaction Restorer. Released in 1986.</t>
  </si>
  <si>
    <t xml:space="preserve">PI 534089 </t>
  </si>
  <si>
    <t>ZA 19</t>
  </si>
  <si>
    <t>Plants short-statured, generally 4- or 3- dwarf height. photoperiod insensitive. IS 7736C. SC 384. Fertility reaction partial restorer. Released in 1986.</t>
  </si>
  <si>
    <t xml:space="preserve">PI 534090 </t>
  </si>
  <si>
    <t>ZA 45</t>
  </si>
  <si>
    <t>Plants short-statured, generally 4- or 3- dwarf height. photoperiod insensitive. IS 7757C. SC 529. Fertility reaction Restorer. Released in 1986.</t>
  </si>
  <si>
    <t xml:space="preserve">PI 534091 </t>
  </si>
  <si>
    <t>Plants short-statured, generally 4- or 3- dwarf height. photoperiod insensitive. IS 7779C. SC 538. Fertility reaction maintainer. Released in 1986.</t>
  </si>
  <si>
    <t xml:space="preserve">PI 534093 </t>
  </si>
  <si>
    <t>ZA 85</t>
  </si>
  <si>
    <t>Plants short-statured, generally 4- or 3- dwarf height. photoperiod insensitive. IS 7794C. SC 567. Fertility reaction Restorer. Released in 1986.</t>
  </si>
  <si>
    <t xml:space="preserve">PI 534094 </t>
  </si>
  <si>
    <t>Dandura</t>
  </si>
  <si>
    <t>Plants short-statured, generally 4- or 3- dwarf height. photoperiod insensitive. IS 7864C. SC 541. Fertility reaction maintainer. Released in 1986.</t>
  </si>
  <si>
    <t xml:space="preserve">PI 534095 </t>
  </si>
  <si>
    <t>SO 47</t>
  </si>
  <si>
    <t>Plants short-statured, generally 4- or 3- dwarf height. photoperiod insensitive. IS 7947C. SC 300. Fertility reaction Restorer. Released in 1986.</t>
  </si>
  <si>
    <t xml:space="preserve">PI 534097 </t>
  </si>
  <si>
    <t>Plants short-statured, generally 4- or 3- dwarf height. photoperiod insensitive. IS 8003C. SC 625. Fertility reaction maintainer. Released in 1986.</t>
  </si>
  <si>
    <t xml:space="preserve">PI 534098 </t>
  </si>
  <si>
    <t>HC 6029</t>
  </si>
  <si>
    <t>Plants short-statured, generally 4- or 3- dwarf height. photoperiod insensitive. Fertility reaction maintainer. Released in 1986.</t>
  </si>
  <si>
    <t xml:space="preserve">PI 534102 </t>
  </si>
  <si>
    <t>EC 21322 AL</t>
  </si>
  <si>
    <t>Plants short-statured, generally 4- or 3- dwarf height. photoperiod insensitive. IS 8134C. SC 590. Fertility reaction partial restorer. Released in 1986.</t>
  </si>
  <si>
    <t xml:space="preserve">PI 534104 </t>
  </si>
  <si>
    <t>EC 21360 G29</t>
  </si>
  <si>
    <t>Plants short-statured, generally 4- or 3- dwarf height. photoperiod insensitive. IS 8166C. SC 641. Fertility reaction maintainer. Released in 1986.</t>
  </si>
  <si>
    <t xml:space="preserve">PI 534105 </t>
  </si>
  <si>
    <t>Plants short-statured, generally 4- or 3- dwarf height. photoperiod insensitive. IS 8167C. SC 637. Fertility reaction maintainer. Released in 1986.</t>
  </si>
  <si>
    <t xml:space="preserve">PI 534108 </t>
  </si>
  <si>
    <t>Plants short-statured, generally 4- or 3- dwarf height. photoperiod insensitive. IS 8231C. SC 645. Fertility reaction Restorer. Released in 1986.</t>
  </si>
  <si>
    <t xml:space="preserve">PI 534109 </t>
  </si>
  <si>
    <t>EC 21429 SB 65</t>
  </si>
  <si>
    <t>Plants short-statured, generally 4- or 3- dwarf height. photoperiod insensitive. IS 8232C. SC 642. Fertility reaction Restorer. Released in 1986.</t>
  </si>
  <si>
    <t xml:space="preserve">PI 534111 </t>
  </si>
  <si>
    <t>EC 21434 SB 77</t>
  </si>
  <si>
    <t>Plants short-statured, generally 4- or 3- dwarf height. photoperiod insensitive. IS 8237C. SC 644. Fertility reaction maintainer. Released in 1986.</t>
  </si>
  <si>
    <t xml:space="preserve">PI 534113 </t>
  </si>
  <si>
    <t>EC 21466 STR 5/7</t>
  </si>
  <si>
    <t>Plants short-statured, generally 4- or 3- dwarf height. photoperiod insensitive. IS 8266C. SC 686. Fertility reaction Restorer. Released in 1986.</t>
  </si>
  <si>
    <t xml:space="preserve">PI 534114 </t>
  </si>
  <si>
    <t>Pakistan</t>
  </si>
  <si>
    <t>Plants short-statured, generally 4- or 3- dwarf height. photoperiod insensitive. IS 8337C. SC 574. Fertility reaction Restorer. Released in 1986. Grain type.</t>
  </si>
  <si>
    <t xml:space="preserve">PI 534116 </t>
  </si>
  <si>
    <t>Plants short-statured, generally 4- or 3- dwarf height. photoperiod insensitive. IS 12179C. SC 987. Fertility reaction Restorer. Released in 1986.</t>
  </si>
  <si>
    <t xml:space="preserve">PI 534119 </t>
  </si>
  <si>
    <t>Mehaisuge No. 1 Djello, Due Dawa Ethiopi</t>
  </si>
  <si>
    <t>Plants short-statured, generally 4- or 3- dwarf height. photoperiod insensitive. IS 12524C. SC 4. Released in 1986.</t>
  </si>
  <si>
    <t xml:space="preserve">PI 534124 </t>
  </si>
  <si>
    <t>Plants short-statured, generally 4- or 3- dwarf height. photoperiod insensitive. IS 12535C. SC 15. Fertility reaction maintainer. Released in 1986.</t>
  </si>
  <si>
    <t xml:space="preserve">PI 534126 </t>
  </si>
  <si>
    <t>No. 36 Zangada, Tinkush, Abelti Ethiopia</t>
  </si>
  <si>
    <t>Plants short-statured, generally 4- or 3- dwarf height. photoperiod insensitive. IS 12540C. SC 20. Fertility reaction partial restorer. Released in 1986.</t>
  </si>
  <si>
    <t xml:space="preserve">PI 534127 </t>
  </si>
  <si>
    <t>Plants short-statured, generally 4- or 3- dwarf height. photoperiod insensitive. IS 12541C. SC 21. Fertility reaction maintainer. Released in 1986.</t>
  </si>
  <si>
    <t xml:space="preserve">PI 534128 </t>
  </si>
  <si>
    <t>Plants short-statured, generally 4- or 3- dwarf height. photoperiod insensitive. IS 12543C. SC 23. Fertility reaction Restorer. Released in 1986.</t>
  </si>
  <si>
    <t xml:space="preserve">PI 534129 </t>
  </si>
  <si>
    <t>Plants short-statured, generally 4- or 3- dwarf height. photoperiod insensitive. IS 12544C. SC 24. Fertility reaction Restorer. Released in 1986.</t>
  </si>
  <si>
    <t xml:space="preserve">PI 534130 </t>
  </si>
  <si>
    <t>No 54 Buketie, Wara Karieya Ethiopia</t>
  </si>
  <si>
    <t>Plants short-statured, generally 4- or 3- dwarf height. photoperiod insensitive. IS 12548C. SC 28. Fertility reaction Restorer. Released in 1986.</t>
  </si>
  <si>
    <t xml:space="preserve">PI 534131 </t>
  </si>
  <si>
    <t>Plants short-statured, generally 4- or 3- dwarf height. photoperiod insensitive. IS 12550C. SC 30. Fertility reaction partial restorer. Released in 1986.</t>
  </si>
  <si>
    <t xml:space="preserve">PI 534133 </t>
  </si>
  <si>
    <t>Plants short-statured, generally 4- or 3- dwarf height. photoperiod insensitive. IS 12555C. SC 35. Fertility reaction Restorer. Released in 1986.</t>
  </si>
  <si>
    <t xml:space="preserve">PI 534135 </t>
  </si>
  <si>
    <t>Plants short-statured, generally 4- or 3- dwarf height. photoperiod insensitive. IS 12558C. SC 38. Fertility reaction partial restorer. Released in 1986.</t>
  </si>
  <si>
    <t xml:space="preserve">PI 534137 </t>
  </si>
  <si>
    <t>Plants short-statured, generally 4- or 3- dwarf height. photoperiod insensitive. Cytoplasm 4-dwarf Martin B line. IS  12566C. SC 51. Fertility reaction Restorer. Released in 1986.</t>
  </si>
  <si>
    <t xml:space="preserve">PI 534139 </t>
  </si>
  <si>
    <t>Plants short-statured, generally 4- or 3- dwarf height. photoperiod insensitive. Cytoplasm 4-dwarf Martin B line. IS 12576C. SC 67. Fertility reaction Restorer. Released in 1986.</t>
  </si>
  <si>
    <t xml:space="preserve">PI 534141 </t>
  </si>
  <si>
    <t>No. 752 Muemba</t>
  </si>
  <si>
    <t>Plants short-statured, generally 4- or 3- dwarf height. photoperiod insensitive. Cytoplasm 4-dwarf Martin B line. IS 12586C. SC 77. Fertility reaction partial restorer. Released in 1986.</t>
  </si>
  <si>
    <t xml:space="preserve">PI 534142 </t>
  </si>
  <si>
    <t>No. 756 Ngarare, Njikwa</t>
  </si>
  <si>
    <t>Plants short-statured, generally 4- or 3- dwarf height. photoperiod insensitive. IS 12589C. SC 80. Fertility reaction Restorer. Released in 1986.</t>
  </si>
  <si>
    <t xml:space="preserve">PI 534145 </t>
  </si>
  <si>
    <t>Plants short-statured, generally 4- or 3- dwarf height. photoperiod insensitive. IS 12600C. SC 91. Fertility reaction maintainer. Released in 1986.</t>
  </si>
  <si>
    <t xml:space="preserve">PI 534146 </t>
  </si>
  <si>
    <t>No. 6 Gambela</t>
  </si>
  <si>
    <t>Plants short-statured, generally 4- or 3- dwarf height. photoperiod insensitive. IS 12611C. SC 111. Fertility reaction Restorer. Released in 1986.</t>
  </si>
  <si>
    <t xml:space="preserve">PI 534147 </t>
  </si>
  <si>
    <t>Plants short-statured, generally 4- or 3- dwarf height. photoperiod insensitive. IS 12614C. SC 123. Fertility reaction Restorer. Released in 1986.</t>
  </si>
  <si>
    <t xml:space="preserve">PI 534151 </t>
  </si>
  <si>
    <t>Plants short-statured, generally 4- or 3- dwarf height. photoperiod insensitive. IS 12630C. SC 139. Fertility reaction Restorer. Released in 1986.</t>
  </si>
  <si>
    <t xml:space="preserve">PI 534155 </t>
  </si>
  <si>
    <t>Plants short-statured, generally 4- or 3- dwarf height. photoperiod insensitive. IS 12646C. SC 155. Released in 1986.</t>
  </si>
  <si>
    <t xml:space="preserve">PI 534157 </t>
  </si>
  <si>
    <t>Plants short-statured, generally 4- or 3- dwarf height. photoperiod insensitive. IS 12661C. SC 170. Fertility reaction Restorer. Released in 1986.</t>
  </si>
  <si>
    <t xml:space="preserve">PI 534158 </t>
  </si>
  <si>
    <t>R4, B8</t>
  </si>
  <si>
    <t>Plants short-statured, generally 4- or 3- dwarf height. photoperiod insensitive. IS 12667C. SC 176. Fertility reaction Restorer. Released in 1986.</t>
  </si>
  <si>
    <t xml:space="preserve">PI 534159 </t>
  </si>
  <si>
    <t>Plants short-statured, generally 4- or 3- dwarf height. photoperiod insensitive. IS 12672C. SC 181. Fertility reaction maintainer. Released in 1986.</t>
  </si>
  <si>
    <t xml:space="preserve">PI 534161 </t>
  </si>
  <si>
    <t>BO 20</t>
  </si>
  <si>
    <t>Plants short-statured, generally 4- or 3- dwarf height. photoperiod insensitive. IS 12676C. SC 185. Fertility reaction Restorer. Released in 1986.</t>
  </si>
  <si>
    <t xml:space="preserve">PI 534163 </t>
  </si>
  <si>
    <t>Plants short-statured, generally 4- or 3- dwarf height. photoperiod insensitive. IS 17459C. SC 599. Fertility reaction Restorer. Released in 1986.</t>
  </si>
  <si>
    <t xml:space="preserve">PI 534165 </t>
  </si>
  <si>
    <t>Plants short-statured, generally 4- or 3- dwarf height. photoperiod insensitive. SC 972C. SC 972. Fertility reaction Restorer. Released in 1986.</t>
  </si>
  <si>
    <t xml:space="preserve">PI 534166 </t>
  </si>
  <si>
    <t>Vicia desycampa</t>
  </si>
  <si>
    <t>Plants short-statured, generally 4- or 3- dwarf height. photoperiod insensitive. SC 997C. SC 997. Fertility reaction partial restorer. Released in 1986.</t>
  </si>
  <si>
    <t xml:space="preserve">PI 656004 </t>
  </si>
  <si>
    <t xml:space="preserve">PI 522505 </t>
  </si>
  <si>
    <t>DAY</t>
  </si>
  <si>
    <t xml:space="preserve">Linum usitatissimum L. </t>
  </si>
  <si>
    <t>South Dakota, United States</t>
  </si>
  <si>
    <t>NC7</t>
  </si>
  <si>
    <t>Oil content high (409g kg-1). Medium early with blue flowers and brown seeds. Iodine number medium low (181). Plant height variable. Resistant to all known naturally occuring North American races of flax rust (Melampsora lini). Moderately resistant to wilt (Fusarium oxysporum)</t>
  </si>
  <si>
    <t xml:space="preserve">PI 656003 </t>
  </si>
  <si>
    <t>Info. from Crop Sci. 23(3):601 (1983) -- germplasm with milo cytoplasmic-genic sterility (A1) system. Used to produce high yielding forage type hybrids. Plant height 120 to 150 cm. Stalk medium size. Medium sweet and juicy. Leaves medium to narrow width. Opaque midribs. Panicles semicompact. Small dark brown seeds enclosed in dark brown awnless glumes. Cultivated.</t>
  </si>
  <si>
    <t xml:space="preserve">PI 564164 </t>
  </si>
  <si>
    <t>Info. from Crop Sci. 24(6):1225 (1984) -- 3-dwarf. 100 - 110 cm tall. Resists most insecticide phytotoxic reactions. Dull midrib color. Purple plant color. Mahogany glumes. Awnless. Non-erect leaves. Non- senescent. Spikelet single seeded. Slightly hirtellous and flattened bioconvex caryopsis. Red. Thick mesocarp. No pigmented testa. Panicle long. Cylindrical. Semi- compact to slightly open. Foliar disease, downy mildew and anthracnose resistant. Can develop physiological black/purple spot on leaves. High yield. Cultivated.</t>
  </si>
  <si>
    <t xml:space="preserve">PI 564165 </t>
  </si>
  <si>
    <t>Info. from Crop Sci 24(6):1226 (1984) -- high yield. Red-seeded. 3-dwarf. Well adapted tropics. Non- senescence. Panicle long. Cylindrical. Semi-compact to slightly open. Rachis nodes hirsute. Large number spikelets which are single seeded. Slightly hirtellous. Awnless. Tip straw colored. Mahogany base. Caryopsis red, flattened and biconvex. Thick mesocarp. Purple necrotic plant color. Juicy. Resistant anthracnose and downy mildew. Excellent green leaf retention and combining ability. Useful as restorer. Cultivated.</t>
  </si>
  <si>
    <t xml:space="preserve">PI 656000 </t>
  </si>
  <si>
    <t>Info. from Crop Sci. 24(2):392 (1984) -- non-senescing. Adapted tropics. 3-dwarf. Food quality grain. High yield potential. Panicle rhomboid. Semicompact to open. Erect. Necrotic plant color red. Glume color red to light straw. Nonpersistent. Dull white or translucent medium size seeds. No pigmented testa. Thin mesocarp. Caryopses intermediate hardness. Normal starchy endosperm. Resistant anthracnose, downy mildew, rust, foliage disease, stem rotting organisms and head smut. Potential as male in hybrids. Cultivated.</t>
  </si>
  <si>
    <t xml:space="preserve">PI 641874 </t>
  </si>
  <si>
    <t xml:space="preserve">PI 655999 </t>
  </si>
  <si>
    <t>Info. from Crop Sci 23(2):405 (1983) -- resistant downy mildew pathotypes 1 and 2. Susceptible pathotype 3. Useful in production downy mildew resistant sorghum-sudangrass hybrids. Fertility restorer in A1 cytoplasm. Flowers in approx. 89 days. Sweet, juicy culms. Tan plant color. 220 cm tall. Erect leaf habit and panicles. Resistant downy mildew. Cultivated.</t>
  </si>
  <si>
    <t xml:space="preserve">PI 467882 </t>
  </si>
  <si>
    <t xml:space="preserve">Avena sativa L. </t>
  </si>
  <si>
    <t>Idaho, United States</t>
  </si>
  <si>
    <t>Border has good straw strength and averages about two inches shorter than Cayuse and 6-8 inches shorter than Rodney, Russell and Otana in Wyoming trials.  It averaged 182.2 bu/A in 9 station-yrs of irrigated testing at Aberdeen and Twin Falls, ID.  It exceeded all named varieties in yield in dryland trials at Tetonia, ID in 1977-80.</t>
  </si>
  <si>
    <t xml:space="preserve">PI 655970 </t>
  </si>
  <si>
    <t xml:space="preserve">PI 655971 </t>
  </si>
  <si>
    <t xml:space="preserve">PI 564163 </t>
  </si>
  <si>
    <t xml:space="preserve">PI 659691 </t>
  </si>
  <si>
    <t>Literature reference -- Texas Bul. 912, 1958.</t>
  </si>
  <si>
    <t xml:space="preserve">PI 655995 </t>
  </si>
  <si>
    <t>Illinois, United States</t>
  </si>
  <si>
    <t>Info. from Crop Sci. 17(2):345 (1977) -- tan plant color. Glumes tan to sienna. Nearly cover brown kernels. Seed- bearing branches on good portion length of fibers. (Desirable for use in brooms). High degree tolerance anthracnose stalk rot. Good yield. Adapted broomcorn areas U.S. Comparative data available for several factors (compared to Rennells No. 11 and Black Spanish). Cultivated.</t>
  </si>
  <si>
    <t xml:space="preserve">PI 651496 </t>
  </si>
  <si>
    <t>Info. from Crop Sci. 12(5):716 (1972) -- matures 105 - 130 days. Panicles 20 - 30 cm long. Semi-compact. Irregular shape. Lemma awnless. Seeds medium size. White chalky seedcoat over brown testa. Endosperm corneous. High resistance leaf anthracnose and rust. Tolerant cotton insecticides. Potential use as supplemental sugar crop for southern U.S. Cultivated.</t>
  </si>
  <si>
    <t xml:space="preserve">PI 655994 </t>
  </si>
  <si>
    <t>Maryland, United States</t>
  </si>
  <si>
    <t>Info. from Agron. Jour. 52(11):666 (1960) -- late-maturing sorgo variety. Tall-growing variety 12 - 16'. Stalks bright green with thin hard rind. Lodging tendency. Medium panicle length. Semi-compact. Glumes 1/2 - 3/4 length seed. Open. Straw color. Sparsely pubescent. Seeds small. Nearly globose. Thin light golden to reddish brown seed coat. Endosperm with thick corneous layer. High yield. Cultivated.</t>
  </si>
  <si>
    <t xml:space="preserve">PI 655992 </t>
  </si>
  <si>
    <t>Literature reference -- Texas AES MP-510 April 1961 publication "An Evaluation of Parents of Grain Sorghum Hybrids".</t>
  </si>
  <si>
    <t xml:space="preserve">PI 153844 </t>
  </si>
  <si>
    <t xml:space="preserve">PI 153852 </t>
  </si>
  <si>
    <t xml:space="preserve">PI 152651 </t>
  </si>
  <si>
    <t>Blue Nile</t>
  </si>
  <si>
    <t xml:space="preserve">PI 48770 </t>
  </si>
  <si>
    <t>Cape Province, South Africa</t>
  </si>
  <si>
    <t>From the market in Kimberley</t>
  </si>
  <si>
    <t>Ordinary kafir corn, probably grown in Orange Free State.</t>
  </si>
  <si>
    <t xml:space="preserve">PI 34911 </t>
  </si>
  <si>
    <t>A dwarf kafir. This selection closely resembles Blackhull kafir, but has grains that seem somewhat larger and whiter, making it appear similar to feterita. Drought resistant.</t>
  </si>
  <si>
    <t xml:space="preserve">PI 22326 </t>
  </si>
  <si>
    <t>HEGARI</t>
  </si>
  <si>
    <t>Singa and Wad Medani, Blue Nile.</t>
  </si>
  <si>
    <t>Representative durras, or at least not kafirs; some may prove not to belong to the durra group as we understand it</t>
  </si>
  <si>
    <t xml:space="preserve">PI 17548 </t>
  </si>
  <si>
    <t>New South Wales, Australia</t>
  </si>
  <si>
    <t>Grown from Agrost</t>
  </si>
  <si>
    <t xml:space="preserve">NA 82705 </t>
  </si>
  <si>
    <t>Full name as recorded at U.S. National Arboretum: Persea americana 'Day'.</t>
  </si>
  <si>
    <t xml:space="preserve">MIA 35891 </t>
  </si>
  <si>
    <t>Florida, United States</t>
  </si>
  <si>
    <t>MIA</t>
  </si>
  <si>
    <t>WB3-16-04^; WB3-16-06^;</t>
  </si>
  <si>
    <t xml:space="preserve">MIA 31304 </t>
  </si>
  <si>
    <t xml:space="preserve">PI 659693 </t>
  </si>
  <si>
    <t>IS 2319C</t>
  </si>
  <si>
    <t xml:space="preserve">PI 659695 </t>
  </si>
  <si>
    <t>IS 12623C</t>
  </si>
  <si>
    <t xml:space="preserve">PI 656073 </t>
  </si>
  <si>
    <t xml:space="preserve">PI 656074 </t>
  </si>
  <si>
    <t xml:space="preserve">PI 656075 </t>
  </si>
  <si>
    <t xml:space="preserve">PI 656077 </t>
  </si>
  <si>
    <t xml:space="preserve">PI 656079 </t>
  </si>
  <si>
    <t xml:space="preserve">PI 656082 </t>
  </si>
  <si>
    <t xml:space="preserve">PI 656084 </t>
  </si>
  <si>
    <t>SC 1463</t>
  </si>
  <si>
    <t xml:space="preserve">PI 656085 </t>
  </si>
  <si>
    <t xml:space="preserve">PI 656086 </t>
  </si>
  <si>
    <t xml:space="preserve">PI 656088 </t>
  </si>
  <si>
    <t xml:space="preserve">PI 656091 </t>
  </si>
  <si>
    <t xml:space="preserve">PI 656092 </t>
  </si>
  <si>
    <t xml:space="preserve">PI 656097 </t>
  </si>
  <si>
    <t xml:space="preserve">PI 656098 </t>
  </si>
  <si>
    <t xml:space="preserve">PI 656099 </t>
  </si>
  <si>
    <t xml:space="preserve">PI 656105 </t>
  </si>
  <si>
    <t xml:space="preserve">PI 656109 </t>
  </si>
  <si>
    <t>SC 85</t>
  </si>
  <si>
    <t xml:space="preserve">PI 656111 </t>
  </si>
  <si>
    <t xml:space="preserve">PI 656113 </t>
  </si>
  <si>
    <t xml:space="preserve">PI 656115 </t>
  </si>
  <si>
    <t xml:space="preserve">PI 656118 </t>
  </si>
  <si>
    <t xml:space="preserve">PI 656119 </t>
  </si>
  <si>
    <t xml:space="preserve">PI 656121 </t>
  </si>
  <si>
    <t xml:space="preserve">PI 656005 </t>
  </si>
  <si>
    <t xml:space="preserve">PI 656008 </t>
  </si>
  <si>
    <t>El Salvador</t>
  </si>
  <si>
    <t xml:space="preserve">PI 656013 </t>
  </si>
  <si>
    <t xml:space="preserve">PI 656014 </t>
  </si>
  <si>
    <t xml:space="preserve">PI 656017 </t>
  </si>
  <si>
    <t xml:space="preserve">PI 656023 </t>
  </si>
  <si>
    <t xml:space="preserve">PI 656024 </t>
  </si>
  <si>
    <t xml:space="preserve">PI 656026 </t>
  </si>
  <si>
    <t xml:space="preserve">PI 656027 </t>
  </si>
  <si>
    <t xml:space="preserve">PI 656030 </t>
  </si>
  <si>
    <t xml:space="preserve">PI 656034 </t>
  </si>
  <si>
    <t xml:space="preserve">PI 656037 </t>
  </si>
  <si>
    <t xml:space="preserve">PI 656042 </t>
  </si>
  <si>
    <t xml:space="preserve">PI 656043 </t>
  </si>
  <si>
    <t xml:space="preserve">PI 656044 </t>
  </si>
  <si>
    <t xml:space="preserve">PI 656046 </t>
  </si>
  <si>
    <t xml:space="preserve">PI 656051 </t>
  </si>
  <si>
    <t xml:space="preserve">PI 656052 </t>
  </si>
  <si>
    <t xml:space="preserve">PI 656055 </t>
  </si>
  <si>
    <t>Indiana, United States</t>
  </si>
  <si>
    <t xml:space="preserve">PI 656056 </t>
  </si>
  <si>
    <t xml:space="preserve">PI 656057 </t>
  </si>
  <si>
    <t xml:space="preserve">PI 656058 </t>
  </si>
  <si>
    <t xml:space="preserve">PI 656061 </t>
  </si>
  <si>
    <t xml:space="preserve">PI 656063 </t>
  </si>
  <si>
    <t xml:space="preserve">PI 656068 </t>
  </si>
  <si>
    <t xml:space="preserve">PI 656069 </t>
  </si>
  <si>
    <t xml:space="preserve">PI 642793 </t>
  </si>
  <si>
    <t>Maintainer line for PI 642792. Purple plant color, red pericarp, thick mesocarp, no awns, no tests, black glumes, normal (non-yellow) endosperm, semi-compact panicles, intermediate mid-rib juiciness, glume coverage of mature caryopsis of approximately 35%, genetically three dwarf in height. Resistant to sorghum midge (Stenodiplosis sorghicola). B-line does not restore fertility in A1 cytoplasm. Fertility restoration in other cytoplasms not known. Approximately 65 days to 50% anthesis. Low level of susceptibility to headsmut (caused by Sphacelotheca reilana) of 2.5%. Susceptibility to rust (cuased by Puccinia purpurea) of 2.5 when rated on a scale of 1=no rust to 5=leaf/plant death.</t>
  </si>
  <si>
    <t xml:space="preserve">PI 629034 </t>
  </si>
  <si>
    <t>Grain with white pericarp (rrYY), thick mesocarp (zz), no testa (b1b1B2B2). Plant color tan (ppqq), light brown glume color, and is awnless (AA). Moderate resistance to insecticide phytotoxicity, but the reaction is difficult to detect due to the tan plant color. Panicles semi-compact, glumes cover approx. 20% of the seed, and the grain is easily threshed from the panicle. Seed and/or grain medium in size. Seed weight average 27.6 g/1000 over four environments. Fully restores fertility to the A1 cytolasmic sterility system, but does not restore fertility to the A2 and A3 cytoplasmic sterility system.</t>
  </si>
  <si>
    <t xml:space="preserve">PI 629040 </t>
  </si>
  <si>
    <t>Restores fertility in the A1 cytoplasmic male-sterility system. Reaction in other cytoplasmic male sterility systems unknown. Grain red, plants tan with anthracnose resistance, average height, and slightly earlier maturity.</t>
  </si>
  <si>
    <t xml:space="preserve">PI 629059 </t>
  </si>
  <si>
    <t>B-line is fertile and maintains sterility in the A-line during seed increase. Grain white, plants tan with a tan glume that fades to straw color. Endosperm light yellow in color.</t>
  </si>
  <si>
    <t xml:space="preserve">PI 607931 </t>
  </si>
  <si>
    <t>Seed ovate, bright red pericarp (RRYYII), thick mesocarp (zz), and no testa (b1b1B2B2). Plant color purple (PPQQ), awnless, and purple glumes that cover approx. 30% of the grain. Panicles medium in size, slightly open, narrow and taper to point at the tip of the panicle. B-line in the A1 cytoplasmic genetic male sterility system. Days to anthesis ranged from 62 to 89 depending on the environment. Tall three dwarf (dw1Dw2dw3dw4), with a phenotypic range of height from 120 to 135 cm. Resistant to systemic downy mildew pathotype 1 but susceptible to pathotype 3. Susceptible to head smut. Very resistant to grain mold.</t>
  </si>
  <si>
    <t xml:space="preserve">PI 597943 </t>
  </si>
  <si>
    <t>IS 1117C</t>
  </si>
  <si>
    <t>Early maturing, combine-height enhanced. Tested for fertility reactions in A1 cytoplasm and found to be a partial maintainer line. A unique Durra (race) - Durra (Working Group 41).</t>
  </si>
  <si>
    <t xml:space="preserve">PI 597945 </t>
  </si>
  <si>
    <t>Early maturing, combine-height enhanced. Tested for fertility reactions in A1 cytoplasm and found to be a restorer line. A unique Durra (race) - Durra (Working Group 41).</t>
  </si>
  <si>
    <t xml:space="preserve">PI 597946 </t>
  </si>
  <si>
    <t>IS 3106C</t>
  </si>
  <si>
    <t>Early maturing, combine-height enhanced. Tested for fertility reactions in A1 cytoplasm and found to be a partial restorer line. A unique Guinea-Bicolor (race) - Docna-Roxburghii (Working Group 17).</t>
  </si>
  <si>
    <t xml:space="preserve">PI 597950 </t>
  </si>
  <si>
    <t>Early maturing, combine-height enhanced. Tested for fertility reactions in A1 cytoplasm and found to be a restorer line. A unique Durra (race) - Durra-Rox (Working Group 42).</t>
  </si>
  <si>
    <t xml:space="preserve">PI 597951 </t>
  </si>
  <si>
    <t>Early maturity, combine-height enhanced. Tested for fertility reactions in A1 cytoplasm and found to be a maintainer line. A unique Guinea (race) - Conspicuum (Working Group 3).</t>
  </si>
  <si>
    <t xml:space="preserve">PI 597955 </t>
  </si>
  <si>
    <t>IS 8898C</t>
  </si>
  <si>
    <t>Early maturing, combine-height enhanced. A unique Caudatum-Kafir (race) - Caudatum-Kafir (Working Group 38). Midge resistance.</t>
  </si>
  <si>
    <t xml:space="preserve">PI 597957 </t>
  </si>
  <si>
    <t>Early maturing, combine-height enhanced. Tested for fertility reactions in A1 cytoplasm and found to be a restorer line. A unique Durra (race) - Durra-Dochna (Working Group 45). Disease resistance.</t>
  </si>
  <si>
    <t xml:space="preserve">PI 597959 </t>
  </si>
  <si>
    <t>IS 17204C</t>
  </si>
  <si>
    <t>Early maturing, combine-height enhanced. Tested for fertility reactions in A1 cytoplasm and found to be a maintainer line. A unique Caudatum (race)-Caudatum (Working Group 33).</t>
  </si>
  <si>
    <t xml:space="preserve">PI 597962 </t>
  </si>
  <si>
    <t>IS 23492C</t>
  </si>
  <si>
    <t>Early maturing, combine-height enhance. A unique Caudatum (race) - Zerazera (Working Group 39(1)).</t>
  </si>
  <si>
    <t xml:space="preserve">PI 597964 </t>
  </si>
  <si>
    <t>Early maturing, combine-height enhanced. A unique Caudatum (race) - Zerazera (Working Group 39(1)). High yield and excellent agronomic characteristics.</t>
  </si>
  <si>
    <t xml:space="preserve">PI 597967 </t>
  </si>
  <si>
    <t>Early maturing, combine-height enhanced. A unique Caudatum (race) - Zerazera (Working Group 39(1)). High yield and excellent agronomic characteristics. Striga resistant.</t>
  </si>
  <si>
    <t xml:space="preserve">PI 597968 </t>
  </si>
  <si>
    <t>Early maturing, combined-height enhanced. A unique Caudatum (race) - Caudatum-Guinea (Working Group 35). Drought resistance.</t>
  </si>
  <si>
    <t xml:space="preserve">PI 597976 </t>
  </si>
  <si>
    <t xml:space="preserve">PI 597978 </t>
  </si>
  <si>
    <t>SC 1341</t>
  </si>
  <si>
    <t xml:space="preserve">PI 597982 </t>
  </si>
  <si>
    <t xml:space="preserve">PI 595699 </t>
  </si>
  <si>
    <t>Early maturing, combine-height enhanced. Tested for fertility reactions in A1 cytoplasm and found to be a restorer line. A unique Durra (race)-Cernuum (Working Group 49).</t>
  </si>
  <si>
    <t xml:space="preserve">PI 595701 </t>
  </si>
  <si>
    <t>IS 2377C</t>
  </si>
  <si>
    <t>Early maturing, combine-height enhanced. Tested for fertility reactions in A1 cytoplasm and found to be a maintainer line. A unique Kafir (race)-Caffrorum (Working Group 22).</t>
  </si>
  <si>
    <t xml:space="preserve">PI 595702 </t>
  </si>
  <si>
    <t>IS 2837C</t>
  </si>
  <si>
    <t>Early maturing, combine-height enhanced. Tested for fertility reactions in A1 cytoplasm and found to be a maintainer line. A unique Kafir-caudatum (race)-Caffrorum-feterita (Working Group 27).</t>
  </si>
  <si>
    <t xml:space="preserve">PI 595704 </t>
  </si>
  <si>
    <t>IS 4540C</t>
  </si>
  <si>
    <t>Early maturing, combine-height enhanced. Tested for fertility reactions in A1 cytoplasm and found to be a partial restorer line. A unique Durra (race)-Durra (Working Group 41).</t>
  </si>
  <si>
    <t xml:space="preserve">PI 595705 </t>
  </si>
  <si>
    <t>IS 4870C</t>
  </si>
  <si>
    <t>Early maturing, combine-height enhanced. Tested for fertility reactions in A1 cytoplasm and found to be a maintainer line. Midge resistance. A unique Durra (race)-Durra (Working Group 41).</t>
  </si>
  <si>
    <t xml:space="preserve">PI 595706 </t>
  </si>
  <si>
    <t>IS 4902C</t>
  </si>
  <si>
    <t>Early maturing, combine-height enhanced. Tested for fertility reactions in A1 cytoplasm and found to be a restorer line. Possible high breeding value. A unique Durra (race)-Durra (Working Group 41).</t>
  </si>
  <si>
    <t xml:space="preserve">PI 595708 </t>
  </si>
  <si>
    <t>IS 6026C</t>
  </si>
  <si>
    <t>Early maturing, combine-height enhanced. Tested for fertility reactions in A1 cytoplasm and found to be a maintainer line. A unique Durra (race)-Durra (Working Group 41).</t>
  </si>
  <si>
    <t xml:space="preserve">PI 595713 </t>
  </si>
  <si>
    <t>IS 8104C</t>
  </si>
  <si>
    <t>Early maturing, combine-height enhanced. Midge resistance. A unique Caudatum (race)-Zerazera (Working Group 39(1)).</t>
  </si>
  <si>
    <t xml:space="preserve">PI 595717 </t>
  </si>
  <si>
    <t>IS 9796C</t>
  </si>
  <si>
    <t xml:space="preserve">PI 595718 </t>
  </si>
  <si>
    <t>Early maturing, combine-height enhanced. Midge resistance. A unique Caudatum-kafir (race)-Caudatum-kafir (Working Group 38).</t>
  </si>
  <si>
    <t xml:space="preserve">PI 595719 </t>
  </si>
  <si>
    <t>IS 11424C</t>
  </si>
  <si>
    <t>Early maturing, combine-height enhanced. Food quality characteristics. A unique Durra-bicolor</t>
  </si>
  <si>
    <t xml:space="preserve">PI 595720 </t>
  </si>
  <si>
    <t>Early maturing, combine-height enhanced. Tested for fertility reactions in A1 cytoplasm and found to be a restorer line. Disease resistance. A unique Durra-bicolor (race)-Durra-dochna (Working Group 45).</t>
  </si>
  <si>
    <t xml:space="preserve">PI 595722 </t>
  </si>
  <si>
    <t>IS 11822C</t>
  </si>
  <si>
    <t>Early maturing, combine-height enhanced. Tested for fertility reactions in A1 cytoplasm and found to be a restorer line. Disease resistance. A unique Durra-bicolor (race)-Subglabrescens-durra-dochna (Working Group 50-45).</t>
  </si>
  <si>
    <t xml:space="preserve">PI 595723 </t>
  </si>
  <si>
    <t>IS 11971C</t>
  </si>
  <si>
    <t>Early maturing, combine-height enhanced. Tested for fertility reactions in A1 cytoplasm and found to be a maintainer line. Disease resistance. A unique Durra (race)-Durra (Working Group 41).</t>
  </si>
  <si>
    <t xml:space="preserve">PI 595724 </t>
  </si>
  <si>
    <t>IS 12181C</t>
  </si>
  <si>
    <t>Early maturing, combine-height enhanced. Tested for fertility reaction in A1 cytoplasm and found to be a partial-restorer line. Cold tolerance. A unique Durra-bicolor (race) /Subglabrescens-Durra (Working Group 50-41).</t>
  </si>
  <si>
    <t xml:space="preserve">PI 595725 </t>
  </si>
  <si>
    <t>IS 12578C</t>
  </si>
  <si>
    <t>Early maturing, combine-height enhanced. Tested for fertility reactions in A1 cytoplasm and found to be a restorer line. Diversity and eliteness. A unique Caudatum (race)-Nigricans-feterita (Working Group 31).</t>
  </si>
  <si>
    <t xml:space="preserve">PI 595729 </t>
  </si>
  <si>
    <t>IS 17220C</t>
  </si>
  <si>
    <t>Early maturing, combine-height enhanced. Tested for fertility reactions in A1 cytoplasm and found to be a restorer line. A unique Guinea (race)-Conspicuum (Working Group 3).</t>
  </si>
  <si>
    <t xml:space="preserve">PI 595730 </t>
  </si>
  <si>
    <t>IS 17221C</t>
  </si>
  <si>
    <t xml:space="preserve">PI 595731 </t>
  </si>
  <si>
    <t>IS 17547C</t>
  </si>
  <si>
    <t>Early maturing, combine-height enhanced. Tested for fertility reactions in A1 cytoplasm and found to be a partial-restorer line. Food quality characteristics. A unique Kafir (race)-Caffrorum (Working Group 22).</t>
  </si>
  <si>
    <t xml:space="preserve">PI 595734 </t>
  </si>
  <si>
    <t>IS 23533C</t>
  </si>
  <si>
    <t xml:space="preserve">PI 595736 </t>
  </si>
  <si>
    <t>SC 1314</t>
  </si>
  <si>
    <t xml:space="preserve">PI 595737 </t>
  </si>
  <si>
    <t>IS 23590C</t>
  </si>
  <si>
    <t xml:space="preserve">PI 595740 </t>
  </si>
  <si>
    <t>Early maturing, combine-height enhanced. Tested for fertility reactions in A1 cytoplasm and found to be a restorer line. Downy mildew resistance. A unique Caudatum (race)-Caudatum-nigricans (Working Group 39).</t>
  </si>
  <si>
    <t xml:space="preserve">PI 595741 </t>
  </si>
  <si>
    <t>Early maturing, combine-height enhanced. Tested for fertility reactions in A1 cytoplasm and found to be a restorer line. A unique Guinea (race)-Roxburghii (Working Group 1).</t>
  </si>
  <si>
    <t xml:space="preserve">PI 595742 </t>
  </si>
  <si>
    <t>Early maturing, combine-height enhanced. Tested for fertility reactions in A1 cytoplasm and found to be a partial-restorer line. Disease resistance. A unique Bicolor (race)-Dochna-membraneceum (Working Group 12-6).</t>
  </si>
  <si>
    <t xml:space="preserve">PI 595744 </t>
  </si>
  <si>
    <t>Early maturing, combine-height enhanced. Potential source of excellent food quality. A unique Kafir-caudatum (race)-Caudatum-kafir (Working group 38).</t>
  </si>
  <si>
    <t xml:space="preserve">PI 565121 </t>
  </si>
  <si>
    <t>Improved elite white type.</t>
  </si>
  <si>
    <t xml:space="preserve">PI 576329 </t>
  </si>
  <si>
    <t>Carnahan Blackhull Kafir</t>
  </si>
  <si>
    <t xml:space="preserve">PI 576330 </t>
  </si>
  <si>
    <t>IS 1044C</t>
  </si>
  <si>
    <t xml:space="preserve">PI 576332 </t>
  </si>
  <si>
    <t>Fertility reaction Maintainer; Please contact the curator for availability of this accession.</t>
  </si>
  <si>
    <t xml:space="preserve">PI 576333 </t>
  </si>
  <si>
    <t>SAP-306</t>
  </si>
  <si>
    <t xml:space="preserve">PI 576334 </t>
  </si>
  <si>
    <t>Dill</t>
  </si>
  <si>
    <t xml:space="preserve">PI 576336 </t>
  </si>
  <si>
    <t>Kulum Brown</t>
  </si>
  <si>
    <t xml:space="preserve">PI 576339 </t>
  </si>
  <si>
    <t xml:space="preserve">PI 576342 </t>
  </si>
  <si>
    <t>IS 2872C</t>
  </si>
  <si>
    <t>Egypt</t>
  </si>
  <si>
    <t xml:space="preserve">PI 576344 </t>
  </si>
  <si>
    <t>IS 2990C</t>
  </si>
  <si>
    <t xml:space="preserve">PI 576345 </t>
  </si>
  <si>
    <t xml:space="preserve">PI 576346 </t>
  </si>
  <si>
    <t>Grester Lagus Trichard</t>
  </si>
  <si>
    <t xml:space="preserve">PI 576351 </t>
  </si>
  <si>
    <t>IS 3389C</t>
  </si>
  <si>
    <t>Variety multieared. Fertility reaction Restorer</t>
  </si>
  <si>
    <t xml:space="preserve">PI 576354 </t>
  </si>
  <si>
    <t>IS 3546C</t>
  </si>
  <si>
    <t xml:space="preserve">PI 576355 </t>
  </si>
  <si>
    <t>Wad Yabis 293</t>
  </si>
  <si>
    <t xml:space="preserve">PI 576356 </t>
  </si>
  <si>
    <t>Feterita Fulli</t>
  </si>
  <si>
    <t xml:space="preserve">PI 576359 </t>
  </si>
  <si>
    <t xml:space="preserve">PI 576363 </t>
  </si>
  <si>
    <t>IS 5437C</t>
  </si>
  <si>
    <t xml:space="preserve">PI 576366 </t>
  </si>
  <si>
    <t xml:space="preserve">PI 576369 </t>
  </si>
  <si>
    <t>IS 7098C</t>
  </si>
  <si>
    <t xml:space="preserve">PI 576377 </t>
  </si>
  <si>
    <t xml:space="preserve">PI 576379 </t>
  </si>
  <si>
    <t xml:space="preserve">PI 576396 </t>
  </si>
  <si>
    <t xml:space="preserve">PI 576398 </t>
  </si>
  <si>
    <t>Gullubi (Dwarf) Selection</t>
  </si>
  <si>
    <t xml:space="preserve">PI 576399 </t>
  </si>
  <si>
    <t>IS 3515C</t>
  </si>
  <si>
    <t xml:space="preserve">PI 576401 </t>
  </si>
  <si>
    <t xml:space="preserve">PI 576402 </t>
  </si>
  <si>
    <t>Chaltan, Barkherahat</t>
  </si>
  <si>
    <t xml:space="preserve">PI 576403 </t>
  </si>
  <si>
    <t>Sonkutch, Barkhera Khurd</t>
  </si>
  <si>
    <t xml:space="preserve">PI 576404 </t>
  </si>
  <si>
    <t>IS 4572C</t>
  </si>
  <si>
    <t xml:space="preserve">PI 576406 </t>
  </si>
  <si>
    <t>Kempu Alluna Jola</t>
  </si>
  <si>
    <t xml:space="preserve">PI 576407 </t>
  </si>
  <si>
    <t xml:space="preserve">PI 576409 </t>
  </si>
  <si>
    <t>9 Hemasi Red 186E</t>
  </si>
  <si>
    <t xml:space="preserve">PI 576411 </t>
  </si>
  <si>
    <t>Bein</t>
  </si>
  <si>
    <t xml:space="preserve">PI 576413 </t>
  </si>
  <si>
    <t>IS 7072C</t>
  </si>
  <si>
    <t>Fertility reaction Partial Restorer. Material from the Sorghum Conversion Program.</t>
  </si>
  <si>
    <t xml:space="preserve">PI 576414 </t>
  </si>
  <si>
    <t>IS 7302C</t>
  </si>
  <si>
    <t xml:space="preserve">PI 576415 </t>
  </si>
  <si>
    <t>Abubama</t>
  </si>
  <si>
    <t xml:space="preserve">PI 576416 </t>
  </si>
  <si>
    <t>IS 7649C</t>
  </si>
  <si>
    <t xml:space="preserve">PI 576422 </t>
  </si>
  <si>
    <t xml:space="preserve">PI 576423 </t>
  </si>
  <si>
    <t xml:space="preserve">PI 576424 </t>
  </si>
  <si>
    <t xml:space="preserve">PI 576425 </t>
  </si>
  <si>
    <t xml:space="preserve">PI 576426 </t>
  </si>
  <si>
    <t xml:space="preserve">PI 576435 </t>
  </si>
  <si>
    <t xml:space="preserve">PI 576437 </t>
  </si>
  <si>
    <t>Brazil</t>
  </si>
  <si>
    <t xml:space="preserve">PI 561071 </t>
  </si>
  <si>
    <t>3-dwarf (dw1DW2dw3dw4) with excellent exsertion. Kernel size medium. Seed color white translucent. Testa non-pigmented. Lemma awnless. Glumes straw colored. Endosperm normal vitreous. Tends to be single culm and more tropically adapted. Resistant to anthracnose and Fusarium. Leaves normally drooping with juicy midrib. Coleoptile color green. Restorer to A. cytoplasmic/genetic male-sterility and partially restores A2</t>
  </si>
  <si>
    <t xml:space="preserve">PI 561073 </t>
  </si>
  <si>
    <t>A/BTx635</t>
  </si>
  <si>
    <t>2-dwarf (dw1Dw2Dw3dw4) with short panicle exsertion. Panicle slightly oval, semi-compact to compact, erect. Glumes semi-tenacious and cover approx. half of the caryopsis. Lemma awnless. Caryopses medium size (28g 1000) and possess a non-pigmented testa. Mesocarp is ZZ and endosperm type normal and intermediate hardness. Maturity slightly later (full season in temperate environments). Good pollen quantity. Plant color tan. Seed color translucent. Midrib juicy. Immune to all current races of head smut (Sporisorium holci-sorghi) and resist. genetically dominant</t>
  </si>
  <si>
    <t xml:space="preserve">PI 542406 </t>
  </si>
  <si>
    <t>Arkansas, United States</t>
  </si>
  <si>
    <t>Height averages 160cm. Flowers approximately 77 days after emergence. Panicle does not clear sheath entirely with 3.8cm remaining in sheath, open type. Glumes black. Mesocarp starchy. Grain has brownish white pericarp. Seed small, round, and thresh free of glumes. Coarse type sudangrass.</t>
  </si>
  <si>
    <t xml:space="preserve">PI 542718 </t>
  </si>
  <si>
    <t>Shaanxi Sheng, China</t>
  </si>
  <si>
    <t>Fengang</t>
  </si>
  <si>
    <t>Local variety.</t>
  </si>
  <si>
    <t xml:space="preserve">PI 655981 </t>
  </si>
  <si>
    <t>SAP-50</t>
  </si>
  <si>
    <t xml:space="preserve">PI 533745 </t>
  </si>
  <si>
    <t>IC4258(T.3)</t>
  </si>
  <si>
    <t>Plants short-statured, generally 4- or 3- dwarf height. Photoperiod insensitive. IS 1022C. SC 105. Released in 1970.</t>
  </si>
  <si>
    <t xml:space="preserve">PI 533747 </t>
  </si>
  <si>
    <t>Nilwa</t>
  </si>
  <si>
    <t>Plants short-statured, generally 4- or 3- dwarf height. Photoperiod insensitive. IS 1112C. SC 193. Released in 1970.</t>
  </si>
  <si>
    <t xml:space="preserve">PI 533749 </t>
  </si>
  <si>
    <t>AS9117</t>
  </si>
  <si>
    <t>Plants short-statured, generally 4- or 3- dwarf height. Photoperiod insensitive. IS 1201C. SC 258. Released in 1970.</t>
  </si>
  <si>
    <t xml:space="preserve">PI 533750 </t>
  </si>
  <si>
    <t>Plants short-statured, generally 4- or 3- dwarf height. Photoperiod insensitive. IS 1598C. SC 214. Released in 1970.</t>
  </si>
  <si>
    <t xml:space="preserve">PI 533752 </t>
  </si>
  <si>
    <t>Plants short-statured, generally 4- or 3- dwarf height. Photoperiod insensitive. IS 2403C. SC 103. Released in 1970.</t>
  </si>
  <si>
    <t xml:space="preserve">PI 533753 </t>
  </si>
  <si>
    <t>IS 2482C</t>
  </si>
  <si>
    <t>Plants short-statured, generally 4- or 3- dwarf height. Photoperiod insensitive. IS 2482C. SC 311. Released in 1970.</t>
  </si>
  <si>
    <t xml:space="preserve">PI 533756 </t>
  </si>
  <si>
    <t>Hegari Makwar</t>
  </si>
  <si>
    <t>Plants short-statured, generally 4- or 3- dwarf height. Photoperiod insensitive. IS 2549C. SC 228. Released in 1970.</t>
  </si>
  <si>
    <t xml:space="preserve">PI 533759 </t>
  </si>
  <si>
    <t>Plants short-statured, generally 4- or 3- dwarf height. Photoperiod insensitive. IS 2801C. SC 118. Released in 1970.</t>
  </si>
  <si>
    <t xml:space="preserve">PI 533762 </t>
  </si>
  <si>
    <t>Plants short-statured, generally 4- or 3- dwarf height. Photoperiod insensitive. IS 3579C. SC 425. Released in 1970.</t>
  </si>
  <si>
    <t xml:space="preserve">PI 533766 </t>
  </si>
  <si>
    <t>Plants short-statured, generally 4- or 3- dwarf height. Photoperiod insensitive. IS 6705C. SC 265. Released in 1970.</t>
  </si>
  <si>
    <t xml:space="preserve">PI 533767 </t>
  </si>
  <si>
    <t>105 Nazongliala</t>
  </si>
  <si>
    <t>Plants short-statured, generally 4- or 3- dwarf height. Photoperiod insensitive. IS 6729C. SC 284. Released in 1970.</t>
  </si>
  <si>
    <t xml:space="preserve">PI 533768 </t>
  </si>
  <si>
    <t>428 El Safra</t>
  </si>
  <si>
    <t>Plants short-statured, generally 4- or 3- dwarf height. Photoperiod insensitive. IS 7007C. SC 268. Released in 1970.</t>
  </si>
  <si>
    <t xml:space="preserve">PI 533770 </t>
  </si>
  <si>
    <t>FC Standard</t>
  </si>
  <si>
    <t>Plants short-statured, generally 4- or 3- dwarf height. Photoperiod insensitive. IS 7229C. SC 392. Released in 1970.</t>
  </si>
  <si>
    <t xml:space="preserve">PI 533773 </t>
  </si>
  <si>
    <t>Plants short-statured, generally 4- or 3- dwarf height. Photoperiod insensitive. IS 7274C. SC 272. Released in 1970.</t>
  </si>
  <si>
    <t xml:space="preserve">PI 533776 </t>
  </si>
  <si>
    <t>Plants short-statured, generally 4- or 3- dwarf height. Photoperiod insensitive. IS 7435C. SC 370. Released in 1970.</t>
  </si>
  <si>
    <t xml:space="preserve">PI 533777 </t>
  </si>
  <si>
    <t>KO 15</t>
  </si>
  <si>
    <t>Plants short-statured, generally 4- or 3- dwarf height. Photoperiod insensitive. IS 7498C. SC 353. Released in 1970.</t>
  </si>
  <si>
    <t xml:space="preserve">PI 533782 </t>
  </si>
  <si>
    <t>Plants short-statured, generally 4- or 3- dwarf height. Photoperiod insensitive. IS 7733C. SC 292. Released in 1970.</t>
  </si>
  <si>
    <t xml:space="preserve">PI 533783 </t>
  </si>
  <si>
    <t>ZA 77</t>
  </si>
  <si>
    <t>Plants short-statured, generally 4- or 3- dwarf height. Photoperiod insensitive. IS 7786C. SC 293. Released in 1970.</t>
  </si>
  <si>
    <t xml:space="preserve">PI 533784 </t>
  </si>
  <si>
    <t>SO 3</t>
  </si>
  <si>
    <t>Plants short-statured, generally 4- or 3- dwarf height. Photoperiod insensitive. IS 7909C. SC 282. Released in 1970.</t>
  </si>
  <si>
    <t xml:space="preserve">PI 533786 </t>
  </si>
  <si>
    <t>Plants short-statured, generally 4- or 3- dwarf height. Photoperiod insensitive. IS 7994C. SC 281. Released in 1970.</t>
  </si>
  <si>
    <t xml:space="preserve">PI 533787 </t>
  </si>
  <si>
    <t>Belig White</t>
  </si>
  <si>
    <t>Plants short-statured, generally 4- or 3- dwarf height. Photoperiod insensitive. IS 12565C. SC 50. Released in 1970.</t>
  </si>
  <si>
    <t xml:space="preserve">PI 533789 </t>
  </si>
  <si>
    <t>Plants short-statured, generally 4- or 3- dwarf height. Photoperiod insensitive. IS 12569C. SC 57. Released in 1970.</t>
  </si>
  <si>
    <t xml:space="preserve">PI 533791 </t>
  </si>
  <si>
    <t>Mur Ban</t>
  </si>
  <si>
    <t>Plants short-statured, generally 4- or 3- dwarf height. Photoperiod insensitive. IS 12605C. SC 100. Released in 1970</t>
  </si>
  <si>
    <t xml:space="preserve">PI 533793 </t>
  </si>
  <si>
    <t>No. 4 Gambela</t>
  </si>
  <si>
    <t>Plants short-statured, generally 4- or 3- dwarf height. Photoperiod insensitive. IS 12609C. SC 109. Released in 1970</t>
  </si>
  <si>
    <t xml:space="preserve">PI 533801 </t>
  </si>
  <si>
    <t>Plants short-statured, generally 4- or 3- dwarf height. Photoperiod insensitive. IS 12673C. SC 182. Released in 1970.</t>
  </si>
  <si>
    <t xml:space="preserve">PI 533802 </t>
  </si>
  <si>
    <t>BO 41</t>
  </si>
  <si>
    <t>Plants short-statured, generally 4- or 3- dwarf height. Photoperiod insensitive. IS 12677C. SC 186. Released in 1970</t>
  </si>
  <si>
    <t xml:space="preserve">PI 533803 </t>
  </si>
  <si>
    <t>Plants short-statured, generally 4- or 3- dwarf height. Photoperiod insensitive. IS 12678C. SC 187. Released in 1970.</t>
  </si>
  <si>
    <t xml:space="preserve">PI 533809 </t>
  </si>
  <si>
    <t>IS 1047C</t>
  </si>
  <si>
    <t>Plants short-statured, generally 4- or 3- dwarf height. Photoperiod insensitive. IS 1047C. SC 230. Released in 1974.</t>
  </si>
  <si>
    <t xml:space="preserve">PI 533813 </t>
  </si>
  <si>
    <t>N.8 Oolapatcha Jonna</t>
  </si>
  <si>
    <t>Plants short-statured, generally 4- or 3- dwarf height. Photoperiod insensitive. IS 1139C. SC 205. Released in 1974.</t>
  </si>
  <si>
    <t xml:space="preserve">PI 533816 </t>
  </si>
  <si>
    <t>N.12 Mungari Patcha Jonna</t>
  </si>
  <si>
    <t>Plants short-statured, generally 4- or 3- dwarf height. Photoperiod insensitive. IS 1143C. SC 208. Released in 1974.</t>
  </si>
  <si>
    <t xml:space="preserve">PI 533817 </t>
  </si>
  <si>
    <t>Aispuri</t>
  </si>
  <si>
    <t>Plants short-statured, generally 4- or 3- dwarf height. Photoperiod insensitive. IS 1151C. SC 209. Released in 1974.</t>
  </si>
  <si>
    <t xml:space="preserve">PI 533820 </t>
  </si>
  <si>
    <t>AS6468 Ngala-ya-Bango</t>
  </si>
  <si>
    <t>Malawi</t>
  </si>
  <si>
    <t>Plants short-statured, generally 4- or 3- dwarf height. Photoperiod insensitive. IS 1207C. SC 308. Released in 1974.</t>
  </si>
  <si>
    <t xml:space="preserve">PI 533823 </t>
  </si>
  <si>
    <t>AS5078 Vellai Cholam</t>
  </si>
  <si>
    <t>Plants short-statured, generally 4- or 3- dwarf height. Photoperiod insensitive. IS 1526C. SC 212. Released in 1974.</t>
  </si>
  <si>
    <t xml:space="preserve">PI 533825 </t>
  </si>
  <si>
    <t>K.2 Cholam</t>
  </si>
  <si>
    <t>Plants short-statured, generally 4- or 3- dwarf height. Photoperiod insensitive. IS 2177C. SC 215. Released in 1974.</t>
  </si>
  <si>
    <t xml:space="preserve">PI 533828 </t>
  </si>
  <si>
    <t>Aklamoi Red</t>
  </si>
  <si>
    <t>Plants short-statured, generally 4- or 3- dwarf height. Photoperiod insensitive. IS 2477C. SC 226. Released in 1974.</t>
  </si>
  <si>
    <t xml:space="preserve">PI 533829 </t>
  </si>
  <si>
    <t>Aklamoi White</t>
  </si>
  <si>
    <t>Plants short-statured, generally 4- or 3- dwarf height. Photoperiod insensitive. IS 2478C. SC 227. Released in 1974.</t>
  </si>
  <si>
    <t xml:space="preserve">PI 533831 </t>
  </si>
  <si>
    <t>Plants short-statured, generally 4- or 3- dwarf height. Photoperiod insensitive. IS 2508C. SC 414. Released in 1974.</t>
  </si>
  <si>
    <t xml:space="preserve">PI 533834 </t>
  </si>
  <si>
    <t>Plants short-statured, generally 4- or 3- dwarf height. Photoperiod insensitive. IS 3071C. SC 237. Released in 1974.</t>
  </si>
  <si>
    <t xml:space="preserve">PI 533835 </t>
  </si>
  <si>
    <t>Plants short-statured, generally 4- or 3- dwarf height. Photoperiod insensitive. IS 3464C. SC 405. Released in 1974.</t>
  </si>
  <si>
    <t xml:space="preserve">PI 533838 </t>
  </si>
  <si>
    <t>Plants short-statured, generally 4- or 3- dwarf height. Photoperiod insensitive. IS 3612C. SC 329. Released in 1974.</t>
  </si>
  <si>
    <t xml:space="preserve">PI 533842 </t>
  </si>
  <si>
    <t>Plants short-statured, generally 4- or 3- dwarf height. Photoperiod insensitive. IS 3814C. SC 240. Released in 1974.</t>
  </si>
  <si>
    <t xml:space="preserve">PI 533843 </t>
  </si>
  <si>
    <t>Plants short-statured, generally 4- or 3- dwarf height. Photoperiod insensitive. IS 3911C. SC 241. Released in 1974.</t>
  </si>
  <si>
    <t xml:space="preserve">PI 533845 </t>
  </si>
  <si>
    <t>Plants short-statured, generally 4- or 3- dwarf height. Photoperiod insensitive. IS 3956C. SC 243. Released in 1974.</t>
  </si>
  <si>
    <t xml:space="preserve">PI 533846 </t>
  </si>
  <si>
    <t>Pop type Masma</t>
  </si>
  <si>
    <t>Plants short-statured, generally 4- or 3- dwarf height. Photoperiod insensitive. IS 4839C. SC 431. Released in 1974.</t>
  </si>
  <si>
    <t xml:space="preserve">PI 533847 </t>
  </si>
  <si>
    <t>Joudra Kharif Taked Budhur</t>
  </si>
  <si>
    <t>Plants short-statured, generally 4- or 3- dwarf height. Photoperiod insensitive. IS 4884C. SC 244. Released in 1974.</t>
  </si>
  <si>
    <t xml:space="preserve">PI 533848 </t>
  </si>
  <si>
    <t>Muthu Cholam</t>
  </si>
  <si>
    <t>Plants short-statured, generally 4- or 3- dwarf height. Photoperiod insensitive. IS 5394C. SC 252. Released in 1974.</t>
  </si>
  <si>
    <t xml:space="preserve">PI 533851 </t>
  </si>
  <si>
    <t>Narkatia Shittajpur</t>
  </si>
  <si>
    <t>Plants short-statured, generally 4- or 3- dwarf height. Photoperiod insensitive. IS 5747C. SC 315. Released in 1974.</t>
  </si>
  <si>
    <t xml:space="preserve">PI 533853 </t>
  </si>
  <si>
    <t>Plants short-statured, generally 4- or 3- dwarf height. Photoperiod insensitive. IS 5887C. SC 248. Released in 1974.</t>
  </si>
  <si>
    <t xml:space="preserve">PI 533854 </t>
  </si>
  <si>
    <t>Plants short-statured, generally 4- or 3- dwarf height. Photoperiod insensitive. IS 5892C. SC 254. Released in 1974.</t>
  </si>
  <si>
    <t xml:space="preserve">PI 533855 </t>
  </si>
  <si>
    <t>Plants short-statured, generally 4- or 3- dwarf height. Photoperiod insensitive. IS 6271C. SC 317. Released in 1974.</t>
  </si>
  <si>
    <t xml:space="preserve">PI 533858 </t>
  </si>
  <si>
    <t>Plants short-statured, generally 4- or 3- dwarf height. Photoperiod insensitive. IS 6439C. SC 499. Released in 1974.</t>
  </si>
  <si>
    <t xml:space="preserve">PI 533862 </t>
  </si>
  <si>
    <t>380 Galang Oualema</t>
  </si>
  <si>
    <t>Plants short-statured, generally 4- or 3- dwarf height. photoperiod insensitive. IS 6845C. SC 285. Released in 1974.</t>
  </si>
  <si>
    <t xml:space="preserve">PI 533865 </t>
  </si>
  <si>
    <t>81 Makol</t>
  </si>
  <si>
    <t>Plants short-statured, generally 4- or 3- dwarf height. photoperiod insensitive. IS 6906C. SC 335. Released in 1974.</t>
  </si>
  <si>
    <t xml:space="preserve">PI 533870 </t>
  </si>
  <si>
    <t>Masakwa Tumbuna</t>
  </si>
  <si>
    <t>Plants short-statured, generally 4- or 3- dwarf height. photoperiod insensitive. IS 7242C. SC 578. Released in 1974.</t>
  </si>
  <si>
    <t xml:space="preserve">PI 533871 </t>
  </si>
  <si>
    <t>Plants short-statured, generally 4- or 3- dwarf height. photoperiod insensitive. IS 7254C. SC 566. Released in 1974.</t>
  </si>
  <si>
    <t xml:space="preserve">PI 533872 </t>
  </si>
  <si>
    <t>BO 44 Kaura</t>
  </si>
  <si>
    <t>Plants short-statured, generally 4- or 3- dwarf height. photoperiod insensitive. IS 7340C. SC 367. Released in 1974.</t>
  </si>
  <si>
    <t xml:space="preserve">PI 533873 </t>
  </si>
  <si>
    <t>BA 8 Kaura</t>
  </si>
  <si>
    <t>Plants short-statured, generally 4- or 3- dwarf height. photoperiod insensitive. IS 7367C. SC 368. Released in 1974.</t>
  </si>
  <si>
    <t xml:space="preserve">PI 533879 </t>
  </si>
  <si>
    <t>KO 39 Zauna Inuwa</t>
  </si>
  <si>
    <t>Plants short-statured, generally 4- or 3- dwarf height. photoperiod insensitive. IS 7518C. SC 358. Released in 1974.</t>
  </si>
  <si>
    <t xml:space="preserve">PI 533881 </t>
  </si>
  <si>
    <t>KO 59 Kaura</t>
  </si>
  <si>
    <t>Plants short-statured, generally 4- or 3- dwarf height. photoperiod insensitive. IS 7535C. SC 398. Released in 1974.</t>
  </si>
  <si>
    <t xml:space="preserve">PI 533889 </t>
  </si>
  <si>
    <t>ZA 18 Iclon Saniya</t>
  </si>
  <si>
    <t>Plants short-statured, generally 4- or 3- dwarf height. photoperiod insensitive. IS 7735C. SC 528. Released in 1974.</t>
  </si>
  <si>
    <t xml:space="preserve">PI 533891 </t>
  </si>
  <si>
    <t>ZA 50 Kaura Mai Bakan Zuciya</t>
  </si>
  <si>
    <t>Plants short-statured, generally 4- or 3- dwarf height. photoperiod insensitive. IS 7762C. SC 387. Released in 1974.</t>
  </si>
  <si>
    <t xml:space="preserve">PI 533893 </t>
  </si>
  <si>
    <t>ZA 67 Kaura Mai Masaba</t>
  </si>
  <si>
    <t>Plants short-statured, generally 4- or 3- dwarf height. photoperiod insensitive. IS 7776C. SC 388. Released in 1974.</t>
  </si>
  <si>
    <t xml:space="preserve">PI 533894 </t>
  </si>
  <si>
    <t>ZA 69 Kaura</t>
  </si>
  <si>
    <t>Plants short-statured, generally 4- or 3- dwarf height. photoperiod insensitive. IS 7778C. SC 389. Released in 1974.</t>
  </si>
  <si>
    <t xml:space="preserve">PI 533895 </t>
  </si>
  <si>
    <t>ZA 78 Sutura</t>
  </si>
  <si>
    <t>Plants short-statured, generally 4- or 3- dwarf height. photoperiod insensitive. IS 7787C. SC 356. Released in 1974.</t>
  </si>
  <si>
    <t xml:space="preserve">PI 533896 </t>
  </si>
  <si>
    <t>ZA 81 Kaura Mai Faran Kona</t>
  </si>
  <si>
    <t>Plants short-statured, generally 4- or 3- dwarf height. photoperiod insensitive. IS 7790C. SC 401. Released in 1974.</t>
  </si>
  <si>
    <t xml:space="preserve">PI 533897 </t>
  </si>
  <si>
    <t>ZA 100 Kaura Mai Masaba</t>
  </si>
  <si>
    <t>Plants short-statured, generally 4- or 3- dwarf height. photoperiod insensitive. IS 7809C. SC 402. Released in 1974.</t>
  </si>
  <si>
    <t xml:space="preserve">PI 533898 </t>
  </si>
  <si>
    <t>Plants short-statured, generally 4- or 3- dwarf height. photoperiod insensitive. IS 7864C. SC 403. Released in 1974.</t>
  </si>
  <si>
    <t xml:space="preserve">PI 533899 </t>
  </si>
  <si>
    <t>SO 1 Masse de Kunya</t>
  </si>
  <si>
    <t>Plants short-statured, generally 4- or 3- dwarf height. photoperiod insensitive. IS 7907C. SC 427. Released in 1974.</t>
  </si>
  <si>
    <t xml:space="preserve">PI 533901 </t>
  </si>
  <si>
    <t>Plants short-statured, generally 4- or 3- dwarf height. photoperiod insensitive. IS 8100C. SC 424. Released in 1974.</t>
  </si>
  <si>
    <t xml:space="preserve">PI 533902 </t>
  </si>
  <si>
    <t>Plants short-statured, generally 4- or 3- dwarf height. photoperiod insensitive. IS 12526C. SC 6. Released in 1974.</t>
  </si>
  <si>
    <t xml:space="preserve">PI 533903 </t>
  </si>
  <si>
    <t>Plants short-statured, generally 4- or 3- dwarf height. photoperiod insensitive. IS 12537C. SC 17. Released in 1974</t>
  </si>
  <si>
    <t xml:space="preserve">PI 533905 </t>
  </si>
  <si>
    <t>No. 52 Delgom</t>
  </si>
  <si>
    <t>Plants short-statured, generally 4- or 3- dwarf height. photoperiod insensitive. IS 12549C. SC 29. Released in 1974.</t>
  </si>
  <si>
    <t xml:space="preserve">PI 533906 </t>
  </si>
  <si>
    <t>No. 72 Gobenti Tingish</t>
  </si>
  <si>
    <t>Plants short-statured, generally 4- or 3- dwarf height. photoperiod insensitive. IS 12551C. SC 31. Released in 1974.</t>
  </si>
  <si>
    <t xml:space="preserve">PI 533907 </t>
  </si>
  <si>
    <t>No. 68 Megalie</t>
  </si>
  <si>
    <t>Plants short-statured, generally 4- or 3- dwarf height. photoperiod insensitive. IS 12556C. SC 36. Released in 1974.</t>
  </si>
  <si>
    <t xml:space="preserve">PI 533908 </t>
  </si>
  <si>
    <t>Plants short-statured, generally 4- or 3- dwarf height. photoperiod insensitive. IS 12563C. SC 44. Released in 1974.</t>
  </si>
  <si>
    <t xml:space="preserve">PI 533909 </t>
  </si>
  <si>
    <t>Plants short-statured, generally 4- or 3- dwarf height. photoperiod insensitive. IS 12564C. SC 48. Released in 1974.</t>
  </si>
  <si>
    <t xml:space="preserve">PI 533910 </t>
  </si>
  <si>
    <t>Plants short-statured, generally 4- or 3- dwarf height. photoperiod insensitive. IS 12568C. SC 56. Released in 1974.</t>
  </si>
  <si>
    <t xml:space="preserve">PI 533913 </t>
  </si>
  <si>
    <t>Plants short-statured, generally 4- or 3- dwarf height. photoperiod insensitive. IS 12575C. SC 66. Released in 1974.</t>
  </si>
  <si>
    <t xml:space="preserve">PI 533914 </t>
  </si>
  <si>
    <t>No. 753 Muemba</t>
  </si>
  <si>
    <t>Plants short-statured, generally 4- or 3- dwarf height. photoperiod insensitive. IS 12587C. SC 78. Released in 1974.</t>
  </si>
  <si>
    <t xml:space="preserve">PI 533916 </t>
  </si>
  <si>
    <t>E-38 Zori (Kukura)</t>
  </si>
  <si>
    <t>Plants short-statured, generally 4- or 3- dwarf height. photoperiod insensitive. IS 12599C. SC 90. Released in 1974.</t>
  </si>
  <si>
    <t xml:space="preserve">PI 533917 </t>
  </si>
  <si>
    <t>Mori White Glume</t>
  </si>
  <si>
    <t>Plants short-statured, generally 4- or 3- dwarf height. photoperiod insensitive. IS 12602C. SC 97. Released in 1974.</t>
  </si>
  <si>
    <t xml:space="preserve">PI 533918 </t>
  </si>
  <si>
    <t>No. 9 Gambela</t>
  </si>
  <si>
    <t>Plants short-statured, generally 4- or 3- dwarf height. photoperiod insensitive. IS 12612C. SC 112. Released in 1974</t>
  </si>
  <si>
    <t xml:space="preserve">PI 533919 </t>
  </si>
  <si>
    <t>Plants short-statured, generally 4- or 3- dwarf height. photoperiod insensitive. IS 12615C. SC 124. Released in 1974</t>
  </si>
  <si>
    <t xml:space="preserve">PI 533920 </t>
  </si>
  <si>
    <t>Plants short-statured, generally 4- or 3- dwarf height. photoperiod insensitive. IS 12618C. SC 127. Released in 1974</t>
  </si>
  <si>
    <t xml:space="preserve">PI 533921 </t>
  </si>
  <si>
    <t>Plants short-statured, generally 4- or 3- dwarf height. photoperiod insensitive. IS 12635C. SC 144. Released in 1974</t>
  </si>
  <si>
    <t xml:space="preserve">PI 533922 </t>
  </si>
  <si>
    <t>Plants short-statured, generally 4- or 3- dwarf height. photoperiod insensitive. IS 12638C. SC 147. Released in 1974</t>
  </si>
  <si>
    <t xml:space="preserve">PI 533923 </t>
  </si>
  <si>
    <t>R3,117</t>
  </si>
  <si>
    <t>Plants short-statured, generally 4- or 3- dwarf height. photoperiod insensitive. IS 12656C. SC 165. Released in 1974</t>
  </si>
  <si>
    <t xml:space="preserve">PI 533929 </t>
  </si>
  <si>
    <t>Peru 2</t>
  </si>
  <si>
    <t>Peru</t>
  </si>
  <si>
    <t>Plants short-statured, generally 4- or 3- dwarf height. photoperiod insensitive. IS 628C. SC 634. Fertility reaction maintainer. Released in 1986.</t>
  </si>
  <si>
    <t xml:space="preserve">PI 533934 </t>
  </si>
  <si>
    <t>Jonna Akp 1</t>
  </si>
  <si>
    <t>Plants short-statured, generally 4- or 3- dwarf height. photoperiod insensitive. IS 1144C. SC 451. Fertility reaction Restorer. Released in 1986.</t>
  </si>
  <si>
    <t xml:space="preserve">PI 533935 </t>
  </si>
  <si>
    <t>Plants short-statured, generally 4- or 3- dwarf height. photoperiod insensitive. Cytoplasm 4-dwarf Martin B line. IS 1151C. SC 231. Fertility reaction Restorer. Released in 1986.</t>
  </si>
  <si>
    <t xml:space="preserve">PI 533936 </t>
  </si>
  <si>
    <t>Plants short-statured, generally 4- or 3- dwarf height. photoperiod insensitive. IS 1168C. SC 603. Fertility reaction maintainer. Released in 1986.</t>
  </si>
  <si>
    <t xml:space="preserve">PI 533937 </t>
  </si>
  <si>
    <t>Plants short-statured, generally 4- or 3- dwarf height. photoperiod insensitive. IS 1269C. SC 630. Fertility reaction maintainer. Released in 1986.</t>
  </si>
  <si>
    <t xml:space="preserve">PI 533941 </t>
  </si>
  <si>
    <t>AS 4632 Mwanamkuimea</t>
  </si>
  <si>
    <t>Plants short-statured, generally 4- or 3- dwarf height. photoperiod insensitive. IS 1340C. SC 432. Fertility reaction maintainer restorer. Released in 1986.</t>
  </si>
  <si>
    <t xml:space="preserve">PI 533942 </t>
  </si>
  <si>
    <t>AS 349</t>
  </si>
  <si>
    <t>Plants short-statured, generally 4- or 3- dwarf height. photoperiod insensitive. IS 1366C. SC 210. Fertility reaction Restorer. Released in 1986.</t>
  </si>
  <si>
    <t xml:space="preserve">PI 533946 </t>
  </si>
  <si>
    <t>MS385AXIS1008SA6473PB3R</t>
  </si>
  <si>
    <t>Plants short-statured, generally 4- or 3- dwarf height. photoperiod insensitive. IS 2074C. SC 468. Fertility reaction partial restorer. Released in 1986.</t>
  </si>
  <si>
    <t xml:space="preserve">PI 533947 </t>
  </si>
  <si>
    <t>Chawri Jowar</t>
  </si>
  <si>
    <t>Plants short-statured, generally 4- or 3- dwarf height. photoperiod insensitive. IS 2206C. SC 437. Fertility reaction Restorer. Released in 1986. Cooking type.</t>
  </si>
  <si>
    <t xml:space="preserve">PI 533948 </t>
  </si>
  <si>
    <t>Plants short-statured, generally 4- or 3- dwarf height. photoperiod insensitive. IS 2232C. SC 663. Fertility reaction maintainer. Released in 1986.</t>
  </si>
  <si>
    <t xml:space="preserve">PI 533949 </t>
  </si>
  <si>
    <t>Plants short-statured, generally 4- or 3- dwarf height. photoperiod insensitive. IS 2288C. SC 760. Fertility reaction Restorer. Released in 1986.</t>
  </si>
  <si>
    <t xml:space="preserve">PI 533952 </t>
  </si>
  <si>
    <t>Redoxma Feking Q2/5/79</t>
  </si>
  <si>
    <t>Plants short-statured, generally 4- or 3- dwarf height. photoperiod insensitive. IS 2395C. SC 647. Fertility reaction maintainer. Released in 1986.</t>
  </si>
  <si>
    <t xml:space="preserve">PI 533953 </t>
  </si>
  <si>
    <t>IS 2401C</t>
  </si>
  <si>
    <t>Plants short-statured, generally 4- or 3- dwarf height. photoperiod insensitive. IS 2401C. SC 653. Fertility reaction maintainer. Released in 1986. Witchweed resistant. Bromis (birdproof).</t>
  </si>
  <si>
    <t xml:space="preserve">PI 533954 </t>
  </si>
  <si>
    <t>Plants short-statured, generally 4- or 3- dwarf height. photoperiod insensitive. IS 2416C. SC 101. Fertility reaction maintainer. Released in 1986.</t>
  </si>
  <si>
    <t xml:space="preserve">PI 533959 </t>
  </si>
  <si>
    <t>IS 2496C</t>
  </si>
  <si>
    <t>Plants short-statured, generally 4- or 3- dwarf height. photoperiod insensitive. IS 2496C. SC 707. Fertility reaction Restorer. Released in 1986.</t>
  </si>
  <si>
    <t xml:space="preserve">PI 533961 </t>
  </si>
  <si>
    <t>Plants short-statured, generally 4- or 3- dwarf height. photoperiod insensitive. Cytoplasm 4-dwarf Martin B line. IS 2553C. SC 121. Fertility reaction Restorer. Released in 1986.</t>
  </si>
  <si>
    <t xml:space="preserve">PI 533962 </t>
  </si>
  <si>
    <t>Plants short-statured, generally 4- or 3- dwarf height. photoperiod insensitive. Cytoplasm 4-dwarf Martin B line. IS 2569C. SC 60. Fertility reaction Restorer. Released in 1986.</t>
  </si>
  <si>
    <t xml:space="preserve">PI 533963 </t>
  </si>
  <si>
    <t>Plants short-statured, generally 4- or 3- dwarf height. photoperiod insensitive. IS 2573C. SC 683. Fertility reaction Restorer. Released in 1986.</t>
  </si>
  <si>
    <t xml:space="preserve">PI 533965 </t>
  </si>
  <si>
    <t>SAP-148</t>
  </si>
  <si>
    <t>Plants short-statured, generally 4- or 3- dwarf height. photoperiod insensitive. Cytoplasm 4-dwarf Martin B line. Fertility reaction partial restorer. Release in 1986.</t>
  </si>
  <si>
    <t xml:space="preserve">PI 533968 </t>
  </si>
  <si>
    <t>BC 2 Belko (S76)</t>
  </si>
  <si>
    <t>Plants short-statured, generally 4- or 3- dwarf height. photoperiod insensitive. IS 2727C. SC 728. Fertility reaction Restorer. Released in 1986.</t>
  </si>
  <si>
    <t xml:space="preserve">PI 533970 </t>
  </si>
  <si>
    <t>Plants short-statured, generally 4- or 3- dwarf height. photoperiod insensitive. IS 2740C. SC 708. Fertility reaction Restorer. Released in 1986.</t>
  </si>
  <si>
    <t xml:space="preserve">PI 533978 </t>
  </si>
  <si>
    <t>(1440) Debekri</t>
  </si>
  <si>
    <t>Plants short-statured, generally 4- or 3- dwarf height. photoperiod insensitive. IS 3072C. SC 577. Fertility reaction Restorer. Released in 1986.</t>
  </si>
  <si>
    <t xml:space="preserve">PI 533981 </t>
  </si>
  <si>
    <t>G.M. 2-3-1</t>
  </si>
  <si>
    <t>Plants short-statured, generally 4- or 3- dwarf height. photoperiod insensitive. IS 3435C. SC 466. Fertility reaction Restorer. Released in 1986.</t>
  </si>
  <si>
    <t xml:space="preserve">PI 533982 </t>
  </si>
  <si>
    <t>Wain DL/60/760</t>
  </si>
  <si>
    <t>Plants short-statured, generally 4- or 3- dwarf height. photoperiod insensitive. IS 3436C. SC 657. Fertility reaction maintainer. Released in 1986.</t>
  </si>
  <si>
    <t xml:space="preserve">PI 533988 </t>
  </si>
  <si>
    <t>Nyan Bau</t>
  </si>
  <si>
    <t>Plants short-statured, generally 4- or 3- dwarf height. photoperiod insensitive. IS 3538C. SC 723. Fertility reaction Restorer. Released in 1986.</t>
  </si>
  <si>
    <t xml:space="preserve">PI 533989 </t>
  </si>
  <si>
    <t>Plants short-statured, generally 4- or 3- dwarf height. photoperiod insensitive. IS 3541C. SC 798. Fertility reaction Restorer. Released in 1986.</t>
  </si>
  <si>
    <t xml:space="preserve">PI 533993 </t>
  </si>
  <si>
    <t>Tarano</t>
  </si>
  <si>
    <t>Plants short-statured, generally 4- or 3- dwarf height. photoperiod insensitive. IS 3555C. SC 724. Fertility reaction Restorer. Released in 1986.</t>
  </si>
  <si>
    <t xml:space="preserve">PI 533998 </t>
  </si>
  <si>
    <t>Plants short-statured, generally 4- or 3- dwarf height. photoperiod insensitive. IS 3648C. SC 949. Fertility reaction maintainer. Released in 1986.</t>
  </si>
  <si>
    <t xml:space="preserve">PI 533999 </t>
  </si>
  <si>
    <t>Plants short-statured, generally 4- or 3- dwarf height. photoperiod insensitive. IS 3723C. SC 508. Fertility reaction partial restorer. Released in 1986.</t>
  </si>
  <si>
    <t xml:space="preserve">PI 534000 </t>
  </si>
  <si>
    <t>No. 149 Acklemon</t>
  </si>
  <si>
    <t>Plants short-statured, generally 4- or 3- dwarf height. photoperiod insensitive. IS 3737C. SC 852. Fertility reaction Restorer. Released in 1986.</t>
  </si>
  <si>
    <t xml:space="preserve">PI 534001 </t>
  </si>
  <si>
    <t>No. 189 Keye Shurre</t>
  </si>
  <si>
    <t>Plants short-statured, generally 4- or 3- dwarf height. photoperiod insensitive. IS 3759C. SC 559. Fertility reaction Restorer. Released in 1986.</t>
  </si>
  <si>
    <t xml:space="preserve">PI 534003 </t>
  </si>
  <si>
    <t>Red Chaondera</t>
  </si>
  <si>
    <t>Plants short-statured, generally 4- or 3- dwarf height. photoperiod insensitive. IS 4023C. SC 859. Fertility reaction Restorer. Released in 1986.</t>
  </si>
  <si>
    <t xml:space="preserve">PI 534007 </t>
  </si>
  <si>
    <t>Vani Karatwadi</t>
  </si>
  <si>
    <t>Plants short-statured, generally 4- or 3- dwarf height. photoperiod insensitive. IS 4988C. SC 835. Fertility reaction Restorer. Released in 1986.</t>
  </si>
  <si>
    <t xml:space="preserve">PI 534008 </t>
  </si>
  <si>
    <t>Yerra Jonna Kalupalli</t>
  </si>
  <si>
    <t>Plants short-statured, generally 4- or 3- dwarf height. photoperiod insensitive. IS 5114C. SC 512. Fertility reaction Restorer. Released in 1986.</t>
  </si>
  <si>
    <t xml:space="preserve">PI 534010 </t>
  </si>
  <si>
    <t>Pyru Pachcha Jonna Kovvor</t>
  </si>
  <si>
    <t>Plants short-statured, generally 4- or 3- dwarf height. photoperiod insensitive. IS 5145C. SC 442. Fertility reaction Restorer. Released in 1986.</t>
  </si>
  <si>
    <t xml:space="preserve">PI 534011 </t>
  </si>
  <si>
    <t>Patcha Jonna Madira</t>
  </si>
  <si>
    <t>Plants short-statured, generally 4- or 3- dwarf height. photoperiod insensitive. IS 5188C. SC 245. Fertility reaction partial restorer. Released in 1986.</t>
  </si>
  <si>
    <t xml:space="preserve">PI 534014 </t>
  </si>
  <si>
    <t>Udda Maldandi Aktingeral</t>
  </si>
  <si>
    <t>Plants short-statured, generally 4- or 3- dwarf height. photoperiod insensitive. IS 5670C. SC 471. Fertility reaction Restorer. Released in 1986.</t>
  </si>
  <si>
    <t xml:space="preserve">PI 534016 </t>
  </si>
  <si>
    <t>Paramsali Jola</t>
  </si>
  <si>
    <t>Plants short-statured, generally 4- or 3- dwarf height. photoperiod insensitive. IS 5681C. SC 472. Fertility reaction Restorer. Released in 1986.</t>
  </si>
  <si>
    <t xml:space="preserve">PI 534017 </t>
  </si>
  <si>
    <t>Safed Bedranarsingharh</t>
  </si>
  <si>
    <t>Plants short-statured, generally 4- or 3- dwarf height. photoperiod insensitive. IS 5804C. SC 460. Fertility reaction Restorer. Released in 1986.</t>
  </si>
  <si>
    <t xml:space="preserve">PI 534018 </t>
  </si>
  <si>
    <t>Darrayan Sama</t>
  </si>
  <si>
    <t>Plants short-statured, generally 4- or 3- dwarf height. photoperiod insensitive. IS 5867C. SC 462. Fertility reaction Restorer. Released in 1986.</t>
  </si>
  <si>
    <t xml:space="preserve">PI 534019 </t>
  </si>
  <si>
    <t>Plants short-statured, generally 4- or 3- dwarf height. photoperiod insensitive. IS 5893C. SC 514. Fertility reaction Restorer. Released in 1986.</t>
  </si>
  <si>
    <t xml:space="preserve">PI 534021 </t>
  </si>
  <si>
    <t>Plants short-statured, generally 4- or 3- dwarf height. photoperiod insensitive. IS 6356C. SC 587. Fertility reaction Restorer. Released in 1986.</t>
  </si>
  <si>
    <t xml:space="preserve">PI 534025 </t>
  </si>
  <si>
    <t>Plants short-statured, generally 4- or 3- dwarf height. photoperiod insensitive. IS 6394C. SC 491. Fertility reaction Restorer. Released in 1986.</t>
  </si>
  <si>
    <t xml:space="preserve">PI 534027 </t>
  </si>
  <si>
    <t>Plants short-statured, generally 4- or 3- dwarf height. photoperiod insensitive. IS 6402C. SC 492. Fertility reaction Restorer. Released in 1986.</t>
  </si>
  <si>
    <t xml:space="preserve">PI 534028 </t>
  </si>
  <si>
    <t>Plants short-statured, generally 4- or 3- dwarf height. photoperiod insensitive. IS 6404C. SC 473. Fertility reaction Restorer. Released in 1986.</t>
  </si>
  <si>
    <t xml:space="preserve">PI 534035 </t>
  </si>
  <si>
    <t>Plants short-statured, generally 4- or 3- dwarf height. photoperiod insensitive. IS 6446C. SC 586. Fertility reaction Restorer. Released in 1986.</t>
  </si>
  <si>
    <t xml:space="preserve">PI 534036 </t>
  </si>
  <si>
    <t>Shenoli Local</t>
  </si>
  <si>
    <t>Plants short-statured, generally 4- or 3- dwarf height. photoperiod insensitive. IS 6451C. SC 484. Fertility reaction Restorer. Released in 1986.</t>
  </si>
  <si>
    <t xml:space="preserve">PI 534037 </t>
  </si>
  <si>
    <t>Plants short-statured, generally 4- or 3- dwarf height. photoperiod insensitive. IS 6842C. SC 305. Fertility reaction Restorer. Released in 1986.</t>
  </si>
  <si>
    <t xml:space="preserve">PI 534038 </t>
  </si>
  <si>
    <t>65 Lwel Fadieng 2</t>
  </si>
  <si>
    <t>Plants short-statured, generally 4- or 3- dwarf height. photoperiod insensitive. IS 6903C. SC 687. Fertility reaction Restorer. Released in 1986.</t>
  </si>
  <si>
    <t xml:space="preserve">PI 534040 </t>
  </si>
  <si>
    <t>Bargawi</t>
  </si>
  <si>
    <t>Plants short-statured, generally 4- or 3- dwarf height. photoperiod insensitive. IS 6917C. SC 736. Fertility reaction partial restorer. Released in 1986.</t>
  </si>
  <si>
    <t xml:space="preserve">PI 534041 </t>
  </si>
  <si>
    <t>Koriariga</t>
  </si>
  <si>
    <t>Plants short-statured, generally 4- or 3- dwarf height. photoperiod insensitive. IS 6946C. SC 763. Fertility reaction Restorer. Released in 1986.</t>
  </si>
  <si>
    <t xml:space="preserve">PI 534044 </t>
  </si>
  <si>
    <t>309 Feterito Fulli 3</t>
  </si>
  <si>
    <t>Plants short-statured, generally 4- or 3- dwarf height. photoperiod insensitive. IS 6984C. SC 338. Fertility reaction Restorer. Released in 1986.</t>
  </si>
  <si>
    <t xml:space="preserve">PI 534049 </t>
  </si>
  <si>
    <t>OTB 21 Wad Akr</t>
  </si>
  <si>
    <t>Plants short-statured, generally 4- or 3- dwarf height. photoperiod insensitive. IS 7050C. SC 732. Fertility reaction Restorer. Released in 1986.</t>
  </si>
  <si>
    <t xml:space="preserve">PI 534052 </t>
  </si>
  <si>
    <t>153L 18</t>
  </si>
  <si>
    <t>Plants short-statured, generally 4- or 3- dwarf height. photoperiod insensitive. IS 7132C. SC 693. Fertility reaction Restorer. Released in 1986.</t>
  </si>
  <si>
    <t xml:space="preserve">PI 534054 </t>
  </si>
  <si>
    <t>Plants short-statured, generally 4- or 3- dwarf height. photoperiod insensitive. IS 7148C. SC 671. Fertility reaction maintainer. Released in 1986.</t>
  </si>
  <si>
    <t xml:space="preserve">PI 534056 </t>
  </si>
  <si>
    <t>Nadjada Salamat</t>
  </si>
  <si>
    <t>Plants short-statured, generally 4- or 3- dwarf height. photoperiod insensitive. IS 7193C. SC 694. Fertility reaction Restorer. Released in 1986.</t>
  </si>
  <si>
    <t xml:space="preserve">PI 534057 </t>
  </si>
  <si>
    <t>Plants short-statured, generally 4- or 3- dwarf height. photoperiod insensitive. IS 7223C. SC 428. Fertility reaction Restorer. Released in 1986.</t>
  </si>
  <si>
    <t xml:space="preserve">PI 534059 </t>
  </si>
  <si>
    <t>Plants short-statured, generally 4- or 3- dwarf height. photoperiod insensitive. IS 7271C. SC 270. Fertility reaction Restorer. Released in 1986.</t>
  </si>
  <si>
    <t xml:space="preserve">PI 534060 </t>
  </si>
  <si>
    <t>Plants short-statured, generally 4- or 3- dwarf height. photoperiod insensitive. IS 7282C. SC 351. Fertility reaction Restorer. Released in 1986.</t>
  </si>
  <si>
    <t xml:space="preserve">PI 534061 </t>
  </si>
  <si>
    <t>AD 28</t>
  </si>
  <si>
    <t>Plants short-statured, generally 4- or 3- dwarf height. photoperiod insensitive. IS 7292C. SC 733. Fertility reaction Restorer. Released in 1986.</t>
  </si>
  <si>
    <t xml:space="preserve">PI 534066 </t>
  </si>
  <si>
    <t>Plants short-statured, generally 4- or 3- dwarf height. photoperiod insensitive. IS 7362C. SC 393. Fertility reaction Restorer. Released in 1986.</t>
  </si>
  <si>
    <t xml:space="preserve">PI 534072 </t>
  </si>
  <si>
    <t>Plants short-statured, generally 4- or 3- dwarf height. photoperiod insensitive. IS 7429C. SC 545. Fertility reaction Restorer. Released in 1986.</t>
  </si>
  <si>
    <t xml:space="preserve">PI 534074 </t>
  </si>
  <si>
    <t>Plants short-statured, generally 4- or 3- dwarf height. photoperiod insensitive. IS 7449C. SC 347. Fertility reaction Restorer. Released in 1986.</t>
  </si>
  <si>
    <t xml:space="preserve">PI 534076 </t>
  </si>
  <si>
    <t>KO 22</t>
  </si>
  <si>
    <t>Plants short-statured, generally 4- or 3- dwarf height. photoperiod insensitive. IS 7505C. SC 397. Fertility reaction Restorer. Released in 1986.</t>
  </si>
  <si>
    <t xml:space="preserve">PI 534078 </t>
  </si>
  <si>
    <t>PL 30</t>
  </si>
  <si>
    <t>Plants short-statured, generally 4- or 3- dwarf height. photoperiod insensitive. IS 7565C. SC 519. Fertility reaction Restorer. Released in 1986.</t>
  </si>
  <si>
    <t xml:space="preserve">PI 534082 </t>
  </si>
  <si>
    <t>NG 52</t>
  </si>
  <si>
    <t>Plants short-statured, generally 4- or 3- dwarf height. photoperiod insensitive. IS 7626C. SC 377. Fertility reaction Restorer. Released in 1986.</t>
  </si>
  <si>
    <t xml:space="preserve">PI 534083 </t>
  </si>
  <si>
    <t>NG 60</t>
  </si>
  <si>
    <t>Plants short-statured, generally 4- or 3- dwarf height. photoperiod insensitive. IS 7633C. SC 523. Fertility reaction Restorer. Released in 1986.</t>
  </si>
  <si>
    <t xml:space="preserve">PI 534085 </t>
  </si>
  <si>
    <t>NG 132</t>
  </si>
  <si>
    <t>Plants short-statured, generally 4- or 3- dwarf height. photoperiod insensitive. IS 7695C. SC 280. Fertility reaction Restorer. Released in 1986.</t>
  </si>
  <si>
    <t xml:space="preserve">PI 534088 </t>
  </si>
  <si>
    <t>Plants short-statured, generally 4- or 3- dwarf height. photoperiod insensitive. IS 7724C. SC 382. Fertility reaction Restorer. Released in 1986.</t>
  </si>
  <si>
    <t xml:space="preserve">PI 534092 </t>
  </si>
  <si>
    <t>Plants short-statured, generally 4- or 3- dwarf height. photoperiod insensitive. IS 7780C. SC 569. Fertility reaction Restorer. Released in 1986.</t>
  </si>
  <si>
    <t xml:space="preserve">PI 534096 </t>
  </si>
  <si>
    <t>Plants short-statured, generally 4- or 3- dwarf height. photoperiod insensitive. IS 7979C. SC 605. Fertility reaction maintainer. Released in 1986.</t>
  </si>
  <si>
    <t xml:space="preserve">PI 534099 </t>
  </si>
  <si>
    <t>Plants short-statured, generally 4- or 3- dwarf height. photoperiod insensitive. IS 8087C. SC 704. Fertility reaction Restorer. Released in 1986.</t>
  </si>
  <si>
    <t xml:space="preserve">PI 534100 </t>
  </si>
  <si>
    <t>IS 8107C</t>
  </si>
  <si>
    <t>Plants short-statured, generally 4- or 3- dwarf height. photoperiod insensitive. IS 8107C. SC 721. Fertility reaction Restorer. Released in 1986.</t>
  </si>
  <si>
    <t xml:space="preserve">PI 534101 </t>
  </si>
  <si>
    <t>Plants short-statured, generally 4- or 3- dwarf height. photoperiod insensitive. IS 8112C. SC 725. Fertility reaction Restorer. Released in 1986.</t>
  </si>
  <si>
    <t xml:space="preserve">PI 534103 </t>
  </si>
  <si>
    <t>EC 21352 G19</t>
  </si>
  <si>
    <t>Plants short-statured, generally 4- or 3- dwarf height. photoperiod insensitive. IS 8160C. SC 601. Fertility reaction maintainer. Released in 1986.</t>
  </si>
  <si>
    <t xml:space="preserve">PI 534106 </t>
  </si>
  <si>
    <t>EC 21382 J75</t>
  </si>
  <si>
    <t>Plants short-statured, generally 4- or 3- dwarf height. photoperiod insensitive. IS 8187C. SC 330. Fertility reaction Restorer. Released in 1986.</t>
  </si>
  <si>
    <t xml:space="preserve">PI 534107 </t>
  </si>
  <si>
    <t>EC 21388 KA 2</t>
  </si>
  <si>
    <t>Plants short-statured, generally 4- or 3- dwarf height. photoperiod insensitive. IS 8191C. SC 646. Fertility reaction maintainer. Released in 1986.</t>
  </si>
  <si>
    <t xml:space="preserve">PI 534110 </t>
  </si>
  <si>
    <t>EC 21431 SB 68</t>
  </si>
  <si>
    <t>Plants short-statured, generally 4- or 3- dwarf height. photoperiod insensitive. IS 8233C. SC 643. Fertility reaction maintainer. Released in 1986.</t>
  </si>
  <si>
    <t xml:space="preserve">PI 534112 </t>
  </si>
  <si>
    <t>Plants short-statured, generally 4- or 3- dwarf height. photoperiod insensitive. IS 8263C. SC 328. Fertility reaction Restorer. Received through India. Released 1986.</t>
  </si>
  <si>
    <t xml:space="preserve">PI 534115 </t>
  </si>
  <si>
    <t>Plants short-statured, generally 4- or 3- dwarf height. photoperiod insensitive. IS 12158C. SC 984. Fertility reaction Restorer. Released in 1986.</t>
  </si>
  <si>
    <t xml:space="preserve">PI 534117 </t>
  </si>
  <si>
    <t>Plants short-statured, generally 4- or 3- dwarf height. photoperiod insensitive. IS 12219C. SC 991. Fertility reaction maintainer. Released in 1986.</t>
  </si>
  <si>
    <t xml:space="preserve">PI 534118 </t>
  </si>
  <si>
    <t>MN 616 (preconverted)</t>
  </si>
  <si>
    <t>Plants short-statured, generally 4- or 3- dwarf height. photoperiod insensitive. IS 12522C. SC 2. Fertility reaction partial restorer. Released in 1986.</t>
  </si>
  <si>
    <t xml:space="preserve">PI 534120 </t>
  </si>
  <si>
    <t>Plants short-statured, generally 4- or 3- dwarf height. photoperiod insensitive. IS 12527C. SC 7. Fertility reaction maintainer. Released in 1986</t>
  </si>
  <si>
    <t xml:space="preserve">PI 534121 </t>
  </si>
  <si>
    <t>No. 23 Djengwol, Ankober Ethiopia</t>
  </si>
  <si>
    <t>Plants short-statured, generally 4- or 3- dwarf height. photoperiod insensitive. IS 12530C. SC 10. Fertility reaction Restorer. Released in 1986.</t>
  </si>
  <si>
    <t xml:space="preserve">PI 534122 </t>
  </si>
  <si>
    <t>Plants short-statured, generally 4- or 3- dwarf height. photoperiod insensitive. IS 12532C. SC 12. Fertility reaction partial restorer. Released in 1986.</t>
  </si>
  <si>
    <t xml:space="preserve">PI 534123 </t>
  </si>
  <si>
    <t>Plants short-statured, generally 4- or 3- dwarf height. photoperiod insensitive. IS 12533C. SC 13. Fertility reaction partial restorer. Released in 1986.</t>
  </si>
  <si>
    <t xml:space="preserve">PI 534125 </t>
  </si>
  <si>
    <t>Plants short-statured, generally 4- or 3- dwarf height. photoperiod insensitive. IS 12536C. SC 16. Fertility reaction Restorer. Released in 1986.</t>
  </si>
  <si>
    <t xml:space="preserve">PI 534132 </t>
  </si>
  <si>
    <t>Plants short-statured, generally 4- or 3- dwarf height. photoperiod insensitive. IS 12553C. SC 33. Fertility reaction Restorer. Released in 1986.</t>
  </si>
  <si>
    <t xml:space="preserve">PI 534134 </t>
  </si>
  <si>
    <t>Plants short-statured, generally 4- or 3- dwarf height. photoperiod insensitive. Cytoplasm 4-dwarf Martin B line. IS 12557C. SC 37. Fertility reaction maintainer. Released 1986.</t>
  </si>
  <si>
    <t xml:space="preserve">PI 534136 </t>
  </si>
  <si>
    <t>Plants short-statured, generally 4- or 3- dwarf height. photoperiod insensitive. Cytoplasm 4-dwarf Martin B line. IS 12562C. SC 43. Fertility reaction Restorer. Released in l986.</t>
  </si>
  <si>
    <t xml:space="preserve">PI 534140 </t>
  </si>
  <si>
    <t>No. 711 Ofunjo</t>
  </si>
  <si>
    <t>Plants short-statured, generally 4- or 3- dwarf height. photoperiod insensitive. IS 12577C. SC 68. Fertility reaction maintainer. Released in 1986.</t>
  </si>
  <si>
    <t xml:space="preserve">PI 534144 </t>
  </si>
  <si>
    <t>Plants short-statured, generally 4- or 3- dwarf height. photoperiod insensitive. IS 12593C. SC 84. Fertility reaction partial restorer. Released in 1986.</t>
  </si>
  <si>
    <t xml:space="preserve">PI 534148 </t>
  </si>
  <si>
    <t>Plants short-statured, generally 4- or 3- dwarf height. photoperiod insensitive. IS 12626C. SC 135. Fertility reaction progeny segregate. Released in 1986.</t>
  </si>
  <si>
    <t xml:space="preserve">PI 534149 </t>
  </si>
  <si>
    <t>Plants short-statured, generally 4- or 3- dwarf height. photoperiod insensitive. IS 12627C. SC 136. Fertility reaction partial restorer. Released in 1986.</t>
  </si>
  <si>
    <t xml:space="preserve">PI 534150 </t>
  </si>
  <si>
    <t>Plants short-statured, generally 4- or 3- dwarf height. photoperiod insensitive. Cytoplasm 4-dwarf Martin B line. IS 12628C. SC 137. Fertility reaction partial restorer. Released in 1986</t>
  </si>
  <si>
    <t xml:space="preserve">PI 534152 </t>
  </si>
  <si>
    <t>Plants short-statured, generally 4- or 3- dwarf height. photoperiod insensitive. IS 12632C. SC 141. Fertility reaction Restorer. Released in 1986.</t>
  </si>
  <si>
    <t xml:space="preserve">PI 534153 </t>
  </si>
  <si>
    <t>R1, 32</t>
  </si>
  <si>
    <t>Plants short-statured, generally 4- or 3- dwarf height. photoperiod insensitive. IS 12633C. SC 142. Fertility reaction Restorer. Released in 1986.</t>
  </si>
  <si>
    <t xml:space="preserve">PI 534154 </t>
  </si>
  <si>
    <t>R1, J189</t>
  </si>
  <si>
    <t>Plants short-statured, generally 4- or 3- dwarf height. photoperiod insensitive. IS 12637C. SC 146. Fertility reaction Restorer. Released in 1986.</t>
  </si>
  <si>
    <t xml:space="preserve">PI 534156 </t>
  </si>
  <si>
    <t>R3, 83</t>
  </si>
  <si>
    <t>Plants short-statured, generally 4- or 3- dwarf height. photoperiod insensitive. IS 12649C. SC 158. Fertility reaction partial restorer. Released in 1986.</t>
  </si>
  <si>
    <t xml:space="preserve">PI 534160 </t>
  </si>
  <si>
    <t>Magune</t>
  </si>
  <si>
    <t>Plants short-statured, generally 4- or 3- dwarf height. photoperiod insensitive. IS 12674C. SC 183. Fertility reaction partial restorer. Received through Mexico. Released in 1986.</t>
  </si>
  <si>
    <t xml:space="preserve">PI 534162 </t>
  </si>
  <si>
    <t>No. 3</t>
  </si>
  <si>
    <t>Plants short-statured, generally 4- or 3- dwarf height. photoperiod insensitive. Cytoplasm 4-dwarf Martin B line. IS 12681C. SC 218. Fertility reaction restorer. Released in 1986.</t>
  </si>
  <si>
    <t xml:space="preserve">PI 534164 </t>
  </si>
  <si>
    <t>E-1</t>
  </si>
  <si>
    <t>Plants short-statured, generally 4- or 3- dwarf height. photoperiod insensitive. SC 969C. SC 969. Fertility reaction partial restorer. Released in 1986.</t>
  </si>
  <si>
    <t xml:space="preserve">PI 534167 </t>
  </si>
  <si>
    <t>Plants short-statured, generally 4- or 3- dwarf height. photoperiod insensitive. SC 998C. SC 998. Fertility reaction Restorer. Released in 1986.</t>
  </si>
  <si>
    <t xml:space="preserve">PI 540518 </t>
  </si>
  <si>
    <t>Southern Botswana.</t>
  </si>
  <si>
    <t xml:space="preserve">PI 656001 </t>
  </si>
  <si>
    <t>Info. from Crop Sci. 24(2):390 (1984) -- developed as source resistance greenbug biotypes C and E. High level resistance greenbug biotype E. Heterogenous for height and awns. Poor panicle exsertion. Thin red pericarp. Purple plant color. Juicy plant stalk. Low level susceptibility downy mildew. Susceptible rust, leaf blight and insecticide phytotoxicity. Resistant head smut. Used as restorer in A1 cytoplasm. Cultivated.</t>
  </si>
  <si>
    <t xml:space="preserve">PI 656002 </t>
  </si>
  <si>
    <t>BOK11</t>
  </si>
  <si>
    <t>Oklahoma, United States</t>
  </si>
  <si>
    <t>Info. from Crop Sci. 24(3):628 (1984) -- medium late maturity. Medium plant height. Medium compact panicle type. Purple plant pigment. Awns absent. White pericarp. Mesocarp present. Testa absent. Normal endosperm type. Cultivated.</t>
  </si>
  <si>
    <t xml:space="preserve">PI 641849 </t>
  </si>
  <si>
    <t xml:space="preserve">PI 642992 </t>
  </si>
  <si>
    <t xml:space="preserve">PI 642998 </t>
  </si>
  <si>
    <t>Standard broomcorn</t>
  </si>
  <si>
    <t xml:space="preserve">PI 655972 </t>
  </si>
  <si>
    <t>Information from Agron. Jour. 28:1027 (1936) and USDA Technical Bullletin 506 (1936). Specimens have been introduced from South Africa by USDA from time to time. The selection made in 1909 was later distributed under the name "Pink kafir." The direct introduction of Pink kafir from South Africa, PI 19742, was larger and much later in maturing with seeds a darker pink than the Pink kafir developed at Hays, Kansas. Plants mid-season (113 days average), mid-tall (56 inches average), stems mid-stout (three-fourths to seven-eighths inch), usually dry, not sweet, tillers sparse, branches sparse, leafy (10 to 15), midribs white to cloudy, leaf sheaths overlap, panicles erect, glumes pubescent to partly pubescent, lemmas not awned, stigmas creamy white, kernels much exposed and pink or nearly white with pink flecks,endosperm starchy.</t>
  </si>
  <si>
    <t xml:space="preserve">PI 655973 </t>
  </si>
  <si>
    <t>Information from Texas AES Bulletin 275 (1921) - In 1914 a selection was made from a feterita grown under Texas Station No. 40, original seed of which was obtained from PI 19517. Selection No. 40-3-6-15 was made in 1916 and assigned Texas Station No. (TS) 3232 and increased as rapidly as possible for farmers. Similar to Standard Feterita (PI 19517, CV-4) but slightly later and more leafy with somewhat stouter stems, panicles more often truncate, and rachis more often discontinuous; plants early to midseason (103 days, average of 16 crop years); mid-tall, slightly shorter than Standard Feterita. Stocky plant is of value in that plant does not lodge or fall as readily as unimproved feterita. Stands well in the field even after ripening. Rather compact seed head, well filled with seed at the base.</t>
  </si>
  <si>
    <t xml:space="preserve">PI 655974 </t>
  </si>
  <si>
    <t xml:space="preserve">PI 655975 </t>
  </si>
  <si>
    <t>"A selection from a kafir-milo hybrid made by J.B. Sieglinger, Woodward, Okla. It was named and first distributed to farmers in Kansas and Oklahoma in 1931." Sieglinger, J.B. 1932. Developing Grain Sorghums for Combine Harvesting. New Agr. Rev. 1 (9):6-8.</t>
  </si>
  <si>
    <t xml:space="preserve">PI 655976 </t>
  </si>
  <si>
    <t>Information from USDA Technical Bulletin No. 506 (July 1936). Plants midseason (113 days average), mid-tall (55 inches average), stems mid-stout (three fourths to seven eighths inch), mid-juicy and dry strains, slightly sweet, tillers and branches sparse, leafy (11 to 15), midribs cloudy except in dry strains, much overlapping in leaf sheaths, panicles erect and mid-compact and slender, rachis averages 80 percent of head length, glumes pubescent but pubescence partly deciduous at maturity, lemmas not awned, stigmas yellow, kernels small to mid-size and reddish brown to yellowish brown and often with dark spots, endosperm starchy. Distinguished from other kafirs by red color of head due to red seed and straw or reddish brown glumes, and from sorgos by sparse tillering, erect habit of growth, long, cylindroid, semicompact (kafir type) heads, and absence of nucellar layer in seed.</t>
  </si>
  <si>
    <t xml:space="preserve">PI 510904 </t>
  </si>
  <si>
    <t>Field, Kopong, Kweneng District.</t>
  </si>
  <si>
    <t>Cultivated material</t>
  </si>
  <si>
    <t>Sown January, harvested May. Race Durra-kafir.</t>
  </si>
  <si>
    <t xml:space="preserve">PI 510922 </t>
  </si>
  <si>
    <t>Field, Goodhope, Southern District.</t>
  </si>
  <si>
    <t xml:space="preserve">PI 510924 </t>
  </si>
  <si>
    <t xml:space="preserve">PI 510925 </t>
  </si>
  <si>
    <t>Field, Odi, Kgatleng District.</t>
  </si>
  <si>
    <t xml:space="preserve">PI 510931 </t>
  </si>
  <si>
    <t>Field, Mopalane, Kgatleng District.</t>
  </si>
  <si>
    <t>Sown January, harvested May. Race Kafir.</t>
  </si>
  <si>
    <t xml:space="preserve">PI 510934 </t>
  </si>
  <si>
    <t xml:space="preserve">PI 510946 </t>
  </si>
  <si>
    <t>Field, Mahalapye, Central District.</t>
  </si>
  <si>
    <t xml:space="preserve">PI 510950 </t>
  </si>
  <si>
    <t xml:space="preserve">PI 510951 </t>
  </si>
  <si>
    <t xml:space="preserve">PI 510972 </t>
  </si>
  <si>
    <t>Field, Mogorosi, Central District.</t>
  </si>
  <si>
    <t xml:space="preserve">PI 510974 </t>
  </si>
  <si>
    <t xml:space="preserve">PI 510975 </t>
  </si>
  <si>
    <t xml:space="preserve">PI 510978 </t>
  </si>
  <si>
    <t>Field, Nakatsakgama, Central District.</t>
  </si>
  <si>
    <t xml:space="preserve">PI 510991 </t>
  </si>
  <si>
    <t>Field, Mazhange, Ngamiland District.</t>
  </si>
  <si>
    <t xml:space="preserve">PI 510992 </t>
  </si>
  <si>
    <t>Sown January, harvested May.</t>
  </si>
  <si>
    <t xml:space="preserve">PI 510993 </t>
  </si>
  <si>
    <t>Field, Mochaba, Ngamiland District.</t>
  </si>
  <si>
    <t xml:space="preserve">PI 511002 </t>
  </si>
  <si>
    <t>Field, Molopolele, Kweneng District.</t>
  </si>
  <si>
    <t xml:space="preserve">PI 511011 </t>
  </si>
  <si>
    <t>Field, Mosinki, Kweneng District.</t>
  </si>
  <si>
    <t>Sown January, harvested May. Short. Race Durra-kafir.</t>
  </si>
  <si>
    <t xml:space="preserve">PI 511015 </t>
  </si>
  <si>
    <t>Field, Michodi, Kgatleng District.</t>
  </si>
  <si>
    <t>Sown January, harvested May. Mold resistant. Race Durra-kafir.</t>
  </si>
  <si>
    <t xml:space="preserve">PI 511016 </t>
  </si>
  <si>
    <t xml:space="preserve">PI 511020 </t>
  </si>
  <si>
    <t>Field, Rabotsiripa, Kgatleng District.</t>
  </si>
  <si>
    <t xml:space="preserve">PI 655998 </t>
  </si>
  <si>
    <t>Info. from Crop Sci. 12(5):722 (1972) -- inbred line. Adapted to all sorghum regions. Yellow endosperm. Stiff stalk. Drought tolerant. Fertility restoration type. Seed white with colorless pericarp. Medium maturity. Cultivated.</t>
  </si>
  <si>
    <t xml:space="preserve">PI 655997 </t>
  </si>
  <si>
    <t xml:space="preserve">PI 655996 </t>
  </si>
  <si>
    <t>Info. from Crop Sci. 24(6):1224 (1984) -- caryopses yellow. Elliptic to biconvex and pearly. Translucent pericarp. No pigmented testa. Awns absent. Panicle oblong to cylindrical with pointed tip. Semi-compact. 3- dwarf. Black/purple plant color. Culm juicy. Midribs leaves dull or green. Basal tillers abundant. Leaf blades semi-erect. High resistance downy mildew, head smut, fusarium head blight. Moderate resistance gray leaf spot, zonate leaf spot, maize dwarf mosaic virus and rust. Adapted tropics. Nonsenescence. Cultivated.</t>
  </si>
  <si>
    <t xml:space="preserve">PI 329440 </t>
  </si>
  <si>
    <t>Market in Asmara, Eritrea Province</t>
  </si>
  <si>
    <t>Seed medium large.</t>
  </si>
  <si>
    <t xml:space="preserve">PI 655993 </t>
  </si>
  <si>
    <t>Literature reference -- Texas AES MP-510 Publication, April 1961 "An Evaluation of Parents of Grain Sorghum Hybrids".</t>
  </si>
  <si>
    <t xml:space="preserve">PI 276837 </t>
  </si>
  <si>
    <t>IS 12661</t>
  </si>
  <si>
    <t>Dire Dawa Nursery</t>
  </si>
  <si>
    <t>Selfed for one year.</t>
  </si>
  <si>
    <t xml:space="preserve">PI 655986 </t>
  </si>
  <si>
    <t>Info. from Agron. Jour. 41:537 (1949) -- double dwarf height. Seed reddish-yellow. Lemmas bear short awns. Panicles stand erect. Resistant milo disease. Good yield potential. Cultivated. Literature reference -- Texas Bul. 912.</t>
  </si>
  <si>
    <t xml:space="preserve">PI 655987 </t>
  </si>
  <si>
    <t>Information  from 1949 J Amer Soc Agron 41:(11):538 - Double dwarf, combine harvesting variety. Stalks slender and seldom tiller. Heads erect and slender. Early in maturity. Lemmas not awned. Seeds reddish-brown, fragments of testa occur. Seed hard and relatively small. Heads not large. Rachis and seed branches dry out soon after maturity, grains can be threshed from heads readily before frost. Ease of threshing is principal value of this variety. Slightly earlier in maturity than seveal of the other combine varieties. Because of early matruity is consistent producer of grain. Originated as a single plant selection made in 1937. Plant appeared in a field of Wheatland that was badly infested with milo disease and this plant appeared outstanding because of its resistanct to this disease.</t>
  </si>
  <si>
    <t xml:space="preserve">PI 260213 </t>
  </si>
  <si>
    <t>Redbine</t>
  </si>
  <si>
    <t>Basse-Terre, Guadeloupe</t>
  </si>
  <si>
    <t xml:space="preserve">PI 153846 </t>
  </si>
  <si>
    <t>MURUNGA</t>
  </si>
  <si>
    <t xml:space="preserve">PI 655977 </t>
  </si>
  <si>
    <t>Resistance to the midge (Contarinia sorghicola).</t>
  </si>
  <si>
    <t xml:space="preserve">PI 655978 </t>
  </si>
  <si>
    <t>Resistant to greenbug (Schizaphis graminum) biotype C.</t>
  </si>
  <si>
    <t xml:space="preserve">PI 655979 </t>
  </si>
  <si>
    <t xml:space="preserve">PI 61671 </t>
  </si>
  <si>
    <t xml:space="preserve">PI 24969 </t>
  </si>
  <si>
    <t xml:space="preserve">PI 656081 </t>
  </si>
  <si>
    <t xml:space="preserve">PI 656015 </t>
  </si>
  <si>
    <t xml:space="preserve">PI 597963 </t>
  </si>
  <si>
    <t xml:space="preserve">PI 576341 </t>
  </si>
  <si>
    <t>Red Amber</t>
  </si>
  <si>
    <t xml:space="preserve">PI 533839 </t>
  </si>
  <si>
    <t>K037 Camjin</t>
  </si>
  <si>
    <t>Plants short-statured, generally 4- or 3- dwarf height. Photoperiod insensitive. IS 3620C. SC 303. Released in 1974.</t>
  </si>
  <si>
    <t xml:space="preserve">PI 533973 </t>
  </si>
  <si>
    <t>Feterita Wadumm Benes</t>
  </si>
  <si>
    <t>Plants short-statured, generally 4- or 3- dwarf height. photoperiod insensitive. IS 2809C. SC 119. Fertility reaction Restorer. Released in 1986.</t>
  </si>
  <si>
    <t xml:space="preserve">PI 534033 </t>
  </si>
  <si>
    <t>Plants short-statured, generally 4- or 3- dwarf height. photoperiod insensitive. IS 6426C. SC 497. Fertility reaction Restorer. Released in 1986.</t>
  </si>
  <si>
    <t xml:space="preserve">PI 534086 </t>
  </si>
  <si>
    <t>NG 133</t>
  </si>
  <si>
    <t>Plants short-statured, generally 4- or 3- dwarf height. photoperiod insensitive. IS 7696C. SC 526. Fertility reaction Restorer. Released in 1986.</t>
  </si>
  <si>
    <t xml:space="preserve">PI 534143 </t>
  </si>
  <si>
    <t>No. 487 Kdyabala</t>
  </si>
  <si>
    <t>Plants short-statured, generally 4- or 3- dwarf height. photoperiod insensitive. Cytoplasm 4-dwarf Martin B line. Fertility reaction maintainer. Released in 1986.</t>
  </si>
  <si>
    <t xml:space="preserve">PI 656104 </t>
  </si>
  <si>
    <t xml:space="preserve">PI 656120 </t>
  </si>
  <si>
    <t xml:space="preserve">PI 576348 </t>
  </si>
  <si>
    <t xml:space="preserve">PI 533798 </t>
  </si>
  <si>
    <t>IS 12662C</t>
  </si>
  <si>
    <t>Plants short-statured, generally 4- or 3- dwarf height. Photoperiod insensitive. IS 12662C. SC 171. Released in 1970.</t>
  </si>
  <si>
    <t xml:space="preserve">PI 533972 </t>
  </si>
  <si>
    <t>Plants short-statured, generally 4- or 3- dwarf height. photoperiod insensitive. IS 2765C. SC 964. Fertility reaction Restorer. Released in 1986.</t>
  </si>
  <si>
    <t>ACCESSION</t>
  </si>
  <si>
    <t>PLANT NAME</t>
  </si>
  <si>
    <t>TAXONOMY</t>
  </si>
  <si>
    <t>ORIGIN</t>
  </si>
  <si>
    <t>GENEBANK</t>
  </si>
  <si>
    <t>RECEIVED</t>
  </si>
  <si>
    <t>SOURCE TYPE</t>
  </si>
  <si>
    <t>SOURCE DATE</t>
  </si>
  <si>
    <t>COLLECTION SITE</t>
  </si>
  <si>
    <t>COORDINATES</t>
  </si>
  <si>
    <t>ELEVATION</t>
  </si>
  <si>
    <t>HABITAT</t>
  </si>
  <si>
    <t>IMPROVEMENT LEVEL</t>
  </si>
  <si>
    <t>NARRATIVE</t>
  </si>
  <si>
    <t>Column17</t>
  </si>
  <si>
    <t>PI Number</t>
  </si>
  <si>
    <t>PI 592751</t>
  </si>
  <si>
    <t>PI 576511</t>
  </si>
  <si>
    <t>PI 522505</t>
  </si>
  <si>
    <t>PI 467882</t>
  </si>
  <si>
    <t>NA 82705</t>
  </si>
  <si>
    <t>MIA 35891</t>
  </si>
  <si>
    <t>MIA 31304</t>
  </si>
  <si>
    <t>PI 540518</t>
  </si>
  <si>
    <t>PI 510904</t>
  </si>
  <si>
    <t>PI 510922</t>
  </si>
  <si>
    <t>PI 510924</t>
  </si>
  <si>
    <t>PI 510925</t>
  </si>
  <si>
    <t>PI 510931</t>
  </si>
  <si>
    <t>PI 510934</t>
  </si>
  <si>
    <t>PI 510946</t>
  </si>
  <si>
    <t>PI 510950</t>
  </si>
  <si>
    <t>PI 510951</t>
  </si>
  <si>
    <t>PI 510972</t>
  </si>
  <si>
    <t>PI 510974</t>
  </si>
  <si>
    <t>PI 510975</t>
  </si>
  <si>
    <t>PI 510978</t>
  </si>
  <si>
    <t>PI 510991</t>
  </si>
  <si>
    <t>PI 510992</t>
  </si>
  <si>
    <t>PI 510993</t>
  </si>
  <si>
    <t>PI 511002</t>
  </si>
  <si>
    <t>PI 511011</t>
  </si>
  <si>
    <t>PI 511015</t>
  </si>
  <si>
    <t>PI 511016</t>
  </si>
  <si>
    <t>PI 511020</t>
  </si>
  <si>
    <t>PI 61671</t>
  </si>
  <si>
    <t>PlantName/ISNum</t>
  </si>
  <si>
    <t xml:space="preserve">PInumber (spaces and commas inclusive) </t>
  </si>
  <si>
    <t>Border,</t>
  </si>
  <si>
    <t>Tx430,</t>
  </si>
  <si>
    <t>ElMota,</t>
  </si>
  <si>
    <t>RTAM2566,</t>
  </si>
  <si>
    <t>BTx378,</t>
  </si>
  <si>
    <t>Day,</t>
  </si>
  <si>
    <t>RTx2917,</t>
  </si>
  <si>
    <t>BTx645,</t>
  </si>
  <si>
    <t>RTX2737,</t>
  </si>
  <si>
    <t>FeteritaGishesh,</t>
  </si>
  <si>
    <t>SanChiSan,</t>
  </si>
  <si>
    <t>RTx2783,</t>
  </si>
  <si>
    <t>ShanQuiRed,</t>
  </si>
  <si>
    <t>RTx430,</t>
  </si>
  <si>
    <t>Comb7078,</t>
  </si>
  <si>
    <t>Segaolane,</t>
  </si>
  <si>
    <t>BTx3197,</t>
  </si>
  <si>
    <t>BTx399,</t>
  </si>
  <si>
    <t>BTx643,</t>
  </si>
  <si>
    <t/>
  </si>
  <si>
    <t>Plant Name</t>
  </si>
  <si>
    <t>Phenotypes with Replication</t>
  </si>
  <si>
    <t>PI Numbers w/o plant names</t>
  </si>
  <si>
    <t>Phenotypes without replication</t>
  </si>
  <si>
    <t>w/o plant names</t>
  </si>
  <si>
    <t>Total</t>
  </si>
  <si>
    <t>w/ plant names</t>
  </si>
  <si>
    <t>PI Numbers data</t>
  </si>
  <si>
    <t>PI_Numbers</t>
  </si>
  <si>
    <t>FORMAT</t>
  </si>
  <si>
    <t>Genotypes</t>
  </si>
  <si>
    <t>Difference between genotype and phenotype</t>
  </si>
  <si>
    <t>PInumber</t>
  </si>
  <si>
    <t>BotanicalType</t>
  </si>
  <si>
    <t>Guinea-caudatum</t>
  </si>
  <si>
    <t>Caudatum</t>
  </si>
  <si>
    <t>Bicolor</t>
  </si>
  <si>
    <t>Durra-caudatum</t>
  </si>
  <si>
    <t>Guinea-bicolor</t>
  </si>
  <si>
    <t>Durra-bicolor</t>
  </si>
  <si>
    <t>Guinea-durra</t>
  </si>
  <si>
    <t>Caudatum-bicolor</t>
  </si>
  <si>
    <t>Kafir-bicolor</t>
  </si>
  <si>
    <t>Guinea-kafir</t>
  </si>
  <si>
    <t>Kafir</t>
  </si>
  <si>
    <t>Weedy</t>
  </si>
  <si>
    <t>Kafir-durra</t>
  </si>
  <si>
    <t>Kafir-caudatum</t>
  </si>
  <si>
    <t>Shattercane</t>
  </si>
  <si>
    <t>Wild</t>
  </si>
  <si>
    <t>PINumber</t>
  </si>
  <si>
    <t>DaysToFlower</t>
  </si>
  <si>
    <t xml:space="preserve">AGG324558SORG </t>
  </si>
  <si>
    <t xml:space="preserve">AGG324559SORG </t>
  </si>
  <si>
    <t xml:space="preserve">AGG324561SORG </t>
  </si>
  <si>
    <t xml:space="preserve">AGG324563SORG </t>
  </si>
  <si>
    <t xml:space="preserve">AGG324564SORG </t>
  </si>
  <si>
    <t xml:space="preserve">AGG324565SORG </t>
  </si>
  <si>
    <t xml:space="preserve">AGG324566SORG </t>
  </si>
  <si>
    <t xml:space="preserve">AGG324570SORG </t>
  </si>
  <si>
    <t xml:space="preserve">AGG324572SORG </t>
  </si>
  <si>
    <t xml:space="preserve">AGG324573SORG </t>
  </si>
  <si>
    <t xml:space="preserve">AGG324574SORG </t>
  </si>
  <si>
    <t xml:space="preserve">AGG324575SORG </t>
  </si>
  <si>
    <t xml:space="preserve">AGG324577SORG </t>
  </si>
  <si>
    <t xml:space="preserve">AGG324579SORG </t>
  </si>
  <si>
    <t xml:space="preserve">AGG324581SORG </t>
  </si>
  <si>
    <t xml:space="preserve">AGG324582SORG </t>
  </si>
  <si>
    <t xml:space="preserve">AGG324585SORG </t>
  </si>
  <si>
    <t xml:space="preserve">AGG324586SORG </t>
  </si>
  <si>
    <t xml:space="preserve">AGG324587SORG </t>
  </si>
  <si>
    <t xml:space="preserve">AGG324588SORG </t>
  </si>
  <si>
    <t xml:space="preserve">AGG324589SORG </t>
  </si>
  <si>
    <t xml:space="preserve">AGG324590SORG </t>
  </si>
  <si>
    <t xml:space="preserve">AGG324591SORG </t>
  </si>
  <si>
    <t xml:space="preserve">AGG324594SORG </t>
  </si>
  <si>
    <t xml:space="preserve">AGG324596SORG </t>
  </si>
  <si>
    <t xml:space="preserve">AGG324608SORG </t>
  </si>
  <si>
    <t xml:space="preserve">AGG324610SORG </t>
  </si>
  <si>
    <t xml:space="preserve">AGG324611SORG </t>
  </si>
  <si>
    <t xml:space="preserve">AGG324613SORG </t>
  </si>
  <si>
    <t xml:space="preserve">AGG324617SORG </t>
  </si>
  <si>
    <t xml:space="preserve">AGG324619SORG </t>
  </si>
  <si>
    <t xml:space="preserve">AGG324620SORG </t>
  </si>
  <si>
    <t xml:space="preserve">AGG324621SORG </t>
  </si>
  <si>
    <t xml:space="preserve">AGG324631SORG </t>
  </si>
  <si>
    <t xml:space="preserve">AGG324634SORG </t>
  </si>
  <si>
    <t xml:space="preserve">AGG324635SORG </t>
  </si>
  <si>
    <t xml:space="preserve">AGG324636SORG </t>
  </si>
  <si>
    <t xml:space="preserve">AGG324637SORG </t>
  </si>
  <si>
    <t xml:space="preserve">AGG324638SORG </t>
  </si>
  <si>
    <t xml:space="preserve">AGG324639SORG </t>
  </si>
  <si>
    <t xml:space="preserve">AGG324640SORG </t>
  </si>
  <si>
    <t xml:space="preserve">AGG324641SORG </t>
  </si>
  <si>
    <t xml:space="preserve">AGG324643SORG </t>
  </si>
  <si>
    <t xml:space="preserve">AGG324644SORG </t>
  </si>
  <si>
    <t xml:space="preserve">AGG324645SORG </t>
  </si>
  <si>
    <t xml:space="preserve">AGG324646SORG </t>
  </si>
  <si>
    <t xml:space="preserve">AGG324651SORG </t>
  </si>
  <si>
    <t xml:space="preserve">AGG324662SORG </t>
  </si>
  <si>
    <t xml:space="preserve">AGG324663SORG </t>
  </si>
  <si>
    <t xml:space="preserve">AGG324664SORG </t>
  </si>
  <si>
    <t xml:space="preserve">AGG324666SORG </t>
  </si>
  <si>
    <t xml:space="preserve">AGG324678SORG </t>
  </si>
  <si>
    <t xml:space="preserve">AGG324681SORG </t>
  </si>
  <si>
    <t xml:space="preserve">Grif10083 </t>
  </si>
  <si>
    <t xml:space="preserve">Grif10149 </t>
  </si>
  <si>
    <t xml:space="preserve">Grif10259 </t>
  </si>
  <si>
    <t xml:space="preserve">Grif10983 </t>
  </si>
  <si>
    <t xml:space="preserve">Grif11334 </t>
  </si>
  <si>
    <t xml:space="preserve">Grif11481 </t>
  </si>
  <si>
    <t xml:space="preserve">Grif11484 </t>
  </si>
  <si>
    <t xml:space="preserve">Grif7263 </t>
  </si>
  <si>
    <t xml:space="preserve">Grif9590 </t>
  </si>
  <si>
    <t xml:space="preserve">Grif9611 </t>
  </si>
  <si>
    <t xml:space="preserve">Grif9825 </t>
  </si>
  <si>
    <t xml:space="preserve">Grif9835 </t>
  </si>
  <si>
    <t xml:space="preserve">Grif9912 </t>
  </si>
  <si>
    <t xml:space="preserve">Grif9936 </t>
  </si>
  <si>
    <t xml:space="preserve">Grif9956 </t>
  </si>
  <si>
    <t xml:space="preserve">Grif9965 </t>
  </si>
  <si>
    <t xml:space="preserve">Grif9991 </t>
  </si>
  <si>
    <t xml:space="preserve">NSL103374 </t>
  </si>
  <si>
    <t xml:space="preserve">NSL365791 </t>
  </si>
  <si>
    <t xml:space="preserve">NSL50935 </t>
  </si>
  <si>
    <t xml:space="preserve">NSL55597 </t>
  </si>
  <si>
    <t xml:space="preserve">NSL92385 </t>
  </si>
  <si>
    <t>PI 144134</t>
  </si>
  <si>
    <t>PI 145619</t>
  </si>
  <si>
    <t>PI 145626</t>
  </si>
  <si>
    <t>PI 145632</t>
  </si>
  <si>
    <t>PI 145633</t>
  </si>
  <si>
    <t>PI 146890</t>
  </si>
  <si>
    <t>PI 147224</t>
  </si>
  <si>
    <t>PI 147828</t>
  </si>
  <si>
    <t>PI 147838</t>
  </si>
  <si>
    <t>PI 147921</t>
  </si>
  <si>
    <t>PI 147933</t>
  </si>
  <si>
    <t>PI 147937</t>
  </si>
  <si>
    <t>PI 147938</t>
  </si>
  <si>
    <t>PI 147939</t>
  </si>
  <si>
    <t>PI 148083</t>
  </si>
  <si>
    <t>PI 148084</t>
  </si>
  <si>
    <t>PI 148086</t>
  </si>
  <si>
    <t>PI 148089</t>
  </si>
  <si>
    <t>PI 148101</t>
  </si>
  <si>
    <t>PI 148114</t>
  </si>
  <si>
    <t>PI 149831</t>
  </si>
  <si>
    <t>PI 151198</t>
  </si>
  <si>
    <t>PI 152591</t>
  </si>
  <si>
    <t>PI 152594</t>
  </si>
  <si>
    <t>PI 152636</t>
  </si>
  <si>
    <t>PI 152694</t>
  </si>
  <si>
    <t>PI 152702</t>
  </si>
  <si>
    <t>PI 152705</t>
  </si>
  <si>
    <t>PI 152727</t>
  </si>
  <si>
    <t>PI 152728</t>
  </si>
  <si>
    <t>PI 152730</t>
  </si>
  <si>
    <t>PI 152733</t>
  </si>
  <si>
    <t>PI 152748</t>
  </si>
  <si>
    <t>PI 152751</t>
  </si>
  <si>
    <t>PI 152771</t>
  </si>
  <si>
    <t>PI 152816</t>
  </si>
  <si>
    <t>PI 152828</t>
  </si>
  <si>
    <t>PI 152860</t>
  </si>
  <si>
    <t>PI 152862</t>
  </si>
  <si>
    <t>PI 152923</t>
  </si>
  <si>
    <t>PI 152961</t>
  </si>
  <si>
    <t>PI 152963</t>
  </si>
  <si>
    <t>PI 152965</t>
  </si>
  <si>
    <t>PI 152966</t>
  </si>
  <si>
    <t>PI 152967</t>
  </si>
  <si>
    <t>PI 152971</t>
  </si>
  <si>
    <t>PI 153824</t>
  </si>
  <si>
    <t>PI 153860</t>
  </si>
  <si>
    <t>PI 153877</t>
  </si>
  <si>
    <t>PI 154750</t>
  </si>
  <si>
    <t>PI 154844</t>
  </si>
  <si>
    <t>PI 154846</t>
  </si>
  <si>
    <t>PI 154944</t>
  </si>
  <si>
    <t>PI 154987</t>
  </si>
  <si>
    <t>PI 154988</t>
  </si>
  <si>
    <t>PI 155149</t>
  </si>
  <si>
    <t>PI 155516</t>
  </si>
  <si>
    <t>PI 155760</t>
  </si>
  <si>
    <t>PI 155885</t>
  </si>
  <si>
    <t>PI 156018</t>
  </si>
  <si>
    <t>PI 156178</t>
  </si>
  <si>
    <t>PI 156203</t>
  </si>
  <si>
    <t>PI 156217</t>
  </si>
  <si>
    <t>PI 156268</t>
  </si>
  <si>
    <t>PI 156326</t>
  </si>
  <si>
    <t>PI 156330</t>
  </si>
  <si>
    <t>PI 156393</t>
  </si>
  <si>
    <t>PI 156463</t>
  </si>
  <si>
    <t>PI 156487</t>
  </si>
  <si>
    <t>PI 156871</t>
  </si>
  <si>
    <t>PI 156890</t>
  </si>
  <si>
    <t>PI 157030</t>
  </si>
  <si>
    <t>PI 157033</t>
  </si>
  <si>
    <t>PI 157035</t>
  </si>
  <si>
    <t>PI 157804</t>
  </si>
  <si>
    <t>PI 167093</t>
  </si>
  <si>
    <t>PI 170787</t>
  </si>
  <si>
    <t>PI 170799</t>
  </si>
  <si>
    <t>PI 175919</t>
  </si>
  <si>
    <t>PI 176766</t>
  </si>
  <si>
    <t>PI 179749</t>
  </si>
  <si>
    <t>PI 180348</t>
  </si>
  <si>
    <t>PI 181079</t>
  </si>
  <si>
    <t>PI 181080</t>
  </si>
  <si>
    <t>PI 181083</t>
  </si>
  <si>
    <t>PI 181899</t>
  </si>
  <si>
    <t>PI 185458</t>
  </si>
  <si>
    <t>PI 185573</t>
  </si>
  <si>
    <t>PI 195754</t>
  </si>
  <si>
    <t>PI 196049</t>
  </si>
  <si>
    <t>PI 196583</t>
  </si>
  <si>
    <t>PI 196586</t>
  </si>
  <si>
    <t>PI 196598</t>
  </si>
  <si>
    <t>PI 197542</t>
  </si>
  <si>
    <t>PI 19770</t>
  </si>
  <si>
    <t>PI 213900</t>
  </si>
  <si>
    <t>PI 213901</t>
  </si>
  <si>
    <t>PI 217674</t>
  </si>
  <si>
    <t>PI 217680</t>
  </si>
  <si>
    <t>PI 217691</t>
  </si>
  <si>
    <t>PI 218112</t>
  </si>
  <si>
    <t>PI 221543</t>
  </si>
  <si>
    <t>PI 221548</t>
  </si>
  <si>
    <t>PI 221581</t>
  </si>
  <si>
    <t>PI 221624</t>
  </si>
  <si>
    <t>PI 221638</t>
  </si>
  <si>
    <t>PI 221651</t>
  </si>
  <si>
    <t>PI 221662</t>
  </si>
  <si>
    <t>PI 226096</t>
  </si>
  <si>
    <t>PI 22913</t>
  </si>
  <si>
    <t>PI 229841</t>
  </si>
  <si>
    <t>PI 229847</t>
  </si>
  <si>
    <t>PI 229856</t>
  </si>
  <si>
    <t>PI 229875</t>
  </si>
  <si>
    <t>PI 239439</t>
  </si>
  <si>
    <t>PI 248266</t>
  </si>
  <si>
    <t>PI 248317</t>
  </si>
  <si>
    <t>PI 248323</t>
  </si>
  <si>
    <t>PI 250583</t>
  </si>
  <si>
    <t>PI 251672</t>
  </si>
  <si>
    <t>PI 253646</t>
  </si>
  <si>
    <t>PI 253986</t>
  </si>
  <si>
    <t>PI 255239</t>
  </si>
  <si>
    <t>PI 255744</t>
  </si>
  <si>
    <t>PI 257599</t>
  </si>
  <si>
    <t>PI 257600</t>
  </si>
  <si>
    <t>PI 266927</t>
  </si>
  <si>
    <t>PI 267364</t>
  </si>
  <si>
    <t>PI 267413</t>
  </si>
  <si>
    <t>PI 267450</t>
  </si>
  <si>
    <t>PI 267465</t>
  </si>
  <si>
    <t>PI 267472</t>
  </si>
  <si>
    <t>PI 267492</t>
  </si>
  <si>
    <t>PI 267505</t>
  </si>
  <si>
    <t>PI 267514</t>
  </si>
  <si>
    <t>PI 267526</t>
  </si>
  <si>
    <t>PI 267540</t>
  </si>
  <si>
    <t>PI 267542</t>
  </si>
  <si>
    <t>PI 267573</t>
  </si>
  <si>
    <t>PI 267614</t>
  </si>
  <si>
    <t>PI 267643</t>
  </si>
  <si>
    <t>PI 267650</t>
  </si>
  <si>
    <t>PI 267653</t>
  </si>
  <si>
    <t>PI 271619</t>
  </si>
  <si>
    <t>PI 273465</t>
  </si>
  <si>
    <t>PI 273969</t>
  </si>
  <si>
    <t>PI 276770</t>
  </si>
  <si>
    <t>PI 276773</t>
  </si>
  <si>
    <t>PI 276782</t>
  </si>
  <si>
    <t>PI 276785</t>
  </si>
  <si>
    <t>PI 276787</t>
  </si>
  <si>
    <t>PI 276789</t>
  </si>
  <si>
    <t>PI 276790</t>
  </si>
  <si>
    <t>PI 276800</t>
  </si>
  <si>
    <t>PI 276801</t>
  </si>
  <si>
    <t>PI 276803</t>
  </si>
  <si>
    <t>PI 276806</t>
  </si>
  <si>
    <t>PI 276816</t>
  </si>
  <si>
    <t>PI 276820</t>
  </si>
  <si>
    <t>PI 276823</t>
  </si>
  <si>
    <t>PI 276830</t>
  </si>
  <si>
    <t>PI 276853</t>
  </si>
  <si>
    <t>PI 282842</t>
  </si>
  <si>
    <t>PI 282857</t>
  </si>
  <si>
    <t>PI 285043</t>
  </si>
  <si>
    <t>PI 287583</t>
  </si>
  <si>
    <t>PI 291231</t>
  </si>
  <si>
    <t>PI 291239</t>
  </si>
  <si>
    <t>PI 291240</t>
  </si>
  <si>
    <t>PI 291246</t>
  </si>
  <si>
    <t>PI 297117</t>
  </si>
  <si>
    <t>PI 297130</t>
  </si>
  <si>
    <t>PI 297155</t>
  </si>
  <si>
    <t>PI 299410</t>
  </si>
  <si>
    <t>PI 300118</t>
  </si>
  <si>
    <t>PI 300119</t>
  </si>
  <si>
    <t>PI 300654</t>
  </si>
  <si>
    <t>PI 302221</t>
  </si>
  <si>
    <t>PI 302231</t>
  </si>
  <si>
    <t>PI 302252</t>
  </si>
  <si>
    <t>PI 303658</t>
  </si>
  <si>
    <t>PI 308223</t>
  </si>
  <si>
    <t>PI 308262</t>
  </si>
  <si>
    <t>PI 308282</t>
  </si>
  <si>
    <t>PI 308374</t>
  </si>
  <si>
    <t>PI 308445</t>
  </si>
  <si>
    <t>PI 329256</t>
  </si>
  <si>
    <t>PI 329268</t>
  </si>
  <si>
    <t>PI 329286</t>
  </si>
  <si>
    <t>PI 329299</t>
  </si>
  <si>
    <t>PI 329300</t>
  </si>
  <si>
    <t>PI 329301</t>
  </si>
  <si>
    <t>PI 329310</t>
  </si>
  <si>
    <t>PI 329319</t>
  </si>
  <si>
    <t>PI 329326</t>
  </si>
  <si>
    <t>PI 329333</t>
  </si>
  <si>
    <t>PI 329338</t>
  </si>
  <si>
    <t>PI 329351</t>
  </si>
  <si>
    <t>PI 329362</t>
  </si>
  <si>
    <t>PI 329394</t>
  </si>
  <si>
    <t>PI 329403</t>
  </si>
  <si>
    <t>PI 329435</t>
  </si>
  <si>
    <t>PI 329465</t>
  </si>
  <si>
    <t>PI 329466</t>
  </si>
  <si>
    <t>PI 329471</t>
  </si>
  <si>
    <t>PI 329473</t>
  </si>
  <si>
    <t>PI 329478</t>
  </si>
  <si>
    <t>PI 329480</t>
  </si>
  <si>
    <t>PI 329501</t>
  </si>
  <si>
    <t>PI 329506</t>
  </si>
  <si>
    <t>PI 329510</t>
  </si>
  <si>
    <t>PI 329511</t>
  </si>
  <si>
    <t>PI 329517</t>
  </si>
  <si>
    <t>PI 329518</t>
  </si>
  <si>
    <t>PI 329519</t>
  </si>
  <si>
    <t>PI 329541</t>
  </si>
  <si>
    <t>PI 329545</t>
  </si>
  <si>
    <t>PI 329546</t>
  </si>
  <si>
    <t>PI 329550</t>
  </si>
  <si>
    <t>PI 329551</t>
  </si>
  <si>
    <t>PI 329554</t>
  </si>
  <si>
    <t>PI 329569</t>
  </si>
  <si>
    <t>PI 329570</t>
  </si>
  <si>
    <t>PI 329573</t>
  </si>
  <si>
    <t>PI 329583</t>
  </si>
  <si>
    <t>PI 329584</t>
  </si>
  <si>
    <t>PI 329585</t>
  </si>
  <si>
    <t>PI 329597</t>
  </si>
  <si>
    <t>PI 329605</t>
  </si>
  <si>
    <t>PI 329614</t>
  </si>
  <si>
    <t>PI 329615</t>
  </si>
  <si>
    <t>PI 329617</t>
  </si>
  <si>
    <t>PI 329618</t>
  </si>
  <si>
    <t>PI 329629</t>
  </si>
  <si>
    <t>PI 329632</t>
  </si>
  <si>
    <t>PI 329644</t>
  </si>
  <si>
    <t>PI 329645</t>
  </si>
  <si>
    <t>PI 329646</t>
  </si>
  <si>
    <t>PI 329673</t>
  </si>
  <si>
    <t>PI 329695</t>
  </si>
  <si>
    <t>PI 329699</t>
  </si>
  <si>
    <t>PI 329702</t>
  </si>
  <si>
    <t>PI 329707</t>
  </si>
  <si>
    <t>PI 329710</t>
  </si>
  <si>
    <t>PI 329711</t>
  </si>
  <si>
    <t>PI 329719</t>
  </si>
  <si>
    <t>PI 329813</t>
  </si>
  <si>
    <t>PI 329836</t>
  </si>
  <si>
    <t>PI 329841</t>
  </si>
  <si>
    <t>PI 329843</t>
  </si>
  <si>
    <t>PI 329864</t>
  </si>
  <si>
    <t>PI 329865</t>
  </si>
  <si>
    <t>PI 329915</t>
  </si>
  <si>
    <t>PI 330036</t>
  </si>
  <si>
    <t>PI 330070</t>
  </si>
  <si>
    <t>PI 330095</t>
  </si>
  <si>
    <t>PI 330098</t>
  </si>
  <si>
    <t>PI 330122</t>
  </si>
  <si>
    <t>PI 330167</t>
  </si>
  <si>
    <t>PI 330169</t>
  </si>
  <si>
    <t>PI 330181</t>
  </si>
  <si>
    <t>PI 330182</t>
  </si>
  <si>
    <t>PI 330184</t>
  </si>
  <si>
    <t>PI 330195</t>
  </si>
  <si>
    <t>PI 330196</t>
  </si>
  <si>
    <t>PI 330199</t>
  </si>
  <si>
    <t>PI 330243</t>
  </si>
  <si>
    <t>PI 330747</t>
  </si>
  <si>
    <t>PI 330796</t>
  </si>
  <si>
    <t>PI 330803</t>
  </si>
  <si>
    <t>PI 330807</t>
  </si>
  <si>
    <t>PI 330822</t>
  </si>
  <si>
    <t>PI 330826</t>
  </si>
  <si>
    <t>PI 330833</t>
  </si>
  <si>
    <t>PI 330858</t>
  </si>
  <si>
    <t>PI 330877</t>
  </si>
  <si>
    <t>PI 330885</t>
  </si>
  <si>
    <t>PI 330886</t>
  </si>
  <si>
    <t>PI 330887</t>
  </si>
  <si>
    <t>PI 330897</t>
  </si>
  <si>
    <t>PI 337676</t>
  </si>
  <si>
    <t>PI 337680</t>
  </si>
  <si>
    <t>PI 337684</t>
  </si>
  <si>
    <t>PI 337689</t>
  </si>
  <si>
    <t>PI 35038</t>
  </si>
  <si>
    <t>PI 365512</t>
  </si>
  <si>
    <t>PI 383856</t>
  </si>
  <si>
    <t>PI 452542</t>
  </si>
  <si>
    <t>PI 452544</t>
  </si>
  <si>
    <t>PI 452619</t>
  </si>
  <si>
    <t>PI 452692</t>
  </si>
  <si>
    <t>PI 453106</t>
  </si>
  <si>
    <t>PI 453177</t>
  </si>
  <si>
    <t>PI 453696</t>
  </si>
  <si>
    <t>PI 455217</t>
  </si>
  <si>
    <t>PI 455221</t>
  </si>
  <si>
    <t>PI 455280</t>
  </si>
  <si>
    <t>PI 455301</t>
  </si>
  <si>
    <t>PI 455307</t>
  </si>
  <si>
    <t>PI 474825</t>
  </si>
  <si>
    <t>PI 474993</t>
  </si>
  <si>
    <t>PI 475052</t>
  </si>
  <si>
    <t>PI 475369</t>
  </si>
  <si>
    <t>PI 475422</t>
  </si>
  <si>
    <t>PI 475552</t>
  </si>
  <si>
    <t>PI 475714</t>
  </si>
  <si>
    <t>PI 482745</t>
  </si>
  <si>
    <t>PI 482785</t>
  </si>
  <si>
    <t>PI 505705</t>
  </si>
  <si>
    <t>PI 505717</t>
  </si>
  <si>
    <t>PI 505722</t>
  </si>
  <si>
    <t>PI 505735</t>
  </si>
  <si>
    <t>PI 506030</t>
  </si>
  <si>
    <t>PI 506069</t>
  </si>
  <si>
    <t>PI 506114</t>
  </si>
  <si>
    <t>PI 506122</t>
  </si>
  <si>
    <t>PI 508366</t>
  </si>
  <si>
    <t>PI 510757</t>
  </si>
  <si>
    <t>PI 510903</t>
  </si>
  <si>
    <t>PI 510952</t>
  </si>
  <si>
    <t>PI 510957</t>
  </si>
  <si>
    <t>PI 510961</t>
  </si>
  <si>
    <t>PI 510965</t>
  </si>
  <si>
    <t>PI 510997</t>
  </si>
  <si>
    <t>PI 511006</t>
  </si>
  <si>
    <t>PI 511154</t>
  </si>
  <si>
    <t>PI 511355</t>
  </si>
  <si>
    <t>PI 513397</t>
  </si>
  <si>
    <t>PI 513402</t>
  </si>
  <si>
    <t>PI 513419</t>
  </si>
  <si>
    <t>PI 513471</t>
  </si>
  <si>
    <t>PI 513474</t>
  </si>
  <si>
    <t>PI 513488</t>
  </si>
  <si>
    <t>PI 513514</t>
  </si>
  <si>
    <t>PI 513564</t>
  </si>
  <si>
    <t>PI 513568</t>
  </si>
  <si>
    <t>PI 513611</t>
  </si>
  <si>
    <t>PI 513639</t>
  </si>
  <si>
    <t>PI 513651</t>
  </si>
  <si>
    <t>PI 513665</t>
  </si>
  <si>
    <t>PI 513676</t>
  </si>
  <si>
    <t>PI 513684</t>
  </si>
  <si>
    <t>PI 513688</t>
  </si>
  <si>
    <t>PI 513707</t>
  </si>
  <si>
    <t>PI 513709</t>
  </si>
  <si>
    <t>PI 513763</t>
  </si>
  <si>
    <t>PI 513769</t>
  </si>
  <si>
    <t>PI 513807</t>
  </si>
  <si>
    <t>PI 513809</t>
  </si>
  <si>
    <t>PI 513833</t>
  </si>
  <si>
    <t>PI 513843</t>
  </si>
  <si>
    <t>PI 513846</t>
  </si>
  <si>
    <t>PI 513865</t>
  </si>
  <si>
    <t>PI 513883</t>
  </si>
  <si>
    <t>PI 513898</t>
  </si>
  <si>
    <t>PI 514284</t>
  </si>
  <si>
    <t>PI 514293</t>
  </si>
  <si>
    <t>PI 514319</t>
  </si>
  <si>
    <t>PI 514353</t>
  </si>
  <si>
    <t>PI 514361</t>
  </si>
  <si>
    <t>PI 514390</t>
  </si>
  <si>
    <t>PI 514403</t>
  </si>
  <si>
    <t>PI 514412</t>
  </si>
  <si>
    <t>PI 514456</t>
  </si>
  <si>
    <t>PI 514460</t>
  </si>
  <si>
    <t>PI 514497</t>
  </si>
  <si>
    <t>PI 514517</t>
  </si>
  <si>
    <t>PI 514587</t>
  </si>
  <si>
    <t>PI 514600</t>
  </si>
  <si>
    <t>PI 515633</t>
  </si>
  <si>
    <t>PI 515666</t>
  </si>
  <si>
    <t>PI 521019</t>
  </si>
  <si>
    <t>PI 521152</t>
  </si>
  <si>
    <t>PI 521280</t>
  </si>
  <si>
    <t>PI 521281</t>
  </si>
  <si>
    <t>PI 521290</t>
  </si>
  <si>
    <t>PI 521703</t>
  </si>
  <si>
    <t>PI 521833</t>
  </si>
  <si>
    <t>PI 522125</t>
  </si>
  <si>
    <t>PI 522160</t>
  </si>
  <si>
    <t>PI 524475</t>
  </si>
  <si>
    <t>PI 524948</t>
  </si>
  <si>
    <t>PI 525049</t>
  </si>
  <si>
    <t>PI 525059</t>
  </si>
  <si>
    <t>PI 525546</t>
  </si>
  <si>
    <t>PI 525747</t>
  </si>
  <si>
    <t>PI 525828</t>
  </si>
  <si>
    <t>PI 525840</t>
  </si>
  <si>
    <t>PI 526034</t>
  </si>
  <si>
    <t>PI 52606</t>
  </si>
  <si>
    <t>PI 526125</t>
  </si>
  <si>
    <t>PI 526741</t>
  </si>
  <si>
    <t>PI 526790</t>
  </si>
  <si>
    <t>PI 526792</t>
  </si>
  <si>
    <t>PI 526796</t>
  </si>
  <si>
    <t>PI 526835</t>
  </si>
  <si>
    <t>PI 526892</t>
  </si>
  <si>
    <t>PI 526902</t>
  </si>
  <si>
    <t>PI 526905</t>
  </si>
  <si>
    <t>PI 527045</t>
  </si>
  <si>
    <t>PI 527141</t>
  </si>
  <si>
    <t>PI 527143</t>
  </si>
  <si>
    <t>PI 533748</t>
  </si>
  <si>
    <t>PI 534063</t>
  </si>
  <si>
    <t>PI 534138</t>
  </si>
  <si>
    <t>PI 535783</t>
  </si>
  <si>
    <t>PI 535785</t>
  </si>
  <si>
    <t>PI 535792</t>
  </si>
  <si>
    <t>PI 535793</t>
  </si>
  <si>
    <t>PI 535794</t>
  </si>
  <si>
    <t>PI 535795</t>
  </si>
  <si>
    <t>PI 535796</t>
  </si>
  <si>
    <t>PI 540816</t>
  </si>
  <si>
    <t>PI 550604</t>
  </si>
  <si>
    <t>PI 552851</t>
  </si>
  <si>
    <t>PI 552856</t>
  </si>
  <si>
    <t>PI 561840</t>
  </si>
  <si>
    <t>PI 562717</t>
  </si>
  <si>
    <t>PI 562730</t>
  </si>
  <si>
    <t>PI 562732</t>
  </si>
  <si>
    <t>PI 562776</t>
  </si>
  <si>
    <t>PI 562781</t>
  </si>
  <si>
    <t>PI 562897</t>
  </si>
  <si>
    <t>PI 562963</t>
  </si>
  <si>
    <t>PI 562970</t>
  </si>
  <si>
    <t>PI 562971</t>
  </si>
  <si>
    <t>PI 562973</t>
  </si>
  <si>
    <t>PI 562979</t>
  </si>
  <si>
    <t>PI 562981</t>
  </si>
  <si>
    <t>PI 562982</t>
  </si>
  <si>
    <t>PI 562990</t>
  </si>
  <si>
    <t>PI 562991</t>
  </si>
  <si>
    <t>PI 562994</t>
  </si>
  <si>
    <t>PI 562997</t>
  </si>
  <si>
    <t>PI 562998</t>
  </si>
  <si>
    <t>PI 563002</t>
  </si>
  <si>
    <t>PI 563006</t>
  </si>
  <si>
    <t>PI 563009</t>
  </si>
  <si>
    <t>PI 563020</t>
  </si>
  <si>
    <t>PI 563021</t>
  </si>
  <si>
    <t>PI 563022</t>
  </si>
  <si>
    <t>PI 563023</t>
  </si>
  <si>
    <t>PI 563032</t>
  </si>
  <si>
    <t>PI 563137</t>
  </si>
  <si>
    <t>PI 563139</t>
  </si>
  <si>
    <t>PI 563196</t>
  </si>
  <si>
    <t>PI 563208</t>
  </si>
  <si>
    <t>PI 563289</t>
  </si>
  <si>
    <t>PI 563295</t>
  </si>
  <si>
    <t>PI 563301</t>
  </si>
  <si>
    <t>PI 563302</t>
  </si>
  <si>
    <t>PI 563310</t>
  </si>
  <si>
    <t>PI 563329</t>
  </si>
  <si>
    <t>PI 563332</t>
  </si>
  <si>
    <t>PI 563338</t>
  </si>
  <si>
    <t>PI 563343</t>
  </si>
  <si>
    <t>PI 563348</t>
  </si>
  <si>
    <t>PI 563350</t>
  </si>
  <si>
    <t>PI 563355</t>
  </si>
  <si>
    <t>PI 563359</t>
  </si>
  <si>
    <t>PI 563361</t>
  </si>
  <si>
    <t>PI 563366</t>
  </si>
  <si>
    <t>PI 563446</t>
  </si>
  <si>
    <t>PI 563483</t>
  </si>
  <si>
    <t>PI 563485</t>
  </si>
  <si>
    <t>PI 563487</t>
  </si>
  <si>
    <t>PI 563493</t>
  </si>
  <si>
    <t>PI 563509</t>
  </si>
  <si>
    <t>PI 563922</t>
  </si>
  <si>
    <t>PI 563949</t>
  </si>
  <si>
    <t>PI 563987</t>
  </si>
  <si>
    <t>PI 563989</t>
  </si>
  <si>
    <t>PI 563998</t>
  </si>
  <si>
    <t>PI 564001</t>
  </si>
  <si>
    <t>PI 566819</t>
  </si>
  <si>
    <t>PI 568429</t>
  </si>
  <si>
    <t>PI 568717</t>
  </si>
  <si>
    <t>PI 568989</t>
  </si>
  <si>
    <t>PI 568998</t>
  </si>
  <si>
    <t>PI 569007</t>
  </si>
  <si>
    <t>PI 569040</t>
  </si>
  <si>
    <t>PI 569050</t>
  </si>
  <si>
    <t>PI 569065</t>
  </si>
  <si>
    <t>PI 569077</t>
  </si>
  <si>
    <t>PI 569097</t>
  </si>
  <si>
    <t>PI 569148</t>
  </si>
  <si>
    <t>PI 569150</t>
  </si>
  <si>
    <t>PI 569156</t>
  </si>
  <si>
    <t>PI 569244</t>
  </si>
  <si>
    <t>PI 569264</t>
  </si>
  <si>
    <t>PI 569284</t>
  </si>
  <si>
    <t>PI 569416</t>
  </si>
  <si>
    <t>PI 569418</t>
  </si>
  <si>
    <t>PI 569419</t>
  </si>
  <si>
    <t>PI 569420</t>
  </si>
  <si>
    <t>PI 569422</t>
  </si>
  <si>
    <t>PI 569423</t>
  </si>
  <si>
    <t>PI 569425</t>
  </si>
  <si>
    <t>PI 569427</t>
  </si>
  <si>
    <t>PI 569433</t>
  </si>
  <si>
    <t>PI 569435</t>
  </si>
  <si>
    <t>PI 569443</t>
  </si>
  <si>
    <t>PI 569445</t>
  </si>
  <si>
    <t>PI 569446</t>
  </si>
  <si>
    <t>PI 569447</t>
  </si>
  <si>
    <t>PI 569453</t>
  </si>
  <si>
    <t>PI 569454</t>
  </si>
  <si>
    <t>PI 569455</t>
  </si>
  <si>
    <t>PI 569457</t>
  </si>
  <si>
    <t>PI 569458</t>
  </si>
  <si>
    <t>PI 569459</t>
  </si>
  <si>
    <t>PI 569460</t>
  </si>
  <si>
    <t>PI 569465</t>
  </si>
  <si>
    <t>PI 569847</t>
  </si>
  <si>
    <t>PI 569875</t>
  </si>
  <si>
    <t>PI 569886</t>
  </si>
  <si>
    <t>PI 569951</t>
  </si>
  <si>
    <t>PI 570031</t>
  </si>
  <si>
    <t>PI 570038</t>
  </si>
  <si>
    <t>PI 570039</t>
  </si>
  <si>
    <t>PI 570042</t>
  </si>
  <si>
    <t>PI 570053</t>
  </si>
  <si>
    <t>PI 570071</t>
  </si>
  <si>
    <t>PI 570073</t>
  </si>
  <si>
    <t>PI 570074</t>
  </si>
  <si>
    <t>PI 570075</t>
  </si>
  <si>
    <t>PI 570076</t>
  </si>
  <si>
    <t>PI 570085</t>
  </si>
  <si>
    <t>PI 570087</t>
  </si>
  <si>
    <t>PI 570090</t>
  </si>
  <si>
    <t>PI 570091</t>
  </si>
  <si>
    <t>PI 570096</t>
  </si>
  <si>
    <t>PI 570106</t>
  </si>
  <si>
    <t>PI 570110</t>
  </si>
  <si>
    <t>PI 570114</t>
  </si>
  <si>
    <t>PI 570119</t>
  </si>
  <si>
    <t>PI 570125</t>
  </si>
  <si>
    <t>PI 570127</t>
  </si>
  <si>
    <t>PI 570130</t>
  </si>
  <si>
    <t>PI 570131</t>
  </si>
  <si>
    <t>PI 570145</t>
  </si>
  <si>
    <t>PI 570149</t>
  </si>
  <si>
    <t>PI 570162</t>
  </si>
  <si>
    <t>PI 570206</t>
  </si>
  <si>
    <t>PI 570216</t>
  </si>
  <si>
    <t>PI 570218</t>
  </si>
  <si>
    <t>PI 570228</t>
  </si>
  <si>
    <t>PI 570253</t>
  </si>
  <si>
    <t>PI 570260</t>
  </si>
  <si>
    <t>PI 570268</t>
  </si>
  <si>
    <t>PI 570273</t>
  </si>
  <si>
    <t>PI 570278</t>
  </si>
  <si>
    <t>PI 570288</t>
  </si>
  <si>
    <t>PI 570296</t>
  </si>
  <si>
    <t>PI 570371</t>
  </si>
  <si>
    <t>PI 570373</t>
  </si>
  <si>
    <t>PI 570377</t>
  </si>
  <si>
    <t>PI 570388</t>
  </si>
  <si>
    <t>PI 570393</t>
  </si>
  <si>
    <t>PI 570400</t>
  </si>
  <si>
    <t>PI 570431</t>
  </si>
  <si>
    <t>PI 570477</t>
  </si>
  <si>
    <t>PI 570494</t>
  </si>
  <si>
    <t>PI 570498</t>
  </si>
  <si>
    <t>PI 570504</t>
  </si>
  <si>
    <t>PI 570511</t>
  </si>
  <si>
    <t>PI 570518</t>
  </si>
  <si>
    <t>PI 570524</t>
  </si>
  <si>
    <t>PI 570539</t>
  </si>
  <si>
    <t>PI 570554</t>
  </si>
  <si>
    <t>PI 570603</t>
  </si>
  <si>
    <t>PI 570604</t>
  </si>
  <si>
    <t>PI 570712</t>
  </si>
  <si>
    <t>PI 570774</t>
  </si>
  <si>
    <t>PI 570813</t>
  </si>
  <si>
    <t>PI 570916</t>
  </si>
  <si>
    <t>PI 570928</t>
  </si>
  <si>
    <t>PI 570939</t>
  </si>
  <si>
    <t>PI 570945</t>
  </si>
  <si>
    <t>PI 570957</t>
  </si>
  <si>
    <t>PI 570969</t>
  </si>
  <si>
    <t>PI 571001</t>
  </si>
  <si>
    <t>PI 571011</t>
  </si>
  <si>
    <t>PI 571016</t>
  </si>
  <si>
    <t>PI 571020</t>
  </si>
  <si>
    <t>PI 571022</t>
  </si>
  <si>
    <t>PI 571031</t>
  </si>
  <si>
    <t>PI 571157</t>
  </si>
  <si>
    <t>PI 571271</t>
  </si>
  <si>
    <t>PI 571273</t>
  </si>
  <si>
    <t>PI 571292</t>
  </si>
  <si>
    <t>PI 571302</t>
  </si>
  <si>
    <t>PI 571370</t>
  </si>
  <si>
    <t>PI 571377</t>
  </si>
  <si>
    <t>PI 573193</t>
  </si>
  <si>
    <t>PI 576125</t>
  </si>
  <si>
    <t>PI 576350</t>
  </si>
  <si>
    <t>PI 583832</t>
  </si>
  <si>
    <t>PI 585291</t>
  </si>
  <si>
    <t>PI 585333</t>
  </si>
  <si>
    <t>PI 585386</t>
  </si>
  <si>
    <t>PI 585406</t>
  </si>
  <si>
    <t>PI 585416</t>
  </si>
  <si>
    <t>PI 585438</t>
  </si>
  <si>
    <t>PI 585448</t>
  </si>
  <si>
    <t>PI 585452</t>
  </si>
  <si>
    <t>PI 585454</t>
  </si>
  <si>
    <t>PI 585461</t>
  </si>
  <si>
    <t>PI 585467</t>
  </si>
  <si>
    <t>PI 585572</t>
  </si>
  <si>
    <t>PI 585577</t>
  </si>
  <si>
    <t>PI 585586</t>
  </si>
  <si>
    <t>PI 585587</t>
  </si>
  <si>
    <t>PI 585608</t>
  </si>
  <si>
    <t>PI 585620</t>
  </si>
  <si>
    <t>PI 585671</t>
  </si>
  <si>
    <t>PI 585679</t>
  </si>
  <si>
    <t>PI 585681</t>
  </si>
  <si>
    <t>PI 585691</t>
  </si>
  <si>
    <t>PI 585703</t>
  </si>
  <si>
    <t>PI 585728</t>
  </si>
  <si>
    <t>PI 585824</t>
  </si>
  <si>
    <t>PI 585834</t>
  </si>
  <si>
    <t>PI 585868</t>
  </si>
  <si>
    <t>PI 585874</t>
  </si>
  <si>
    <t>PI 585877</t>
  </si>
  <si>
    <t>PI 585954</t>
  </si>
  <si>
    <t>PI 585961</t>
  </si>
  <si>
    <t>PI 585963</t>
  </si>
  <si>
    <t>PI 585966</t>
  </si>
  <si>
    <t>PI 585971</t>
  </si>
  <si>
    <t>PI 585974</t>
  </si>
  <si>
    <t>PI 585981</t>
  </si>
  <si>
    <t>PI 585989</t>
  </si>
  <si>
    <t>PI 586021</t>
  </si>
  <si>
    <t>PI 586035</t>
  </si>
  <si>
    <t>PI 586052</t>
  </si>
  <si>
    <t>PI 586076</t>
  </si>
  <si>
    <t>PI 586112</t>
  </si>
  <si>
    <t>PI 586128</t>
  </si>
  <si>
    <t>PI 586161</t>
  </si>
  <si>
    <t>PI 586165</t>
  </si>
  <si>
    <t>PI 586192</t>
  </si>
  <si>
    <t>PI 586286</t>
  </si>
  <si>
    <t>PI 586407</t>
  </si>
  <si>
    <t>PI 586435</t>
  </si>
  <si>
    <t>PI 586464</t>
  </si>
  <si>
    <t>PI 586470</t>
  </si>
  <si>
    <t>PI 586472</t>
  </si>
  <si>
    <t>PI 586499</t>
  </si>
  <si>
    <t>PI 586503</t>
  </si>
  <si>
    <t>PI 586541</t>
  </si>
  <si>
    <t>PI 586789</t>
  </si>
  <si>
    <t>PI 586791</t>
  </si>
  <si>
    <t>PI 586792</t>
  </si>
  <si>
    <t>PI 593916</t>
  </si>
  <si>
    <t>PI 595707</t>
  </si>
  <si>
    <t>PI 598069</t>
  </si>
  <si>
    <t>PI 598070</t>
  </si>
  <si>
    <t>PI 606706</t>
  </si>
  <si>
    <t>PI 608957</t>
  </si>
  <si>
    <t>PI 608960</t>
  </si>
  <si>
    <t>PI 609087</t>
  </si>
  <si>
    <t>PI 609092</t>
  </si>
  <si>
    <t>PI 609159</t>
  </si>
  <si>
    <t>PI 609200</t>
  </si>
  <si>
    <t>PI 609287</t>
  </si>
  <si>
    <t>PI 609291</t>
  </si>
  <si>
    <t>PI 609326</t>
  </si>
  <si>
    <t>PI 609612</t>
  </si>
  <si>
    <t>PI 609835</t>
  </si>
  <si>
    <t>PI 609882</t>
  </si>
  <si>
    <t>PI 609966</t>
  </si>
  <si>
    <t>PI 610691</t>
  </si>
  <si>
    <t>PI 610702</t>
  </si>
  <si>
    <t>PI 610726</t>
  </si>
  <si>
    <t>PI 610728</t>
  </si>
  <si>
    <t>PI 610740</t>
  </si>
  <si>
    <t>PI 612843</t>
  </si>
  <si>
    <t>PI 619655</t>
  </si>
  <si>
    <t>PI 619807</t>
  </si>
  <si>
    <t>PI 619838</t>
  </si>
  <si>
    <t>PI 619860</t>
  </si>
  <si>
    <t>PI 619900</t>
  </si>
  <si>
    <t>PI 619909</t>
  </si>
  <si>
    <t>PI 619915</t>
  </si>
  <si>
    <t>PI 620001</t>
  </si>
  <si>
    <t>PI 620072</t>
  </si>
  <si>
    <t>PI 620119</t>
  </si>
  <si>
    <t>PI 620157</t>
  </si>
  <si>
    <t>PI 620331</t>
  </si>
  <si>
    <t>PI 620509</t>
  </si>
  <si>
    <t>PI 620520</t>
  </si>
  <si>
    <t>PI 620578</t>
  </si>
  <si>
    <t>PI 620599</t>
  </si>
  <si>
    <t>PI 63715</t>
  </si>
  <si>
    <t>PI 641807</t>
  </si>
  <si>
    <t>PI 641810</t>
  </si>
  <si>
    <t>PI 641815</t>
  </si>
  <si>
    <t>PI 641817</t>
  </si>
  <si>
    <t>PI 641821</t>
  </si>
  <si>
    <t>PI 641824</t>
  </si>
  <si>
    <t>PI 641825</t>
  </si>
  <si>
    <t>PI 641829</t>
  </si>
  <si>
    <t>PI 641830</t>
  </si>
  <si>
    <t>PI 641834</t>
  </si>
  <si>
    <t>PI 641835</t>
  </si>
  <si>
    <t>PI 641836</t>
  </si>
  <si>
    <t>PI 641846</t>
  </si>
  <si>
    <t>PI 641850</t>
  </si>
  <si>
    <t>PI 641860</t>
  </si>
  <si>
    <t>PI 641862</t>
  </si>
  <si>
    <t>PI 641892</t>
  </si>
  <si>
    <t>PI 641909</t>
  </si>
  <si>
    <t>PI 643008</t>
  </si>
  <si>
    <t>PI 643016</t>
  </si>
  <si>
    <t>PI 643503</t>
  </si>
  <si>
    <t>PI 643580</t>
  </si>
  <si>
    <t>PI 643678</t>
  </si>
  <si>
    <t>PI 643741</t>
  </si>
  <si>
    <t>PI 643756</t>
  </si>
  <si>
    <t>PI 643769</t>
  </si>
  <si>
    <t>PI 644283</t>
  </si>
  <si>
    <t>PI 644295</t>
  </si>
  <si>
    <t>PI 644384</t>
  </si>
  <si>
    <t>PI 644442</t>
  </si>
  <si>
    <t>PI 644578</t>
  </si>
  <si>
    <t>PI 644605</t>
  </si>
  <si>
    <t>PI 644617</t>
  </si>
  <si>
    <t>PI 644693</t>
  </si>
  <si>
    <t>PI 646200</t>
  </si>
  <si>
    <t>PI 646209</t>
  </si>
  <si>
    <t>PI 646211</t>
  </si>
  <si>
    <t>PI 646231</t>
  </si>
  <si>
    <t>PI 646239</t>
  </si>
  <si>
    <t>PI 646242</t>
  </si>
  <si>
    <t>PI 646245</t>
  </si>
  <si>
    <t>PI 646251</t>
  </si>
  <si>
    <t>PI 646266</t>
  </si>
  <si>
    <t>PI 646296</t>
  </si>
  <si>
    <t>PI 646391</t>
  </si>
  <si>
    <t>PI 646459</t>
  </si>
  <si>
    <t>PI 647018</t>
  </si>
  <si>
    <t>PI 647707</t>
  </si>
  <si>
    <t>PI 647735</t>
  </si>
  <si>
    <t>PI 647743</t>
  </si>
  <si>
    <t>PI 647745</t>
  </si>
  <si>
    <t>PI 647769</t>
  </si>
  <si>
    <t>PI 647808</t>
  </si>
  <si>
    <t>PI 647828</t>
  </si>
  <si>
    <t>PI 647829</t>
  </si>
  <si>
    <t>PI 651094</t>
  </si>
  <si>
    <t>PI 651102</t>
  </si>
  <si>
    <t>PI 651104</t>
  </si>
  <si>
    <t>PI 651113</t>
  </si>
  <si>
    <t>PI 651116</t>
  </si>
  <si>
    <t>PI 651124</t>
  </si>
  <si>
    <t>PI 651131</t>
  </si>
  <si>
    <t>PI 651141</t>
  </si>
  <si>
    <t>PI 651145</t>
  </si>
  <si>
    <t>PI 651167</t>
  </si>
  <si>
    <t>PI 651168</t>
  </si>
  <si>
    <t>PI 651178</t>
  </si>
  <si>
    <t>PI 651187</t>
  </si>
  <si>
    <t>PI 651205</t>
  </si>
  <si>
    <t>PI 651491</t>
  </si>
  <si>
    <t>PI 651492</t>
  </si>
  <si>
    <t>PI 651493</t>
  </si>
  <si>
    <t>PI 651495</t>
  </si>
  <si>
    <t>PI 651497</t>
  </si>
  <si>
    <t>PI 653411</t>
  </si>
  <si>
    <t>PI 653616</t>
  </si>
  <si>
    <t>PI 653617</t>
  </si>
  <si>
    <t>PI 655980</t>
  </si>
  <si>
    <t>PI 655982</t>
  </si>
  <si>
    <t>PI 655983</t>
  </si>
  <si>
    <t>PI 655984</t>
  </si>
  <si>
    <t>PI 655985</t>
  </si>
  <si>
    <t>PI 655988</t>
  </si>
  <si>
    <t>PI 655989</t>
  </si>
  <si>
    <t>PI 655990</t>
  </si>
  <si>
    <t>PI 655991</t>
  </si>
  <si>
    <t>PI 656033</t>
  </si>
  <si>
    <t>PI 656038</t>
  </si>
  <si>
    <t>PI 656047</t>
  </si>
  <si>
    <t>PI 656054</t>
  </si>
  <si>
    <t>PI 656064</t>
  </si>
  <si>
    <t>PI 656065</t>
  </si>
  <si>
    <t>PI 656066</t>
  </si>
  <si>
    <t>PI 656067</t>
  </si>
  <si>
    <t>PI 660555</t>
  </si>
  <si>
    <t>PI 660556</t>
  </si>
  <si>
    <t>PI 660557</t>
  </si>
  <si>
    <t>PI 660559</t>
  </si>
  <si>
    <t>PI 660560</t>
  </si>
  <si>
    <t>PI 660562</t>
  </si>
  <si>
    <t>PI 660563</t>
  </si>
  <si>
    <t>PI 660564</t>
  </si>
  <si>
    <t>PI 660565</t>
  </si>
  <si>
    <t>PI 660566</t>
  </si>
  <si>
    <t>PI 660571</t>
  </si>
  <si>
    <t>PI 660580</t>
  </si>
  <si>
    <t>PI 660582</t>
  </si>
  <si>
    <t>PI 660587</t>
  </si>
  <si>
    <t>PI 660590</t>
  </si>
  <si>
    <t>PI 660592</t>
  </si>
  <si>
    <t>PI 660595</t>
  </si>
  <si>
    <t>PI 660596</t>
  </si>
  <si>
    <t>PI 660597</t>
  </si>
  <si>
    <t>PI 660601</t>
  </si>
  <si>
    <t>PI 660602</t>
  </si>
  <si>
    <t>PI 660606</t>
  </si>
  <si>
    <t>PI 660608</t>
  </si>
  <si>
    <t>PI 660612</t>
  </si>
  <si>
    <t>PI 660615</t>
  </si>
  <si>
    <t>PI 660616</t>
  </si>
  <si>
    <t>PI 660618</t>
  </si>
  <si>
    <t>PI 660622</t>
  </si>
  <si>
    <t>PI 660640</t>
  </si>
  <si>
    <t>PI 660643</t>
  </si>
  <si>
    <t>PI 660645</t>
  </si>
  <si>
    <t>PI 665071</t>
  </si>
  <si>
    <t>PI 665072</t>
  </si>
  <si>
    <t>PI 665073</t>
  </si>
  <si>
    <t>PI 665074</t>
  </si>
  <si>
    <t>PI 665075</t>
  </si>
  <si>
    <t>PI 665076</t>
  </si>
  <si>
    <t>PI 665078</t>
  </si>
  <si>
    <t>PI 665079</t>
  </si>
  <si>
    <t>PI 665080</t>
  </si>
  <si>
    <t>PI 665083</t>
  </si>
  <si>
    <t>PI 665088</t>
  </si>
  <si>
    <t>PI 665091</t>
  </si>
  <si>
    <t>PI 665092</t>
  </si>
  <si>
    <t>PI 665093</t>
  </si>
  <si>
    <t>PI 665097</t>
  </si>
  <si>
    <t>PI 665098</t>
  </si>
  <si>
    <t>PI 665103</t>
  </si>
  <si>
    <t>PI 665104</t>
  </si>
  <si>
    <t>PI 665107</t>
  </si>
  <si>
    <t>PI 665108</t>
  </si>
  <si>
    <t>PI 665110</t>
  </si>
  <si>
    <t>PI 665111</t>
  </si>
  <si>
    <t>PI 665112</t>
  </si>
  <si>
    <t>PI 665114</t>
  </si>
  <si>
    <t>PI 665116</t>
  </si>
  <si>
    <t>PI 665117</t>
  </si>
  <si>
    <t>PI 665118</t>
  </si>
  <si>
    <t>PI 665121</t>
  </si>
  <si>
    <t>PI 665123</t>
  </si>
  <si>
    <t>PI 665124</t>
  </si>
  <si>
    <t>PI 665125</t>
  </si>
  <si>
    <t>PI 665126</t>
  </si>
  <si>
    <t>PI 665129</t>
  </si>
  <si>
    <t>PI 665135</t>
  </si>
  <si>
    <t>PI 665137</t>
  </si>
  <si>
    <t>PI 665138</t>
  </si>
  <si>
    <t>PI 665141</t>
  </si>
  <si>
    <t>PI 665142</t>
  </si>
  <si>
    <t>PI 665143</t>
  </si>
  <si>
    <t>PI 665144</t>
  </si>
  <si>
    <t>PI 665145</t>
  </si>
  <si>
    <t>PI 665146</t>
  </si>
  <si>
    <t>PI 665147</t>
  </si>
  <si>
    <t>PI 665148</t>
  </si>
  <si>
    <t>PI 665150</t>
  </si>
  <si>
    <t>PI 665153</t>
  </si>
  <si>
    <t>PI 665154</t>
  </si>
  <si>
    <t>PI 665156</t>
  </si>
  <si>
    <t>PI 665159</t>
  </si>
  <si>
    <t>PI 665160</t>
  </si>
  <si>
    <t>PI 665169</t>
  </si>
  <si>
    <t>PI 665170</t>
  </si>
  <si>
    <t>PI 668660</t>
  </si>
  <si>
    <t>PI 668810</t>
  </si>
  <si>
    <t>PI 668846</t>
  </si>
  <si>
    <t>PI 668958</t>
  </si>
  <si>
    <t>PI 668996</t>
  </si>
  <si>
    <t>PI 669616</t>
  </si>
  <si>
    <t>PI 669749</t>
  </si>
  <si>
    <t>PI 669779</t>
  </si>
  <si>
    <t>PI 673843</t>
  </si>
  <si>
    <t>PI 676694</t>
  </si>
  <si>
    <t>PI 676810</t>
  </si>
  <si>
    <t>PI 676900</t>
  </si>
  <si>
    <t>PI 676930</t>
  </si>
  <si>
    <t>PI 677422</t>
  </si>
  <si>
    <t>PI 677859</t>
  </si>
  <si>
    <t>PI 678885</t>
  </si>
  <si>
    <t>PI 679154</t>
  </si>
  <si>
    <t>PI 679163</t>
  </si>
  <si>
    <t>PI 679392</t>
  </si>
  <si>
    <t>PI 679395</t>
  </si>
  <si>
    <t>PI 680345</t>
  </si>
  <si>
    <t>PI 680515</t>
  </si>
  <si>
    <t>PI 680552</t>
  </si>
  <si>
    <t>PI 681371</t>
  </si>
  <si>
    <t>PI 682171</t>
  </si>
  <si>
    <t>PI 682181</t>
  </si>
  <si>
    <t>PI 682183</t>
  </si>
  <si>
    <t>PI 682186</t>
  </si>
  <si>
    <t>PI 682236</t>
  </si>
  <si>
    <t>PI 682397</t>
  </si>
  <si>
    <t>PI 682603</t>
  </si>
  <si>
    <t>PI 682917</t>
  </si>
  <si>
    <t>PI 682920</t>
  </si>
  <si>
    <t>PI 682921</t>
  </si>
  <si>
    <t>PI 682926</t>
  </si>
  <si>
    <t>PI 682928</t>
  </si>
  <si>
    <t>PI 682929</t>
  </si>
  <si>
    <t>PI 682933</t>
  </si>
  <si>
    <t>PI 682935</t>
  </si>
  <si>
    <t>PI 683010</t>
  </si>
  <si>
    <t>PI 683093</t>
  </si>
  <si>
    <t>PI 683098</t>
  </si>
  <si>
    <t>PI 683103</t>
  </si>
  <si>
    <t>PI 683164</t>
  </si>
  <si>
    <t>PI 683165</t>
  </si>
  <si>
    <t>PI 683172</t>
  </si>
  <si>
    <t>PI 683478</t>
  </si>
  <si>
    <t>PI 683696</t>
  </si>
  <si>
    <t>PI 683708</t>
  </si>
  <si>
    <t>PI 683750</t>
  </si>
  <si>
    <t>PI 683751</t>
  </si>
  <si>
    <t>PI 683868</t>
  </si>
  <si>
    <t>PI 683870</t>
  </si>
  <si>
    <t>PI 683914</t>
  </si>
  <si>
    <t>PI 683935</t>
  </si>
  <si>
    <t>PI 683947</t>
  </si>
  <si>
    <t>PI 684002</t>
  </si>
  <si>
    <t>PI 684028</t>
  </si>
  <si>
    <t>PI 684140</t>
  </si>
  <si>
    <t>PI 684224</t>
  </si>
  <si>
    <t>PI 684232</t>
  </si>
  <si>
    <t>PI 684269</t>
  </si>
  <si>
    <t>PI 684408</t>
  </si>
  <si>
    <t>PI 684483</t>
  </si>
  <si>
    <t>PI 684539</t>
  </si>
  <si>
    <t>PI 684560</t>
  </si>
  <si>
    <t>PI 685101</t>
  </si>
  <si>
    <t>PI 685123</t>
  </si>
  <si>
    <t>PI 685129</t>
  </si>
  <si>
    <t>PI 685409</t>
  </si>
  <si>
    <t>PI 700360</t>
  </si>
  <si>
    <t>PI 700361</t>
  </si>
  <si>
    <t>PI 700371</t>
  </si>
  <si>
    <t>PI 700398</t>
  </si>
  <si>
    <t>PI 700408</t>
  </si>
  <si>
    <t>PI 700417</t>
  </si>
  <si>
    <t>PI 700505</t>
  </si>
  <si>
    <t>PI 700524</t>
  </si>
  <si>
    <t>PI 700534</t>
  </si>
  <si>
    <t>PI 700541</t>
  </si>
  <si>
    <t>PI 700591</t>
  </si>
  <si>
    <t>PI 82335</t>
  </si>
  <si>
    <t>PI 88007</t>
  </si>
  <si>
    <t>PI 88022</t>
  </si>
  <si>
    <t>PI 92270</t>
  </si>
  <si>
    <t>LIB</t>
  </si>
  <si>
    <t>BATGA</t>
  </si>
  <si>
    <t>BATGC</t>
  </si>
  <si>
    <t>BATGG</t>
  </si>
  <si>
    <t>BATGH</t>
  </si>
  <si>
    <t>BATGN</t>
  </si>
  <si>
    <t>BATGO</t>
  </si>
  <si>
    <t>BATGP</t>
  </si>
  <si>
    <t>BATGS</t>
  </si>
  <si>
    <t>BATGT</t>
  </si>
  <si>
    <t>BATGU</t>
  </si>
  <si>
    <t>BATGW</t>
  </si>
  <si>
    <t>BATGY</t>
  </si>
  <si>
    <t>BATGZ</t>
  </si>
  <si>
    <t>BATHA</t>
  </si>
  <si>
    <t>BATHB</t>
  </si>
  <si>
    <t>BATHC</t>
  </si>
  <si>
    <t>BATHG</t>
  </si>
  <si>
    <t>BATHH</t>
  </si>
  <si>
    <t>BATHN</t>
  </si>
  <si>
    <t>BATHO</t>
  </si>
  <si>
    <t>BATHP</t>
  </si>
  <si>
    <t>BATHS</t>
  </si>
  <si>
    <t>BATHT</t>
  </si>
  <si>
    <t>BATHU</t>
  </si>
  <si>
    <t>BATHW</t>
  </si>
  <si>
    <t>BATHX</t>
  </si>
  <si>
    <t>BATHZ</t>
  </si>
  <si>
    <t>BATNA</t>
  </si>
  <si>
    <t>BATNB</t>
  </si>
  <si>
    <t>BATNC</t>
  </si>
  <si>
    <t>BATNG</t>
  </si>
  <si>
    <t>BATNH</t>
  </si>
  <si>
    <t>BATNN</t>
  </si>
  <si>
    <t>BATNO</t>
  </si>
  <si>
    <t>BATNP</t>
  </si>
  <si>
    <t>BATNS</t>
  </si>
  <si>
    <t>BATNT</t>
  </si>
  <si>
    <t>BATNU</t>
  </si>
  <si>
    <t>BATNW</t>
  </si>
  <si>
    <t>BATNX</t>
  </si>
  <si>
    <t>BATNZ</t>
  </si>
  <si>
    <t>BATOA</t>
  </si>
  <si>
    <t>BATOB</t>
  </si>
  <si>
    <t>BATOC</t>
  </si>
  <si>
    <t>BATOG</t>
  </si>
  <si>
    <t>BATOH</t>
  </si>
  <si>
    <t>BATON</t>
  </si>
  <si>
    <t>BATOO</t>
  </si>
  <si>
    <t>BATOP</t>
  </si>
  <si>
    <t>BATOS</t>
  </si>
  <si>
    <t>BATOT</t>
  </si>
  <si>
    <t>BATOU</t>
  </si>
  <si>
    <t>BATOW</t>
  </si>
  <si>
    <t>BATOX</t>
  </si>
  <si>
    <t>BATOZ</t>
  </si>
  <si>
    <t>BATPA</t>
  </si>
  <si>
    <t>BATPB</t>
  </si>
  <si>
    <t>BATPC</t>
  </si>
  <si>
    <t>BATPG</t>
  </si>
  <si>
    <t>BATPH</t>
  </si>
  <si>
    <t>BATPN</t>
  </si>
  <si>
    <t>BATPO</t>
  </si>
  <si>
    <t>BATPP</t>
  </si>
  <si>
    <t>BATPT</t>
  </si>
  <si>
    <t>BATPU</t>
  </si>
  <si>
    <t>BATPW</t>
  </si>
  <si>
    <t>BATPX</t>
  </si>
  <si>
    <t>BATPY</t>
  </si>
  <si>
    <t>BATPZ</t>
  </si>
  <si>
    <t>BATSA</t>
  </si>
  <si>
    <t>BATSB</t>
  </si>
  <si>
    <t>BATSC</t>
  </si>
  <si>
    <t>BATSH</t>
  </si>
  <si>
    <t>BATSN</t>
  </si>
  <si>
    <t>BATSO</t>
  </si>
  <si>
    <t>BATSP</t>
  </si>
  <si>
    <t>BATSS</t>
  </si>
  <si>
    <t>BATST</t>
  </si>
  <si>
    <t>BATSU</t>
  </si>
  <si>
    <t>BATSW</t>
  </si>
  <si>
    <t>BATSX</t>
  </si>
  <si>
    <t>BATSY</t>
  </si>
  <si>
    <t>BAWWC</t>
  </si>
  <si>
    <t>BAWWG</t>
  </si>
  <si>
    <t>BAWWH</t>
  </si>
  <si>
    <t>BAWWN</t>
  </si>
  <si>
    <t>BAWWO</t>
  </si>
  <si>
    <t>BAWWS</t>
  </si>
  <si>
    <t>BAWWW</t>
  </si>
  <si>
    <t>BAWWZ</t>
  </si>
  <si>
    <t>BAWXB</t>
  </si>
  <si>
    <t>BAWXC</t>
  </si>
  <si>
    <t>BAWXG</t>
  </si>
  <si>
    <t>BAWXH</t>
  </si>
  <si>
    <t>BAWXO</t>
  </si>
  <si>
    <t>BAWXS</t>
  </si>
  <si>
    <t>IDMM</t>
  </si>
  <si>
    <t>ISGC</t>
  </si>
  <si>
    <t>ISGK</t>
  </si>
  <si>
    <t>ISHC</t>
  </si>
  <si>
    <t>ISHJ</t>
  </si>
  <si>
    <t>ISHK</t>
  </si>
  <si>
    <t>ISHS</t>
  </si>
  <si>
    <t>ISHT</t>
  </si>
  <si>
    <t>ISHU</t>
  </si>
  <si>
    <t>ISIC</t>
  </si>
  <si>
    <t>ISID</t>
  </si>
  <si>
    <t>ISIK</t>
  </si>
  <si>
    <t>ISIL</t>
  </si>
  <si>
    <t>ISIS</t>
  </si>
  <si>
    <t>ISIT</t>
  </si>
  <si>
    <t>ISIU</t>
  </si>
  <si>
    <t>ISJB</t>
  </si>
  <si>
    <t>ISJC</t>
  </si>
  <si>
    <t>ISJJ</t>
  </si>
  <si>
    <t>ISJK</t>
  </si>
  <si>
    <t>ISJS</t>
  </si>
  <si>
    <t>ISKB</t>
  </si>
  <si>
    <t>ISQC</t>
  </si>
  <si>
    <t>ISQD</t>
  </si>
  <si>
    <t>ISQE</t>
  </si>
  <si>
    <t>ISQF</t>
  </si>
  <si>
    <t>ISQG</t>
  </si>
  <si>
    <t>ISQH</t>
  </si>
  <si>
    <t>ISTL</t>
  </si>
  <si>
    <t>ISTM</t>
  </si>
  <si>
    <t>IUEB</t>
  </si>
  <si>
    <t>IUEC</t>
  </si>
  <si>
    <t>IUED</t>
  </si>
  <si>
    <t>IUEE</t>
  </si>
  <si>
    <t>IUEF</t>
  </si>
  <si>
    <t>IUEG</t>
  </si>
  <si>
    <t>IUEH</t>
  </si>
  <si>
    <t>IUEI</t>
  </si>
  <si>
    <t>IUEJ</t>
  </si>
  <si>
    <t>IUEK</t>
  </si>
  <si>
    <t>IUEL</t>
  </si>
  <si>
    <t>IUEM</t>
  </si>
  <si>
    <t>IUEN</t>
  </si>
  <si>
    <t>IUEP</t>
  </si>
  <si>
    <t>IUEQ</t>
  </si>
  <si>
    <t>IUER</t>
  </si>
  <si>
    <t>IUES</t>
  </si>
  <si>
    <t>IUET</t>
  </si>
  <si>
    <t>IUEU</t>
  </si>
  <si>
    <t>IUEW</t>
  </si>
  <si>
    <t>IUEX</t>
  </si>
  <si>
    <t>IUEY</t>
  </si>
  <si>
    <t>IUEZ</t>
  </si>
  <si>
    <t>IUFA</t>
  </si>
  <si>
    <t>IUFB</t>
  </si>
  <si>
    <t>IUFC</t>
  </si>
  <si>
    <t>IUFD</t>
  </si>
  <si>
    <t>IUFE</t>
  </si>
  <si>
    <t>IUFF</t>
  </si>
  <si>
    <t>IUFG</t>
  </si>
  <si>
    <t>IUFH</t>
  </si>
  <si>
    <t>IUFI</t>
  </si>
  <si>
    <t>IUFJ</t>
  </si>
  <si>
    <t>IUFK</t>
  </si>
  <si>
    <t>IUFL</t>
  </si>
  <si>
    <t>IUFM</t>
  </si>
  <si>
    <t>IUFN</t>
  </si>
  <si>
    <t>IUFP</t>
  </si>
  <si>
    <t>IUFQ</t>
  </si>
  <si>
    <t>IUFR</t>
  </si>
  <si>
    <t>IUFS</t>
  </si>
  <si>
    <t>IUFT</t>
  </si>
  <si>
    <t>IUFU</t>
  </si>
  <si>
    <t>IUFW</t>
  </si>
  <si>
    <t>IUFX</t>
  </si>
  <si>
    <t>IUFY</t>
  </si>
  <si>
    <t>IUFZ</t>
  </si>
  <si>
    <t>IUGA</t>
  </si>
  <si>
    <t>IUGB</t>
  </si>
  <si>
    <t>IUGC</t>
  </si>
  <si>
    <t>IUGD</t>
  </si>
  <si>
    <t>IUGE</t>
  </si>
  <si>
    <t>IUGF</t>
  </si>
  <si>
    <t>IUGG</t>
  </si>
  <si>
    <t>IUGH</t>
  </si>
  <si>
    <t>IUGI</t>
  </si>
  <si>
    <t>IUGJ</t>
  </si>
  <si>
    <t>IUGK</t>
  </si>
  <si>
    <t>IUGL</t>
  </si>
  <si>
    <t>IUGM</t>
  </si>
  <si>
    <t>IUGN</t>
  </si>
  <si>
    <t>IUGP</t>
  </si>
  <si>
    <t>IUGQ</t>
  </si>
  <si>
    <t>IUGR</t>
  </si>
  <si>
    <t>IUGS</t>
  </si>
  <si>
    <t>IUGT</t>
  </si>
  <si>
    <t>IUGU</t>
  </si>
  <si>
    <t>IUGW</t>
  </si>
  <si>
    <t>IUGX</t>
  </si>
  <si>
    <t>IUGY</t>
  </si>
  <si>
    <t>IUGZ</t>
  </si>
  <si>
    <t>IUHA</t>
  </si>
  <si>
    <t>IUHB</t>
  </si>
  <si>
    <t>IUHC</t>
  </si>
  <si>
    <t>IUHD</t>
  </si>
  <si>
    <t>IUHE</t>
  </si>
  <si>
    <t>IUHF</t>
  </si>
  <si>
    <t>IUHG</t>
  </si>
  <si>
    <t>IUHH</t>
  </si>
  <si>
    <t>IUHI</t>
  </si>
  <si>
    <t>IUHJ</t>
  </si>
  <si>
    <t>IUHK</t>
  </si>
  <si>
    <t>IUHL</t>
  </si>
  <si>
    <t>IUHM</t>
  </si>
  <si>
    <t>IUHN</t>
  </si>
  <si>
    <t>IUHP</t>
  </si>
  <si>
    <t>IUHQ</t>
  </si>
  <si>
    <t>IUHR</t>
  </si>
  <si>
    <t>IUHS</t>
  </si>
  <si>
    <t>IUHT</t>
  </si>
  <si>
    <t>IUHU</t>
  </si>
  <si>
    <t>IUHW</t>
  </si>
  <si>
    <t>IXQW</t>
  </si>
  <si>
    <t>IXQX</t>
  </si>
  <si>
    <t>IXQY</t>
  </si>
  <si>
    <t>IXQZ</t>
  </si>
  <si>
    <t>IXRA</t>
  </si>
  <si>
    <t>IZGX</t>
  </si>
  <si>
    <t>IZGY</t>
  </si>
  <si>
    <t>IZGZ</t>
  </si>
  <si>
    <t>IZHA</t>
  </si>
  <si>
    <t>IZHB</t>
  </si>
  <si>
    <t>IZHC</t>
  </si>
  <si>
    <t>IZHD</t>
  </si>
  <si>
    <t>IZHE</t>
  </si>
  <si>
    <t>IZHF</t>
  </si>
  <si>
    <t>IZHG</t>
  </si>
  <si>
    <t>IZHI</t>
  </si>
  <si>
    <t>IZHJ</t>
  </si>
  <si>
    <t>IZHK</t>
  </si>
  <si>
    <t>IZHL</t>
  </si>
  <si>
    <t>IZHM</t>
  </si>
  <si>
    <t>IZHN</t>
  </si>
  <si>
    <t>IZHP</t>
  </si>
  <si>
    <t>IZIF</t>
  </si>
  <si>
    <t>IZIG</t>
  </si>
  <si>
    <t>IZIH</t>
  </si>
  <si>
    <t>IZII</t>
  </si>
  <si>
    <t>IZIJ</t>
  </si>
  <si>
    <t>IZIK</t>
  </si>
  <si>
    <t>IZIL</t>
  </si>
  <si>
    <t>IZIM</t>
  </si>
  <si>
    <t>IZIN</t>
  </si>
  <si>
    <t>IZIP</t>
  </si>
  <si>
    <t>IZIQ</t>
  </si>
  <si>
    <t>IZIR</t>
  </si>
  <si>
    <t>IZIS</t>
  </si>
  <si>
    <t>IZIT</t>
  </si>
  <si>
    <t>IZIU</t>
  </si>
  <si>
    <t>IZIW</t>
  </si>
  <si>
    <t>IZIX</t>
  </si>
  <si>
    <t>IZIY</t>
  </si>
  <si>
    <t>IZIZ</t>
  </si>
  <si>
    <t>IZJA</t>
  </si>
  <si>
    <t>IZJB</t>
  </si>
  <si>
    <t>IZJC</t>
  </si>
  <si>
    <t>IZJD</t>
  </si>
  <si>
    <t>IZJE</t>
  </si>
  <si>
    <t>IZJF</t>
  </si>
  <si>
    <t>IZJG</t>
  </si>
  <si>
    <t>IZJH</t>
  </si>
  <si>
    <t>IZJI</t>
  </si>
  <si>
    <t>IZJJ</t>
  </si>
  <si>
    <t>IZJK</t>
  </si>
  <si>
    <t>IZJL</t>
  </si>
  <si>
    <t>IZJM</t>
  </si>
  <si>
    <t>IZJN</t>
  </si>
  <si>
    <t>IZJP</t>
  </si>
  <si>
    <t>IZJQ</t>
  </si>
  <si>
    <t>IZJR</t>
  </si>
  <si>
    <t>IZJS</t>
  </si>
  <si>
    <t>IZJT</t>
  </si>
  <si>
    <t>IZJU</t>
  </si>
  <si>
    <t>IZJW</t>
  </si>
  <si>
    <t>IZJX</t>
  </si>
  <si>
    <t>IZJY</t>
  </si>
  <si>
    <t>IZJZ</t>
  </si>
  <si>
    <t>IZKA</t>
  </si>
  <si>
    <t>IZKY</t>
  </si>
  <si>
    <t>IZLD</t>
  </si>
  <si>
    <t>IZLG</t>
  </si>
  <si>
    <t>IZLM</t>
  </si>
  <si>
    <t>IZLN</t>
  </si>
  <si>
    <t>IZLP</t>
  </si>
  <si>
    <t>IZLQ</t>
  </si>
  <si>
    <t>IZLR</t>
  </si>
  <si>
    <t>IZLS</t>
  </si>
  <si>
    <t>IZLT</t>
  </si>
  <si>
    <t>IZLU</t>
  </si>
  <si>
    <t>IZLW</t>
  </si>
  <si>
    <t>IZLX</t>
  </si>
  <si>
    <t>IZLY</t>
  </si>
  <si>
    <t>IZLZ</t>
  </si>
  <si>
    <t>IZMA</t>
  </si>
  <si>
    <t>IZMB</t>
  </si>
  <si>
    <t>IZMC</t>
  </si>
  <si>
    <t>IZMD</t>
  </si>
  <si>
    <t>IZME</t>
  </si>
  <si>
    <t>IZMF</t>
  </si>
  <si>
    <t>IZMG</t>
  </si>
  <si>
    <t>IZMH</t>
  </si>
  <si>
    <t>IZMI</t>
  </si>
  <si>
    <t>IZMJ</t>
  </si>
  <si>
    <t>IZMK</t>
  </si>
  <si>
    <t>IZML</t>
  </si>
  <si>
    <t>IZMM</t>
  </si>
  <si>
    <t>IZMN</t>
  </si>
  <si>
    <t>IZMP</t>
  </si>
  <si>
    <t>IZMQ</t>
  </si>
  <si>
    <t>IZMR</t>
  </si>
  <si>
    <t>IZMS</t>
  </si>
  <si>
    <t>IZMT</t>
  </si>
  <si>
    <t>IZMU</t>
  </si>
  <si>
    <t>IZMW</t>
  </si>
  <si>
    <t>IZMX</t>
  </si>
  <si>
    <t>IZMY</t>
  </si>
  <si>
    <t>IZMZ</t>
  </si>
  <si>
    <t>IZNB</t>
  </si>
  <si>
    <t>IZNC</t>
  </si>
  <si>
    <t>IZND</t>
  </si>
  <si>
    <t>IZNE</t>
  </si>
  <si>
    <t>IZNF</t>
  </si>
  <si>
    <t>IZNG</t>
  </si>
  <si>
    <t>IZNH</t>
  </si>
  <si>
    <t>IZNI</t>
  </si>
  <si>
    <t>IZNJ</t>
  </si>
  <si>
    <t>IZNK</t>
  </si>
  <si>
    <t>IZNL</t>
  </si>
  <si>
    <t>IZNM</t>
  </si>
  <si>
    <t>IZNN</t>
  </si>
  <si>
    <t>IZNP</t>
  </si>
  <si>
    <t>IZNQ</t>
  </si>
  <si>
    <t>IZNR</t>
  </si>
  <si>
    <t>IZNS</t>
  </si>
  <si>
    <t>IZNT</t>
  </si>
  <si>
    <t>IZNU</t>
  </si>
  <si>
    <t>IZNW</t>
  </si>
  <si>
    <t>IZNY</t>
  </si>
  <si>
    <t>IZNZ</t>
  </si>
  <si>
    <t>IZPA</t>
  </si>
  <si>
    <t>IZPB</t>
  </si>
  <si>
    <t>IZPC</t>
  </si>
  <si>
    <t>IZPD</t>
  </si>
  <si>
    <t>IZPE</t>
  </si>
  <si>
    <t>IZPF</t>
  </si>
  <si>
    <t>IZPG</t>
  </si>
  <si>
    <t>IZPH</t>
  </si>
  <si>
    <t>IZPI</t>
  </si>
  <si>
    <t>IZPJ</t>
  </si>
  <si>
    <t>IZPK</t>
  </si>
  <si>
    <t>IZPL</t>
  </si>
  <si>
    <t>IZPM</t>
  </si>
  <si>
    <t>IZPN</t>
  </si>
  <si>
    <t>IZPP</t>
  </si>
  <si>
    <t>IZPQ</t>
  </si>
  <si>
    <t>IZPR</t>
  </si>
  <si>
    <t>IZPS</t>
  </si>
  <si>
    <t>IZPT</t>
  </si>
  <si>
    <t>IZPU</t>
  </si>
  <si>
    <t>IZPW</t>
  </si>
  <si>
    <t>JBNU</t>
  </si>
  <si>
    <t>JBNW</t>
  </si>
  <si>
    <t>JBNX</t>
  </si>
  <si>
    <t>JBNY</t>
  </si>
  <si>
    <t>JBNZ</t>
  </si>
  <si>
    <t>JBPA</t>
  </si>
  <si>
    <t>JBPB</t>
  </si>
  <si>
    <t>JBPC</t>
  </si>
  <si>
    <t>JBPD</t>
  </si>
  <si>
    <t>JBPE</t>
  </si>
  <si>
    <t>JBPF</t>
  </si>
  <si>
    <t>JBPG</t>
  </si>
  <si>
    <t>JBPH</t>
  </si>
  <si>
    <t>JBPI</t>
  </si>
  <si>
    <t>JBPJ</t>
  </si>
  <si>
    <t>JBPQ</t>
  </si>
  <si>
    <t>JBQJ</t>
  </si>
  <si>
    <t>JBQK</t>
  </si>
  <si>
    <t>JBQL</t>
  </si>
  <si>
    <t>JBQM</t>
  </si>
  <si>
    <t>JBQN</t>
  </si>
  <si>
    <t>JBQP</t>
  </si>
  <si>
    <t>JBQQ</t>
  </si>
  <si>
    <t>JBQR</t>
  </si>
  <si>
    <t>JBQS</t>
  </si>
  <si>
    <t>JBQT</t>
  </si>
  <si>
    <t>JBQU</t>
  </si>
  <si>
    <t>JBQW</t>
  </si>
  <si>
    <t>JBQX</t>
  </si>
  <si>
    <t>JBQY</t>
  </si>
  <si>
    <t>JBQZ</t>
  </si>
  <si>
    <t>JBRA</t>
  </si>
  <si>
    <t>JBRM</t>
  </si>
  <si>
    <t>JBRR</t>
  </si>
  <si>
    <t>JBRS</t>
  </si>
  <si>
    <t>JBRT</t>
  </si>
  <si>
    <t>JBRU</t>
  </si>
  <si>
    <t>JBRW</t>
  </si>
  <si>
    <t>JBRX</t>
  </si>
  <si>
    <t>JBRY</t>
  </si>
  <si>
    <t>JBRZ</t>
  </si>
  <si>
    <t>JBSA</t>
  </si>
  <si>
    <t>JBSB</t>
  </si>
  <si>
    <t>JBSC</t>
  </si>
  <si>
    <t>JBSD</t>
  </si>
  <si>
    <t>JBSE</t>
  </si>
  <si>
    <t>JBSF</t>
  </si>
  <si>
    <t>JBSG</t>
  </si>
  <si>
    <t>JBSH</t>
  </si>
  <si>
    <t>JBSI</t>
  </si>
  <si>
    <t>JBSJ</t>
  </si>
  <si>
    <t>JBSK</t>
  </si>
  <si>
    <t>JBSL</t>
  </si>
  <si>
    <t>JBSM</t>
  </si>
  <si>
    <t>JBSN</t>
  </si>
  <si>
    <t>JBSP</t>
  </si>
  <si>
    <t>JBSQ</t>
  </si>
  <si>
    <t>JBSR</t>
  </si>
  <si>
    <t>JBSS</t>
  </si>
  <si>
    <t>JBST</t>
  </si>
  <si>
    <t>JHGX</t>
  </si>
  <si>
    <t>JHGY</t>
  </si>
  <si>
    <t>SRR8474600</t>
  </si>
  <si>
    <t>SRR8474613</t>
  </si>
  <si>
    <t>SRR8474621</t>
  </si>
  <si>
    <t>SRR8474750</t>
  </si>
  <si>
    <t>IQRD</t>
  </si>
  <si>
    <t>JHIK</t>
  </si>
  <si>
    <t>IQRE</t>
  </si>
  <si>
    <t>ISJT</t>
  </si>
  <si>
    <t>SRR8474762</t>
  </si>
  <si>
    <t>IQRF</t>
  </si>
  <si>
    <t>JHIE</t>
  </si>
  <si>
    <t>JHIF</t>
  </si>
  <si>
    <t>IQRG</t>
  </si>
  <si>
    <t>JHGC</t>
  </si>
  <si>
    <t>JHHY</t>
  </si>
  <si>
    <t>JHGK</t>
  </si>
  <si>
    <t>JHGJ</t>
  </si>
  <si>
    <t>JHGI</t>
  </si>
  <si>
    <t>JHGH</t>
  </si>
  <si>
    <t>JHGG</t>
  </si>
  <si>
    <t>IQRH</t>
  </si>
  <si>
    <t>IQRI</t>
  </si>
  <si>
    <t>IQRJ</t>
  </si>
  <si>
    <t>IQRK</t>
  </si>
  <si>
    <t>IQRL</t>
  </si>
  <si>
    <t>IQRM</t>
  </si>
  <si>
    <t>IQRN</t>
  </si>
  <si>
    <t>IQRP</t>
  </si>
  <si>
    <t>IQRQ</t>
  </si>
  <si>
    <t>IQRR</t>
  </si>
  <si>
    <t>IQRS</t>
  </si>
  <si>
    <t>IQRT</t>
  </si>
  <si>
    <t>IQRU</t>
  </si>
  <si>
    <t>IQRW</t>
  </si>
  <si>
    <t>IQRX</t>
  </si>
  <si>
    <t>JHGF</t>
  </si>
  <si>
    <t>JHFQ</t>
  </si>
  <si>
    <t>IQRY</t>
  </si>
  <si>
    <t>IQRZ</t>
  </si>
  <si>
    <t>JHFP</t>
  </si>
  <si>
    <t>IQSA</t>
  </si>
  <si>
    <t>IQSB</t>
  </si>
  <si>
    <t>IQSC</t>
  </si>
  <si>
    <t>ISGD</t>
  </si>
  <si>
    <t>IQSD</t>
  </si>
  <si>
    <t>IQSE</t>
  </si>
  <si>
    <t>IQSF</t>
  </si>
  <si>
    <t>IQSG</t>
  </si>
  <si>
    <t>IQSH</t>
  </si>
  <si>
    <t>IQSI</t>
  </si>
  <si>
    <t>IQSJ</t>
  </si>
  <si>
    <t>IQSK</t>
  </si>
  <si>
    <t>IQSL</t>
  </si>
  <si>
    <t>JHID</t>
  </si>
  <si>
    <t>IQSY</t>
  </si>
  <si>
    <t>JHGL</t>
  </si>
  <si>
    <t>IQTB</t>
  </si>
  <si>
    <t>IQTE</t>
  </si>
  <si>
    <t>ISHD</t>
  </si>
  <si>
    <t>IQTF</t>
  </si>
  <si>
    <t>IQTG</t>
  </si>
  <si>
    <t>IQTH</t>
  </si>
  <si>
    <t>IQTI</t>
  </si>
  <si>
    <t>IQTJ</t>
  </si>
  <si>
    <t>IQTK</t>
  </si>
  <si>
    <t>IQTL</t>
  </si>
  <si>
    <t>ISHL</t>
  </si>
  <si>
    <t>JBRB</t>
  </si>
  <si>
    <t>JBRC</t>
  </si>
  <si>
    <t>IZHQ</t>
  </si>
  <si>
    <t>IZHR</t>
  </si>
  <si>
    <t>IZHS</t>
  </si>
  <si>
    <t>IZHT</t>
  </si>
  <si>
    <t>JBRD</t>
  </si>
  <si>
    <t>IZHU</t>
  </si>
  <si>
    <t>IZHW</t>
  </si>
  <si>
    <t>JBRE</t>
  </si>
  <si>
    <t>IZHX</t>
  </si>
  <si>
    <t>IZHY</t>
  </si>
  <si>
    <t>JBRF</t>
  </si>
  <si>
    <t>JBRG</t>
  </si>
  <si>
    <t>JBRH</t>
  </si>
  <si>
    <t>JBRI</t>
  </si>
  <si>
    <t>JBRJ</t>
  </si>
  <si>
    <t>JBRK</t>
  </si>
  <si>
    <t>IZHH</t>
  </si>
  <si>
    <t>JBRL</t>
  </si>
  <si>
    <t>JBRN</t>
  </si>
  <si>
    <t>IZHZ</t>
  </si>
  <si>
    <t>JBRP</t>
  </si>
  <si>
    <t>JBRQ</t>
  </si>
  <si>
    <t>IZIA</t>
  </si>
  <si>
    <t>IZIB</t>
  </si>
  <si>
    <t>IZIC</t>
  </si>
  <si>
    <t>IZID</t>
  </si>
  <si>
    <t>IZIE</t>
  </si>
  <si>
    <t>IQRC</t>
  </si>
  <si>
    <t>JHGD</t>
  </si>
  <si>
    <t>JHIA</t>
  </si>
  <si>
    <t>INSR</t>
  </si>
  <si>
    <t>INSS</t>
  </si>
  <si>
    <t>INST</t>
  </si>
  <si>
    <t>INSU</t>
  </si>
  <si>
    <t>INSW</t>
  </si>
  <si>
    <t>INSX</t>
  </si>
  <si>
    <t>INSY</t>
  </si>
  <si>
    <t>INSZ</t>
  </si>
  <si>
    <t>IZKU</t>
  </si>
  <si>
    <t>INTB</t>
  </si>
  <si>
    <t>INTC</t>
  </si>
  <si>
    <t>INTD</t>
  </si>
  <si>
    <t>INTE</t>
  </si>
  <si>
    <t>INTF</t>
  </si>
  <si>
    <t>INTG</t>
  </si>
  <si>
    <t>INTH</t>
  </si>
  <si>
    <t>INTI</t>
  </si>
  <si>
    <t>INTJ</t>
  </si>
  <si>
    <t>IZKW</t>
  </si>
  <si>
    <t>INTL</t>
  </si>
  <si>
    <t>INTM</t>
  </si>
  <si>
    <t>INTN</t>
  </si>
  <si>
    <t>INTP</t>
  </si>
  <si>
    <t>INTQ</t>
  </si>
  <si>
    <t>INTR</t>
  </si>
  <si>
    <t>INTS</t>
  </si>
  <si>
    <t>INTT</t>
  </si>
  <si>
    <t>INTU</t>
  </si>
  <si>
    <t>INTW</t>
  </si>
  <si>
    <t>INTX</t>
  </si>
  <si>
    <t>INTY</t>
  </si>
  <si>
    <t>INTZ</t>
  </si>
  <si>
    <t>INUA</t>
  </si>
  <si>
    <t>INUB</t>
  </si>
  <si>
    <t>INUC</t>
  </si>
  <si>
    <t>INUD</t>
  </si>
  <si>
    <t>INUE</t>
  </si>
  <si>
    <t>INUF</t>
  </si>
  <si>
    <t>INUG</t>
  </si>
  <si>
    <t>ISGT</t>
  </si>
  <si>
    <t>IZLJ</t>
  </si>
  <si>
    <t>INUI</t>
  </si>
  <si>
    <t>INUJ</t>
  </si>
  <si>
    <t>INUK</t>
  </si>
  <si>
    <t>INUL</t>
  </si>
  <si>
    <t>INUM</t>
  </si>
  <si>
    <t>INUN</t>
  </si>
  <si>
    <t>INUP</t>
  </si>
  <si>
    <t>INUQ</t>
  </si>
  <si>
    <t>IZKX</t>
  </si>
  <si>
    <t>INUS</t>
  </si>
  <si>
    <t>INUT</t>
  </si>
  <si>
    <t>INUU</t>
  </si>
  <si>
    <t>INUW</t>
  </si>
  <si>
    <t>IQSU</t>
  </si>
  <si>
    <t>IQSW</t>
  </si>
  <si>
    <t>IQSX</t>
  </si>
  <si>
    <t>IQSZ</t>
  </si>
  <si>
    <t>IQTA</t>
  </si>
  <si>
    <t>IQTC</t>
  </si>
  <si>
    <t>IQTD</t>
  </si>
  <si>
    <t>IXMY</t>
  </si>
  <si>
    <t>IQSM</t>
  </si>
  <si>
    <t>IQSN</t>
  </si>
  <si>
    <t>IQSP</t>
  </si>
  <si>
    <t>IQSQ</t>
  </si>
  <si>
    <t>ISGL</t>
  </si>
  <si>
    <t>ISGU</t>
  </si>
  <si>
    <t>IQSR</t>
  </si>
  <si>
    <t>IQSS</t>
  </si>
  <si>
    <t>IQST</t>
  </si>
  <si>
    <t>JBPK</t>
  </si>
  <si>
    <t>JBPL</t>
  </si>
  <si>
    <t>JHFS</t>
  </si>
  <si>
    <t>JHEW</t>
  </si>
  <si>
    <t>JHFN</t>
  </si>
  <si>
    <t>INJP</t>
  </si>
  <si>
    <t>INJQ</t>
  </si>
  <si>
    <t>INJR</t>
  </si>
  <si>
    <t>INJS</t>
  </si>
  <si>
    <t>INJT</t>
  </si>
  <si>
    <t>IDYQ</t>
  </si>
  <si>
    <t>IFIT</t>
  </si>
  <si>
    <t>SRR8474614</t>
  </si>
  <si>
    <t>SRR8474615</t>
  </si>
  <si>
    <t>INUX</t>
  </si>
  <si>
    <t>SRR8474610</t>
  </si>
  <si>
    <t>SRR8474611</t>
  </si>
  <si>
    <t>SRR8474785</t>
  </si>
  <si>
    <t>SRR8474784</t>
  </si>
  <si>
    <t>SRR8474783</t>
  </si>
  <si>
    <t>SRR8474782</t>
  </si>
  <si>
    <t>SRR8474787</t>
  </si>
  <si>
    <t>SRR8474786</t>
  </si>
  <si>
    <t>SRR8474795</t>
  </si>
  <si>
    <t>SRR8474692</t>
  </si>
  <si>
    <t>SRR8474792</t>
  </si>
  <si>
    <t>SRR8474794</t>
  </si>
  <si>
    <t>IFIS</t>
  </si>
  <si>
    <t>SRR8474810</t>
  </si>
  <si>
    <t>SRR8474812</t>
  </si>
  <si>
    <t>IFEE</t>
  </si>
  <si>
    <t>SAMEA12302664</t>
  </si>
  <si>
    <t>INJU</t>
  </si>
  <si>
    <t>SRR8474807</t>
  </si>
  <si>
    <t>SRR8474576</t>
  </si>
  <si>
    <t>ISJD</t>
  </si>
  <si>
    <t>IFLR</t>
  </si>
  <si>
    <t>ISKI</t>
  </si>
  <si>
    <t>SRR8474591</t>
  </si>
  <si>
    <t>IFFZ</t>
  </si>
  <si>
    <t>SRR8474596</t>
  </si>
  <si>
    <t>INJW</t>
  </si>
  <si>
    <t>IDMN</t>
  </si>
  <si>
    <t>INJX</t>
  </si>
  <si>
    <t>INJY</t>
  </si>
  <si>
    <t>INJZ</t>
  </si>
  <si>
    <t>INKA</t>
  </si>
  <si>
    <t>INKB</t>
  </si>
  <si>
    <t>INKC</t>
  </si>
  <si>
    <t>INKD</t>
  </si>
  <si>
    <t>ISKP</t>
  </si>
  <si>
    <t>INKE</t>
  </si>
  <si>
    <t>INKF</t>
  </si>
  <si>
    <t>IDYU</t>
  </si>
  <si>
    <t>IFMG</t>
  </si>
  <si>
    <t>SRR8474594</t>
  </si>
  <si>
    <t>SRR8474599</t>
  </si>
  <si>
    <t>ISJL</t>
  </si>
  <si>
    <t>IXPH</t>
  </si>
  <si>
    <t>SRR8474740</t>
  </si>
  <si>
    <t>SRR8474609</t>
  </si>
  <si>
    <t>IFGF</t>
  </si>
  <si>
    <t>ISKW</t>
  </si>
  <si>
    <t>ISLC</t>
  </si>
  <si>
    <t>IFKN</t>
  </si>
  <si>
    <t>IDWG</t>
  </si>
  <si>
    <t>IFMN</t>
  </si>
  <si>
    <t>IFLC</t>
  </si>
  <si>
    <t>INKH</t>
  </si>
  <si>
    <t>ISLI</t>
  </si>
  <si>
    <t>IDWN</t>
  </si>
  <si>
    <t>IDWJ</t>
  </si>
  <si>
    <t>IDWI</t>
  </si>
  <si>
    <t>IFGA</t>
  </si>
  <si>
    <t>ISLP</t>
  </si>
  <si>
    <t>INKJ</t>
  </si>
  <si>
    <t>ISLW</t>
  </si>
  <si>
    <t>INKK</t>
  </si>
  <si>
    <t>IFFQ</t>
  </si>
  <si>
    <t>IFKS</t>
  </si>
  <si>
    <t>INKL</t>
  </si>
  <si>
    <t>IFKT</t>
  </si>
  <si>
    <t>INKM</t>
  </si>
  <si>
    <t>INKN</t>
  </si>
  <si>
    <t>IDTY</t>
  </si>
  <si>
    <t>INKP</t>
  </si>
  <si>
    <t>INKQ</t>
  </si>
  <si>
    <t>INKR</t>
  </si>
  <si>
    <t>INKS</t>
  </si>
  <si>
    <t>INKT</t>
  </si>
  <si>
    <t>INUY</t>
  </si>
  <si>
    <t>SAMEA12302762</t>
  </si>
  <si>
    <t>IFFJ</t>
  </si>
  <si>
    <t>IFGB</t>
  </si>
  <si>
    <t>IFFP</t>
  </si>
  <si>
    <t>INKU</t>
  </si>
  <si>
    <t>JHIC</t>
  </si>
  <si>
    <t>INKW</t>
  </si>
  <si>
    <t>INKX</t>
  </si>
  <si>
    <t>IDUX</t>
  </si>
  <si>
    <t>SRR8474648</t>
  </si>
  <si>
    <t>IFGW</t>
  </si>
  <si>
    <t>INUZ</t>
  </si>
  <si>
    <t>INKY</t>
  </si>
  <si>
    <t>INKZ</t>
  </si>
  <si>
    <t>INLA</t>
  </si>
  <si>
    <t>INLB</t>
  </si>
  <si>
    <t>IFGR</t>
  </si>
  <si>
    <t>IFDU</t>
  </si>
  <si>
    <t>ISMI</t>
  </si>
  <si>
    <t>IFGY</t>
  </si>
  <si>
    <t>INWA</t>
  </si>
  <si>
    <t>INWB</t>
  </si>
  <si>
    <t>IFGK</t>
  </si>
  <si>
    <t>INLC</t>
  </si>
  <si>
    <t>INWC</t>
  </si>
  <si>
    <t>INLD</t>
  </si>
  <si>
    <t>INWD</t>
  </si>
  <si>
    <t>SRR8474573</t>
  </si>
  <si>
    <t>INWE</t>
  </si>
  <si>
    <t>IDWT</t>
  </si>
  <si>
    <t>SRR8474806</t>
  </si>
  <si>
    <t>SRR8474625</t>
  </si>
  <si>
    <t>INWF</t>
  </si>
  <si>
    <t>ISMP</t>
  </si>
  <si>
    <t>ISMW</t>
  </si>
  <si>
    <t>INWG</t>
  </si>
  <si>
    <t>JHGS</t>
  </si>
  <si>
    <t>INWH</t>
  </si>
  <si>
    <t>INWI</t>
  </si>
  <si>
    <t>IFLX</t>
  </si>
  <si>
    <t>CZXHH</t>
  </si>
  <si>
    <t>SRR8474624</t>
  </si>
  <si>
    <t>INWJ</t>
  </si>
  <si>
    <t>ISJU</t>
  </si>
  <si>
    <t>SAMEA12302447</t>
  </si>
  <si>
    <t>INLE</t>
  </si>
  <si>
    <t>IDYG</t>
  </si>
  <si>
    <t>INWK</t>
  </si>
  <si>
    <t>INLF</t>
  </si>
  <si>
    <t>ISNB</t>
  </si>
  <si>
    <t>IDWK</t>
  </si>
  <si>
    <t>INLG</t>
  </si>
  <si>
    <t>IFML</t>
  </si>
  <si>
    <t>INLI</t>
  </si>
  <si>
    <t>INWL</t>
  </si>
  <si>
    <t>INWM</t>
  </si>
  <si>
    <t>ISIB</t>
  </si>
  <si>
    <t>INWN</t>
  </si>
  <si>
    <t>INWP</t>
  </si>
  <si>
    <t>INWQ</t>
  </si>
  <si>
    <t>INWR</t>
  </si>
  <si>
    <t>JHHU</t>
  </si>
  <si>
    <t>INWS</t>
  </si>
  <si>
    <t>INWT</t>
  </si>
  <si>
    <t>SRR8474672</t>
  </si>
  <si>
    <t>IDWD</t>
  </si>
  <si>
    <t>SRR8474623</t>
  </si>
  <si>
    <t>SRR8474811</t>
  </si>
  <si>
    <t>SRR8474628</t>
  </si>
  <si>
    <t>SRR8474741</t>
  </si>
  <si>
    <t>INWU</t>
  </si>
  <si>
    <t>ISKJ</t>
  </si>
  <si>
    <t>IECN</t>
  </si>
  <si>
    <t>SRR8474637</t>
  </si>
  <si>
    <t>SRR8474595</t>
  </si>
  <si>
    <t>CZXHC</t>
  </si>
  <si>
    <t>SRR8474793</t>
  </si>
  <si>
    <t>SRR8474739</t>
  </si>
  <si>
    <t>SRR8474649</t>
  </si>
  <si>
    <t>SRR8474717</t>
  </si>
  <si>
    <t>SRR8474714</t>
  </si>
  <si>
    <t>SRR8474809</t>
  </si>
  <si>
    <t>SRR8474658</t>
  </si>
  <si>
    <t>SRR8474769</t>
  </si>
  <si>
    <t>IZPX</t>
  </si>
  <si>
    <t>SRR8474780</t>
  </si>
  <si>
    <t>SRR8474808</t>
  </si>
  <si>
    <t>SRR8474744</t>
  </si>
  <si>
    <t>SRR8474673</t>
  </si>
  <si>
    <t>INLJ</t>
  </si>
  <si>
    <t>SAMEA12302531</t>
  </si>
  <si>
    <t>SRR8474701</t>
  </si>
  <si>
    <t>IZLC</t>
  </si>
  <si>
    <t>SRR8474702</t>
  </si>
  <si>
    <t>SRR8474699</t>
  </si>
  <si>
    <t>SRR8474700</t>
  </si>
  <si>
    <t>SRR8474695</t>
  </si>
  <si>
    <t>INWW</t>
  </si>
  <si>
    <t>SRR8474696</t>
  </si>
  <si>
    <t>SRR8474704</t>
  </si>
  <si>
    <t>SRR8474705</t>
  </si>
  <si>
    <t>INLK</t>
  </si>
  <si>
    <t>SRR8474736</t>
  </si>
  <si>
    <t>ISKX</t>
  </si>
  <si>
    <t>ISLD</t>
  </si>
  <si>
    <t>INWX</t>
  </si>
  <si>
    <t>IFDN</t>
  </si>
  <si>
    <t>IFDP</t>
  </si>
  <si>
    <t>ISGE</t>
  </si>
  <si>
    <t>IFGZ</t>
  </si>
  <si>
    <t>INWY</t>
  </si>
  <si>
    <t>IFJZ</t>
  </si>
  <si>
    <t>INLL</t>
  </si>
  <si>
    <t>INWZ</t>
  </si>
  <si>
    <t>INXA</t>
  </si>
  <si>
    <t>IXQI</t>
  </si>
  <si>
    <t>INXC</t>
  </si>
  <si>
    <t>INXD</t>
  </si>
  <si>
    <t>INLM</t>
  </si>
  <si>
    <t>INXE</t>
  </si>
  <si>
    <t>INLN</t>
  </si>
  <si>
    <t>INLP</t>
  </si>
  <si>
    <t>IFJE</t>
  </si>
  <si>
    <t>IFJF</t>
  </si>
  <si>
    <t>INLQ</t>
  </si>
  <si>
    <t>INLR</t>
  </si>
  <si>
    <t>INLS</t>
  </si>
  <si>
    <t>IDUP</t>
  </si>
  <si>
    <t>IDZX</t>
  </si>
  <si>
    <t>INLT</t>
  </si>
  <si>
    <t>INXF</t>
  </si>
  <si>
    <t>INLU</t>
  </si>
  <si>
    <t>IFJG</t>
  </si>
  <si>
    <t>IFGI</t>
  </si>
  <si>
    <t>SAMEA12302555</t>
  </si>
  <si>
    <t>INLW</t>
  </si>
  <si>
    <t>SAMEA12302756</t>
  </si>
  <si>
    <t>INLX</t>
  </si>
  <si>
    <t>IFJH</t>
  </si>
  <si>
    <t>INLY</t>
  </si>
  <si>
    <t>ISLJ</t>
  </si>
  <si>
    <t>IFLM</t>
  </si>
  <si>
    <t>INLZ</t>
  </si>
  <si>
    <t>IXCU</t>
  </si>
  <si>
    <t>INMA</t>
  </si>
  <si>
    <t>INMB</t>
  </si>
  <si>
    <t>INMC</t>
  </si>
  <si>
    <t>INMD</t>
  </si>
  <si>
    <t>INME</t>
  </si>
  <si>
    <t>INMF</t>
  </si>
  <si>
    <t>ISLQ</t>
  </si>
  <si>
    <t>IFJJ</t>
  </si>
  <si>
    <t>IFJK</t>
  </si>
  <si>
    <t>IFJL</t>
  </si>
  <si>
    <t>IFJM</t>
  </si>
  <si>
    <t>IFJN</t>
  </si>
  <si>
    <t>INMG</t>
  </si>
  <si>
    <t>INMH</t>
  </si>
  <si>
    <t>IFHE</t>
  </si>
  <si>
    <t>IFEL</t>
  </si>
  <si>
    <t>INMI</t>
  </si>
  <si>
    <t>INMJ</t>
  </si>
  <si>
    <t>SRR8474735</t>
  </si>
  <si>
    <t>INMK</t>
  </si>
  <si>
    <t>IFJP</t>
  </si>
  <si>
    <t>IFEM</t>
  </si>
  <si>
    <t>IFEN</t>
  </si>
  <si>
    <t>ISLX</t>
  </si>
  <si>
    <t>INXG</t>
  </si>
  <si>
    <t>JHGT</t>
  </si>
  <si>
    <t>ISMD</t>
  </si>
  <si>
    <t>IFEP</t>
  </si>
  <si>
    <t>IFEQ</t>
  </si>
  <si>
    <t>IFER</t>
  </si>
  <si>
    <t>IFES</t>
  </si>
  <si>
    <t>IXPJ</t>
  </si>
  <si>
    <t>IFJQ</t>
  </si>
  <si>
    <t>IFJR</t>
  </si>
  <si>
    <t>SRR8474738</t>
  </si>
  <si>
    <t>ISMJ</t>
  </si>
  <si>
    <t>IFJT</t>
  </si>
  <si>
    <t>SRR8474737</t>
  </si>
  <si>
    <t>IXNM</t>
  </si>
  <si>
    <t>SRR8474732</t>
  </si>
  <si>
    <t>IFET</t>
  </si>
  <si>
    <t>IFEU</t>
  </si>
  <si>
    <t>IFEW</t>
  </si>
  <si>
    <t>IFEX</t>
  </si>
  <si>
    <t>SRR8474731</t>
  </si>
  <si>
    <t>INXH</t>
  </si>
  <si>
    <t>SRR8474734</t>
  </si>
  <si>
    <t>SRR8474743</t>
  </si>
  <si>
    <t>SRR8474742</t>
  </si>
  <si>
    <t>IFHF</t>
  </si>
  <si>
    <t>IFEY</t>
  </si>
  <si>
    <t>IFEZ</t>
  </si>
  <si>
    <t>IFFA</t>
  </si>
  <si>
    <t>IFFB</t>
  </si>
  <si>
    <t>IFFC</t>
  </si>
  <si>
    <t>IFJX</t>
  </si>
  <si>
    <t>IFFD</t>
  </si>
  <si>
    <t>IFFE</t>
  </si>
  <si>
    <t>INXI</t>
  </si>
  <si>
    <t>IXML</t>
  </si>
  <si>
    <t>IFFF</t>
  </si>
  <si>
    <t>IFFG</t>
  </si>
  <si>
    <t>ISMQ</t>
  </si>
  <si>
    <t>IXPK</t>
  </si>
  <si>
    <t>INXJ</t>
  </si>
  <si>
    <t>IFJY</t>
  </si>
  <si>
    <t>IFEH</t>
  </si>
  <si>
    <t>SRR8474633</t>
  </si>
  <si>
    <t>INXK</t>
  </si>
  <si>
    <t>IZKP</t>
  </si>
  <si>
    <t>SRR8474634</t>
  </si>
  <si>
    <t>SRR8474635</t>
  </si>
  <si>
    <t>SRR8474636</t>
  </si>
  <si>
    <t>IXNN</t>
  </si>
  <si>
    <t>IFFH</t>
  </si>
  <si>
    <t>IXNP</t>
  </si>
  <si>
    <t>IFFI</t>
  </si>
  <si>
    <t>ISGM</t>
  </si>
  <si>
    <t>SAMEA12302606</t>
  </si>
  <si>
    <t>ISMX</t>
  </si>
  <si>
    <t>SAMEA12302716</t>
  </si>
  <si>
    <t>INML</t>
  </si>
  <si>
    <t>SRR8474629</t>
  </si>
  <si>
    <t>INMM</t>
  </si>
  <si>
    <t>INMN</t>
  </si>
  <si>
    <t>INMP</t>
  </si>
  <si>
    <t>INMQ</t>
  </si>
  <si>
    <t>IFEA</t>
  </si>
  <si>
    <t>IFEB</t>
  </si>
  <si>
    <t>IFEC</t>
  </si>
  <si>
    <t>INMR</t>
  </si>
  <si>
    <t>ISNC</t>
  </si>
  <si>
    <t>IFED</t>
  </si>
  <si>
    <t>INMS</t>
  </si>
  <si>
    <t>IFLH</t>
  </si>
  <si>
    <t>IFLZ</t>
  </si>
  <si>
    <t>INXL</t>
  </si>
  <si>
    <t>INXM</t>
  </si>
  <si>
    <t>IXQJ</t>
  </si>
  <si>
    <t>INXP</t>
  </si>
  <si>
    <t>INXQ</t>
  </si>
  <si>
    <t>IPBR</t>
  </si>
  <si>
    <t>IXQK</t>
  </si>
  <si>
    <t>IPBS</t>
  </si>
  <si>
    <t>IPBT</t>
  </si>
  <si>
    <t>SAMEA12302697</t>
  </si>
  <si>
    <t>SRR8474630</t>
  </si>
  <si>
    <t>ISKK</t>
  </si>
  <si>
    <t>ISKR</t>
  </si>
  <si>
    <t>ISKY</t>
  </si>
  <si>
    <t>INMT</t>
  </si>
  <si>
    <t>ISLE</t>
  </si>
  <si>
    <t>ISLK</t>
  </si>
  <si>
    <t>ISLR</t>
  </si>
  <si>
    <t>JBPR</t>
  </si>
  <si>
    <t>ISLY</t>
  </si>
  <si>
    <t>IPBU</t>
  </si>
  <si>
    <t>IXRB</t>
  </si>
  <si>
    <t>IPBW</t>
  </si>
  <si>
    <t>IPBX</t>
  </si>
  <si>
    <t>IPBY</t>
  </si>
  <si>
    <t>IPBZ</t>
  </si>
  <si>
    <t>IPCA</t>
  </si>
  <si>
    <t>IQTM</t>
  </si>
  <si>
    <t>IPCB</t>
  </si>
  <si>
    <t>JHGM</t>
  </si>
  <si>
    <t>ISGW</t>
  </si>
  <si>
    <t>IDYP</t>
  </si>
  <si>
    <t>IXMM</t>
  </si>
  <si>
    <t>IXMN</t>
  </si>
  <si>
    <t>IXMP</t>
  </si>
  <si>
    <t>IPCC</t>
  </si>
  <si>
    <t>IXMQ</t>
  </si>
  <si>
    <t>IXMR</t>
  </si>
  <si>
    <t>IXMS</t>
  </si>
  <si>
    <t>IXMT</t>
  </si>
  <si>
    <t>IXMU</t>
  </si>
  <si>
    <t>IXMW</t>
  </si>
  <si>
    <t>IPCD</t>
  </si>
  <si>
    <t>IXMX</t>
  </si>
  <si>
    <t>IXPL</t>
  </si>
  <si>
    <t>IYYN</t>
  </si>
  <si>
    <t>IXNA</t>
  </si>
  <si>
    <t>IXPM</t>
  </si>
  <si>
    <t>IXNB</t>
  </si>
  <si>
    <t>IPCE</t>
  </si>
  <si>
    <t>IXPN</t>
  </si>
  <si>
    <t>IXPP</t>
  </si>
  <si>
    <t>IZKJ</t>
  </si>
  <si>
    <t>IXNC</t>
  </si>
  <si>
    <t>IZLB</t>
  </si>
  <si>
    <t>IXND</t>
  </si>
  <si>
    <t>IXPQ</t>
  </si>
  <si>
    <t>IXPR</t>
  </si>
  <si>
    <t>IXPS</t>
  </si>
  <si>
    <t>IXPT</t>
  </si>
  <si>
    <t>INMU</t>
  </si>
  <si>
    <t>IXPU</t>
  </si>
  <si>
    <t>IPCF</t>
  </si>
  <si>
    <t>IZLA</t>
  </si>
  <si>
    <t>IPCG</t>
  </si>
  <si>
    <t>IXPW</t>
  </si>
  <si>
    <t>IXPX</t>
  </si>
  <si>
    <t>IXPY</t>
  </si>
  <si>
    <t>IXPZ</t>
  </si>
  <si>
    <t>INMW</t>
  </si>
  <si>
    <t>IPCH</t>
  </si>
  <si>
    <t>IXQA</t>
  </si>
  <si>
    <t>IXQB</t>
  </si>
  <si>
    <t>IZLH</t>
  </si>
  <si>
    <t>IXQC</t>
  </si>
  <si>
    <t>IPCI</t>
  </si>
  <si>
    <t>IPCJ</t>
  </si>
  <si>
    <t>INMX</t>
  </si>
  <si>
    <t>IFGN</t>
  </si>
  <si>
    <t>IDWL</t>
  </si>
  <si>
    <t>IDWM</t>
  </si>
  <si>
    <t>INMY</t>
  </si>
  <si>
    <t>IPCK</t>
  </si>
  <si>
    <t>IPCL</t>
  </si>
  <si>
    <t>ISHE</t>
  </si>
  <si>
    <t>SRR8474631</t>
  </si>
  <si>
    <t>INMZ</t>
  </si>
  <si>
    <t>SRR8474632</t>
  </si>
  <si>
    <t>IFGG</t>
  </si>
  <si>
    <t>SRR8474627</t>
  </si>
  <si>
    <t>ISHM</t>
  </si>
  <si>
    <t>IPCM</t>
  </si>
  <si>
    <t>IPCN</t>
  </si>
  <si>
    <t>ISHW</t>
  </si>
  <si>
    <t>IPCP</t>
  </si>
  <si>
    <t>IFMB</t>
  </si>
  <si>
    <t>ISIE</t>
  </si>
  <si>
    <t>IPCQ</t>
  </si>
  <si>
    <t>IXQL</t>
  </si>
  <si>
    <t>IPCR</t>
  </si>
  <si>
    <t>IPCS</t>
  </si>
  <si>
    <t>IZLI</t>
  </si>
  <si>
    <t>IPCT</t>
  </si>
  <si>
    <t>JHGA</t>
  </si>
  <si>
    <t>IPCW</t>
  </si>
  <si>
    <t>IXQM</t>
  </si>
  <si>
    <t>IDWU</t>
  </si>
  <si>
    <t>INNA</t>
  </si>
  <si>
    <t>IZKQ</t>
  </si>
  <si>
    <t>IPCZ</t>
  </si>
  <si>
    <t>GAHGZ</t>
  </si>
  <si>
    <t>GOUOB</t>
  </si>
  <si>
    <t>SAMEA12302481</t>
  </si>
  <si>
    <t>IFGX</t>
  </si>
  <si>
    <t>SAMEA12302634</t>
  </si>
  <si>
    <t>SAMEA12302509</t>
  </si>
  <si>
    <t>CZWYO</t>
  </si>
  <si>
    <t>SAMEA12302673</t>
  </si>
  <si>
    <t>SAMEA12302666</t>
  </si>
  <si>
    <t>SAMEA12302663</t>
  </si>
  <si>
    <t>IFHJ</t>
  </si>
  <si>
    <t>SAMEA12302643</t>
  </si>
  <si>
    <t>SAMEA12302561</t>
  </si>
  <si>
    <t>SAMEA12302632</t>
  </si>
  <si>
    <t>SAMEA12302650</t>
  </si>
  <si>
    <t>ISIM</t>
  </si>
  <si>
    <t>IZPZ</t>
  </si>
  <si>
    <t>SAMEA12302563</t>
  </si>
  <si>
    <t>SAMEA12302629</t>
  </si>
  <si>
    <t>CZWYS</t>
  </si>
  <si>
    <t>GOUOC</t>
  </si>
  <si>
    <t>CZWYT</t>
  </si>
  <si>
    <t>SAMEA12302564</t>
  </si>
  <si>
    <t>SAMEA12302562</t>
  </si>
  <si>
    <t>CZWYW</t>
  </si>
  <si>
    <t>SAMEA12302515</t>
  </si>
  <si>
    <t>SAMEA12302655</t>
  </si>
  <si>
    <t>IFGM</t>
  </si>
  <si>
    <t>SAMEA12302599</t>
  </si>
  <si>
    <t>SAMEA12302551</t>
  </si>
  <si>
    <t>CZWYX</t>
  </si>
  <si>
    <t>CZWYY</t>
  </si>
  <si>
    <t>ISIW</t>
  </si>
  <si>
    <t>CZWYZ</t>
  </si>
  <si>
    <t>SAMEA12302544</t>
  </si>
  <si>
    <t>CZWZA</t>
  </si>
  <si>
    <t>GAHHX</t>
  </si>
  <si>
    <t>GOUOG</t>
  </si>
  <si>
    <t>SAMEA12302656</t>
  </si>
  <si>
    <t>ISJE</t>
  </si>
  <si>
    <t>CZWZC</t>
  </si>
  <si>
    <t>SAMEA12302441</t>
  </si>
  <si>
    <t>SAMEA12302474</t>
  </si>
  <si>
    <t>SAMEA12302783</t>
  </si>
  <si>
    <t>SAMEA12302630</t>
  </si>
  <si>
    <t>SAMEA12302833</t>
  </si>
  <si>
    <t>SAMEA12302838</t>
  </si>
  <si>
    <t>SAMEA12302644</t>
  </si>
  <si>
    <t>SAMEA12302637</t>
  </si>
  <si>
    <t>CZWZH</t>
  </si>
  <si>
    <t>SAMEA12302819</t>
  </si>
  <si>
    <t>SAMEA12302590</t>
  </si>
  <si>
    <t>SAMEA12302448</t>
  </si>
  <si>
    <t>SAMEA12302794</t>
  </si>
  <si>
    <t>SAMEA12302775</t>
  </si>
  <si>
    <t>SAMEA12302486</t>
  </si>
  <si>
    <t>CZWZP</t>
  </si>
  <si>
    <t>SAMEA12302769</t>
  </si>
  <si>
    <t>SAMEA12302471</t>
  </si>
  <si>
    <t>IFLW</t>
  </si>
  <si>
    <t>SAMEA12302806</t>
  </si>
  <si>
    <t>SAMEA12302594</t>
  </si>
  <si>
    <t>IWNY</t>
  </si>
  <si>
    <t>SAMEA12302768</t>
  </si>
  <si>
    <t>SAMEA12302580</t>
  </si>
  <si>
    <t>SAMEA12302674</t>
  </si>
  <si>
    <t>ISJM</t>
  </si>
  <si>
    <t>SAMEA12302565</t>
  </si>
  <si>
    <t>SAMEA12302577</t>
  </si>
  <si>
    <t>SAMEA12302595</t>
  </si>
  <si>
    <t>CZWZS</t>
  </si>
  <si>
    <t>SAMEA12302659</t>
  </si>
  <si>
    <t>GOUOP</t>
  </si>
  <si>
    <t>INNB</t>
  </si>
  <si>
    <t>SAMEA12302772</t>
  </si>
  <si>
    <t>CZWZU</t>
  </si>
  <si>
    <t>SAMEA12302825</t>
  </si>
  <si>
    <t>CZWZW</t>
  </si>
  <si>
    <t>CZWZX</t>
  </si>
  <si>
    <t>GOUOS</t>
  </si>
  <si>
    <t>BAWWY</t>
  </si>
  <si>
    <t>SAMEA12302649</t>
  </si>
  <si>
    <t>CZWZY</t>
  </si>
  <si>
    <t>SAMEA12302834</t>
  </si>
  <si>
    <t>SAMEA12302651</t>
  </si>
  <si>
    <t>SAMEA12302808</t>
  </si>
  <si>
    <t>SAMEA12302791</t>
  </si>
  <si>
    <t>CZWZZ</t>
  </si>
  <si>
    <t>SAMEA12302497</t>
  </si>
  <si>
    <t>CZXAA</t>
  </si>
  <si>
    <t>SAMEA12302513</t>
  </si>
  <si>
    <t>CZXAB</t>
  </si>
  <si>
    <t>CZXAC</t>
  </si>
  <si>
    <t>SAMEA12302798</t>
  </si>
  <si>
    <t>CZXAG</t>
  </si>
  <si>
    <t>SAMEA12302790</t>
  </si>
  <si>
    <t>SAMEA12302727</t>
  </si>
  <si>
    <t>SAMEA12302712</t>
  </si>
  <si>
    <t>SAMEA12302797</t>
  </si>
  <si>
    <t>CZXAN</t>
  </si>
  <si>
    <t>SAMEA12302741</t>
  </si>
  <si>
    <t>SAMEA12302504</t>
  </si>
  <si>
    <t>SAMEA12302698</t>
  </si>
  <si>
    <t>SAMEA12302611</t>
  </si>
  <si>
    <t>ISJW</t>
  </si>
  <si>
    <t>SAMEA12302699</t>
  </si>
  <si>
    <t>ISGF</t>
  </si>
  <si>
    <t>SAMEA12302779</t>
  </si>
  <si>
    <t>SAMEA12302793</t>
  </si>
  <si>
    <t>GOUOT</t>
  </si>
  <si>
    <t>ISGN</t>
  </si>
  <si>
    <t>SAMEA12302615</t>
  </si>
  <si>
    <t>SAMEA12302636</t>
  </si>
  <si>
    <t>IFHL</t>
  </si>
  <si>
    <t>SAMEA12302690</t>
  </si>
  <si>
    <t>SAMEA12302689</t>
  </si>
  <si>
    <t>SAMEA12302646</t>
  </si>
  <si>
    <t>CZXAS</t>
  </si>
  <si>
    <t>SAMEA12302635</t>
  </si>
  <si>
    <t>SAMEA12302618</t>
  </si>
  <si>
    <t>SAMEA12302728</t>
  </si>
  <si>
    <t>SAMEA12302638</t>
  </si>
  <si>
    <t>SAMEA12302645</t>
  </si>
  <si>
    <t>SAMEA12302613</t>
  </si>
  <si>
    <t>SAMEA12302639</t>
  </si>
  <si>
    <t>SAMEA12302685</t>
  </si>
  <si>
    <t>SAMEA12302809</t>
  </si>
  <si>
    <t>SAMEA12302693</t>
  </si>
  <si>
    <t>SAMEA12302778</t>
  </si>
  <si>
    <t>CZXAT</t>
  </si>
  <si>
    <t>INNC</t>
  </si>
  <si>
    <t>CZXAU</t>
  </si>
  <si>
    <t>GOUOU</t>
  </si>
  <si>
    <t>SAMEA12302508</t>
  </si>
  <si>
    <t>ISGX</t>
  </si>
  <si>
    <t>SAMEA12302462</t>
  </si>
  <si>
    <t>SAMEA12302483</t>
  </si>
  <si>
    <t>GOUOW</t>
  </si>
  <si>
    <t>CZXAX</t>
  </si>
  <si>
    <t>SAMEA12302597</t>
  </si>
  <si>
    <t>SAMEA12302817</t>
  </si>
  <si>
    <t>IDWX</t>
  </si>
  <si>
    <t>SAMEA12302660</t>
  </si>
  <si>
    <t>ISHF</t>
  </si>
  <si>
    <t>CZXAZ</t>
  </si>
  <si>
    <t>SAMEA12302648</t>
  </si>
  <si>
    <t>CZXBA</t>
  </si>
  <si>
    <t>SAMEA12302748</t>
  </si>
  <si>
    <t>CZXBB</t>
  </si>
  <si>
    <t>CZXBG</t>
  </si>
  <si>
    <t>CZXBH</t>
  </si>
  <si>
    <t>CZXBN</t>
  </si>
  <si>
    <t>CZXBO</t>
  </si>
  <si>
    <t>GPYHZ</t>
  </si>
  <si>
    <t>CZXBP</t>
  </si>
  <si>
    <t>SAMEA12302574</t>
  </si>
  <si>
    <t>GOUOZ</t>
  </si>
  <si>
    <t>CZXBT</t>
  </si>
  <si>
    <t>SAMEA12302572</t>
  </si>
  <si>
    <t>CZXBU</t>
  </si>
  <si>
    <t>SAMEA12302566</t>
  </si>
  <si>
    <t>SAMEA12302686</t>
  </si>
  <si>
    <t>ISHN</t>
  </si>
  <si>
    <t>SAMEA12302575</t>
  </si>
  <si>
    <t>GOUPB</t>
  </si>
  <si>
    <t>SAMEA12302576</t>
  </si>
  <si>
    <t>SAMEA12302583</t>
  </si>
  <si>
    <t>SAMEA12302739</t>
  </si>
  <si>
    <t>SAMEA12302609</t>
  </si>
  <si>
    <t>SAMEA12302687</t>
  </si>
  <si>
    <t>GOUPC</t>
  </si>
  <si>
    <t>SAMEA12302623</t>
  </si>
  <si>
    <t>SAMEA12302617</t>
  </si>
  <si>
    <t>SAMEA12302642</t>
  </si>
  <si>
    <t>SAMEA12302647</t>
  </si>
  <si>
    <t>ISHX</t>
  </si>
  <si>
    <t>SAMEA12302536</t>
  </si>
  <si>
    <t>SAMEA12302803</t>
  </si>
  <si>
    <t>SAMEA12302598</t>
  </si>
  <si>
    <t>CZXBX</t>
  </si>
  <si>
    <t>INND</t>
  </si>
  <si>
    <t>GOUPG</t>
  </si>
  <si>
    <t>CZXBZ</t>
  </si>
  <si>
    <t>SAMEA12302824</t>
  </si>
  <si>
    <t>SAMEA12302604</t>
  </si>
  <si>
    <t>CZXCB</t>
  </si>
  <si>
    <t>CZXCG</t>
  </si>
  <si>
    <t>SAMEA12302493</t>
  </si>
  <si>
    <t>SAMEA12302477</t>
  </si>
  <si>
    <t>ISIF</t>
  </si>
  <si>
    <t>GOUPH</t>
  </si>
  <si>
    <t>SAMEA12302492</t>
  </si>
  <si>
    <t>IZGS</t>
  </si>
  <si>
    <t>SAMEA12302456</t>
  </si>
  <si>
    <t>CZXCN</t>
  </si>
  <si>
    <t>SAMEA12302457</t>
  </si>
  <si>
    <t>CZXCO</t>
  </si>
  <si>
    <t>SAMEA12302831</t>
  </si>
  <si>
    <t>SAMEA12302813</t>
  </si>
  <si>
    <t>SAMEA12302801</t>
  </si>
  <si>
    <t>SAMEA12302815</t>
  </si>
  <si>
    <t>SAMEA12302567</t>
  </si>
  <si>
    <t>CZXCP</t>
  </si>
  <si>
    <t>ISIN</t>
  </si>
  <si>
    <t>CZXCS</t>
  </si>
  <si>
    <t>ISIX</t>
  </si>
  <si>
    <t>JHHS</t>
  </si>
  <si>
    <t>SAMEA12302458</t>
  </si>
  <si>
    <t>CZXCT</t>
  </si>
  <si>
    <t>CZXCU</t>
  </si>
  <si>
    <t>CZXCW</t>
  </si>
  <si>
    <t>CZXCX</t>
  </si>
  <si>
    <t>ISJF</t>
  </si>
  <si>
    <t>SAMEA12302490</t>
  </si>
  <si>
    <t>IFHK</t>
  </si>
  <si>
    <t>SAMEA12302529</t>
  </si>
  <si>
    <t>CZXCZ</t>
  </si>
  <si>
    <t>ISJN</t>
  </si>
  <si>
    <t>SAMEA12302792</t>
  </si>
  <si>
    <t>INNE</t>
  </si>
  <si>
    <t>SAMEA12302500</t>
  </si>
  <si>
    <t>IFMK</t>
  </si>
  <si>
    <t>IDYI</t>
  </si>
  <si>
    <t>IEBU</t>
  </si>
  <si>
    <t>IFMJ</t>
  </si>
  <si>
    <t>IDXC</t>
  </si>
  <si>
    <t>INNH</t>
  </si>
  <si>
    <t>IDYK</t>
  </si>
  <si>
    <t>IDWR</t>
  </si>
  <si>
    <t>SAMEA12302841</t>
  </si>
  <si>
    <t>SAMEA12302675</t>
  </si>
  <si>
    <t>IFGP</t>
  </si>
  <si>
    <t>SAMEA12302461</t>
  </si>
  <si>
    <t>SAMEA12302620</t>
  </si>
  <si>
    <t>IDXE</t>
  </si>
  <si>
    <t>INNI</t>
  </si>
  <si>
    <t>SAMEA12302559</t>
  </si>
  <si>
    <t>SAMEA12302750</t>
  </si>
  <si>
    <t>BAWWX</t>
  </si>
  <si>
    <t>SAMEA12302832</t>
  </si>
  <si>
    <t>INNJ</t>
  </si>
  <si>
    <t>SAMEA12302746</t>
  </si>
  <si>
    <t>SAMEA12302556</t>
  </si>
  <si>
    <t>ISME</t>
  </si>
  <si>
    <t>IDWQ</t>
  </si>
  <si>
    <t>SAMEA12302511</t>
  </si>
  <si>
    <t>INNK</t>
  </si>
  <si>
    <t>IPDA</t>
  </si>
  <si>
    <t>INNL</t>
  </si>
  <si>
    <t>IFLJ</t>
  </si>
  <si>
    <t>SRR8474665</t>
  </si>
  <si>
    <t>INNN</t>
  </si>
  <si>
    <t>ISMK</t>
  </si>
  <si>
    <t>IXNE</t>
  </si>
  <si>
    <t>IPDB</t>
  </si>
  <si>
    <t>ISMR</t>
  </si>
  <si>
    <t>ISMY</t>
  </si>
  <si>
    <t>ISND</t>
  </si>
  <si>
    <t>IFLK</t>
  </si>
  <si>
    <t>IFLL</t>
  </si>
  <si>
    <t>IDZN</t>
  </si>
  <si>
    <t>ISKL</t>
  </si>
  <si>
    <t>IDZP</t>
  </si>
  <si>
    <t>SRR8474664</t>
  </si>
  <si>
    <t>IDWF</t>
  </si>
  <si>
    <t>IDWP</t>
  </si>
  <si>
    <t>IEBN</t>
  </si>
  <si>
    <t>ISKS</t>
  </si>
  <si>
    <t>SRR8474663</t>
  </si>
  <si>
    <t>IDYM</t>
  </si>
  <si>
    <t>ISJX</t>
  </si>
  <si>
    <t>IQTN</t>
  </si>
  <si>
    <t>ISKZ</t>
  </si>
  <si>
    <t>IPDC</t>
  </si>
  <si>
    <t>IZKC</t>
  </si>
  <si>
    <t>IEDF</t>
  </si>
  <si>
    <t>IPDD</t>
  </si>
  <si>
    <t>IXQD</t>
  </si>
  <si>
    <t>IPDE</t>
  </si>
  <si>
    <t>IFEG</t>
  </si>
  <si>
    <t>IFEI</t>
  </si>
  <si>
    <t>IFEJ</t>
  </si>
  <si>
    <t>IZKD</t>
  </si>
  <si>
    <t>IFJD</t>
  </si>
  <si>
    <t>IFEK</t>
  </si>
  <si>
    <t>ISLF</t>
  </si>
  <si>
    <t>IZKE</t>
  </si>
  <si>
    <t>IZKK</t>
  </si>
  <si>
    <t>IZKF</t>
  </si>
  <si>
    <t>IPDF</t>
  </si>
  <si>
    <t>IXRC</t>
  </si>
  <si>
    <t>IZKG</t>
  </si>
  <si>
    <t>IUHX</t>
  </si>
  <si>
    <t>IPDG</t>
  </si>
  <si>
    <t>JHGR</t>
  </si>
  <si>
    <t>SRR8474670</t>
  </si>
  <si>
    <t>IPDH</t>
  </si>
  <si>
    <t>IQTP</t>
  </si>
  <si>
    <t>IQTQ</t>
  </si>
  <si>
    <t>IPDI</t>
  </si>
  <si>
    <t>IPDJ</t>
  </si>
  <si>
    <t>IQTR</t>
  </si>
  <si>
    <t>ISGG</t>
  </si>
  <si>
    <t>IWNU</t>
  </si>
  <si>
    <t>SAMEA12302759</t>
  </si>
  <si>
    <t>SAMEA12302560</t>
  </si>
  <si>
    <t>SAMEA12302553</t>
  </si>
  <si>
    <t>ISGP</t>
  </si>
  <si>
    <t>SAMEA12302528</t>
  </si>
  <si>
    <t>BAWWT</t>
  </si>
  <si>
    <t>IFDY</t>
  </si>
  <si>
    <t>SAMEA12302734</t>
  </si>
  <si>
    <t>IZNA</t>
  </si>
  <si>
    <t>IFGE</t>
  </si>
  <si>
    <t>IPDK</t>
  </si>
  <si>
    <t>JHGN</t>
  </si>
  <si>
    <t>IPDL</t>
  </si>
  <si>
    <t>IPDM</t>
  </si>
  <si>
    <t>IPDN</t>
  </si>
  <si>
    <t>IPDP</t>
  </si>
  <si>
    <t>IXQN</t>
  </si>
  <si>
    <t>JHGP</t>
  </si>
  <si>
    <t>IPDQ</t>
  </si>
  <si>
    <t>IPDR</t>
  </si>
  <si>
    <t>JHGB</t>
  </si>
  <si>
    <t>IFFK</t>
  </si>
  <si>
    <t>IFFL</t>
  </si>
  <si>
    <t>IPDS</t>
  </si>
  <si>
    <t>IPDT</t>
  </si>
  <si>
    <t>IFKA</t>
  </si>
  <si>
    <t>IFKB</t>
  </si>
  <si>
    <t>ISGY</t>
  </si>
  <si>
    <t>IFIX</t>
  </si>
  <si>
    <t>IFKP</t>
  </si>
  <si>
    <t>IFIY</t>
  </si>
  <si>
    <t>IFJC</t>
  </si>
  <si>
    <t>IFKY</t>
  </si>
  <si>
    <t>IFFU</t>
  </si>
  <si>
    <t>IFDQ</t>
  </si>
  <si>
    <t>IFFY</t>
  </si>
  <si>
    <t>IFDT</t>
  </si>
  <si>
    <t>IFFR</t>
  </si>
  <si>
    <t>IFDS</t>
  </si>
  <si>
    <t>IFGD</t>
  </si>
  <si>
    <t>IFDZ</t>
  </si>
  <si>
    <t>IFGL</t>
  </si>
  <si>
    <t>IFFT</t>
  </si>
  <si>
    <t>IFIZ</t>
  </si>
  <si>
    <t>IFFW</t>
  </si>
  <si>
    <t>IFGC</t>
  </si>
  <si>
    <t>IFKX</t>
  </si>
  <si>
    <t>IFFX</t>
  </si>
  <si>
    <t>IFKZ</t>
  </si>
  <si>
    <t>IFFS</t>
  </si>
  <si>
    <t>IXNQ</t>
  </si>
  <si>
    <t>IZKZ</t>
  </si>
  <si>
    <t>IFFM</t>
  </si>
  <si>
    <t>IPDU</t>
  </si>
  <si>
    <t>IFKC</t>
  </si>
  <si>
    <t>IFKD</t>
  </si>
  <si>
    <t>IFKE</t>
  </si>
  <si>
    <t>IFKF</t>
  </si>
  <si>
    <t>IFKG</t>
  </si>
  <si>
    <t>IFKH</t>
  </si>
  <si>
    <t>ISLL</t>
  </si>
  <si>
    <t>IDUY</t>
  </si>
  <si>
    <t>IDMK</t>
  </si>
  <si>
    <t>IFLP</t>
  </si>
  <si>
    <t>ISLS</t>
  </si>
  <si>
    <t>ISLZ</t>
  </si>
  <si>
    <t>ISMF</t>
  </si>
  <si>
    <t>ISML</t>
  </si>
  <si>
    <t>IDWA</t>
  </si>
  <si>
    <t>ISMS</t>
  </si>
  <si>
    <t>ISMZ</t>
  </si>
  <si>
    <t>IDML</t>
  </si>
  <si>
    <t>ISNE</t>
  </si>
  <si>
    <t>ISKM</t>
  </si>
  <si>
    <t>IXNR</t>
  </si>
  <si>
    <t>IXNS</t>
  </si>
  <si>
    <t>IXNT</t>
  </si>
  <si>
    <t>IZKH</t>
  </si>
  <si>
    <t>IPDW</t>
  </si>
  <si>
    <t>ISKT</t>
  </si>
  <si>
    <t>IXNU</t>
  </si>
  <si>
    <t>IXNW</t>
  </si>
  <si>
    <t>IPDX</t>
  </si>
  <si>
    <t>IPDY</t>
  </si>
  <si>
    <t>IXNX</t>
  </si>
  <si>
    <t>IXNY</t>
  </si>
  <si>
    <t>IPDZ</t>
  </si>
  <si>
    <t>IXNZ</t>
  </si>
  <si>
    <t>IPEA</t>
  </si>
  <si>
    <t>IPEB</t>
  </si>
  <si>
    <t>IZKI</t>
  </si>
  <si>
    <t>IXPA</t>
  </si>
  <si>
    <t>IXPB</t>
  </si>
  <si>
    <t>IDWB</t>
  </si>
  <si>
    <t>IFLT</t>
  </si>
  <si>
    <t>IPEC</t>
  </si>
  <si>
    <t>IFMH</t>
  </si>
  <si>
    <t>IEAZ</t>
  </si>
  <si>
    <t>11:ISLA</t>
  </si>
  <si>
    <t>ISLA</t>
  </si>
  <si>
    <t>IFKI</t>
  </si>
  <si>
    <t>JHII</t>
  </si>
  <si>
    <t>IXPC</t>
  </si>
  <si>
    <t>IUHY</t>
  </si>
  <si>
    <t>IUHZ</t>
  </si>
  <si>
    <t>IUIA</t>
  </si>
  <si>
    <t>IXPD</t>
  </si>
  <si>
    <t>IXPE</t>
  </si>
  <si>
    <t>IXPF</t>
  </si>
  <si>
    <t>IXMF</t>
  </si>
  <si>
    <t>IXMG</t>
  </si>
  <si>
    <t>IXMH</t>
  </si>
  <si>
    <t>SRR8474669</t>
  </si>
  <si>
    <t>ISHG</t>
  </si>
  <si>
    <t>SRR8474668</t>
  </si>
  <si>
    <t>SRR8474667</t>
  </si>
  <si>
    <t>SRR8474662</t>
  </si>
  <si>
    <t>IPED</t>
  </si>
  <si>
    <t>IPEE</t>
  </si>
  <si>
    <t>IPEF</t>
  </si>
  <si>
    <t>SRR8474661</t>
  </si>
  <si>
    <t>SRR8474583</t>
  </si>
  <si>
    <t>IPEG</t>
  </si>
  <si>
    <t>IPEH</t>
  </si>
  <si>
    <t>SRR8474584</t>
  </si>
  <si>
    <t>SRR8474581</t>
  </si>
  <si>
    <t>IPEI</t>
  </si>
  <si>
    <t>IZKL</t>
  </si>
  <si>
    <t>IPEJ</t>
  </si>
  <si>
    <t>IXPG</t>
  </si>
  <si>
    <t>IPEK</t>
  </si>
  <si>
    <t>IXMI</t>
  </si>
  <si>
    <t>IPEL</t>
  </si>
  <si>
    <t>IPEM</t>
  </si>
  <si>
    <t>ISLG</t>
  </si>
  <si>
    <t>IPEN</t>
  </si>
  <si>
    <t>IPEP</t>
  </si>
  <si>
    <t>SAMEA12302547</t>
  </si>
  <si>
    <t>ISHP</t>
  </si>
  <si>
    <t>SAMEA12302725</t>
  </si>
  <si>
    <t>CZXGA</t>
  </si>
  <si>
    <t>SAMEA12302782</t>
  </si>
  <si>
    <t>SAMEA12302717</t>
  </si>
  <si>
    <t>SAMEA12302701</t>
  </si>
  <si>
    <t>ISHY</t>
  </si>
  <si>
    <t>SAMEA12302733</t>
  </si>
  <si>
    <t>SAMEA12302811</t>
  </si>
  <si>
    <t>SAMEA12302796</t>
  </si>
  <si>
    <t>ISIG</t>
  </si>
  <si>
    <t>SAMEA12302812</t>
  </si>
  <si>
    <t>SAMEA12302800</t>
  </si>
  <si>
    <t>SAMEA12302702</t>
  </si>
  <si>
    <t>CZXGC</t>
  </si>
  <si>
    <t>SAMEA12302517</t>
  </si>
  <si>
    <t>SAMEA12302723</t>
  </si>
  <si>
    <t>IFHG</t>
  </si>
  <si>
    <t>SAMEA12302810</t>
  </si>
  <si>
    <t>SAMEA12302764</t>
  </si>
  <si>
    <t>SAMEA12302502</t>
  </si>
  <si>
    <t>SAMEA12302473</t>
  </si>
  <si>
    <t>CZXGG</t>
  </si>
  <si>
    <t>SAMEA12302540</t>
  </si>
  <si>
    <t>SAMEA12302476</t>
  </si>
  <si>
    <t>ISIP</t>
  </si>
  <si>
    <t>ISIY</t>
  </si>
  <si>
    <t>SAMEA12302600</t>
  </si>
  <si>
    <t>SAMEA12302628</t>
  </si>
  <si>
    <t>SAMEA12302640</t>
  </si>
  <si>
    <t>SAMEA12302489</t>
  </si>
  <si>
    <t>SAMEA12302465</t>
  </si>
  <si>
    <t>SAMEA12302732</t>
  </si>
  <si>
    <t>SAMEA12302641</t>
  </si>
  <si>
    <t>ISJG</t>
  </si>
  <si>
    <t>IECZ</t>
  </si>
  <si>
    <t>SAMEA12302804</t>
  </si>
  <si>
    <t>IFGJ</t>
  </si>
  <si>
    <t>SAMEA12302469</t>
  </si>
  <si>
    <t>ISJP</t>
  </si>
  <si>
    <t>SAMEA12302568</t>
  </si>
  <si>
    <t>SAMEA12302703</t>
  </si>
  <si>
    <t>GOUPN</t>
  </si>
  <si>
    <t>SAMEA12302472</t>
  </si>
  <si>
    <t>SAMEA12302485</t>
  </si>
  <si>
    <t>CZXGN</t>
  </si>
  <si>
    <t>SAMEA12302546</t>
  </si>
  <si>
    <t>CZXGO</t>
  </si>
  <si>
    <t>GOUPO</t>
  </si>
  <si>
    <t>IWCL</t>
  </si>
  <si>
    <t>SAMEA12302682</t>
  </si>
  <si>
    <t>SAMEA12302654</t>
  </si>
  <si>
    <t>SAMEA12302829</t>
  </si>
  <si>
    <t>ISLM</t>
  </si>
  <si>
    <t>SAMEA12302558</t>
  </si>
  <si>
    <t>SAMEA12302827</t>
  </si>
  <si>
    <t>JHHX</t>
  </si>
  <si>
    <t>IPEQ</t>
  </si>
  <si>
    <t>JHGQ</t>
  </si>
  <si>
    <t>ISLT</t>
  </si>
  <si>
    <t>IZKB</t>
  </si>
  <si>
    <t>IPER</t>
  </si>
  <si>
    <t>IZLF</t>
  </si>
  <si>
    <t>ISMA</t>
  </si>
  <si>
    <t>ISMG</t>
  </si>
  <si>
    <t>IEAT</t>
  </si>
  <si>
    <t>ISMM</t>
  </si>
  <si>
    <t>ISMT</t>
  </si>
  <si>
    <t>IXNG</t>
  </si>
  <si>
    <t>IEAX</t>
  </si>
  <si>
    <t>IXQE</t>
  </si>
  <si>
    <t>IZKM</t>
  </si>
  <si>
    <t>ISNA</t>
  </si>
  <si>
    <t>IPES</t>
  </si>
  <si>
    <t>IXQF</t>
  </si>
  <si>
    <t>IXQG</t>
  </si>
  <si>
    <t>IZKN</t>
  </si>
  <si>
    <t>IPET</t>
  </si>
  <si>
    <t>IXQH</t>
  </si>
  <si>
    <t>JHFR</t>
  </si>
  <si>
    <t>ISJY</t>
  </si>
  <si>
    <t>JHHR</t>
  </si>
  <si>
    <t>JHGZ</t>
  </si>
  <si>
    <t>JHHA</t>
  </si>
  <si>
    <t>JHHB</t>
  </si>
  <si>
    <t>JBPS</t>
  </si>
  <si>
    <t>IDWC</t>
  </si>
  <si>
    <t>JHHC</t>
  </si>
  <si>
    <t>IFLG</t>
  </si>
  <si>
    <t>IXNH</t>
  </si>
  <si>
    <t>JHHD</t>
  </si>
  <si>
    <t>JHFZ</t>
  </si>
  <si>
    <t>IZLK</t>
  </si>
  <si>
    <t>JHHE</t>
  </si>
  <si>
    <t>IXNI</t>
  </si>
  <si>
    <t>IXNJ</t>
  </si>
  <si>
    <t>IPEU</t>
  </si>
  <si>
    <t>IXNK</t>
  </si>
  <si>
    <t>IXNL</t>
  </si>
  <si>
    <t>JHHF</t>
  </si>
  <si>
    <t>JHHG</t>
  </si>
  <si>
    <t>IPEW</t>
  </si>
  <si>
    <t>IPEX</t>
  </si>
  <si>
    <t>JHHH</t>
  </si>
  <si>
    <t>IFLD</t>
  </si>
  <si>
    <t>JHHI</t>
  </si>
  <si>
    <t>JHHJ</t>
  </si>
  <si>
    <t>JHHK</t>
  </si>
  <si>
    <t>IFFN</t>
  </si>
  <si>
    <t>JHHL</t>
  </si>
  <si>
    <t>IFMP</t>
  </si>
  <si>
    <t>IPEY</t>
  </si>
  <si>
    <t>IPEZ</t>
  </si>
  <si>
    <t>SRR8474582</t>
  </si>
  <si>
    <t>IDWW</t>
  </si>
  <si>
    <t>IFME</t>
  </si>
  <si>
    <t>SAMEA12302466</t>
  </si>
  <si>
    <t>SAMEA12302704</t>
  </si>
  <si>
    <t>ISGH</t>
  </si>
  <si>
    <t>GOUPP</t>
  </si>
  <si>
    <t>SAMEA12302619</t>
  </si>
  <si>
    <t>CZXGT</t>
  </si>
  <si>
    <t>GOUPS</t>
  </si>
  <si>
    <t>SAMEA12302626</t>
  </si>
  <si>
    <t>SAMEA12302463</t>
  </si>
  <si>
    <t>CZXGW</t>
  </si>
  <si>
    <t>GOUPT</t>
  </si>
  <si>
    <t>SAMEA12302667</t>
  </si>
  <si>
    <t>SAMEA12302802</t>
  </si>
  <si>
    <t>IFMD</t>
  </si>
  <si>
    <t>SAMEA12302596</t>
  </si>
  <si>
    <t>CZXGZ</t>
  </si>
  <si>
    <t>SAMEA12302761</t>
  </si>
  <si>
    <t>SAMEA12302781</t>
  </si>
  <si>
    <t>SAMEA12302494</t>
  </si>
  <si>
    <t>ISGQ</t>
  </si>
  <si>
    <t>SAMEA12302786</t>
  </si>
  <si>
    <t>SAMEA12302774</t>
  </si>
  <si>
    <t>SAMEA12302785</t>
  </si>
  <si>
    <t>SAMEA12302585</t>
  </si>
  <si>
    <t>SAMEA12302816</t>
  </si>
  <si>
    <t>IXNF</t>
  </si>
  <si>
    <t>SAMEA12302491</t>
  </si>
  <si>
    <t>SAMEA12302765</t>
  </si>
  <si>
    <t>SAMEA12302579</t>
  </si>
  <si>
    <t>SAMEA12302688</t>
  </si>
  <si>
    <t>SAMEA12302548</t>
  </si>
  <si>
    <t>SAMEA12302607</t>
  </si>
  <si>
    <t>SAMEA12302614</t>
  </si>
  <si>
    <t>SAMEA12302537</t>
  </si>
  <si>
    <t>GOXXA</t>
  </si>
  <si>
    <t>SAMEA12302692</t>
  </si>
  <si>
    <t>SAMEA12302658</t>
  </si>
  <si>
    <t>SAMEA12302836</t>
  </si>
  <si>
    <t>SAMEA12302840</t>
  </si>
  <si>
    <t>SAMEA12302569</t>
  </si>
  <si>
    <t>IUIN</t>
  </si>
  <si>
    <t>SAMEA12302608</t>
  </si>
  <si>
    <t>SAMEA12302627</t>
  </si>
  <si>
    <t>SAMEA12302496</t>
  </si>
  <si>
    <t>SAMEA12302495</t>
  </si>
  <si>
    <t>SAMEA12302522</t>
  </si>
  <si>
    <t>IFHM</t>
  </si>
  <si>
    <t>SAMEA12302678</t>
  </si>
  <si>
    <t>IPFA</t>
  </si>
  <si>
    <t>ISGZ</t>
  </si>
  <si>
    <t>JHHM</t>
  </si>
  <si>
    <t>ISHH</t>
  </si>
  <si>
    <t>IPFB</t>
  </si>
  <si>
    <t>IZKR</t>
  </si>
  <si>
    <t>JHHN</t>
  </si>
  <si>
    <t>ISHQ</t>
  </si>
  <si>
    <t>ISHZ</t>
  </si>
  <si>
    <t>ISIH</t>
  </si>
  <si>
    <t>SAMEA12302588</t>
  </si>
  <si>
    <t>SRR8474587</t>
  </si>
  <si>
    <t>IPFC</t>
  </si>
  <si>
    <t>IPFD</t>
  </si>
  <si>
    <t>IZLL</t>
  </si>
  <si>
    <t>IPFE</t>
  </si>
  <si>
    <t>IPFF</t>
  </si>
  <si>
    <t>IPFG</t>
  </si>
  <si>
    <t>IPFH</t>
  </si>
  <si>
    <t>IXQP</t>
  </si>
  <si>
    <t>JHIG</t>
  </si>
  <si>
    <t>IPFI</t>
  </si>
  <si>
    <t>IPFJ</t>
  </si>
  <si>
    <t>SAMEA12302839</t>
  </si>
  <si>
    <t>IPFK</t>
  </si>
  <si>
    <t>IDXU</t>
  </si>
  <si>
    <t>IEBA</t>
  </si>
  <si>
    <t>IPFL</t>
  </si>
  <si>
    <t>IXQQ</t>
  </si>
  <si>
    <t>IPFM</t>
  </si>
  <si>
    <t>IPFN</t>
  </si>
  <si>
    <t>IPFP</t>
  </si>
  <si>
    <t>IPFQ</t>
  </si>
  <si>
    <t>IDWE</t>
  </si>
  <si>
    <t>JHHP</t>
  </si>
  <si>
    <t>IFKM</t>
  </si>
  <si>
    <t>IQTS</t>
  </si>
  <si>
    <t>IQTT</t>
  </si>
  <si>
    <t>JHHQ</t>
  </si>
  <si>
    <t>JBPT</t>
  </si>
  <si>
    <t>IQTU</t>
  </si>
  <si>
    <t>SAMEA12302830</t>
  </si>
  <si>
    <t>SAMEA12302520</t>
  </si>
  <si>
    <t>IFLY</t>
  </si>
  <si>
    <t>SAMEA12302744</t>
  </si>
  <si>
    <t>IFLE</t>
  </si>
  <si>
    <t>JBPU</t>
  </si>
  <si>
    <t>IFIW</t>
  </si>
  <si>
    <t>IFJA</t>
  </si>
  <si>
    <t>IFJB</t>
  </si>
  <si>
    <t>IFEF</t>
  </si>
  <si>
    <t>ISKN</t>
  </si>
  <si>
    <t>SAMEA12302747</t>
  </si>
  <si>
    <t>JBPW</t>
  </si>
  <si>
    <t>IFKQ</t>
  </si>
  <si>
    <t>IFKR</t>
  </si>
  <si>
    <t>ISKU</t>
  </si>
  <si>
    <t>IFLA</t>
  </si>
  <si>
    <t>SAMEA12302705</t>
  </si>
  <si>
    <t>JHIJ</t>
  </si>
  <si>
    <t>SAMEA12302751</t>
  </si>
  <si>
    <t>IFGU</t>
  </si>
  <si>
    <t>IFDW</t>
  </si>
  <si>
    <t>IFIU</t>
  </si>
  <si>
    <t>SAMEA12302498</t>
  </si>
  <si>
    <t>IFGQ</t>
  </si>
  <si>
    <t>IFLB</t>
  </si>
  <si>
    <t>SAMEA12302552</t>
  </si>
  <si>
    <t>ISIQ</t>
  </si>
  <si>
    <t>SAMEA12302767</t>
  </si>
  <si>
    <t>SAMEA12302612</t>
  </si>
  <si>
    <t>JBPX</t>
  </si>
  <si>
    <t>SAMEA12302501</t>
  </si>
  <si>
    <t>IFKU</t>
  </si>
  <si>
    <t>IFKW</t>
  </si>
  <si>
    <t>IQTW</t>
  </si>
  <si>
    <t>IZKS</t>
  </si>
  <si>
    <t>JHIP</t>
  </si>
  <si>
    <t>JHGU</t>
  </si>
  <si>
    <t>IQTY</t>
  </si>
  <si>
    <t>JHHT</t>
  </si>
  <si>
    <t>IQTZ</t>
  </si>
  <si>
    <t>JHHW</t>
  </si>
  <si>
    <t>IQUA</t>
  </si>
  <si>
    <t>IXQR</t>
  </si>
  <si>
    <t>IQUC</t>
  </si>
  <si>
    <t>IQUD</t>
  </si>
  <si>
    <t>IQUE</t>
  </si>
  <si>
    <t>IQUF</t>
  </si>
  <si>
    <t>JBPY</t>
  </si>
  <si>
    <t>JBPZ</t>
  </si>
  <si>
    <t>JBQA</t>
  </si>
  <si>
    <t>IQUG</t>
  </si>
  <si>
    <t>JBQB</t>
  </si>
  <si>
    <t>IFKJ</t>
  </si>
  <si>
    <t>JBQC</t>
  </si>
  <si>
    <t>IFKK</t>
  </si>
  <si>
    <t>IFKL</t>
  </si>
  <si>
    <t>JBQD</t>
  </si>
  <si>
    <t>JBQE</t>
  </si>
  <si>
    <t>IZKT</t>
  </si>
  <si>
    <t>JBQF</t>
  </si>
  <si>
    <t>IQUI</t>
  </si>
  <si>
    <t>IXQS</t>
  </si>
  <si>
    <t>SRR8474588</t>
  </si>
  <si>
    <t>SRR8474585</t>
  </si>
  <si>
    <t>IQUK</t>
  </si>
  <si>
    <t>IQUL</t>
  </si>
  <si>
    <t>IQUM</t>
  </si>
  <si>
    <t>IXQT</t>
  </si>
  <si>
    <t>BAWXN</t>
  </si>
  <si>
    <t>SRR8474586</t>
  </si>
  <si>
    <t>IZLE</t>
  </si>
  <si>
    <t>SRR8474578</t>
  </si>
  <si>
    <t>SRR8474579</t>
  </si>
  <si>
    <t>SRR8474602</t>
  </si>
  <si>
    <t>SRR8474601</t>
  </si>
  <si>
    <t>SRR8474604</t>
  </si>
  <si>
    <t>JBQG</t>
  </si>
  <si>
    <t>SRR8474603</t>
  </si>
  <si>
    <t>SRR8474606</t>
  </si>
  <si>
    <t>SRR8474605</t>
  </si>
  <si>
    <t>SRR8474608</t>
  </si>
  <si>
    <t>IQUQ</t>
  </si>
  <si>
    <t>IFDR</t>
  </si>
  <si>
    <t>SAMEA12302822</t>
  </si>
  <si>
    <t>ISLB</t>
  </si>
  <si>
    <t>IFDX</t>
  </si>
  <si>
    <t>IQUR</t>
  </si>
  <si>
    <t>SAMEA12302684</t>
  </si>
  <si>
    <t>IFGT</t>
  </si>
  <si>
    <t>IFHI</t>
  </si>
  <si>
    <t>IFMR</t>
  </si>
  <si>
    <t>SAMEA12302780</t>
  </si>
  <si>
    <t>ISLN</t>
  </si>
  <si>
    <t>SAMEA12302694</t>
  </si>
  <si>
    <t>SAMEA12302706</t>
  </si>
  <si>
    <t>SAMEA12302449</t>
  </si>
  <si>
    <t>JBQH</t>
  </si>
  <si>
    <t>SAMEA12302715</t>
  </si>
  <si>
    <t>ISIZ</t>
  </si>
  <si>
    <t>SAMEA12302665</t>
  </si>
  <si>
    <t>SAMEA12302707</t>
  </si>
  <si>
    <t>SAMEA12302729</t>
  </si>
  <si>
    <t>SAMEA12302718</t>
  </si>
  <si>
    <t>SAMEA12302550</t>
  </si>
  <si>
    <t>ISLU</t>
  </si>
  <si>
    <t>SAMEA12302605</t>
  </si>
  <si>
    <t>ISJH</t>
  </si>
  <si>
    <t>SAMEA12302835</t>
  </si>
  <si>
    <t>SAMEA12302820</t>
  </si>
  <si>
    <t>ISMB</t>
  </si>
  <si>
    <t>SAMEA12302582</t>
  </si>
  <si>
    <t>SAMEA12302749</t>
  </si>
  <si>
    <t>SAMEA12302708</t>
  </si>
  <si>
    <t>SAMEA12302758</t>
  </si>
  <si>
    <t>SAMEA12302519</t>
  </si>
  <si>
    <t>IFHB</t>
  </si>
  <si>
    <t>SAMEA12302510</t>
  </si>
  <si>
    <t>SAMEA12302726</t>
  </si>
  <si>
    <t>IFHC</t>
  </si>
  <si>
    <t>SAMEA12302713</t>
  </si>
  <si>
    <t>SAMEA12302738</t>
  </si>
  <si>
    <t>ISJQ</t>
  </si>
  <si>
    <t>SAMEA12302482</t>
  </si>
  <si>
    <t>ISJZ</t>
  </si>
  <si>
    <t>SAMEA12302721</t>
  </si>
  <si>
    <t>SAMEA12302709</t>
  </si>
  <si>
    <t>SAMEA12302731</t>
  </si>
  <si>
    <t>SAMEA12302760</t>
  </si>
  <si>
    <t>IFHD</t>
  </si>
  <si>
    <t>SAMEA12302499</t>
  </si>
  <si>
    <t>IFMC</t>
  </si>
  <si>
    <t>SAMEA12302601</t>
  </si>
  <si>
    <t>SAMEA12302521</t>
  </si>
  <si>
    <t>SAMEA12302592</t>
  </si>
  <si>
    <t>SAMEA12302805</t>
  </si>
  <si>
    <t>SAMEA12302776</t>
  </si>
  <si>
    <t>SAMEA12302823</t>
  </si>
  <si>
    <t>JBQI</t>
  </si>
  <si>
    <t>SAMEA12302593</t>
  </si>
  <si>
    <t>SAMEA12302737</t>
  </si>
  <si>
    <t>SAMEA12302789</t>
  </si>
  <si>
    <t>SAMEA12302754</t>
  </si>
  <si>
    <t>SAMEA12302533</t>
  </si>
  <si>
    <t>SAMEA12302557</t>
  </si>
  <si>
    <t>ISGI</t>
  </si>
  <si>
    <t>SAMEA12302589</t>
  </si>
  <si>
    <t>SAMEA12302669</t>
  </si>
  <si>
    <t>SAMEA12302442</t>
  </si>
  <si>
    <t>SAMEA12302475</t>
  </si>
  <si>
    <t>SAMEA12302505</t>
  </si>
  <si>
    <t>ISGR</t>
  </si>
  <si>
    <t>SAMEA12302662</t>
  </si>
  <si>
    <t>SAMEA12302784</t>
  </si>
  <si>
    <t>SAMEA12302443</t>
  </si>
  <si>
    <t>SAMEA12302730</t>
  </si>
  <si>
    <t>SAMEA12302745</t>
  </si>
  <si>
    <t>IFHA</t>
  </si>
  <si>
    <t>SAMEA12302740</t>
  </si>
  <si>
    <t>SAMEA12302453</t>
  </si>
  <si>
    <t>SAMEA12302719</t>
  </si>
  <si>
    <t>ISHA</t>
  </si>
  <si>
    <t>IZPY</t>
  </si>
  <si>
    <t>SAMEA12302714</t>
  </si>
  <si>
    <t>SAMEA12302523</t>
  </si>
  <si>
    <t>ISHI</t>
  </si>
  <si>
    <t>SAMEA12302470</t>
  </si>
  <si>
    <t>ISHR</t>
  </si>
  <si>
    <t>SAMEA12302527</t>
  </si>
  <si>
    <t>ISTN</t>
  </si>
  <si>
    <t>ISTP</t>
  </si>
  <si>
    <t>IWCK</t>
  </si>
  <si>
    <t>SAMEA12302633</t>
  </si>
  <si>
    <t>SAMEA12302722</t>
  </si>
  <si>
    <t>BWSSY</t>
  </si>
  <si>
    <t>SAMEA12302488</t>
  </si>
  <si>
    <t>IFLU</t>
  </si>
  <si>
    <t>ITIK</t>
  </si>
  <si>
    <t>SAMEA12302677</t>
  </si>
  <si>
    <t>SAMEA12302755</t>
  </si>
  <si>
    <t>SAMEA12302444</t>
  </si>
  <si>
    <t>SAMEA12302532</t>
  </si>
  <si>
    <t>ISIA</t>
  </si>
  <si>
    <t>SAMEA12302622</t>
  </si>
  <si>
    <t>SAMEA12302549</t>
  </si>
  <si>
    <t>SAMEA12302545</t>
  </si>
  <si>
    <t>SAMEA12302724</t>
  </si>
  <si>
    <t>SAMEA12302535</t>
  </si>
  <si>
    <t>SAMEA12302602</t>
  </si>
  <si>
    <t>SAMEA12302445</t>
  </si>
  <si>
    <t>SAMEA12302742</t>
  </si>
  <si>
    <t>SAMEA12302524</t>
  </si>
  <si>
    <t>IFMA</t>
  </si>
  <si>
    <t>SAMEA12302525</t>
  </si>
  <si>
    <t>SAMEA12302503</t>
  </si>
  <si>
    <t>BAWWU</t>
  </si>
  <si>
    <t>SAMEA12302454</t>
  </si>
  <si>
    <t>ISII</t>
  </si>
  <si>
    <t>SAMEA12302543</t>
  </si>
  <si>
    <t>SAMEA12302735</t>
  </si>
  <si>
    <t>ITIL</t>
  </si>
  <si>
    <t>SAMEA12302621</t>
  </si>
  <si>
    <t>IFHH</t>
  </si>
  <si>
    <t>SAMEA12302539</t>
  </si>
  <si>
    <t>SAMEA12302766</t>
  </si>
  <si>
    <t>SAMEA12302771</t>
  </si>
  <si>
    <t>SAMEA12302603</t>
  </si>
  <si>
    <t>SAMEA12302541</t>
  </si>
  <si>
    <t>IEBX</t>
  </si>
  <si>
    <t>SAMEA12302526</t>
  </si>
  <si>
    <t>IUAX</t>
  </si>
  <si>
    <t>SAMEA12302610</t>
  </si>
  <si>
    <t>SAMEA12302757</t>
  </si>
  <si>
    <t>SAMEA12302542</t>
  </si>
  <si>
    <t>SAMEA12302711</t>
  </si>
  <si>
    <t>SAMEA12302720</t>
  </si>
  <si>
    <t>SAMEA12302672</t>
  </si>
  <si>
    <t>SAMEA12302753</t>
  </si>
  <si>
    <t>SAMEA12302450</t>
  </si>
  <si>
    <t>IEBE</t>
  </si>
  <si>
    <t>SAMEA12302661</t>
  </si>
  <si>
    <t>SAMEA12302506</t>
  </si>
  <si>
    <t>SAMEA12302467</t>
  </si>
  <si>
    <t>SAMEA12302534</t>
  </si>
  <si>
    <t>SAMEA12302696</t>
  </si>
  <si>
    <t>SAMEA12302695</t>
  </si>
  <si>
    <t>SAMEA12302624</t>
  </si>
  <si>
    <t>ISIR</t>
  </si>
  <si>
    <t>SAMEA12302451</t>
  </si>
  <si>
    <t>SAMEA12302670</t>
  </si>
  <si>
    <t>ISJA</t>
  </si>
  <si>
    <t>SAMEA12302821</t>
  </si>
  <si>
    <t>SAMEA12302679</t>
  </si>
  <si>
    <t>SAMEA12302538</t>
  </si>
  <si>
    <t>SAMEA12302507</t>
  </si>
  <si>
    <t>SAMEA12302587</t>
  </si>
  <si>
    <t>ISJI</t>
  </si>
  <si>
    <t>SAMEA12302571</t>
  </si>
  <si>
    <t>SAMEA12302763</t>
  </si>
  <si>
    <t>ISJR</t>
  </si>
  <si>
    <t>SAMEA12302591</t>
  </si>
  <si>
    <t>SAMEA12302478</t>
  </si>
  <si>
    <t>SAMEA12302787</t>
  </si>
  <si>
    <t>SAMEA12302818</t>
  </si>
  <si>
    <t>SAMEA12302837</t>
  </si>
  <si>
    <t>SAMEA12302799</t>
  </si>
  <si>
    <t>SAMEA12302446</t>
  </si>
  <si>
    <t>SAMEA12302459</t>
  </si>
  <si>
    <t>SAMEA12302657</t>
  </si>
  <si>
    <t>SAMEA12302464</t>
  </si>
  <si>
    <t>SAMEA12302484</t>
  </si>
  <si>
    <t>SAMEA12302584</t>
  </si>
  <si>
    <t>SAMEA12302570</t>
  </si>
  <si>
    <t>SAMEA12302578</t>
  </si>
  <si>
    <t>SAMEA12302573</t>
  </si>
  <si>
    <t>SAMEA12302468</t>
  </si>
  <si>
    <t>SAMEA12302625</t>
  </si>
  <si>
    <t>SAMEA12302455</t>
  </si>
  <si>
    <t>SAMEA12302452</t>
  </si>
  <si>
    <t>SAMEA12302652</t>
  </si>
  <si>
    <t>SAMEA12302788</t>
  </si>
  <si>
    <t>SAMEA12302487</t>
  </si>
  <si>
    <t>SAMEA12302514</t>
  </si>
  <si>
    <t>SAMEA12302653</t>
  </si>
  <si>
    <t>SAMEA12302691</t>
  </si>
  <si>
    <t>SAMEA12302676</t>
  </si>
  <si>
    <t>SAMEA12302480</t>
  </si>
  <si>
    <t>IXYF</t>
  </si>
  <si>
    <t>SAMEA12302777</t>
  </si>
  <si>
    <t>SAMEA12302752</t>
  </si>
  <si>
    <t>SAMEA12302516</t>
  </si>
  <si>
    <t>SAMEA12302828</t>
  </si>
  <si>
    <t>SAMEA12302518</t>
  </si>
  <si>
    <t>SAMEA12302814</t>
  </si>
  <si>
    <t>SAMEA12302616</t>
  </si>
  <si>
    <t>SAMEA12302586</t>
  </si>
  <si>
    <t>SAMEA12302795</t>
  </si>
  <si>
    <t>SAMEA12302826</t>
  </si>
  <si>
    <t>SAMEA12302530</t>
  </si>
  <si>
    <t>SAMEA12302681</t>
  </si>
  <si>
    <t>SAMEA12302460</t>
  </si>
  <si>
    <t>SAMEA12302680</t>
  </si>
  <si>
    <t>SAMEA12302479</t>
  </si>
  <si>
    <t>SRR8474607</t>
  </si>
  <si>
    <t>SRR8474598</t>
  </si>
  <si>
    <t>IUIW</t>
  </si>
  <si>
    <t>IXPI</t>
  </si>
  <si>
    <t>SRR8474597</t>
  </si>
  <si>
    <t>SRR8474770</t>
  </si>
  <si>
    <t>IXMZ</t>
  </si>
  <si>
    <t>SRR8474772</t>
  </si>
  <si>
    <t>IXYG</t>
  </si>
  <si>
    <t>SRR8474773</t>
  </si>
  <si>
    <t>IXYE</t>
  </si>
  <si>
    <t>SRR8474774</t>
  </si>
  <si>
    <t>SRR8474775</t>
  </si>
  <si>
    <t>SRR8474776</t>
  </si>
  <si>
    <t>SRR8474777</t>
  </si>
  <si>
    <t>SRR8474778</t>
  </si>
  <si>
    <t>SRR8474805</t>
  </si>
  <si>
    <t>ISKA</t>
  </si>
  <si>
    <t>SRR8474804</t>
  </si>
  <si>
    <t>SRR8474803</t>
  </si>
  <si>
    <t>SRR8474802</t>
  </si>
  <si>
    <t>IXMJ</t>
  </si>
  <si>
    <t>SRR8474801</t>
  </si>
  <si>
    <t>SRR8474800</t>
  </si>
  <si>
    <t>SRR8474799</t>
  </si>
  <si>
    <t>SRR8474798</t>
  </si>
  <si>
    <t>SRR8474797</t>
  </si>
  <si>
    <t>SRR8474796</t>
  </si>
  <si>
    <t>SRR8474682</t>
  </si>
  <si>
    <t>SRR8474683</t>
  </si>
  <si>
    <t>SRR8474680</t>
  </si>
  <si>
    <t>SRR8474763</t>
  </si>
  <si>
    <t>SRR8474678</t>
  </si>
  <si>
    <t>SRR8474679</t>
  </si>
  <si>
    <t>SRR8474676</t>
  </si>
  <si>
    <t>SRR8474677</t>
  </si>
  <si>
    <t>SRR8474674</t>
  </si>
  <si>
    <t>SRR8474675</t>
  </si>
  <si>
    <t>CZGCW</t>
  </si>
  <si>
    <t>SRR8474727</t>
  </si>
  <si>
    <t>SRR8474726</t>
  </si>
  <si>
    <t>SRR8474729</t>
  </si>
  <si>
    <t>SRR8474728</t>
  </si>
  <si>
    <t>SRR8474723</t>
  </si>
  <si>
    <t>SRR8474722</t>
  </si>
  <si>
    <t>SRR8474724</t>
  </si>
  <si>
    <t>SRR8474718</t>
  </si>
  <si>
    <t>SRR8474655</t>
  </si>
  <si>
    <t>SRR8474768</t>
  </si>
  <si>
    <t>SRR8474781</t>
  </si>
  <si>
    <t>SRR8474764</t>
  </si>
  <si>
    <t>SRR8474759</t>
  </si>
  <si>
    <t>SRR8474758</t>
  </si>
  <si>
    <t>SRR8474761</t>
  </si>
  <si>
    <t>SRR8474760</t>
  </si>
  <si>
    <t>SRR8474757</t>
  </si>
  <si>
    <t>SRR8474756</t>
  </si>
  <si>
    <t>SRR8474590</t>
  </si>
  <si>
    <t>SRR8474592</t>
  </si>
  <si>
    <t>SRR8474622</t>
  </si>
  <si>
    <t>SRR8474589</t>
  </si>
  <si>
    <t>SRR8474577</t>
  </si>
  <si>
    <t>SRR8474580</t>
  </si>
  <si>
    <t>SRR8474574</t>
  </si>
  <si>
    <t>SRR8474575</t>
  </si>
  <si>
    <t>SRR8474720</t>
  </si>
  <si>
    <t>SRR8474721</t>
  </si>
  <si>
    <t>SRR8474687</t>
  </si>
  <si>
    <t>SRR8474686</t>
  </si>
  <si>
    <t>IQUS</t>
  </si>
  <si>
    <t>IXQU</t>
  </si>
  <si>
    <t>SRR8474684</t>
  </si>
  <si>
    <t>SRR8474691</t>
  </si>
  <si>
    <t>SRR8474690</t>
  </si>
  <si>
    <t>SRR8474689</t>
  </si>
  <si>
    <t>SRR8474688</t>
  </si>
  <si>
    <t>SRR8474694</t>
  </si>
  <si>
    <t>SRR8474693</t>
  </si>
  <si>
    <t>SRR8474654</t>
  </si>
  <si>
    <t>SRR8474730</t>
  </si>
  <si>
    <t>SRR8474656</t>
  </si>
  <si>
    <t>SRR8474657</t>
  </si>
  <si>
    <t>SRR8474650</t>
  </si>
  <si>
    <t>SRR8474651</t>
  </si>
  <si>
    <t>SRR8474652</t>
  </si>
  <si>
    <t>SRR8474653</t>
  </si>
  <si>
    <t>SRR8474659</t>
  </si>
  <si>
    <t>IQUT</t>
  </si>
  <si>
    <t>SRR8474660</t>
  </si>
  <si>
    <t>JHIM</t>
  </si>
  <si>
    <t>ISGJ</t>
  </si>
  <si>
    <t>IQUU</t>
  </si>
  <si>
    <t>IQUW</t>
  </si>
  <si>
    <t>IQUX</t>
  </si>
  <si>
    <t>JHIB</t>
  </si>
  <si>
    <t>JHGW</t>
  </si>
  <si>
    <t>IQUZ</t>
  </si>
  <si>
    <t>IFGS</t>
  </si>
  <si>
    <t>SRR8474643</t>
  </si>
  <si>
    <t>SRR8474645</t>
  </si>
  <si>
    <t>JHFI</t>
  </si>
  <si>
    <t>JHFL</t>
  </si>
  <si>
    <t>JHEU</t>
  </si>
  <si>
    <t>JHHZ</t>
  </si>
  <si>
    <t>ISGS</t>
  </si>
  <si>
    <t>JHFF</t>
  </si>
  <si>
    <t>JHFG</t>
  </si>
  <si>
    <t>SRR8474711</t>
  </si>
  <si>
    <t>JHEQ</t>
  </si>
  <si>
    <t>JHFE</t>
  </si>
  <si>
    <t>JHFJ</t>
  </si>
  <si>
    <t>JHFK</t>
  </si>
  <si>
    <t>JHFM</t>
  </si>
  <si>
    <t>SRR8474749</t>
  </si>
  <si>
    <t>SRR8474747</t>
  </si>
  <si>
    <t>SRR8474748</t>
  </si>
  <si>
    <t>SRR8474745</t>
  </si>
  <si>
    <t>SRR8474709</t>
  </si>
  <si>
    <t>SRR8474619</t>
  </si>
  <si>
    <t>JHFC</t>
  </si>
  <si>
    <t>SRR8474746</t>
  </si>
  <si>
    <t>SRR8474753</t>
  </si>
  <si>
    <t>SRR8474754</t>
  </si>
  <si>
    <t>SRR8474710</t>
  </si>
  <si>
    <t>SRR8474713</t>
  </si>
  <si>
    <t>SRR8474707</t>
  </si>
  <si>
    <t>SRR8474706</t>
  </si>
  <si>
    <t>JHER</t>
  </si>
  <si>
    <t>JHET</t>
  </si>
  <si>
    <t>SRR8474616</t>
  </si>
  <si>
    <t>SRR8474617</t>
  </si>
  <si>
    <t>JHFY</t>
  </si>
  <si>
    <t>JHFA</t>
  </si>
  <si>
    <t>JHFB</t>
  </si>
  <si>
    <t>JHFD</t>
  </si>
  <si>
    <t>SRR8474765</t>
  </si>
  <si>
    <t>JHGE</t>
  </si>
  <si>
    <t>SRR8474715</t>
  </si>
  <si>
    <t>JHIH</t>
  </si>
  <si>
    <t>JHFU</t>
  </si>
  <si>
    <t>SRR8474640</t>
  </si>
  <si>
    <t>SRR8474638</t>
  </si>
  <si>
    <t>SRR8474639</t>
  </si>
  <si>
    <t>SRR8474752</t>
  </si>
  <si>
    <t>JHFW</t>
  </si>
  <si>
    <t>SRR8474642</t>
  </si>
  <si>
    <t>JBPM</t>
  </si>
  <si>
    <t>SRR8474641</t>
  </si>
  <si>
    <t>JHES</t>
  </si>
  <si>
    <t>JHEX</t>
  </si>
  <si>
    <t>JHEY</t>
  </si>
  <si>
    <t>JHFX</t>
  </si>
  <si>
    <t>SRR8474618</t>
  </si>
  <si>
    <t>SRR8474593</t>
  </si>
  <si>
    <t>SRR8474647</t>
  </si>
  <si>
    <t>ISIJ</t>
  </si>
  <si>
    <t>JHFT</t>
  </si>
  <si>
    <t>JBPP</t>
  </si>
  <si>
    <t>JHIN</t>
  </si>
  <si>
    <t>JHFH</t>
  </si>
  <si>
    <t>SRR8474671</t>
  </si>
  <si>
    <t>SRR8474755</t>
  </si>
  <si>
    <t>SRR8474767</t>
  </si>
  <si>
    <t>SRR8474646</t>
  </si>
  <si>
    <t>SRR8474644</t>
  </si>
  <si>
    <t>JBPN</t>
  </si>
  <si>
    <t>SRR8474751</t>
  </si>
  <si>
    <t>CZGCX</t>
  </si>
  <si>
    <t>SRR8474716</t>
  </si>
  <si>
    <t>SRR8474612</t>
  </si>
  <si>
    <t>JHEZ</t>
  </si>
  <si>
    <t>IQWA</t>
  </si>
  <si>
    <t>ISHB</t>
  </si>
  <si>
    <t>IQWB</t>
  </si>
  <si>
    <t>ISMU</t>
  </si>
  <si>
    <t xml:space="preserve">NA </t>
  </si>
  <si>
    <t>Guinea-Caudatum</t>
  </si>
  <si>
    <t>Durra-Bicolor</t>
  </si>
  <si>
    <t>Kafir-Caudatum</t>
  </si>
  <si>
    <t>Kafir-Bicolor</t>
  </si>
  <si>
    <t>Caudatum-Bicolor</t>
  </si>
  <si>
    <t>Durra-Caudatum</t>
  </si>
  <si>
    <t>Other</t>
  </si>
  <si>
    <t>Guinea-Kafir</t>
  </si>
  <si>
    <t>Kafir-Durra</t>
  </si>
  <si>
    <t>Guinea-Durra</t>
  </si>
  <si>
    <t>Guinea-Bicolor</t>
  </si>
  <si>
    <t>Guinea (Outlier)</t>
  </si>
  <si>
    <t>Bicolor-Guinea</t>
  </si>
  <si>
    <t>Bicolor-Durra</t>
  </si>
  <si>
    <t>Durra-Guinea</t>
  </si>
  <si>
    <t>Bicolor (Outlier)</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</si>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</sst>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0"/>
      <color theme="1"/>
      <name val="Arial Unicode MS"/>
      <family val="2"/>
    </font>
    <font>
      <b/>
      <sz val="11"/>
      <color theme="1"/>
      <name val="Aptos Narrow"/>
      <family val="2"/>
      <scheme val="minor"/>
    </font>
    <font>
      <sz val="12"/>
      <color rgb="FF000000"/>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
      <patternFill patternType="solid">
        <fgColor theme="9"/>
        <bgColor theme="9"/>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0" fontId="18" fillId="0" borderId="0" xfId="0" applyFont="1"/>
    <xf numFmtId="0" fontId="0" fillId="33" borderId="10" xfId="0" applyFill="1" applyBorder="1"/>
    <xf numFmtId="0" fontId="0" fillId="33" borderId="11" xfId="0" applyFill="1" applyBorder="1"/>
    <xf numFmtId="0" fontId="0" fillId="33" borderId="12" xfId="0" applyFill="1" applyBorder="1"/>
    <xf numFmtId="0" fontId="13" fillId="34" borderId="13" xfId="0" applyFont="1" applyFill="1" applyBorder="1"/>
    <xf numFmtId="0" fontId="13" fillId="34" borderId="14" xfId="0" applyFont="1" applyFill="1" applyBorder="1"/>
    <xf numFmtId="0" fontId="13" fillId="34" borderId="15" xfId="0" applyFont="1" applyFill="1" applyBorder="1"/>
    <xf numFmtId="0" fontId="0" fillId="33" borderId="13" xfId="0" applyFill="1" applyBorder="1"/>
    <xf numFmtId="0" fontId="0" fillId="33" borderId="14" xfId="0" applyFill="1" applyBorder="1"/>
    <xf numFmtId="14" fontId="0" fillId="33" borderId="14" xfId="0" applyNumberFormat="1" applyFill="1" applyBorder="1"/>
    <xf numFmtId="0" fontId="0" fillId="33" borderId="15" xfId="0" applyFill="1" applyBorder="1"/>
    <xf numFmtId="0" fontId="0" fillId="0" borderId="13" xfId="0" applyBorder="1"/>
    <xf numFmtId="0" fontId="0" fillId="0" borderId="14" xfId="0" applyBorder="1"/>
    <xf numFmtId="14" fontId="0" fillId="0" borderId="14" xfId="0" applyNumberFormat="1" applyBorder="1"/>
    <xf numFmtId="0" fontId="0" fillId="0" borderId="15" xfId="0" applyBorder="1"/>
    <xf numFmtId="14" fontId="0" fillId="33" borderId="11" xfId="0" applyNumberFormat="1" applyFill="1" applyBorder="1"/>
    <xf numFmtId="0" fontId="0" fillId="35" borderId="0" xfId="0" applyFill="1"/>
    <xf numFmtId="0" fontId="0" fillId="35" borderId="0" xfId="0" applyFill="1" applyAlignment="1">
      <alignment horizontal="center"/>
    </xf>
    <xf numFmtId="0" fontId="0" fillId="36" borderId="0" xfId="0" applyFill="1" applyAlignment="1">
      <alignment horizontal="center"/>
    </xf>
    <xf numFmtId="0" fontId="0" fillId="36" borderId="0" xfId="0" applyFill="1"/>
    <xf numFmtId="0" fontId="0" fillId="37" borderId="0" xfId="0" applyFill="1"/>
    <xf numFmtId="0" fontId="19" fillId="0" borderId="0" xfId="0" applyFont="1" applyAlignment="1">
      <alignment horizontal="center"/>
    </xf>
    <xf numFmtId="0" fontId="20" fillId="0" borderId="0" xfId="0" applyFont="1"/>
    <xf numFmtId="0" fontId="0" fillId="35" borderId="0" xfId="0" applyFill="1" applyAlignment="1">
      <alignment horizontal="center"/>
    </xf>
    <xf numFmtId="0" fontId="0" fillId="0" borderId="0" xfId="0" applyAlignment="1">
      <alignment horizontal="center"/>
    </xf>
    <xf numFmtId="0" fontId="0" fillId="36"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D97AB-B54F-6945-9DA7-707D3CF64590}">
  <dimension ref="A1:C2145"/>
  <sheetViews>
    <sheetView topLeftCell="A489" workbookViewId="0">
      <selection activeCell="B1" sqref="B1"/>
    </sheetView>
  </sheetViews>
  <sheetFormatPr baseColWidth="10" defaultRowHeight="16" x14ac:dyDescent="0.2"/>
  <sheetData>
    <row r="1" spans="1:3" x14ac:dyDescent="0.2">
      <c r="A1" t="s">
        <v>3375</v>
      </c>
      <c r="B1" t="s">
        <v>3374</v>
      </c>
      <c r="C1" t="s">
        <v>3376</v>
      </c>
    </row>
    <row r="2" spans="1:3" x14ac:dyDescent="0.2">
      <c r="A2" t="s">
        <v>0</v>
      </c>
      <c r="B2" t="s">
        <v>0</v>
      </c>
      <c r="C2" t="s">
        <v>0</v>
      </c>
    </row>
    <row r="3" spans="1:3" x14ac:dyDescent="0.2">
      <c r="A3" t="s">
        <v>0</v>
      </c>
      <c r="B3" t="s">
        <v>0</v>
      </c>
      <c r="C3" t="s">
        <v>0</v>
      </c>
    </row>
    <row r="4" spans="1:3" x14ac:dyDescent="0.2">
      <c r="A4" t="s">
        <v>0</v>
      </c>
      <c r="B4" t="s">
        <v>0</v>
      </c>
      <c r="C4" t="s">
        <v>0</v>
      </c>
    </row>
    <row r="5" spans="1:3" x14ac:dyDescent="0.2">
      <c r="A5" t="s">
        <v>0</v>
      </c>
      <c r="B5" t="s">
        <v>0</v>
      </c>
      <c r="C5" t="s">
        <v>0</v>
      </c>
    </row>
    <row r="6" spans="1:3" x14ac:dyDescent="0.2">
      <c r="A6" t="s">
        <v>0</v>
      </c>
      <c r="B6" t="s">
        <v>0</v>
      </c>
      <c r="C6" t="s">
        <v>0</v>
      </c>
    </row>
    <row r="7" spans="1:3" x14ac:dyDescent="0.2">
      <c r="A7" t="s">
        <v>0</v>
      </c>
      <c r="B7" t="s">
        <v>0</v>
      </c>
      <c r="C7" t="s">
        <v>0</v>
      </c>
    </row>
    <row r="8" spans="1:3" x14ac:dyDescent="0.2">
      <c r="A8" t="s">
        <v>0</v>
      </c>
      <c r="B8" t="s">
        <v>0</v>
      </c>
      <c r="C8" t="s">
        <v>0</v>
      </c>
    </row>
    <row r="9" spans="1:3" x14ac:dyDescent="0.2">
      <c r="A9" t="s">
        <v>0</v>
      </c>
      <c r="B9" t="s">
        <v>0</v>
      </c>
      <c r="C9" t="s">
        <v>0</v>
      </c>
    </row>
    <row r="10" spans="1:3" x14ac:dyDescent="0.2">
      <c r="A10" t="s">
        <v>0</v>
      </c>
      <c r="B10" t="s">
        <v>0</v>
      </c>
      <c r="C10" t="s">
        <v>0</v>
      </c>
    </row>
    <row r="11" spans="1:3" x14ac:dyDescent="0.2">
      <c r="A11" t="s">
        <v>0</v>
      </c>
      <c r="B11" t="s">
        <v>0</v>
      </c>
      <c r="C11" t="s">
        <v>0</v>
      </c>
    </row>
    <row r="12" spans="1:3" x14ac:dyDescent="0.2">
      <c r="A12" t="s">
        <v>0</v>
      </c>
      <c r="B12" t="s">
        <v>0</v>
      </c>
      <c r="C12" t="s">
        <v>0</v>
      </c>
    </row>
    <row r="13" spans="1:3" x14ac:dyDescent="0.2">
      <c r="A13" t="s">
        <v>0</v>
      </c>
      <c r="B13" t="s">
        <v>0</v>
      </c>
      <c r="C13" t="s">
        <v>0</v>
      </c>
    </row>
    <row r="14" spans="1:3" x14ac:dyDescent="0.2">
      <c r="A14" t="s">
        <v>0</v>
      </c>
      <c r="B14" t="s">
        <v>0</v>
      </c>
      <c r="C14" t="s">
        <v>0</v>
      </c>
    </row>
    <row r="15" spans="1:3" x14ac:dyDescent="0.2">
      <c r="A15" t="s">
        <v>0</v>
      </c>
      <c r="B15" t="s">
        <v>0</v>
      </c>
      <c r="C15" t="s">
        <v>0</v>
      </c>
    </row>
    <row r="16" spans="1:3" x14ac:dyDescent="0.2">
      <c r="A16" t="s">
        <v>0</v>
      </c>
      <c r="B16" t="s">
        <v>0</v>
      </c>
      <c r="C16" t="s">
        <v>0</v>
      </c>
    </row>
    <row r="17" spans="1:3" x14ac:dyDescent="0.2">
      <c r="A17" t="s">
        <v>0</v>
      </c>
      <c r="B17" t="s">
        <v>0</v>
      </c>
      <c r="C17" t="s">
        <v>0</v>
      </c>
    </row>
    <row r="18" spans="1:3" x14ac:dyDescent="0.2">
      <c r="A18" t="s">
        <v>0</v>
      </c>
      <c r="B18" t="s">
        <v>0</v>
      </c>
      <c r="C18" t="s">
        <v>0</v>
      </c>
    </row>
    <row r="19" spans="1:3" x14ac:dyDescent="0.2">
      <c r="A19" t="s">
        <v>0</v>
      </c>
      <c r="B19" t="s">
        <v>0</v>
      </c>
      <c r="C19" t="s">
        <v>0</v>
      </c>
    </row>
    <row r="20" spans="1:3" x14ac:dyDescent="0.2">
      <c r="A20" t="s">
        <v>0</v>
      </c>
      <c r="B20" t="s">
        <v>0</v>
      </c>
      <c r="C20" t="s">
        <v>0</v>
      </c>
    </row>
    <row r="21" spans="1:3" x14ac:dyDescent="0.2">
      <c r="A21" t="s">
        <v>0</v>
      </c>
      <c r="B21" t="s">
        <v>0</v>
      </c>
      <c r="C21" t="s">
        <v>0</v>
      </c>
    </row>
    <row r="22" spans="1:3" x14ac:dyDescent="0.2">
      <c r="A22" t="s">
        <v>0</v>
      </c>
      <c r="B22" t="s">
        <v>0</v>
      </c>
      <c r="C22" t="s">
        <v>0</v>
      </c>
    </row>
    <row r="23" spans="1:3" x14ac:dyDescent="0.2">
      <c r="A23" t="s">
        <v>0</v>
      </c>
      <c r="B23" t="s">
        <v>0</v>
      </c>
      <c r="C23" t="s">
        <v>0</v>
      </c>
    </row>
    <row r="24" spans="1:3" x14ac:dyDescent="0.2">
      <c r="A24" t="s">
        <v>0</v>
      </c>
      <c r="B24" t="s">
        <v>0</v>
      </c>
      <c r="C24" t="s">
        <v>0</v>
      </c>
    </row>
    <row r="25" spans="1:3" x14ac:dyDescent="0.2">
      <c r="A25" t="s">
        <v>0</v>
      </c>
      <c r="B25" t="s">
        <v>0</v>
      </c>
      <c r="C25" t="s">
        <v>0</v>
      </c>
    </row>
    <row r="26" spans="1:3" x14ac:dyDescent="0.2">
      <c r="A26" t="s">
        <v>0</v>
      </c>
      <c r="B26" t="s">
        <v>0</v>
      </c>
      <c r="C26" t="s">
        <v>0</v>
      </c>
    </row>
    <row r="27" spans="1:3" x14ac:dyDescent="0.2">
      <c r="A27" t="s">
        <v>0</v>
      </c>
      <c r="B27" t="s">
        <v>0</v>
      </c>
      <c r="C27" t="s">
        <v>0</v>
      </c>
    </row>
    <row r="28" spans="1:3" x14ac:dyDescent="0.2">
      <c r="A28" t="s">
        <v>0</v>
      </c>
      <c r="B28" t="s">
        <v>0</v>
      </c>
      <c r="C28" t="s">
        <v>0</v>
      </c>
    </row>
    <row r="29" spans="1:3" x14ac:dyDescent="0.2">
      <c r="A29" t="s">
        <v>0</v>
      </c>
      <c r="B29" t="s">
        <v>0</v>
      </c>
      <c r="C29" t="s">
        <v>0</v>
      </c>
    </row>
    <row r="30" spans="1:3" x14ac:dyDescent="0.2">
      <c r="A30" t="s">
        <v>0</v>
      </c>
      <c r="B30" t="s">
        <v>0</v>
      </c>
      <c r="C30" t="s">
        <v>0</v>
      </c>
    </row>
    <row r="31" spans="1:3" x14ac:dyDescent="0.2">
      <c r="A31" t="s">
        <v>0</v>
      </c>
      <c r="B31" t="s">
        <v>0</v>
      </c>
      <c r="C31" t="s">
        <v>0</v>
      </c>
    </row>
    <row r="32" spans="1:3" x14ac:dyDescent="0.2">
      <c r="A32" t="s">
        <v>0</v>
      </c>
      <c r="B32" t="s">
        <v>0</v>
      </c>
      <c r="C32" t="s">
        <v>0</v>
      </c>
    </row>
    <row r="33" spans="1:3" x14ac:dyDescent="0.2">
      <c r="A33" t="s">
        <v>0</v>
      </c>
      <c r="B33" t="s">
        <v>0</v>
      </c>
      <c r="C33" t="s">
        <v>0</v>
      </c>
    </row>
    <row r="34" spans="1:3" x14ac:dyDescent="0.2">
      <c r="A34" t="s">
        <v>0</v>
      </c>
      <c r="B34" t="s">
        <v>0</v>
      </c>
      <c r="C34" t="s">
        <v>0</v>
      </c>
    </row>
    <row r="35" spans="1:3" x14ac:dyDescent="0.2">
      <c r="A35" t="s">
        <v>0</v>
      </c>
      <c r="B35" t="s">
        <v>0</v>
      </c>
      <c r="C35" t="s">
        <v>0</v>
      </c>
    </row>
    <row r="36" spans="1:3" x14ac:dyDescent="0.2">
      <c r="A36" t="s">
        <v>0</v>
      </c>
      <c r="B36" t="s">
        <v>0</v>
      </c>
      <c r="C36" t="s">
        <v>0</v>
      </c>
    </row>
    <row r="37" spans="1:3" x14ac:dyDescent="0.2">
      <c r="A37" t="s">
        <v>0</v>
      </c>
      <c r="B37" t="s">
        <v>0</v>
      </c>
      <c r="C37" t="s">
        <v>0</v>
      </c>
    </row>
    <row r="38" spans="1:3" x14ac:dyDescent="0.2">
      <c r="A38" t="s">
        <v>0</v>
      </c>
      <c r="B38" t="s">
        <v>0</v>
      </c>
      <c r="C38" t="s">
        <v>0</v>
      </c>
    </row>
    <row r="39" spans="1:3" x14ac:dyDescent="0.2">
      <c r="A39" t="s">
        <v>0</v>
      </c>
      <c r="B39" t="s">
        <v>0</v>
      </c>
      <c r="C39" t="s">
        <v>0</v>
      </c>
    </row>
    <row r="40" spans="1:3" x14ac:dyDescent="0.2">
      <c r="A40" t="s">
        <v>0</v>
      </c>
      <c r="B40" t="s">
        <v>0</v>
      </c>
      <c r="C40" t="s">
        <v>0</v>
      </c>
    </row>
    <row r="41" spans="1:3" x14ac:dyDescent="0.2">
      <c r="A41" t="s">
        <v>0</v>
      </c>
      <c r="B41" t="s">
        <v>0</v>
      </c>
      <c r="C41" t="s">
        <v>0</v>
      </c>
    </row>
    <row r="42" spans="1:3" x14ac:dyDescent="0.2">
      <c r="A42" t="s">
        <v>0</v>
      </c>
      <c r="B42" t="s">
        <v>0</v>
      </c>
      <c r="C42" t="s">
        <v>0</v>
      </c>
    </row>
    <row r="43" spans="1:3" x14ac:dyDescent="0.2">
      <c r="A43" t="s">
        <v>0</v>
      </c>
      <c r="B43" t="s">
        <v>0</v>
      </c>
      <c r="C43" t="s">
        <v>0</v>
      </c>
    </row>
    <row r="44" spans="1:3" x14ac:dyDescent="0.2">
      <c r="A44" t="s">
        <v>0</v>
      </c>
      <c r="B44" t="s">
        <v>0</v>
      </c>
      <c r="C44" t="s">
        <v>0</v>
      </c>
    </row>
    <row r="45" spans="1:3" x14ac:dyDescent="0.2">
      <c r="A45" t="s">
        <v>0</v>
      </c>
      <c r="B45" t="s">
        <v>0</v>
      </c>
      <c r="C45" t="s">
        <v>0</v>
      </c>
    </row>
    <row r="46" spans="1:3" x14ac:dyDescent="0.2">
      <c r="A46" t="s">
        <v>0</v>
      </c>
      <c r="B46" t="s">
        <v>0</v>
      </c>
      <c r="C46" t="s">
        <v>0</v>
      </c>
    </row>
    <row r="47" spans="1:3" x14ac:dyDescent="0.2">
      <c r="A47" t="s">
        <v>0</v>
      </c>
      <c r="B47" t="s">
        <v>0</v>
      </c>
      <c r="C47" t="s">
        <v>0</v>
      </c>
    </row>
    <row r="48" spans="1:3" x14ac:dyDescent="0.2">
      <c r="A48" t="s">
        <v>0</v>
      </c>
      <c r="B48" t="s">
        <v>0</v>
      </c>
      <c r="C48" t="s">
        <v>0</v>
      </c>
    </row>
    <row r="49" spans="1:3" x14ac:dyDescent="0.2">
      <c r="A49" t="s">
        <v>0</v>
      </c>
      <c r="B49" t="s">
        <v>0</v>
      </c>
      <c r="C49" t="s">
        <v>0</v>
      </c>
    </row>
    <row r="50" spans="1:3" x14ac:dyDescent="0.2">
      <c r="A50" t="s">
        <v>0</v>
      </c>
      <c r="B50" t="s">
        <v>0</v>
      </c>
      <c r="C50" t="s">
        <v>0</v>
      </c>
    </row>
    <row r="51" spans="1:3" x14ac:dyDescent="0.2">
      <c r="A51" t="s">
        <v>0</v>
      </c>
      <c r="B51" t="s">
        <v>0</v>
      </c>
      <c r="C51" t="s">
        <v>0</v>
      </c>
    </row>
    <row r="52" spans="1:3" x14ac:dyDescent="0.2">
      <c r="A52" t="s">
        <v>0</v>
      </c>
      <c r="B52" t="s">
        <v>0</v>
      </c>
      <c r="C52" t="s">
        <v>0</v>
      </c>
    </row>
    <row r="53" spans="1:3" x14ac:dyDescent="0.2">
      <c r="A53" t="s">
        <v>0</v>
      </c>
      <c r="B53" t="s">
        <v>0</v>
      </c>
      <c r="C53" t="s">
        <v>0</v>
      </c>
    </row>
    <row r="54" spans="1:3" x14ac:dyDescent="0.2">
      <c r="A54" t="s">
        <v>0</v>
      </c>
      <c r="B54" t="s">
        <v>0</v>
      </c>
      <c r="C54" t="s">
        <v>0</v>
      </c>
    </row>
    <row r="55" spans="1:3" x14ac:dyDescent="0.2">
      <c r="A55" t="s">
        <v>0</v>
      </c>
      <c r="B55" t="s">
        <v>0</v>
      </c>
      <c r="C55" t="s">
        <v>0</v>
      </c>
    </row>
    <row r="56" spans="1:3" x14ac:dyDescent="0.2">
      <c r="A56" t="s">
        <v>0</v>
      </c>
      <c r="B56" t="s">
        <v>0</v>
      </c>
      <c r="C56" t="s">
        <v>0</v>
      </c>
    </row>
    <row r="57" spans="1:3" x14ac:dyDescent="0.2">
      <c r="A57" t="s">
        <v>0</v>
      </c>
      <c r="B57" t="s">
        <v>0</v>
      </c>
      <c r="C57" t="s">
        <v>0</v>
      </c>
    </row>
    <row r="58" spans="1:3" x14ac:dyDescent="0.2">
      <c r="A58" t="s">
        <v>0</v>
      </c>
      <c r="B58" t="s">
        <v>0</v>
      </c>
      <c r="C58" t="s">
        <v>0</v>
      </c>
    </row>
    <row r="59" spans="1:3" x14ac:dyDescent="0.2">
      <c r="A59" t="s">
        <v>0</v>
      </c>
      <c r="B59" t="s">
        <v>0</v>
      </c>
      <c r="C59" t="s">
        <v>0</v>
      </c>
    </row>
    <row r="60" spans="1:3" x14ac:dyDescent="0.2">
      <c r="A60" t="s">
        <v>0</v>
      </c>
      <c r="B60" t="s">
        <v>0</v>
      </c>
      <c r="C60" t="s">
        <v>0</v>
      </c>
    </row>
    <row r="61" spans="1:3" x14ac:dyDescent="0.2">
      <c r="A61" t="s">
        <v>0</v>
      </c>
      <c r="B61" t="s">
        <v>0</v>
      </c>
      <c r="C61" t="s">
        <v>0</v>
      </c>
    </row>
    <row r="62" spans="1:3" x14ac:dyDescent="0.2">
      <c r="A62" t="s">
        <v>0</v>
      </c>
      <c r="B62" t="s">
        <v>0</v>
      </c>
      <c r="C62" t="s">
        <v>0</v>
      </c>
    </row>
    <row r="63" spans="1:3" x14ac:dyDescent="0.2">
      <c r="A63" t="s">
        <v>0</v>
      </c>
      <c r="B63" t="s">
        <v>0</v>
      </c>
      <c r="C63" t="s">
        <v>0</v>
      </c>
    </row>
    <row r="64" spans="1:3" x14ac:dyDescent="0.2">
      <c r="A64" t="s">
        <v>0</v>
      </c>
      <c r="B64" t="s">
        <v>0</v>
      </c>
      <c r="C64" t="s">
        <v>0</v>
      </c>
    </row>
    <row r="65" spans="1:3" x14ac:dyDescent="0.2">
      <c r="A65" t="s">
        <v>0</v>
      </c>
      <c r="B65" t="s">
        <v>0</v>
      </c>
      <c r="C65" t="s">
        <v>0</v>
      </c>
    </row>
    <row r="66" spans="1:3" x14ac:dyDescent="0.2">
      <c r="A66" t="s">
        <v>0</v>
      </c>
      <c r="B66" t="s">
        <v>0</v>
      </c>
      <c r="C66" t="s">
        <v>0</v>
      </c>
    </row>
    <row r="67" spans="1:3" x14ac:dyDescent="0.2">
      <c r="A67" t="s">
        <v>0</v>
      </c>
      <c r="B67" t="s">
        <v>0</v>
      </c>
      <c r="C67" t="s">
        <v>0</v>
      </c>
    </row>
    <row r="68" spans="1:3" x14ac:dyDescent="0.2">
      <c r="A68" t="s">
        <v>0</v>
      </c>
      <c r="B68" t="s">
        <v>0</v>
      </c>
      <c r="C68" t="s">
        <v>0</v>
      </c>
    </row>
    <row r="69" spans="1:3" x14ac:dyDescent="0.2">
      <c r="A69" t="s">
        <v>0</v>
      </c>
      <c r="B69" t="s">
        <v>0</v>
      </c>
      <c r="C69" t="s">
        <v>0</v>
      </c>
    </row>
    <row r="70" spans="1:3" x14ac:dyDescent="0.2">
      <c r="A70" t="s">
        <v>0</v>
      </c>
      <c r="B70" t="s">
        <v>0</v>
      </c>
      <c r="C70" t="s">
        <v>0</v>
      </c>
    </row>
    <row r="71" spans="1:3" x14ac:dyDescent="0.2">
      <c r="A71" t="s">
        <v>0</v>
      </c>
      <c r="B71" t="s">
        <v>0</v>
      </c>
      <c r="C71" t="s">
        <v>0</v>
      </c>
    </row>
    <row r="72" spans="1:3" x14ac:dyDescent="0.2">
      <c r="A72" t="s">
        <v>0</v>
      </c>
      <c r="B72" t="s">
        <v>0</v>
      </c>
      <c r="C72" t="s">
        <v>0</v>
      </c>
    </row>
    <row r="73" spans="1:3" x14ac:dyDescent="0.2">
      <c r="A73" t="s">
        <v>0</v>
      </c>
      <c r="B73" t="s">
        <v>0</v>
      </c>
      <c r="C73" t="s">
        <v>0</v>
      </c>
    </row>
    <row r="74" spans="1:3" x14ac:dyDescent="0.2">
      <c r="A74" t="s">
        <v>0</v>
      </c>
      <c r="B74" t="s">
        <v>0</v>
      </c>
      <c r="C74" t="s">
        <v>0</v>
      </c>
    </row>
    <row r="75" spans="1:3" x14ac:dyDescent="0.2">
      <c r="A75" t="s">
        <v>0</v>
      </c>
      <c r="B75" t="s">
        <v>0</v>
      </c>
      <c r="C75" t="s">
        <v>0</v>
      </c>
    </row>
    <row r="76" spans="1:3" x14ac:dyDescent="0.2">
      <c r="A76" t="s">
        <v>0</v>
      </c>
      <c r="B76" t="s">
        <v>0</v>
      </c>
      <c r="C76" t="s">
        <v>0</v>
      </c>
    </row>
    <row r="77" spans="1:3" x14ac:dyDescent="0.2">
      <c r="A77" t="s">
        <v>0</v>
      </c>
      <c r="B77" t="s">
        <v>0</v>
      </c>
      <c r="C77" t="s">
        <v>0</v>
      </c>
    </row>
    <row r="78" spans="1:3" x14ac:dyDescent="0.2">
      <c r="A78" t="s">
        <v>0</v>
      </c>
      <c r="B78" t="s">
        <v>0</v>
      </c>
      <c r="C78" t="s">
        <v>0</v>
      </c>
    </row>
    <row r="79" spans="1:3" x14ac:dyDescent="0.2">
      <c r="A79" t="s">
        <v>0</v>
      </c>
      <c r="B79" t="s">
        <v>0</v>
      </c>
      <c r="C79" t="s">
        <v>0</v>
      </c>
    </row>
    <row r="80" spans="1:3" x14ac:dyDescent="0.2">
      <c r="A80" t="s">
        <v>0</v>
      </c>
      <c r="B80" t="s">
        <v>0</v>
      </c>
      <c r="C80" t="s">
        <v>0</v>
      </c>
    </row>
    <row r="81" spans="1:3" x14ac:dyDescent="0.2">
      <c r="A81" t="s">
        <v>0</v>
      </c>
      <c r="B81" t="s">
        <v>0</v>
      </c>
      <c r="C81" t="s">
        <v>0</v>
      </c>
    </row>
    <row r="82" spans="1:3" x14ac:dyDescent="0.2">
      <c r="A82" t="s">
        <v>0</v>
      </c>
      <c r="B82" t="s">
        <v>0</v>
      </c>
      <c r="C82" t="s">
        <v>0</v>
      </c>
    </row>
    <row r="83" spans="1:3" x14ac:dyDescent="0.2">
      <c r="A83" t="s">
        <v>0</v>
      </c>
      <c r="B83" t="s">
        <v>0</v>
      </c>
      <c r="C83" t="s">
        <v>0</v>
      </c>
    </row>
    <row r="84" spans="1:3" x14ac:dyDescent="0.2">
      <c r="A84" t="s">
        <v>0</v>
      </c>
      <c r="B84" t="s">
        <v>0</v>
      </c>
      <c r="C84" t="s">
        <v>0</v>
      </c>
    </row>
    <row r="85" spans="1:3" x14ac:dyDescent="0.2">
      <c r="A85" t="s">
        <v>0</v>
      </c>
      <c r="B85" t="s">
        <v>0</v>
      </c>
      <c r="C85" t="s">
        <v>0</v>
      </c>
    </row>
    <row r="86" spans="1:3" x14ac:dyDescent="0.2">
      <c r="A86" t="s">
        <v>0</v>
      </c>
      <c r="B86" t="s">
        <v>0</v>
      </c>
      <c r="C86" t="s">
        <v>0</v>
      </c>
    </row>
    <row r="87" spans="1:3" x14ac:dyDescent="0.2">
      <c r="A87" t="s">
        <v>0</v>
      </c>
      <c r="B87" t="s">
        <v>0</v>
      </c>
      <c r="C87" t="s">
        <v>0</v>
      </c>
    </row>
    <row r="88" spans="1:3" x14ac:dyDescent="0.2">
      <c r="A88" t="s">
        <v>0</v>
      </c>
      <c r="B88" t="s">
        <v>0</v>
      </c>
      <c r="C88" t="s">
        <v>0</v>
      </c>
    </row>
    <row r="89" spans="1:3" x14ac:dyDescent="0.2">
      <c r="A89" t="s">
        <v>0</v>
      </c>
      <c r="B89" t="s">
        <v>0</v>
      </c>
      <c r="C89" t="s">
        <v>0</v>
      </c>
    </row>
    <row r="90" spans="1:3" x14ac:dyDescent="0.2">
      <c r="A90" t="s">
        <v>0</v>
      </c>
      <c r="B90" t="s">
        <v>0</v>
      </c>
      <c r="C90" t="s">
        <v>0</v>
      </c>
    </row>
    <row r="91" spans="1:3" x14ac:dyDescent="0.2">
      <c r="A91" t="s">
        <v>0</v>
      </c>
      <c r="B91" t="s">
        <v>0</v>
      </c>
      <c r="C91" t="s">
        <v>0</v>
      </c>
    </row>
    <row r="92" spans="1:3" x14ac:dyDescent="0.2">
      <c r="A92" t="s">
        <v>0</v>
      </c>
      <c r="B92" t="s">
        <v>0</v>
      </c>
      <c r="C92" t="s">
        <v>0</v>
      </c>
    </row>
    <row r="93" spans="1:3" x14ac:dyDescent="0.2">
      <c r="A93" t="s">
        <v>0</v>
      </c>
      <c r="B93" t="s">
        <v>0</v>
      </c>
      <c r="C93" t="s">
        <v>0</v>
      </c>
    </row>
    <row r="94" spans="1:3" x14ac:dyDescent="0.2">
      <c r="A94" t="s">
        <v>0</v>
      </c>
      <c r="B94" t="s">
        <v>0</v>
      </c>
      <c r="C94" t="s">
        <v>0</v>
      </c>
    </row>
    <row r="95" spans="1:3" x14ac:dyDescent="0.2">
      <c r="A95" t="s">
        <v>0</v>
      </c>
      <c r="B95" t="s">
        <v>0</v>
      </c>
      <c r="C95" t="s">
        <v>0</v>
      </c>
    </row>
    <row r="96" spans="1:3" x14ac:dyDescent="0.2">
      <c r="A96" t="s">
        <v>0</v>
      </c>
      <c r="B96" t="s">
        <v>0</v>
      </c>
      <c r="C96" t="s">
        <v>0</v>
      </c>
    </row>
    <row r="97" spans="1:3" x14ac:dyDescent="0.2">
      <c r="A97" t="s">
        <v>0</v>
      </c>
      <c r="B97" t="s">
        <v>0</v>
      </c>
      <c r="C97" t="s">
        <v>0</v>
      </c>
    </row>
    <row r="98" spans="1:3" x14ac:dyDescent="0.2">
      <c r="A98" t="s">
        <v>0</v>
      </c>
      <c r="B98" t="s">
        <v>0</v>
      </c>
      <c r="C98" t="s">
        <v>0</v>
      </c>
    </row>
    <row r="99" spans="1:3" x14ac:dyDescent="0.2">
      <c r="A99" t="s">
        <v>0</v>
      </c>
      <c r="B99" t="s">
        <v>0</v>
      </c>
      <c r="C99" t="s">
        <v>0</v>
      </c>
    </row>
    <row r="100" spans="1:3" x14ac:dyDescent="0.2">
      <c r="A100" t="s">
        <v>0</v>
      </c>
      <c r="B100" t="s">
        <v>0</v>
      </c>
      <c r="C100" t="s">
        <v>0</v>
      </c>
    </row>
    <row r="101" spans="1:3" x14ac:dyDescent="0.2">
      <c r="A101" t="s">
        <v>0</v>
      </c>
      <c r="B101" t="s">
        <v>0</v>
      </c>
      <c r="C101" t="s">
        <v>0</v>
      </c>
    </row>
    <row r="102" spans="1:3" x14ac:dyDescent="0.2">
      <c r="A102" t="s">
        <v>0</v>
      </c>
      <c r="B102" t="s">
        <v>0</v>
      </c>
      <c r="C102" t="s">
        <v>0</v>
      </c>
    </row>
    <row r="103" spans="1:3" x14ac:dyDescent="0.2">
      <c r="A103" t="s">
        <v>0</v>
      </c>
      <c r="B103" t="s">
        <v>0</v>
      </c>
      <c r="C103" t="s">
        <v>0</v>
      </c>
    </row>
    <row r="104" spans="1:3" x14ac:dyDescent="0.2">
      <c r="A104" t="s">
        <v>0</v>
      </c>
      <c r="B104" t="s">
        <v>0</v>
      </c>
      <c r="C104" t="s">
        <v>0</v>
      </c>
    </row>
    <row r="105" spans="1:3" x14ac:dyDescent="0.2">
      <c r="A105" t="s">
        <v>0</v>
      </c>
      <c r="B105" t="s">
        <v>0</v>
      </c>
      <c r="C105" t="s">
        <v>0</v>
      </c>
    </row>
    <row r="106" spans="1:3" x14ac:dyDescent="0.2">
      <c r="A106" t="s">
        <v>0</v>
      </c>
      <c r="B106" t="s">
        <v>0</v>
      </c>
      <c r="C106" t="s">
        <v>0</v>
      </c>
    </row>
    <row r="107" spans="1:3" x14ac:dyDescent="0.2">
      <c r="A107" t="s">
        <v>0</v>
      </c>
      <c r="B107" t="s">
        <v>0</v>
      </c>
      <c r="C107" t="s">
        <v>0</v>
      </c>
    </row>
    <row r="108" spans="1:3" x14ac:dyDescent="0.2">
      <c r="A108" t="s">
        <v>0</v>
      </c>
      <c r="B108" t="s">
        <v>0</v>
      </c>
      <c r="C108" t="s">
        <v>0</v>
      </c>
    </row>
    <row r="109" spans="1:3" x14ac:dyDescent="0.2">
      <c r="A109" t="s">
        <v>0</v>
      </c>
      <c r="B109" t="s">
        <v>0</v>
      </c>
      <c r="C109" t="s">
        <v>0</v>
      </c>
    </row>
    <row r="110" spans="1:3" x14ac:dyDescent="0.2">
      <c r="A110" t="s">
        <v>0</v>
      </c>
      <c r="B110" t="s">
        <v>0</v>
      </c>
      <c r="C110" t="s">
        <v>0</v>
      </c>
    </row>
    <row r="111" spans="1:3" x14ac:dyDescent="0.2">
      <c r="A111" t="s">
        <v>0</v>
      </c>
      <c r="B111" t="s">
        <v>0</v>
      </c>
      <c r="C111" t="s">
        <v>0</v>
      </c>
    </row>
    <row r="112" spans="1:3" x14ac:dyDescent="0.2">
      <c r="A112" t="s">
        <v>0</v>
      </c>
      <c r="B112" t="s">
        <v>0</v>
      </c>
      <c r="C112" t="s">
        <v>0</v>
      </c>
    </row>
    <row r="113" spans="1:3" x14ac:dyDescent="0.2">
      <c r="A113" t="s">
        <v>0</v>
      </c>
      <c r="B113" t="s">
        <v>0</v>
      </c>
      <c r="C113" t="s">
        <v>0</v>
      </c>
    </row>
    <row r="114" spans="1:3" x14ac:dyDescent="0.2">
      <c r="A114" t="s">
        <v>0</v>
      </c>
      <c r="B114" t="s">
        <v>0</v>
      </c>
      <c r="C114" t="s">
        <v>0</v>
      </c>
    </row>
    <row r="115" spans="1:3" x14ac:dyDescent="0.2">
      <c r="A115" t="s">
        <v>0</v>
      </c>
      <c r="B115" t="s">
        <v>0</v>
      </c>
      <c r="C115" t="s">
        <v>0</v>
      </c>
    </row>
    <row r="116" spans="1:3" x14ac:dyDescent="0.2">
      <c r="A116" t="s">
        <v>0</v>
      </c>
      <c r="B116" t="s">
        <v>0</v>
      </c>
      <c r="C116" t="s">
        <v>0</v>
      </c>
    </row>
    <row r="117" spans="1:3" x14ac:dyDescent="0.2">
      <c r="A117" t="s">
        <v>0</v>
      </c>
      <c r="B117" t="s">
        <v>0</v>
      </c>
      <c r="C117" t="s">
        <v>0</v>
      </c>
    </row>
    <row r="118" spans="1:3" x14ac:dyDescent="0.2">
      <c r="A118" t="s">
        <v>0</v>
      </c>
      <c r="B118" t="s">
        <v>0</v>
      </c>
      <c r="C118" t="s">
        <v>0</v>
      </c>
    </row>
    <row r="119" spans="1:3" x14ac:dyDescent="0.2">
      <c r="A119" t="s">
        <v>0</v>
      </c>
      <c r="B119" t="s">
        <v>0</v>
      </c>
      <c r="C119" t="s">
        <v>0</v>
      </c>
    </row>
    <row r="120" spans="1:3" x14ac:dyDescent="0.2">
      <c r="A120" t="s">
        <v>0</v>
      </c>
      <c r="B120" t="s">
        <v>0</v>
      </c>
      <c r="C120" t="s">
        <v>0</v>
      </c>
    </row>
    <row r="121" spans="1:3" x14ac:dyDescent="0.2">
      <c r="A121" t="s">
        <v>0</v>
      </c>
      <c r="B121" t="s">
        <v>0</v>
      </c>
      <c r="C121" t="s">
        <v>0</v>
      </c>
    </row>
    <row r="122" spans="1:3" x14ac:dyDescent="0.2">
      <c r="A122" t="s">
        <v>0</v>
      </c>
      <c r="B122" t="s">
        <v>0</v>
      </c>
      <c r="C122" t="s">
        <v>0</v>
      </c>
    </row>
    <row r="123" spans="1:3" x14ac:dyDescent="0.2">
      <c r="A123" t="s">
        <v>0</v>
      </c>
      <c r="B123" t="s">
        <v>0</v>
      </c>
      <c r="C123" t="s">
        <v>0</v>
      </c>
    </row>
    <row r="124" spans="1:3" x14ac:dyDescent="0.2">
      <c r="A124" t="s">
        <v>0</v>
      </c>
      <c r="B124" t="s">
        <v>0</v>
      </c>
      <c r="C124" t="s">
        <v>0</v>
      </c>
    </row>
    <row r="125" spans="1:3" x14ac:dyDescent="0.2">
      <c r="A125" t="s">
        <v>0</v>
      </c>
      <c r="B125" t="s">
        <v>0</v>
      </c>
      <c r="C125" t="s">
        <v>0</v>
      </c>
    </row>
    <row r="126" spans="1:3" x14ac:dyDescent="0.2">
      <c r="A126" t="s">
        <v>0</v>
      </c>
      <c r="B126" t="s">
        <v>0</v>
      </c>
      <c r="C126" t="s">
        <v>0</v>
      </c>
    </row>
    <row r="127" spans="1:3" x14ac:dyDescent="0.2">
      <c r="A127" t="s">
        <v>0</v>
      </c>
      <c r="B127" t="s">
        <v>0</v>
      </c>
      <c r="C127" t="s">
        <v>0</v>
      </c>
    </row>
    <row r="128" spans="1:3" x14ac:dyDescent="0.2">
      <c r="A128" t="s">
        <v>0</v>
      </c>
      <c r="B128" t="s">
        <v>0</v>
      </c>
      <c r="C128" t="s">
        <v>0</v>
      </c>
    </row>
    <row r="129" spans="1:3" x14ac:dyDescent="0.2">
      <c r="A129" t="s">
        <v>0</v>
      </c>
      <c r="B129" t="s">
        <v>0</v>
      </c>
      <c r="C129" t="s">
        <v>0</v>
      </c>
    </row>
    <row r="130" spans="1:3" x14ac:dyDescent="0.2">
      <c r="A130" t="s">
        <v>0</v>
      </c>
      <c r="B130" t="s">
        <v>0</v>
      </c>
      <c r="C130" t="s">
        <v>0</v>
      </c>
    </row>
    <row r="131" spans="1:3" x14ac:dyDescent="0.2">
      <c r="A131" t="s">
        <v>0</v>
      </c>
      <c r="B131" t="s">
        <v>0</v>
      </c>
      <c r="C131" t="s">
        <v>0</v>
      </c>
    </row>
    <row r="132" spans="1:3" x14ac:dyDescent="0.2">
      <c r="A132" t="s">
        <v>0</v>
      </c>
      <c r="B132" t="s">
        <v>0</v>
      </c>
      <c r="C132" t="s">
        <v>0</v>
      </c>
    </row>
    <row r="133" spans="1:3" x14ac:dyDescent="0.2">
      <c r="A133" t="s">
        <v>0</v>
      </c>
      <c r="B133" t="s">
        <v>0</v>
      </c>
      <c r="C133" t="s">
        <v>0</v>
      </c>
    </row>
    <row r="134" spans="1:3" x14ac:dyDescent="0.2">
      <c r="A134" t="s">
        <v>0</v>
      </c>
      <c r="B134" t="s">
        <v>0</v>
      </c>
      <c r="C134" t="s">
        <v>0</v>
      </c>
    </row>
    <row r="135" spans="1:3" x14ac:dyDescent="0.2">
      <c r="A135" t="s">
        <v>0</v>
      </c>
      <c r="B135" t="s">
        <v>0</v>
      </c>
      <c r="C135" t="s">
        <v>0</v>
      </c>
    </row>
    <row r="136" spans="1:3" x14ac:dyDescent="0.2">
      <c r="A136" t="s">
        <v>0</v>
      </c>
      <c r="B136" t="s">
        <v>0</v>
      </c>
      <c r="C136" t="s">
        <v>0</v>
      </c>
    </row>
    <row r="137" spans="1:3" x14ac:dyDescent="0.2">
      <c r="A137" t="s">
        <v>0</v>
      </c>
      <c r="B137" t="s">
        <v>0</v>
      </c>
      <c r="C137" t="s">
        <v>0</v>
      </c>
    </row>
    <row r="138" spans="1:3" x14ac:dyDescent="0.2">
      <c r="A138" t="s">
        <v>0</v>
      </c>
      <c r="B138" t="s">
        <v>0</v>
      </c>
      <c r="C138" t="s">
        <v>0</v>
      </c>
    </row>
    <row r="139" spans="1:3" x14ac:dyDescent="0.2">
      <c r="A139" t="s">
        <v>0</v>
      </c>
      <c r="B139" t="s">
        <v>0</v>
      </c>
      <c r="C139" t="s">
        <v>0</v>
      </c>
    </row>
    <row r="140" spans="1:3" x14ac:dyDescent="0.2">
      <c r="A140" t="s">
        <v>0</v>
      </c>
      <c r="B140" t="s">
        <v>0</v>
      </c>
      <c r="C140" t="s">
        <v>0</v>
      </c>
    </row>
    <row r="141" spans="1:3" x14ac:dyDescent="0.2">
      <c r="A141" t="s">
        <v>0</v>
      </c>
      <c r="B141" t="s">
        <v>0</v>
      </c>
      <c r="C141" t="s">
        <v>0</v>
      </c>
    </row>
    <row r="142" spans="1:3" x14ac:dyDescent="0.2">
      <c r="A142" t="s">
        <v>0</v>
      </c>
      <c r="B142" t="s">
        <v>0</v>
      </c>
      <c r="C142" t="s">
        <v>0</v>
      </c>
    </row>
    <row r="143" spans="1:3" x14ac:dyDescent="0.2">
      <c r="A143" t="s">
        <v>0</v>
      </c>
      <c r="B143" t="s">
        <v>0</v>
      </c>
      <c r="C143" t="s">
        <v>0</v>
      </c>
    </row>
    <row r="144" spans="1:3" x14ac:dyDescent="0.2">
      <c r="A144" t="s">
        <v>0</v>
      </c>
      <c r="B144" t="s">
        <v>0</v>
      </c>
      <c r="C144" t="s">
        <v>0</v>
      </c>
    </row>
    <row r="145" spans="1:3" x14ac:dyDescent="0.2">
      <c r="A145" t="s">
        <v>0</v>
      </c>
      <c r="B145" t="s">
        <v>0</v>
      </c>
      <c r="C145" t="s">
        <v>0</v>
      </c>
    </row>
    <row r="146" spans="1:3" x14ac:dyDescent="0.2">
      <c r="A146" t="s">
        <v>0</v>
      </c>
      <c r="B146" t="s">
        <v>0</v>
      </c>
      <c r="C146" t="s">
        <v>0</v>
      </c>
    </row>
    <row r="147" spans="1:3" x14ac:dyDescent="0.2">
      <c r="A147" t="s">
        <v>0</v>
      </c>
      <c r="B147" t="s">
        <v>0</v>
      </c>
      <c r="C147" t="s">
        <v>0</v>
      </c>
    </row>
    <row r="148" spans="1:3" x14ac:dyDescent="0.2">
      <c r="A148" t="s">
        <v>0</v>
      </c>
      <c r="B148" t="s">
        <v>0</v>
      </c>
      <c r="C148" t="s">
        <v>0</v>
      </c>
    </row>
    <row r="149" spans="1:3" x14ac:dyDescent="0.2">
      <c r="A149" t="s">
        <v>0</v>
      </c>
      <c r="B149" t="s">
        <v>0</v>
      </c>
      <c r="C149" t="s">
        <v>0</v>
      </c>
    </row>
    <row r="150" spans="1:3" x14ac:dyDescent="0.2">
      <c r="A150" t="s">
        <v>0</v>
      </c>
      <c r="B150" t="s">
        <v>0</v>
      </c>
      <c r="C150" t="s">
        <v>0</v>
      </c>
    </row>
    <row r="151" spans="1:3" x14ac:dyDescent="0.2">
      <c r="A151" t="s">
        <v>0</v>
      </c>
      <c r="B151" t="s">
        <v>0</v>
      </c>
      <c r="C151" t="s">
        <v>0</v>
      </c>
    </row>
    <row r="152" spans="1:3" x14ac:dyDescent="0.2">
      <c r="A152" t="s">
        <v>0</v>
      </c>
      <c r="B152" t="s">
        <v>0</v>
      </c>
      <c r="C152" t="s">
        <v>0</v>
      </c>
    </row>
    <row r="153" spans="1:3" x14ac:dyDescent="0.2">
      <c r="A153" t="s">
        <v>0</v>
      </c>
      <c r="B153" t="s">
        <v>0</v>
      </c>
      <c r="C153" t="s">
        <v>0</v>
      </c>
    </row>
    <row r="154" spans="1:3" x14ac:dyDescent="0.2">
      <c r="A154" t="s">
        <v>0</v>
      </c>
      <c r="B154" t="s">
        <v>0</v>
      </c>
      <c r="C154" t="s">
        <v>0</v>
      </c>
    </row>
    <row r="155" spans="1:3" x14ac:dyDescent="0.2">
      <c r="A155" t="s">
        <v>0</v>
      </c>
      <c r="B155" t="s">
        <v>0</v>
      </c>
      <c r="C155" t="s">
        <v>0</v>
      </c>
    </row>
    <row r="156" spans="1:3" x14ac:dyDescent="0.2">
      <c r="A156" t="s">
        <v>0</v>
      </c>
      <c r="B156" t="s">
        <v>0</v>
      </c>
      <c r="C156" t="s">
        <v>0</v>
      </c>
    </row>
    <row r="157" spans="1:3" x14ac:dyDescent="0.2">
      <c r="A157" t="s">
        <v>0</v>
      </c>
      <c r="B157" t="s">
        <v>0</v>
      </c>
      <c r="C157" t="s">
        <v>0</v>
      </c>
    </row>
    <row r="158" spans="1:3" x14ac:dyDescent="0.2">
      <c r="A158" t="s">
        <v>0</v>
      </c>
      <c r="B158" t="s">
        <v>0</v>
      </c>
      <c r="C158" t="s">
        <v>0</v>
      </c>
    </row>
    <row r="159" spans="1:3" x14ac:dyDescent="0.2">
      <c r="A159" t="s">
        <v>0</v>
      </c>
      <c r="B159" t="s">
        <v>0</v>
      </c>
      <c r="C159" t="s">
        <v>0</v>
      </c>
    </row>
    <row r="160" spans="1:3" x14ac:dyDescent="0.2">
      <c r="A160" t="s">
        <v>0</v>
      </c>
      <c r="B160" t="s">
        <v>0</v>
      </c>
      <c r="C160" t="s">
        <v>0</v>
      </c>
    </row>
    <row r="161" spans="1:3" x14ac:dyDescent="0.2">
      <c r="A161" t="s">
        <v>0</v>
      </c>
      <c r="B161" t="s">
        <v>0</v>
      </c>
      <c r="C161" t="s">
        <v>0</v>
      </c>
    </row>
    <row r="162" spans="1:3" x14ac:dyDescent="0.2">
      <c r="A162" t="s">
        <v>0</v>
      </c>
      <c r="B162" t="s">
        <v>0</v>
      </c>
      <c r="C162" t="s">
        <v>0</v>
      </c>
    </row>
    <row r="163" spans="1:3" x14ac:dyDescent="0.2">
      <c r="A163" t="s">
        <v>0</v>
      </c>
      <c r="B163" t="s">
        <v>0</v>
      </c>
      <c r="C163" t="s">
        <v>0</v>
      </c>
    </row>
    <row r="164" spans="1:3" x14ac:dyDescent="0.2">
      <c r="A164" t="s">
        <v>0</v>
      </c>
      <c r="B164" t="s">
        <v>0</v>
      </c>
      <c r="C164" t="s">
        <v>0</v>
      </c>
    </row>
    <row r="165" spans="1:3" x14ac:dyDescent="0.2">
      <c r="A165" t="s">
        <v>0</v>
      </c>
      <c r="B165" t="s">
        <v>0</v>
      </c>
      <c r="C165" t="s">
        <v>0</v>
      </c>
    </row>
    <row r="166" spans="1:3" x14ac:dyDescent="0.2">
      <c r="A166" t="s">
        <v>0</v>
      </c>
      <c r="B166" t="s">
        <v>0</v>
      </c>
      <c r="C166" t="s">
        <v>0</v>
      </c>
    </row>
    <row r="167" spans="1:3" x14ac:dyDescent="0.2">
      <c r="A167" t="s">
        <v>0</v>
      </c>
      <c r="B167" t="s">
        <v>0</v>
      </c>
      <c r="C167" t="s">
        <v>0</v>
      </c>
    </row>
    <row r="168" spans="1:3" x14ac:dyDescent="0.2">
      <c r="A168" t="s">
        <v>0</v>
      </c>
      <c r="B168" t="s">
        <v>0</v>
      </c>
      <c r="C168" t="s">
        <v>0</v>
      </c>
    </row>
    <row r="169" spans="1:3" x14ac:dyDescent="0.2">
      <c r="A169" t="s">
        <v>0</v>
      </c>
      <c r="B169" t="s">
        <v>0</v>
      </c>
      <c r="C169" t="s">
        <v>0</v>
      </c>
    </row>
    <row r="170" spans="1:3" x14ac:dyDescent="0.2">
      <c r="A170" t="s">
        <v>0</v>
      </c>
      <c r="B170" t="s">
        <v>0</v>
      </c>
      <c r="C170" t="s">
        <v>0</v>
      </c>
    </row>
    <row r="171" spans="1:3" x14ac:dyDescent="0.2">
      <c r="A171" t="s">
        <v>0</v>
      </c>
      <c r="B171" t="s">
        <v>0</v>
      </c>
      <c r="C171" t="s">
        <v>0</v>
      </c>
    </row>
    <row r="172" spans="1:3" x14ac:dyDescent="0.2">
      <c r="A172" t="s">
        <v>0</v>
      </c>
      <c r="B172" t="s">
        <v>0</v>
      </c>
      <c r="C172" t="s">
        <v>0</v>
      </c>
    </row>
    <row r="173" spans="1:3" x14ac:dyDescent="0.2">
      <c r="A173" t="s">
        <v>0</v>
      </c>
      <c r="B173" t="s">
        <v>0</v>
      </c>
      <c r="C173" t="s">
        <v>0</v>
      </c>
    </row>
    <row r="174" spans="1:3" x14ac:dyDescent="0.2">
      <c r="A174" t="s">
        <v>0</v>
      </c>
      <c r="B174" t="s">
        <v>0</v>
      </c>
      <c r="C174" t="s">
        <v>0</v>
      </c>
    </row>
    <row r="175" spans="1:3" x14ac:dyDescent="0.2">
      <c r="A175" t="s">
        <v>0</v>
      </c>
      <c r="B175" t="s">
        <v>0</v>
      </c>
      <c r="C175" t="s">
        <v>0</v>
      </c>
    </row>
    <row r="176" spans="1:3" x14ac:dyDescent="0.2">
      <c r="A176" t="s">
        <v>0</v>
      </c>
      <c r="B176" t="s">
        <v>0</v>
      </c>
      <c r="C176" t="s">
        <v>0</v>
      </c>
    </row>
    <row r="177" spans="1:3" x14ac:dyDescent="0.2">
      <c r="A177" t="s">
        <v>0</v>
      </c>
      <c r="B177" t="s">
        <v>0</v>
      </c>
      <c r="C177" t="s">
        <v>0</v>
      </c>
    </row>
    <row r="178" spans="1:3" x14ac:dyDescent="0.2">
      <c r="A178" t="s">
        <v>0</v>
      </c>
      <c r="B178" t="s">
        <v>0</v>
      </c>
      <c r="C178" t="s">
        <v>0</v>
      </c>
    </row>
    <row r="179" spans="1:3" x14ac:dyDescent="0.2">
      <c r="A179" t="s">
        <v>0</v>
      </c>
      <c r="B179" t="s">
        <v>0</v>
      </c>
      <c r="C179" t="s">
        <v>0</v>
      </c>
    </row>
    <row r="180" spans="1:3" x14ac:dyDescent="0.2">
      <c r="A180" t="s">
        <v>0</v>
      </c>
      <c r="B180" t="s">
        <v>0</v>
      </c>
      <c r="C180" t="s">
        <v>0</v>
      </c>
    </row>
    <row r="181" spans="1:3" x14ac:dyDescent="0.2">
      <c r="A181" t="s">
        <v>0</v>
      </c>
      <c r="B181" t="s">
        <v>0</v>
      </c>
      <c r="C181" t="s">
        <v>0</v>
      </c>
    </row>
    <row r="182" spans="1:3" x14ac:dyDescent="0.2">
      <c r="A182" t="s">
        <v>0</v>
      </c>
      <c r="B182" t="s">
        <v>0</v>
      </c>
      <c r="C182" t="s">
        <v>0</v>
      </c>
    </row>
    <row r="183" spans="1:3" x14ac:dyDescent="0.2">
      <c r="A183" t="s">
        <v>0</v>
      </c>
      <c r="B183" t="s">
        <v>0</v>
      </c>
      <c r="C183" t="s">
        <v>0</v>
      </c>
    </row>
    <row r="184" spans="1:3" x14ac:dyDescent="0.2">
      <c r="A184" t="s">
        <v>0</v>
      </c>
      <c r="B184" t="s">
        <v>0</v>
      </c>
      <c r="C184" t="s">
        <v>0</v>
      </c>
    </row>
    <row r="185" spans="1:3" x14ac:dyDescent="0.2">
      <c r="A185" t="s">
        <v>0</v>
      </c>
      <c r="B185" t="s">
        <v>0</v>
      </c>
      <c r="C185" t="s">
        <v>0</v>
      </c>
    </row>
    <row r="186" spans="1:3" x14ac:dyDescent="0.2">
      <c r="A186" t="s">
        <v>0</v>
      </c>
      <c r="B186" t="s">
        <v>0</v>
      </c>
      <c r="C186" t="s">
        <v>0</v>
      </c>
    </row>
    <row r="187" spans="1:3" x14ac:dyDescent="0.2">
      <c r="A187" t="s">
        <v>0</v>
      </c>
      <c r="B187" t="s">
        <v>0</v>
      </c>
      <c r="C187" t="s">
        <v>0</v>
      </c>
    </row>
    <row r="188" spans="1:3" x14ac:dyDescent="0.2">
      <c r="A188" t="s">
        <v>0</v>
      </c>
      <c r="B188" t="s">
        <v>0</v>
      </c>
      <c r="C188" t="s">
        <v>0</v>
      </c>
    </row>
    <row r="189" spans="1:3" x14ac:dyDescent="0.2">
      <c r="A189" t="s">
        <v>0</v>
      </c>
      <c r="B189" t="s">
        <v>0</v>
      </c>
      <c r="C189" t="s">
        <v>0</v>
      </c>
    </row>
    <row r="190" spans="1:3" x14ac:dyDescent="0.2">
      <c r="A190" t="s">
        <v>0</v>
      </c>
      <c r="B190" t="s">
        <v>0</v>
      </c>
      <c r="C190" t="s">
        <v>0</v>
      </c>
    </row>
    <row r="191" spans="1:3" x14ac:dyDescent="0.2">
      <c r="A191" t="s">
        <v>0</v>
      </c>
      <c r="B191" t="s">
        <v>0</v>
      </c>
      <c r="C191" t="s">
        <v>0</v>
      </c>
    </row>
    <row r="192" spans="1:3" x14ac:dyDescent="0.2">
      <c r="A192" t="s">
        <v>0</v>
      </c>
      <c r="B192" t="s">
        <v>0</v>
      </c>
      <c r="C192" t="s">
        <v>0</v>
      </c>
    </row>
    <row r="193" spans="1:3" x14ac:dyDescent="0.2">
      <c r="A193" t="s">
        <v>0</v>
      </c>
      <c r="B193" t="s">
        <v>0</v>
      </c>
      <c r="C193" t="s">
        <v>0</v>
      </c>
    </row>
    <row r="194" spans="1:3" x14ac:dyDescent="0.2">
      <c r="A194" t="s">
        <v>0</v>
      </c>
      <c r="B194" t="s">
        <v>0</v>
      </c>
      <c r="C194" t="s">
        <v>0</v>
      </c>
    </row>
    <row r="195" spans="1:3" x14ac:dyDescent="0.2">
      <c r="A195" t="s">
        <v>0</v>
      </c>
      <c r="B195" t="s">
        <v>0</v>
      </c>
      <c r="C195" t="s">
        <v>0</v>
      </c>
    </row>
    <row r="196" spans="1:3" x14ac:dyDescent="0.2">
      <c r="A196" t="s">
        <v>0</v>
      </c>
      <c r="B196" t="s">
        <v>0</v>
      </c>
      <c r="C196" t="s">
        <v>0</v>
      </c>
    </row>
    <row r="197" spans="1:3" x14ac:dyDescent="0.2">
      <c r="A197" t="s">
        <v>0</v>
      </c>
      <c r="B197" t="s">
        <v>0</v>
      </c>
      <c r="C197" t="s">
        <v>0</v>
      </c>
    </row>
    <row r="198" spans="1:3" x14ac:dyDescent="0.2">
      <c r="A198" t="s">
        <v>0</v>
      </c>
      <c r="B198" t="s">
        <v>0</v>
      </c>
      <c r="C198" t="s">
        <v>0</v>
      </c>
    </row>
    <row r="199" spans="1:3" x14ac:dyDescent="0.2">
      <c r="A199" t="s">
        <v>0</v>
      </c>
      <c r="B199" t="s">
        <v>0</v>
      </c>
      <c r="C199" t="s">
        <v>0</v>
      </c>
    </row>
    <row r="200" spans="1:3" x14ac:dyDescent="0.2">
      <c r="A200" t="s">
        <v>0</v>
      </c>
      <c r="B200" t="s">
        <v>0</v>
      </c>
      <c r="C200" t="s">
        <v>0</v>
      </c>
    </row>
    <row r="201" spans="1:3" x14ac:dyDescent="0.2">
      <c r="A201" t="s">
        <v>0</v>
      </c>
      <c r="B201" t="s">
        <v>0</v>
      </c>
      <c r="C201" t="s">
        <v>0</v>
      </c>
    </row>
    <row r="202" spans="1:3" x14ac:dyDescent="0.2">
      <c r="A202" t="s">
        <v>0</v>
      </c>
      <c r="B202" t="s">
        <v>0</v>
      </c>
      <c r="C202" t="s">
        <v>0</v>
      </c>
    </row>
    <row r="203" spans="1:3" x14ac:dyDescent="0.2">
      <c r="A203" t="s">
        <v>0</v>
      </c>
      <c r="B203" t="s">
        <v>0</v>
      </c>
      <c r="C203" t="s">
        <v>0</v>
      </c>
    </row>
    <row r="204" spans="1:3" x14ac:dyDescent="0.2">
      <c r="A204" t="s">
        <v>0</v>
      </c>
      <c r="B204" t="s">
        <v>0</v>
      </c>
      <c r="C204" t="s">
        <v>0</v>
      </c>
    </row>
    <row r="205" spans="1:3" x14ac:dyDescent="0.2">
      <c r="A205" t="s">
        <v>0</v>
      </c>
      <c r="B205" t="s">
        <v>0</v>
      </c>
      <c r="C205" t="s">
        <v>0</v>
      </c>
    </row>
    <row r="206" spans="1:3" x14ac:dyDescent="0.2">
      <c r="A206" t="s">
        <v>0</v>
      </c>
      <c r="B206" t="s">
        <v>0</v>
      </c>
      <c r="C206" t="s">
        <v>0</v>
      </c>
    </row>
    <row r="207" spans="1:3" x14ac:dyDescent="0.2">
      <c r="A207" t="s">
        <v>0</v>
      </c>
      <c r="B207" t="s">
        <v>0</v>
      </c>
      <c r="C207" t="s">
        <v>0</v>
      </c>
    </row>
    <row r="208" spans="1:3" x14ac:dyDescent="0.2">
      <c r="A208" t="s">
        <v>0</v>
      </c>
      <c r="B208" t="s">
        <v>0</v>
      </c>
      <c r="C208" t="s">
        <v>0</v>
      </c>
    </row>
    <row r="209" spans="1:3" x14ac:dyDescent="0.2">
      <c r="A209" t="s">
        <v>0</v>
      </c>
      <c r="B209" t="s">
        <v>0</v>
      </c>
      <c r="C209" t="s">
        <v>0</v>
      </c>
    </row>
    <row r="210" spans="1:3" x14ac:dyDescent="0.2">
      <c r="A210" t="s">
        <v>0</v>
      </c>
      <c r="B210" t="s">
        <v>0</v>
      </c>
      <c r="C210" t="s">
        <v>0</v>
      </c>
    </row>
    <row r="211" spans="1:3" x14ac:dyDescent="0.2">
      <c r="A211" t="s">
        <v>0</v>
      </c>
      <c r="B211" t="s">
        <v>0</v>
      </c>
      <c r="C211" t="s">
        <v>0</v>
      </c>
    </row>
    <row r="212" spans="1:3" x14ac:dyDescent="0.2">
      <c r="A212" t="s">
        <v>0</v>
      </c>
      <c r="B212" t="s">
        <v>0</v>
      </c>
      <c r="C212" t="s">
        <v>0</v>
      </c>
    </row>
    <row r="213" spans="1:3" x14ac:dyDescent="0.2">
      <c r="A213" t="s">
        <v>0</v>
      </c>
      <c r="B213" t="s">
        <v>0</v>
      </c>
      <c r="C213" t="s">
        <v>0</v>
      </c>
    </row>
    <row r="214" spans="1:3" x14ac:dyDescent="0.2">
      <c r="A214" t="s">
        <v>0</v>
      </c>
      <c r="B214" t="s">
        <v>0</v>
      </c>
      <c r="C214" t="s">
        <v>0</v>
      </c>
    </row>
    <row r="215" spans="1:3" x14ac:dyDescent="0.2">
      <c r="A215" t="s">
        <v>0</v>
      </c>
      <c r="B215" t="s">
        <v>0</v>
      </c>
      <c r="C215" t="s">
        <v>0</v>
      </c>
    </row>
    <row r="216" spans="1:3" x14ac:dyDescent="0.2">
      <c r="A216" t="s">
        <v>0</v>
      </c>
      <c r="B216" t="s">
        <v>0</v>
      </c>
      <c r="C216" t="s">
        <v>0</v>
      </c>
    </row>
    <row r="217" spans="1:3" x14ac:dyDescent="0.2">
      <c r="A217" t="s">
        <v>0</v>
      </c>
      <c r="B217" t="s">
        <v>0</v>
      </c>
      <c r="C217" t="s">
        <v>0</v>
      </c>
    </row>
    <row r="218" spans="1:3" x14ac:dyDescent="0.2">
      <c r="A218" t="s">
        <v>0</v>
      </c>
      <c r="B218" t="s">
        <v>0</v>
      </c>
      <c r="C218" t="s">
        <v>0</v>
      </c>
    </row>
    <row r="219" spans="1:3" x14ac:dyDescent="0.2">
      <c r="A219" t="s">
        <v>0</v>
      </c>
      <c r="B219" t="s">
        <v>0</v>
      </c>
      <c r="C219" t="s">
        <v>0</v>
      </c>
    </row>
    <row r="220" spans="1:3" x14ac:dyDescent="0.2">
      <c r="A220" t="s">
        <v>0</v>
      </c>
      <c r="B220" t="s">
        <v>0</v>
      </c>
      <c r="C220" t="s">
        <v>0</v>
      </c>
    </row>
    <row r="221" spans="1:3" x14ac:dyDescent="0.2">
      <c r="A221" t="s">
        <v>0</v>
      </c>
      <c r="B221" t="s">
        <v>0</v>
      </c>
      <c r="C221" t="s">
        <v>0</v>
      </c>
    </row>
    <row r="222" spans="1:3" x14ac:dyDescent="0.2">
      <c r="A222" t="s">
        <v>0</v>
      </c>
      <c r="B222" t="s">
        <v>0</v>
      </c>
      <c r="C222" t="s">
        <v>0</v>
      </c>
    </row>
    <row r="223" spans="1:3" x14ac:dyDescent="0.2">
      <c r="A223" t="s">
        <v>0</v>
      </c>
      <c r="B223" t="s">
        <v>0</v>
      </c>
      <c r="C223" t="s">
        <v>0</v>
      </c>
    </row>
    <row r="224" spans="1:3" x14ac:dyDescent="0.2">
      <c r="A224" t="s">
        <v>0</v>
      </c>
      <c r="B224" t="s">
        <v>0</v>
      </c>
      <c r="C224" t="s">
        <v>0</v>
      </c>
    </row>
    <row r="225" spans="1:3" x14ac:dyDescent="0.2">
      <c r="A225" t="s">
        <v>0</v>
      </c>
      <c r="B225" t="s">
        <v>0</v>
      </c>
      <c r="C225" t="s">
        <v>1</v>
      </c>
    </row>
    <row r="226" spans="1:3" x14ac:dyDescent="0.2">
      <c r="A226" t="s">
        <v>0</v>
      </c>
      <c r="B226" t="s">
        <v>0</v>
      </c>
      <c r="C226" t="s">
        <v>2</v>
      </c>
    </row>
    <row r="227" spans="1:3" x14ac:dyDescent="0.2">
      <c r="A227" t="s">
        <v>0</v>
      </c>
      <c r="B227" t="s">
        <v>0</v>
      </c>
      <c r="C227" t="s">
        <v>3</v>
      </c>
    </row>
    <row r="228" spans="1:3" x14ac:dyDescent="0.2">
      <c r="A228" t="s">
        <v>0</v>
      </c>
      <c r="B228" t="s">
        <v>0</v>
      </c>
      <c r="C228" t="s">
        <v>4</v>
      </c>
    </row>
    <row r="229" spans="1:3" x14ac:dyDescent="0.2">
      <c r="A229" t="s">
        <v>0</v>
      </c>
      <c r="B229" t="s">
        <v>0</v>
      </c>
      <c r="C229" t="s">
        <v>0</v>
      </c>
    </row>
    <row r="230" spans="1:3" x14ac:dyDescent="0.2">
      <c r="A230" t="s">
        <v>0</v>
      </c>
      <c r="B230" t="s">
        <v>0</v>
      </c>
      <c r="C230" t="s">
        <v>5</v>
      </c>
    </row>
    <row r="231" spans="1:3" x14ac:dyDescent="0.2">
      <c r="A231" t="s">
        <v>0</v>
      </c>
      <c r="B231" t="s">
        <v>0</v>
      </c>
      <c r="C231" t="s">
        <v>6</v>
      </c>
    </row>
    <row r="232" spans="1:3" x14ac:dyDescent="0.2">
      <c r="A232" t="s">
        <v>0</v>
      </c>
      <c r="B232" t="s">
        <v>0</v>
      </c>
      <c r="C232" t="s">
        <v>7</v>
      </c>
    </row>
    <row r="233" spans="1:3" x14ac:dyDescent="0.2">
      <c r="A233" t="s">
        <v>0</v>
      </c>
      <c r="B233" t="s">
        <v>0</v>
      </c>
      <c r="C233" t="s">
        <v>8</v>
      </c>
    </row>
    <row r="234" spans="1:3" x14ac:dyDescent="0.2">
      <c r="A234" t="s">
        <v>0</v>
      </c>
      <c r="B234" t="s">
        <v>0</v>
      </c>
      <c r="C234" t="s">
        <v>9</v>
      </c>
    </row>
    <row r="235" spans="1:3" x14ac:dyDescent="0.2">
      <c r="A235" t="s">
        <v>0</v>
      </c>
      <c r="B235" t="s">
        <v>0</v>
      </c>
      <c r="C235" t="s">
        <v>10</v>
      </c>
    </row>
    <row r="236" spans="1:3" x14ac:dyDescent="0.2">
      <c r="A236" t="s">
        <v>0</v>
      </c>
      <c r="B236" t="s">
        <v>0</v>
      </c>
      <c r="C236" t="s">
        <v>11</v>
      </c>
    </row>
    <row r="237" spans="1:3" x14ac:dyDescent="0.2">
      <c r="A237" t="s">
        <v>0</v>
      </c>
      <c r="B237" t="s">
        <v>0</v>
      </c>
      <c r="C237" t="s">
        <v>12</v>
      </c>
    </row>
    <row r="238" spans="1:3" x14ac:dyDescent="0.2">
      <c r="A238" t="s">
        <v>0</v>
      </c>
      <c r="B238" t="s">
        <v>0</v>
      </c>
      <c r="C238" t="s">
        <v>13</v>
      </c>
    </row>
    <row r="239" spans="1:3" x14ac:dyDescent="0.2">
      <c r="A239" t="s">
        <v>0</v>
      </c>
      <c r="B239" t="s">
        <v>0</v>
      </c>
      <c r="C239" t="s">
        <v>14</v>
      </c>
    </row>
    <row r="240" spans="1:3" x14ac:dyDescent="0.2">
      <c r="A240" t="s">
        <v>0</v>
      </c>
      <c r="B240" t="s">
        <v>0</v>
      </c>
      <c r="C240" t="s">
        <v>15</v>
      </c>
    </row>
    <row r="241" spans="1:3" x14ac:dyDescent="0.2">
      <c r="A241" t="s">
        <v>0</v>
      </c>
      <c r="B241" t="s">
        <v>0</v>
      </c>
      <c r="C241" t="s">
        <v>16</v>
      </c>
    </row>
    <row r="242" spans="1:3" x14ac:dyDescent="0.2">
      <c r="A242" t="s">
        <v>0</v>
      </c>
      <c r="B242" t="s">
        <v>0</v>
      </c>
      <c r="C242" t="s">
        <v>17</v>
      </c>
    </row>
    <row r="243" spans="1:3" x14ac:dyDescent="0.2">
      <c r="A243" t="s">
        <v>0</v>
      </c>
      <c r="B243" t="s">
        <v>0</v>
      </c>
      <c r="C243" t="s">
        <v>0</v>
      </c>
    </row>
    <row r="244" spans="1:3" x14ac:dyDescent="0.2">
      <c r="A244" t="s">
        <v>0</v>
      </c>
      <c r="B244" t="s">
        <v>0</v>
      </c>
      <c r="C244" t="s">
        <v>18</v>
      </c>
    </row>
    <row r="245" spans="1:3" x14ac:dyDescent="0.2">
      <c r="A245" t="s">
        <v>0</v>
      </c>
      <c r="B245" t="s">
        <v>0</v>
      </c>
      <c r="C245" t="s">
        <v>0</v>
      </c>
    </row>
    <row r="246" spans="1:3" x14ac:dyDescent="0.2">
      <c r="A246" t="s">
        <v>0</v>
      </c>
      <c r="B246" t="s">
        <v>0</v>
      </c>
      <c r="C246" t="s">
        <v>19</v>
      </c>
    </row>
    <row r="247" spans="1:3" x14ac:dyDescent="0.2">
      <c r="A247" t="s">
        <v>0</v>
      </c>
      <c r="B247" t="s">
        <v>0</v>
      </c>
      <c r="C247" t="s">
        <v>19</v>
      </c>
    </row>
    <row r="248" spans="1:3" x14ac:dyDescent="0.2">
      <c r="A248" t="s">
        <v>0</v>
      </c>
      <c r="B248" t="s">
        <v>0</v>
      </c>
      <c r="C248" t="s">
        <v>17</v>
      </c>
    </row>
    <row r="249" spans="1:3" x14ac:dyDescent="0.2">
      <c r="A249" t="s">
        <v>0</v>
      </c>
      <c r="B249" t="s">
        <v>0</v>
      </c>
      <c r="C249" t="s">
        <v>20</v>
      </c>
    </row>
    <row r="250" spans="1:3" x14ac:dyDescent="0.2">
      <c r="A250" t="s">
        <v>0</v>
      </c>
      <c r="B250" t="s">
        <v>0</v>
      </c>
      <c r="C250" t="s">
        <v>0</v>
      </c>
    </row>
    <row r="251" spans="1:3" x14ac:dyDescent="0.2">
      <c r="A251" t="s">
        <v>0</v>
      </c>
      <c r="B251" t="s">
        <v>0</v>
      </c>
      <c r="C251" t="s">
        <v>21</v>
      </c>
    </row>
    <row r="252" spans="1:3" x14ac:dyDescent="0.2">
      <c r="A252" t="s">
        <v>0</v>
      </c>
      <c r="B252" t="s">
        <v>0</v>
      </c>
      <c r="C252" t="s">
        <v>21</v>
      </c>
    </row>
    <row r="253" spans="1:3" x14ac:dyDescent="0.2">
      <c r="A253" t="s">
        <v>0</v>
      </c>
      <c r="B253" t="s">
        <v>0</v>
      </c>
      <c r="C253" t="s">
        <v>0</v>
      </c>
    </row>
    <row r="254" spans="1:3" x14ac:dyDescent="0.2">
      <c r="A254" t="s">
        <v>0</v>
      </c>
      <c r="B254" t="s">
        <v>0</v>
      </c>
      <c r="C254" t="s">
        <v>0</v>
      </c>
    </row>
    <row r="255" spans="1:3" x14ac:dyDescent="0.2">
      <c r="A255" t="s">
        <v>0</v>
      </c>
      <c r="B255" t="s">
        <v>0</v>
      </c>
      <c r="C255" t="s">
        <v>0</v>
      </c>
    </row>
    <row r="256" spans="1:3" x14ac:dyDescent="0.2">
      <c r="A256" t="s">
        <v>0</v>
      </c>
      <c r="B256" t="s">
        <v>0</v>
      </c>
      <c r="C256" t="s">
        <v>21</v>
      </c>
    </row>
    <row r="257" spans="1:3" x14ac:dyDescent="0.2">
      <c r="A257" t="s">
        <v>0</v>
      </c>
      <c r="B257" t="s">
        <v>0</v>
      </c>
      <c r="C257" t="s">
        <v>22</v>
      </c>
    </row>
    <row r="258" spans="1:3" x14ac:dyDescent="0.2">
      <c r="A258" t="s">
        <v>0</v>
      </c>
      <c r="B258" t="s">
        <v>0</v>
      </c>
      <c r="C258" t="s">
        <v>21</v>
      </c>
    </row>
    <row r="259" spans="1:3" x14ac:dyDescent="0.2">
      <c r="A259" t="s">
        <v>0</v>
      </c>
      <c r="B259" t="s">
        <v>0</v>
      </c>
      <c r="C259" t="s">
        <v>23</v>
      </c>
    </row>
    <row r="260" spans="1:3" x14ac:dyDescent="0.2">
      <c r="A260" t="s">
        <v>0</v>
      </c>
      <c r="B260" t="s">
        <v>0</v>
      </c>
      <c r="C260" t="s">
        <v>24</v>
      </c>
    </row>
    <row r="261" spans="1:3" x14ac:dyDescent="0.2">
      <c r="A261" t="s">
        <v>0</v>
      </c>
      <c r="B261" t="s">
        <v>0</v>
      </c>
      <c r="C261" t="s">
        <v>0</v>
      </c>
    </row>
    <row r="262" spans="1:3" x14ac:dyDescent="0.2">
      <c r="A262" t="s">
        <v>0</v>
      </c>
      <c r="B262" t="s">
        <v>0</v>
      </c>
      <c r="C262" t="s">
        <v>0</v>
      </c>
    </row>
    <row r="263" spans="1:3" x14ac:dyDescent="0.2">
      <c r="A263" t="s">
        <v>0</v>
      </c>
      <c r="B263" t="s">
        <v>0</v>
      </c>
      <c r="C263" t="s">
        <v>0</v>
      </c>
    </row>
    <row r="264" spans="1:3" x14ac:dyDescent="0.2">
      <c r="A264" t="s">
        <v>0</v>
      </c>
      <c r="B264" t="s">
        <v>0</v>
      </c>
      <c r="C264" t="s">
        <v>0</v>
      </c>
    </row>
    <row r="265" spans="1:3" x14ac:dyDescent="0.2">
      <c r="A265" t="s">
        <v>0</v>
      </c>
      <c r="B265" t="s">
        <v>0</v>
      </c>
      <c r="C265" t="s">
        <v>0</v>
      </c>
    </row>
    <row r="266" spans="1:3" x14ac:dyDescent="0.2">
      <c r="A266" t="s">
        <v>0</v>
      </c>
      <c r="B266" t="s">
        <v>0</v>
      </c>
      <c r="C266" t="s">
        <v>25</v>
      </c>
    </row>
    <row r="267" spans="1:3" x14ac:dyDescent="0.2">
      <c r="A267" t="s">
        <v>0</v>
      </c>
      <c r="B267" t="s">
        <v>0</v>
      </c>
      <c r="C267" t="s">
        <v>26</v>
      </c>
    </row>
    <row r="268" spans="1:3" x14ac:dyDescent="0.2">
      <c r="A268" t="s">
        <v>0</v>
      </c>
      <c r="B268" t="s">
        <v>0</v>
      </c>
      <c r="C268" t="s">
        <v>27</v>
      </c>
    </row>
    <row r="269" spans="1:3" x14ac:dyDescent="0.2">
      <c r="A269" t="s">
        <v>0</v>
      </c>
      <c r="B269" t="s">
        <v>0</v>
      </c>
      <c r="C269" t="s">
        <v>28</v>
      </c>
    </row>
    <row r="270" spans="1:3" x14ac:dyDescent="0.2">
      <c r="A270" t="s">
        <v>0</v>
      </c>
      <c r="B270" t="s">
        <v>0</v>
      </c>
      <c r="C270" t="s">
        <v>29</v>
      </c>
    </row>
    <row r="271" spans="1:3" x14ac:dyDescent="0.2">
      <c r="A271" t="s">
        <v>0</v>
      </c>
      <c r="B271" t="s">
        <v>0</v>
      </c>
      <c r="C271" t="s">
        <v>30</v>
      </c>
    </row>
    <row r="272" spans="1:3" x14ac:dyDescent="0.2">
      <c r="A272" t="s">
        <v>0</v>
      </c>
      <c r="B272" t="s">
        <v>0</v>
      </c>
      <c r="C272" t="s">
        <v>31</v>
      </c>
    </row>
    <row r="273" spans="1:3" x14ac:dyDescent="0.2">
      <c r="A273" t="s">
        <v>0</v>
      </c>
      <c r="B273" t="s">
        <v>0</v>
      </c>
      <c r="C273" t="s">
        <v>32</v>
      </c>
    </row>
    <row r="274" spans="1:3" x14ac:dyDescent="0.2">
      <c r="A274" t="s">
        <v>0</v>
      </c>
      <c r="B274" t="s">
        <v>0</v>
      </c>
      <c r="C274" t="s">
        <v>33</v>
      </c>
    </row>
    <row r="275" spans="1:3" x14ac:dyDescent="0.2">
      <c r="A275" t="s">
        <v>0</v>
      </c>
      <c r="B275" t="s">
        <v>0</v>
      </c>
      <c r="C275" t="s">
        <v>34</v>
      </c>
    </row>
    <row r="276" spans="1:3" x14ac:dyDescent="0.2">
      <c r="A276" t="s">
        <v>0</v>
      </c>
      <c r="B276" t="s">
        <v>0</v>
      </c>
      <c r="C276" t="s">
        <v>35</v>
      </c>
    </row>
    <row r="277" spans="1:3" x14ac:dyDescent="0.2">
      <c r="A277" t="s">
        <v>0</v>
      </c>
      <c r="B277" t="s">
        <v>0</v>
      </c>
      <c r="C277" t="s">
        <v>0</v>
      </c>
    </row>
    <row r="278" spans="1:3" x14ac:dyDescent="0.2">
      <c r="A278" t="s">
        <v>0</v>
      </c>
      <c r="B278" t="s">
        <v>0</v>
      </c>
      <c r="C278" t="s">
        <v>36</v>
      </c>
    </row>
    <row r="279" spans="1:3" x14ac:dyDescent="0.2">
      <c r="A279" t="s">
        <v>0</v>
      </c>
      <c r="B279" t="s">
        <v>0</v>
      </c>
      <c r="C279" t="s">
        <v>0</v>
      </c>
    </row>
    <row r="280" spans="1:3" x14ac:dyDescent="0.2">
      <c r="A280" t="s">
        <v>0</v>
      </c>
      <c r="B280" t="s">
        <v>0</v>
      </c>
      <c r="C280" t="s">
        <v>0</v>
      </c>
    </row>
    <row r="281" spans="1:3" x14ac:dyDescent="0.2">
      <c r="A281" t="s">
        <v>0</v>
      </c>
      <c r="B281" t="s">
        <v>0</v>
      </c>
      <c r="C281" t="s">
        <v>0</v>
      </c>
    </row>
    <row r="282" spans="1:3" x14ac:dyDescent="0.2">
      <c r="A282" t="s">
        <v>0</v>
      </c>
      <c r="B282" t="s">
        <v>0</v>
      </c>
      <c r="C282" t="s">
        <v>0</v>
      </c>
    </row>
    <row r="283" spans="1:3" x14ac:dyDescent="0.2">
      <c r="A283" t="s">
        <v>0</v>
      </c>
      <c r="B283" t="s">
        <v>0</v>
      </c>
      <c r="C283" t="s">
        <v>0</v>
      </c>
    </row>
    <row r="284" spans="1:3" x14ac:dyDescent="0.2">
      <c r="A284" t="s">
        <v>0</v>
      </c>
      <c r="B284" t="s">
        <v>0</v>
      </c>
      <c r="C284" t="s">
        <v>0</v>
      </c>
    </row>
    <row r="285" spans="1:3" x14ac:dyDescent="0.2">
      <c r="A285" t="s">
        <v>0</v>
      </c>
      <c r="B285" t="s">
        <v>0</v>
      </c>
      <c r="C285" t="s">
        <v>0</v>
      </c>
    </row>
    <row r="286" spans="1:3" x14ac:dyDescent="0.2">
      <c r="A286" t="s">
        <v>0</v>
      </c>
      <c r="B286" t="s">
        <v>0</v>
      </c>
      <c r="C286" t="s">
        <v>0</v>
      </c>
    </row>
    <row r="287" spans="1:3" x14ac:dyDescent="0.2">
      <c r="A287" t="s">
        <v>0</v>
      </c>
      <c r="B287" t="s">
        <v>0</v>
      </c>
      <c r="C287" t="s">
        <v>0</v>
      </c>
    </row>
    <row r="288" spans="1:3" x14ac:dyDescent="0.2">
      <c r="A288" t="s">
        <v>0</v>
      </c>
      <c r="B288" t="s">
        <v>0</v>
      </c>
      <c r="C288" t="s">
        <v>37</v>
      </c>
    </row>
    <row r="289" spans="1:3" x14ac:dyDescent="0.2">
      <c r="A289" t="s">
        <v>0</v>
      </c>
      <c r="B289" t="s">
        <v>0</v>
      </c>
      <c r="C289" t="s">
        <v>0</v>
      </c>
    </row>
    <row r="290" spans="1:3" x14ac:dyDescent="0.2">
      <c r="A290" t="s">
        <v>0</v>
      </c>
      <c r="B290" t="s">
        <v>0</v>
      </c>
      <c r="C290" t="s">
        <v>0</v>
      </c>
    </row>
    <row r="291" spans="1:3" x14ac:dyDescent="0.2">
      <c r="A291" t="s">
        <v>0</v>
      </c>
      <c r="B291" t="s">
        <v>0</v>
      </c>
      <c r="C291" t="s">
        <v>0</v>
      </c>
    </row>
    <row r="292" spans="1:3" x14ac:dyDescent="0.2">
      <c r="A292" t="s">
        <v>0</v>
      </c>
      <c r="B292" t="s">
        <v>0</v>
      </c>
      <c r="C292" t="s">
        <v>0</v>
      </c>
    </row>
    <row r="293" spans="1:3" x14ac:dyDescent="0.2">
      <c r="A293" t="s">
        <v>0</v>
      </c>
      <c r="B293" t="s">
        <v>0</v>
      </c>
      <c r="C293" t="s">
        <v>0</v>
      </c>
    </row>
    <row r="294" spans="1:3" x14ac:dyDescent="0.2">
      <c r="A294" t="s">
        <v>0</v>
      </c>
      <c r="B294" t="s">
        <v>0</v>
      </c>
      <c r="C294" t="s">
        <v>0</v>
      </c>
    </row>
    <row r="295" spans="1:3" x14ac:dyDescent="0.2">
      <c r="A295" t="s">
        <v>0</v>
      </c>
      <c r="B295" t="s">
        <v>0</v>
      </c>
      <c r="C295" t="s">
        <v>0</v>
      </c>
    </row>
    <row r="296" spans="1:3" x14ac:dyDescent="0.2">
      <c r="A296" t="s">
        <v>0</v>
      </c>
      <c r="B296" t="s">
        <v>0</v>
      </c>
      <c r="C296" t="s">
        <v>0</v>
      </c>
    </row>
    <row r="297" spans="1:3" x14ac:dyDescent="0.2">
      <c r="A297" t="s">
        <v>0</v>
      </c>
      <c r="B297" t="s">
        <v>0</v>
      </c>
      <c r="C297" t="s">
        <v>0</v>
      </c>
    </row>
    <row r="298" spans="1:3" x14ac:dyDescent="0.2">
      <c r="A298" t="s">
        <v>0</v>
      </c>
      <c r="B298" t="s">
        <v>0</v>
      </c>
      <c r="C298" t="s">
        <v>0</v>
      </c>
    </row>
    <row r="299" spans="1:3" x14ac:dyDescent="0.2">
      <c r="A299" t="s">
        <v>0</v>
      </c>
      <c r="B299" t="s">
        <v>0</v>
      </c>
      <c r="C299" t="s">
        <v>0</v>
      </c>
    </row>
    <row r="300" spans="1:3" x14ac:dyDescent="0.2">
      <c r="A300" t="s">
        <v>0</v>
      </c>
      <c r="B300" t="s">
        <v>0</v>
      </c>
      <c r="C300" t="s">
        <v>0</v>
      </c>
    </row>
    <row r="301" spans="1:3" x14ac:dyDescent="0.2">
      <c r="A301" t="s">
        <v>0</v>
      </c>
      <c r="B301" t="s">
        <v>0</v>
      </c>
      <c r="C301" t="s">
        <v>0</v>
      </c>
    </row>
    <row r="302" spans="1:3" x14ac:dyDescent="0.2">
      <c r="A302" t="s">
        <v>0</v>
      </c>
      <c r="B302" t="s">
        <v>0</v>
      </c>
      <c r="C302" t="s">
        <v>0</v>
      </c>
    </row>
    <row r="303" spans="1:3" x14ac:dyDescent="0.2">
      <c r="A303" t="s">
        <v>0</v>
      </c>
      <c r="B303" t="s">
        <v>0</v>
      </c>
      <c r="C303" t="s">
        <v>0</v>
      </c>
    </row>
    <row r="304" spans="1:3" x14ac:dyDescent="0.2">
      <c r="A304" t="s">
        <v>0</v>
      </c>
      <c r="B304" t="s">
        <v>0</v>
      </c>
      <c r="C304" t="s">
        <v>0</v>
      </c>
    </row>
    <row r="305" spans="1:3" x14ac:dyDescent="0.2">
      <c r="A305" t="s">
        <v>0</v>
      </c>
      <c r="B305" t="s">
        <v>0</v>
      </c>
      <c r="C305" t="s">
        <v>0</v>
      </c>
    </row>
    <row r="306" spans="1:3" x14ac:dyDescent="0.2">
      <c r="A306" t="s">
        <v>0</v>
      </c>
      <c r="B306" t="s">
        <v>0</v>
      </c>
      <c r="C306" t="s">
        <v>0</v>
      </c>
    </row>
    <row r="307" spans="1:3" x14ac:dyDescent="0.2">
      <c r="A307" t="s">
        <v>0</v>
      </c>
      <c r="B307" t="s">
        <v>0</v>
      </c>
      <c r="C307" t="s">
        <v>0</v>
      </c>
    </row>
    <row r="308" spans="1:3" x14ac:dyDescent="0.2">
      <c r="A308" t="s">
        <v>0</v>
      </c>
      <c r="B308" t="s">
        <v>0</v>
      </c>
      <c r="C308" t="s">
        <v>0</v>
      </c>
    </row>
    <row r="309" spans="1:3" x14ac:dyDescent="0.2">
      <c r="A309" t="s">
        <v>0</v>
      </c>
      <c r="B309" t="s">
        <v>0</v>
      </c>
      <c r="C309" t="s">
        <v>0</v>
      </c>
    </row>
    <row r="310" spans="1:3" x14ac:dyDescent="0.2">
      <c r="A310" t="s">
        <v>0</v>
      </c>
      <c r="B310" t="s">
        <v>0</v>
      </c>
      <c r="C310" t="s">
        <v>0</v>
      </c>
    </row>
    <row r="311" spans="1:3" x14ac:dyDescent="0.2">
      <c r="A311" t="s">
        <v>0</v>
      </c>
      <c r="B311" t="s">
        <v>0</v>
      </c>
      <c r="C311" t="s">
        <v>0</v>
      </c>
    </row>
    <row r="312" spans="1:3" x14ac:dyDescent="0.2">
      <c r="A312" t="s">
        <v>0</v>
      </c>
      <c r="B312" t="s">
        <v>0</v>
      </c>
      <c r="C312" t="s">
        <v>0</v>
      </c>
    </row>
    <row r="313" spans="1:3" x14ac:dyDescent="0.2">
      <c r="A313" t="s">
        <v>0</v>
      </c>
      <c r="B313" t="s">
        <v>0</v>
      </c>
      <c r="C313" t="s">
        <v>0</v>
      </c>
    </row>
    <row r="314" spans="1:3" x14ac:dyDescent="0.2">
      <c r="A314" t="s">
        <v>0</v>
      </c>
      <c r="B314" t="s">
        <v>0</v>
      </c>
      <c r="C314" t="s">
        <v>0</v>
      </c>
    </row>
    <row r="315" spans="1:3" x14ac:dyDescent="0.2">
      <c r="A315" t="s">
        <v>0</v>
      </c>
      <c r="B315" t="s">
        <v>0</v>
      </c>
      <c r="C315" t="s">
        <v>0</v>
      </c>
    </row>
    <row r="316" spans="1:3" x14ac:dyDescent="0.2">
      <c r="A316" t="s">
        <v>0</v>
      </c>
      <c r="B316" t="s">
        <v>0</v>
      </c>
      <c r="C316" t="s">
        <v>0</v>
      </c>
    </row>
    <row r="317" spans="1:3" x14ac:dyDescent="0.2">
      <c r="A317" t="s">
        <v>0</v>
      </c>
      <c r="B317" t="s">
        <v>0</v>
      </c>
      <c r="C317" t="s">
        <v>0</v>
      </c>
    </row>
    <row r="318" spans="1:3" x14ac:dyDescent="0.2">
      <c r="A318" t="s">
        <v>0</v>
      </c>
      <c r="B318" t="s">
        <v>0</v>
      </c>
      <c r="C318" t="s">
        <v>0</v>
      </c>
    </row>
    <row r="319" spans="1:3" x14ac:dyDescent="0.2">
      <c r="A319" t="s">
        <v>0</v>
      </c>
      <c r="B319" t="s">
        <v>0</v>
      </c>
      <c r="C319" t="s">
        <v>0</v>
      </c>
    </row>
    <row r="320" spans="1:3" x14ac:dyDescent="0.2">
      <c r="A320" t="s">
        <v>0</v>
      </c>
      <c r="B320" t="s">
        <v>0</v>
      </c>
      <c r="C320" t="s">
        <v>0</v>
      </c>
    </row>
    <row r="321" spans="1:3" x14ac:dyDescent="0.2">
      <c r="A321" t="s">
        <v>0</v>
      </c>
      <c r="B321" t="s">
        <v>0</v>
      </c>
      <c r="C321" t="s">
        <v>0</v>
      </c>
    </row>
    <row r="322" spans="1:3" x14ac:dyDescent="0.2">
      <c r="A322" t="s">
        <v>0</v>
      </c>
      <c r="B322" t="s">
        <v>0</v>
      </c>
      <c r="C322" t="s">
        <v>0</v>
      </c>
    </row>
    <row r="323" spans="1:3" x14ac:dyDescent="0.2">
      <c r="A323" t="s">
        <v>0</v>
      </c>
      <c r="B323" t="s">
        <v>0</v>
      </c>
      <c r="C323" t="s">
        <v>0</v>
      </c>
    </row>
    <row r="324" spans="1:3" x14ac:dyDescent="0.2">
      <c r="A324" t="s">
        <v>0</v>
      </c>
      <c r="B324" t="s">
        <v>0</v>
      </c>
      <c r="C324" t="s">
        <v>0</v>
      </c>
    </row>
    <row r="325" spans="1:3" x14ac:dyDescent="0.2">
      <c r="A325" t="s">
        <v>0</v>
      </c>
      <c r="B325" t="s">
        <v>0</v>
      </c>
      <c r="C325" t="s">
        <v>0</v>
      </c>
    </row>
    <row r="326" spans="1:3" x14ac:dyDescent="0.2">
      <c r="A326" t="s">
        <v>0</v>
      </c>
      <c r="B326" t="s">
        <v>0</v>
      </c>
      <c r="C326" t="s">
        <v>0</v>
      </c>
    </row>
    <row r="327" spans="1:3" x14ac:dyDescent="0.2">
      <c r="A327" t="s">
        <v>0</v>
      </c>
      <c r="B327" t="s">
        <v>0</v>
      </c>
      <c r="C327" t="s">
        <v>0</v>
      </c>
    </row>
    <row r="328" spans="1:3" x14ac:dyDescent="0.2">
      <c r="A328" t="s">
        <v>0</v>
      </c>
      <c r="B328" t="s">
        <v>0</v>
      </c>
      <c r="C328" t="s">
        <v>0</v>
      </c>
    </row>
    <row r="329" spans="1:3" x14ac:dyDescent="0.2">
      <c r="A329" t="s">
        <v>0</v>
      </c>
      <c r="B329" t="s">
        <v>0</v>
      </c>
      <c r="C329" t="s">
        <v>0</v>
      </c>
    </row>
    <row r="330" spans="1:3" x14ac:dyDescent="0.2">
      <c r="A330" t="s">
        <v>0</v>
      </c>
      <c r="B330" t="s">
        <v>0</v>
      </c>
      <c r="C330" t="s">
        <v>0</v>
      </c>
    </row>
    <row r="331" spans="1:3" x14ac:dyDescent="0.2">
      <c r="A331" t="s">
        <v>0</v>
      </c>
      <c r="B331" t="s">
        <v>0</v>
      </c>
      <c r="C331" t="s">
        <v>0</v>
      </c>
    </row>
    <row r="332" spans="1:3" x14ac:dyDescent="0.2">
      <c r="A332" t="s">
        <v>0</v>
      </c>
      <c r="B332" t="s">
        <v>0</v>
      </c>
      <c r="C332" t="s">
        <v>0</v>
      </c>
    </row>
    <row r="333" spans="1:3" x14ac:dyDescent="0.2">
      <c r="A333" t="s">
        <v>0</v>
      </c>
      <c r="B333" t="s">
        <v>0</v>
      </c>
      <c r="C333" t="s">
        <v>0</v>
      </c>
    </row>
    <row r="334" spans="1:3" x14ac:dyDescent="0.2">
      <c r="A334" t="s">
        <v>0</v>
      </c>
      <c r="B334" t="s">
        <v>0</v>
      </c>
      <c r="C334" t="s">
        <v>0</v>
      </c>
    </row>
    <row r="335" spans="1:3" x14ac:dyDescent="0.2">
      <c r="A335" t="s">
        <v>0</v>
      </c>
      <c r="B335" t="s">
        <v>0</v>
      </c>
      <c r="C335" t="s">
        <v>0</v>
      </c>
    </row>
    <row r="336" spans="1:3" x14ac:dyDescent="0.2">
      <c r="A336" t="s">
        <v>0</v>
      </c>
      <c r="B336" t="s">
        <v>0</v>
      </c>
      <c r="C336" t="s">
        <v>0</v>
      </c>
    </row>
    <row r="337" spans="1:3" x14ac:dyDescent="0.2">
      <c r="A337" t="s">
        <v>0</v>
      </c>
      <c r="B337" t="s">
        <v>0</v>
      </c>
      <c r="C337" t="s">
        <v>0</v>
      </c>
    </row>
    <row r="338" spans="1:3" x14ac:dyDescent="0.2">
      <c r="A338" t="s">
        <v>0</v>
      </c>
      <c r="B338" t="s">
        <v>0</v>
      </c>
      <c r="C338" t="s">
        <v>0</v>
      </c>
    </row>
    <row r="339" spans="1:3" x14ac:dyDescent="0.2">
      <c r="A339" t="s">
        <v>0</v>
      </c>
      <c r="B339" t="s">
        <v>0</v>
      </c>
      <c r="C339" t="s">
        <v>0</v>
      </c>
    </row>
    <row r="340" spans="1:3" x14ac:dyDescent="0.2">
      <c r="A340" t="s">
        <v>0</v>
      </c>
      <c r="B340" t="s">
        <v>0</v>
      </c>
      <c r="C340" t="s">
        <v>0</v>
      </c>
    </row>
    <row r="341" spans="1:3" x14ac:dyDescent="0.2">
      <c r="A341" t="s">
        <v>0</v>
      </c>
      <c r="B341" t="s">
        <v>0</v>
      </c>
      <c r="C341" t="s">
        <v>0</v>
      </c>
    </row>
    <row r="342" spans="1:3" x14ac:dyDescent="0.2">
      <c r="A342" t="s">
        <v>0</v>
      </c>
      <c r="B342" t="s">
        <v>0</v>
      </c>
      <c r="C342" t="s">
        <v>0</v>
      </c>
    </row>
    <row r="343" spans="1:3" x14ac:dyDescent="0.2">
      <c r="A343" t="s">
        <v>0</v>
      </c>
      <c r="B343" t="s">
        <v>0</v>
      </c>
      <c r="C343" t="s">
        <v>0</v>
      </c>
    </row>
    <row r="344" spans="1:3" x14ac:dyDescent="0.2">
      <c r="A344" t="s">
        <v>0</v>
      </c>
      <c r="B344" t="s">
        <v>0</v>
      </c>
      <c r="C344" t="s">
        <v>0</v>
      </c>
    </row>
    <row r="345" spans="1:3" x14ac:dyDescent="0.2">
      <c r="A345" t="s">
        <v>0</v>
      </c>
      <c r="B345" t="s">
        <v>0</v>
      </c>
      <c r="C345" t="s">
        <v>0</v>
      </c>
    </row>
    <row r="346" spans="1:3" x14ac:dyDescent="0.2">
      <c r="A346" t="s">
        <v>0</v>
      </c>
      <c r="B346" t="s">
        <v>0</v>
      </c>
      <c r="C346" t="s">
        <v>0</v>
      </c>
    </row>
    <row r="347" spans="1:3" x14ac:dyDescent="0.2">
      <c r="A347" t="s">
        <v>0</v>
      </c>
      <c r="B347" t="s">
        <v>0</v>
      </c>
      <c r="C347" t="s">
        <v>0</v>
      </c>
    </row>
    <row r="348" spans="1:3" x14ac:dyDescent="0.2">
      <c r="A348" t="s">
        <v>0</v>
      </c>
      <c r="B348" t="s">
        <v>0</v>
      </c>
      <c r="C348" t="s">
        <v>0</v>
      </c>
    </row>
    <row r="349" spans="1:3" x14ac:dyDescent="0.2">
      <c r="A349" t="s">
        <v>0</v>
      </c>
      <c r="B349" t="s">
        <v>0</v>
      </c>
      <c r="C349" t="s">
        <v>0</v>
      </c>
    </row>
    <row r="350" spans="1:3" x14ac:dyDescent="0.2">
      <c r="A350" t="s">
        <v>0</v>
      </c>
      <c r="B350" t="s">
        <v>0</v>
      </c>
      <c r="C350" t="s">
        <v>0</v>
      </c>
    </row>
    <row r="351" spans="1:3" x14ac:dyDescent="0.2">
      <c r="A351" t="s">
        <v>0</v>
      </c>
      <c r="B351" t="s">
        <v>0</v>
      </c>
      <c r="C351" t="s">
        <v>0</v>
      </c>
    </row>
    <row r="352" spans="1:3" x14ac:dyDescent="0.2">
      <c r="A352" t="s">
        <v>0</v>
      </c>
      <c r="B352" t="s">
        <v>0</v>
      </c>
      <c r="C352" t="s">
        <v>0</v>
      </c>
    </row>
    <row r="353" spans="1:3" x14ac:dyDescent="0.2">
      <c r="A353" t="s">
        <v>0</v>
      </c>
      <c r="B353" t="s">
        <v>0</v>
      </c>
      <c r="C353" t="s">
        <v>0</v>
      </c>
    </row>
    <row r="354" spans="1:3" x14ac:dyDescent="0.2">
      <c r="A354" t="s">
        <v>0</v>
      </c>
      <c r="B354" t="s">
        <v>0</v>
      </c>
      <c r="C354" t="s">
        <v>0</v>
      </c>
    </row>
    <row r="355" spans="1:3" x14ac:dyDescent="0.2">
      <c r="A355" t="s">
        <v>0</v>
      </c>
      <c r="B355" t="s">
        <v>0</v>
      </c>
      <c r="C355" t="s">
        <v>0</v>
      </c>
    </row>
    <row r="356" spans="1:3" x14ac:dyDescent="0.2">
      <c r="A356" t="s">
        <v>0</v>
      </c>
      <c r="B356" t="s">
        <v>0</v>
      </c>
      <c r="C356" t="s">
        <v>0</v>
      </c>
    </row>
    <row r="357" spans="1:3" x14ac:dyDescent="0.2">
      <c r="A357" t="s">
        <v>0</v>
      </c>
      <c r="B357" t="s">
        <v>0</v>
      </c>
      <c r="C357" t="s">
        <v>0</v>
      </c>
    </row>
    <row r="358" spans="1:3" x14ac:dyDescent="0.2">
      <c r="A358" t="s">
        <v>0</v>
      </c>
      <c r="B358" t="s">
        <v>0</v>
      </c>
      <c r="C358" t="s">
        <v>0</v>
      </c>
    </row>
    <row r="359" spans="1:3" x14ac:dyDescent="0.2">
      <c r="A359" t="s">
        <v>0</v>
      </c>
      <c r="B359" t="s">
        <v>0</v>
      </c>
      <c r="C359" t="s">
        <v>0</v>
      </c>
    </row>
    <row r="360" spans="1:3" x14ac:dyDescent="0.2">
      <c r="A360" t="s">
        <v>0</v>
      </c>
      <c r="B360" t="s">
        <v>0</v>
      </c>
      <c r="C360" t="s">
        <v>0</v>
      </c>
    </row>
    <row r="361" spans="1:3" x14ac:dyDescent="0.2">
      <c r="A361" t="s">
        <v>0</v>
      </c>
      <c r="B361" t="s">
        <v>0</v>
      </c>
      <c r="C361" t="s">
        <v>0</v>
      </c>
    </row>
    <row r="362" spans="1:3" x14ac:dyDescent="0.2">
      <c r="A362" t="s">
        <v>0</v>
      </c>
      <c r="B362" t="s">
        <v>0</v>
      </c>
      <c r="C362" t="s">
        <v>0</v>
      </c>
    </row>
    <row r="363" spans="1:3" x14ac:dyDescent="0.2">
      <c r="A363" t="s">
        <v>0</v>
      </c>
      <c r="B363" t="s">
        <v>0</v>
      </c>
      <c r="C363" t="s">
        <v>0</v>
      </c>
    </row>
    <row r="364" spans="1:3" x14ac:dyDescent="0.2">
      <c r="A364" t="s">
        <v>0</v>
      </c>
      <c r="B364" t="s">
        <v>0</v>
      </c>
      <c r="C364" t="s">
        <v>0</v>
      </c>
    </row>
    <row r="365" spans="1:3" x14ac:dyDescent="0.2">
      <c r="A365" t="s">
        <v>0</v>
      </c>
      <c r="B365" t="s">
        <v>0</v>
      </c>
      <c r="C365" t="s">
        <v>0</v>
      </c>
    </row>
    <row r="366" spans="1:3" x14ac:dyDescent="0.2">
      <c r="A366" t="s">
        <v>0</v>
      </c>
      <c r="B366" t="s">
        <v>0</v>
      </c>
      <c r="C366" t="s">
        <v>0</v>
      </c>
    </row>
    <row r="367" spans="1:3" x14ac:dyDescent="0.2">
      <c r="A367" t="s">
        <v>0</v>
      </c>
      <c r="B367" t="s">
        <v>0</v>
      </c>
      <c r="C367" t="s">
        <v>0</v>
      </c>
    </row>
    <row r="368" spans="1:3" x14ac:dyDescent="0.2">
      <c r="A368" t="s">
        <v>0</v>
      </c>
      <c r="B368" t="s">
        <v>0</v>
      </c>
      <c r="C368" t="s">
        <v>0</v>
      </c>
    </row>
    <row r="369" spans="1:3" x14ac:dyDescent="0.2">
      <c r="A369" t="s">
        <v>0</v>
      </c>
      <c r="B369" t="s">
        <v>0</v>
      </c>
      <c r="C369" t="s">
        <v>0</v>
      </c>
    </row>
    <row r="370" spans="1:3" x14ac:dyDescent="0.2">
      <c r="A370" t="s">
        <v>0</v>
      </c>
      <c r="B370" t="s">
        <v>0</v>
      </c>
      <c r="C370" t="s">
        <v>0</v>
      </c>
    </row>
    <row r="371" spans="1:3" x14ac:dyDescent="0.2">
      <c r="A371" t="s">
        <v>0</v>
      </c>
      <c r="B371" t="s">
        <v>0</v>
      </c>
      <c r="C371" t="s">
        <v>0</v>
      </c>
    </row>
    <row r="372" spans="1:3" x14ac:dyDescent="0.2">
      <c r="A372" t="s">
        <v>0</v>
      </c>
      <c r="B372" t="s">
        <v>0</v>
      </c>
      <c r="C372" t="s">
        <v>0</v>
      </c>
    </row>
    <row r="373" spans="1:3" x14ac:dyDescent="0.2">
      <c r="A373" t="s">
        <v>0</v>
      </c>
      <c r="B373" t="s">
        <v>0</v>
      </c>
      <c r="C373" t="s">
        <v>0</v>
      </c>
    </row>
    <row r="374" spans="1:3" x14ac:dyDescent="0.2">
      <c r="A374" t="s">
        <v>0</v>
      </c>
      <c r="B374" t="s">
        <v>0</v>
      </c>
      <c r="C374" t="s">
        <v>0</v>
      </c>
    </row>
    <row r="375" spans="1:3" x14ac:dyDescent="0.2">
      <c r="A375" t="s">
        <v>0</v>
      </c>
      <c r="B375" t="s">
        <v>0</v>
      </c>
      <c r="C375" t="s">
        <v>0</v>
      </c>
    </row>
    <row r="376" spans="1:3" x14ac:dyDescent="0.2">
      <c r="A376" t="s">
        <v>0</v>
      </c>
      <c r="B376" t="s">
        <v>0</v>
      </c>
      <c r="C376" t="s">
        <v>0</v>
      </c>
    </row>
    <row r="377" spans="1:3" x14ac:dyDescent="0.2">
      <c r="A377" t="s">
        <v>0</v>
      </c>
      <c r="B377" t="s">
        <v>0</v>
      </c>
      <c r="C377" t="s">
        <v>0</v>
      </c>
    </row>
    <row r="378" spans="1:3" x14ac:dyDescent="0.2">
      <c r="A378" t="s">
        <v>0</v>
      </c>
      <c r="B378" t="s">
        <v>0</v>
      </c>
      <c r="C378" t="s">
        <v>0</v>
      </c>
    </row>
    <row r="379" spans="1:3" x14ac:dyDescent="0.2">
      <c r="A379" t="s">
        <v>0</v>
      </c>
      <c r="B379" t="s">
        <v>0</v>
      </c>
      <c r="C379" t="s">
        <v>0</v>
      </c>
    </row>
    <row r="380" spans="1:3" x14ac:dyDescent="0.2">
      <c r="A380" t="s">
        <v>0</v>
      </c>
      <c r="B380" t="s">
        <v>0</v>
      </c>
      <c r="C380" t="s">
        <v>0</v>
      </c>
    </row>
    <row r="381" spans="1:3" x14ac:dyDescent="0.2">
      <c r="A381" t="s">
        <v>0</v>
      </c>
      <c r="B381" t="s">
        <v>0</v>
      </c>
      <c r="C381" t="s">
        <v>0</v>
      </c>
    </row>
    <row r="382" spans="1:3" x14ac:dyDescent="0.2">
      <c r="A382" t="s">
        <v>0</v>
      </c>
      <c r="B382" t="s">
        <v>0</v>
      </c>
      <c r="C382" t="s">
        <v>0</v>
      </c>
    </row>
    <row r="383" spans="1:3" x14ac:dyDescent="0.2">
      <c r="A383" t="s">
        <v>0</v>
      </c>
      <c r="B383" t="s">
        <v>0</v>
      </c>
      <c r="C383" t="s">
        <v>0</v>
      </c>
    </row>
    <row r="384" spans="1:3" x14ac:dyDescent="0.2">
      <c r="A384" t="s">
        <v>0</v>
      </c>
      <c r="B384" t="s">
        <v>0</v>
      </c>
      <c r="C384" t="s">
        <v>38</v>
      </c>
    </row>
    <row r="385" spans="1:3" x14ac:dyDescent="0.2">
      <c r="A385" t="s">
        <v>0</v>
      </c>
      <c r="B385" t="s">
        <v>0</v>
      </c>
      <c r="C385" t="s">
        <v>39</v>
      </c>
    </row>
    <row r="386" spans="1:3" x14ac:dyDescent="0.2">
      <c r="A386" t="s">
        <v>0</v>
      </c>
      <c r="B386" t="s">
        <v>0</v>
      </c>
      <c r="C386" t="s">
        <v>40</v>
      </c>
    </row>
    <row r="387" spans="1:3" x14ac:dyDescent="0.2">
      <c r="A387" t="s">
        <v>0</v>
      </c>
      <c r="B387" t="s">
        <v>0</v>
      </c>
      <c r="C387" t="s">
        <v>0</v>
      </c>
    </row>
    <row r="388" spans="1:3" x14ac:dyDescent="0.2">
      <c r="A388" t="s">
        <v>0</v>
      </c>
      <c r="B388" t="s">
        <v>0</v>
      </c>
      <c r="C388" t="s">
        <v>41</v>
      </c>
    </row>
    <row r="389" spans="1:3" x14ac:dyDescent="0.2">
      <c r="A389" t="s">
        <v>0</v>
      </c>
      <c r="B389" t="s">
        <v>0</v>
      </c>
      <c r="C389" t="s">
        <v>42</v>
      </c>
    </row>
    <row r="390" spans="1:3" x14ac:dyDescent="0.2">
      <c r="A390" t="s">
        <v>0</v>
      </c>
      <c r="B390" t="s">
        <v>0</v>
      </c>
      <c r="C390" t="s">
        <v>43</v>
      </c>
    </row>
    <row r="391" spans="1:3" x14ac:dyDescent="0.2">
      <c r="A391" t="s">
        <v>0</v>
      </c>
      <c r="B391" t="s">
        <v>0</v>
      </c>
      <c r="C391" t="s">
        <v>44</v>
      </c>
    </row>
    <row r="392" spans="1:3" x14ac:dyDescent="0.2">
      <c r="A392" t="s">
        <v>0</v>
      </c>
      <c r="B392" t="s">
        <v>0</v>
      </c>
      <c r="C392" t="s">
        <v>45</v>
      </c>
    </row>
    <row r="393" spans="1:3" x14ac:dyDescent="0.2">
      <c r="A393" t="s">
        <v>0</v>
      </c>
      <c r="B393" t="s">
        <v>0</v>
      </c>
      <c r="C393" t="s">
        <v>0</v>
      </c>
    </row>
    <row r="394" spans="1:3" x14ac:dyDescent="0.2">
      <c r="A394" t="s">
        <v>0</v>
      </c>
      <c r="B394" t="s">
        <v>0</v>
      </c>
      <c r="C394" t="s">
        <v>0</v>
      </c>
    </row>
    <row r="395" spans="1:3" x14ac:dyDescent="0.2">
      <c r="A395" t="s">
        <v>0</v>
      </c>
      <c r="B395" t="s">
        <v>0</v>
      </c>
      <c r="C395" t="s">
        <v>46</v>
      </c>
    </row>
    <row r="396" spans="1:3" x14ac:dyDescent="0.2">
      <c r="A396" t="s">
        <v>0</v>
      </c>
      <c r="B396" t="s">
        <v>0</v>
      </c>
      <c r="C396" t="s">
        <v>47</v>
      </c>
    </row>
    <row r="397" spans="1:3" x14ac:dyDescent="0.2">
      <c r="A397" t="s">
        <v>0</v>
      </c>
      <c r="B397" t="s">
        <v>0</v>
      </c>
      <c r="C397" t="s">
        <v>48</v>
      </c>
    </row>
    <row r="398" spans="1:3" x14ac:dyDescent="0.2">
      <c r="A398" t="s">
        <v>0</v>
      </c>
      <c r="B398" t="s">
        <v>0</v>
      </c>
      <c r="C398" t="s">
        <v>49</v>
      </c>
    </row>
    <row r="399" spans="1:3" x14ac:dyDescent="0.2">
      <c r="A399" t="s">
        <v>0</v>
      </c>
      <c r="B399" t="s">
        <v>0</v>
      </c>
      <c r="C399" t="s">
        <v>50</v>
      </c>
    </row>
    <row r="400" spans="1:3" x14ac:dyDescent="0.2">
      <c r="A400" t="s">
        <v>0</v>
      </c>
      <c r="B400" t="s">
        <v>0</v>
      </c>
      <c r="C400" t="s">
        <v>0</v>
      </c>
    </row>
    <row r="401" spans="1:3" x14ac:dyDescent="0.2">
      <c r="A401" t="s">
        <v>0</v>
      </c>
      <c r="B401" t="s">
        <v>0</v>
      </c>
      <c r="C401" t="s">
        <v>19</v>
      </c>
    </row>
    <row r="402" spans="1:3" x14ac:dyDescent="0.2">
      <c r="A402" t="s">
        <v>0</v>
      </c>
      <c r="B402" t="s">
        <v>0</v>
      </c>
      <c r="C402" t="s">
        <v>19</v>
      </c>
    </row>
    <row r="403" spans="1:3" x14ac:dyDescent="0.2">
      <c r="A403" t="s">
        <v>0</v>
      </c>
      <c r="B403" t="s">
        <v>0</v>
      </c>
      <c r="C403" t="s">
        <v>0</v>
      </c>
    </row>
    <row r="404" spans="1:3" x14ac:dyDescent="0.2">
      <c r="A404" t="s">
        <v>0</v>
      </c>
      <c r="B404" t="s">
        <v>0</v>
      </c>
      <c r="C404" t="s">
        <v>51</v>
      </c>
    </row>
    <row r="405" spans="1:3" x14ac:dyDescent="0.2">
      <c r="A405" t="s">
        <v>0</v>
      </c>
      <c r="B405" t="s">
        <v>0</v>
      </c>
      <c r="C405" t="s">
        <v>52</v>
      </c>
    </row>
    <row r="406" spans="1:3" x14ac:dyDescent="0.2">
      <c r="A406" t="s">
        <v>0</v>
      </c>
      <c r="B406" t="s">
        <v>0</v>
      </c>
      <c r="C406" t="s">
        <v>53</v>
      </c>
    </row>
    <row r="407" spans="1:3" x14ac:dyDescent="0.2">
      <c r="A407" t="s">
        <v>0</v>
      </c>
      <c r="B407" t="s">
        <v>0</v>
      </c>
      <c r="C407" t="s">
        <v>54</v>
      </c>
    </row>
    <row r="408" spans="1:3" x14ac:dyDescent="0.2">
      <c r="A408" t="s">
        <v>0</v>
      </c>
      <c r="B408" t="s">
        <v>0</v>
      </c>
      <c r="C408" t="s">
        <v>0</v>
      </c>
    </row>
    <row r="409" spans="1:3" x14ac:dyDescent="0.2">
      <c r="A409" t="s">
        <v>0</v>
      </c>
      <c r="B409" t="s">
        <v>0</v>
      </c>
      <c r="C409" t="s">
        <v>55</v>
      </c>
    </row>
    <row r="410" spans="1:3" x14ac:dyDescent="0.2">
      <c r="A410" t="s">
        <v>0</v>
      </c>
      <c r="B410" t="s">
        <v>0</v>
      </c>
      <c r="C410" t="s">
        <v>56</v>
      </c>
    </row>
    <row r="411" spans="1:3" x14ac:dyDescent="0.2">
      <c r="A411" t="s">
        <v>0</v>
      </c>
      <c r="B411" t="s">
        <v>0</v>
      </c>
      <c r="C411" t="s">
        <v>57</v>
      </c>
    </row>
    <row r="412" spans="1:3" x14ac:dyDescent="0.2">
      <c r="A412" t="s">
        <v>0</v>
      </c>
      <c r="B412" t="s">
        <v>0</v>
      </c>
      <c r="C412" t="s">
        <v>58</v>
      </c>
    </row>
    <row r="413" spans="1:3" x14ac:dyDescent="0.2">
      <c r="A413" t="s">
        <v>0</v>
      </c>
      <c r="B413" t="s">
        <v>0</v>
      </c>
      <c r="C413" t="s">
        <v>59</v>
      </c>
    </row>
    <row r="414" spans="1:3" x14ac:dyDescent="0.2">
      <c r="A414" t="s">
        <v>0</v>
      </c>
      <c r="B414" t="s">
        <v>0</v>
      </c>
      <c r="C414" t="s">
        <v>60</v>
      </c>
    </row>
    <row r="415" spans="1:3" x14ac:dyDescent="0.2">
      <c r="A415" t="s">
        <v>0</v>
      </c>
      <c r="B415" t="s">
        <v>0</v>
      </c>
      <c r="C415" t="s">
        <v>61</v>
      </c>
    </row>
    <row r="416" spans="1:3" x14ac:dyDescent="0.2">
      <c r="A416" t="s">
        <v>0</v>
      </c>
      <c r="B416" t="s">
        <v>0</v>
      </c>
      <c r="C416" t="s">
        <v>62</v>
      </c>
    </row>
    <row r="417" spans="1:3" x14ac:dyDescent="0.2">
      <c r="A417" t="s">
        <v>0</v>
      </c>
      <c r="B417" t="s">
        <v>0</v>
      </c>
      <c r="C417" t="s">
        <v>53</v>
      </c>
    </row>
    <row r="418" spans="1:3" x14ac:dyDescent="0.2">
      <c r="A418" t="s">
        <v>0</v>
      </c>
      <c r="B418" t="s">
        <v>0</v>
      </c>
      <c r="C418" t="s">
        <v>63</v>
      </c>
    </row>
    <row r="419" spans="1:3" x14ac:dyDescent="0.2">
      <c r="A419" t="s">
        <v>0</v>
      </c>
      <c r="B419" t="s">
        <v>0</v>
      </c>
      <c r="C419" t="s">
        <v>64</v>
      </c>
    </row>
    <row r="420" spans="1:3" x14ac:dyDescent="0.2">
      <c r="A420" t="s">
        <v>0</v>
      </c>
      <c r="B420" t="s">
        <v>0</v>
      </c>
      <c r="C420" t="s">
        <v>65</v>
      </c>
    </row>
    <row r="421" spans="1:3" x14ac:dyDescent="0.2">
      <c r="A421" t="s">
        <v>0</v>
      </c>
      <c r="B421" t="s">
        <v>0</v>
      </c>
      <c r="C421" t="s">
        <v>66</v>
      </c>
    </row>
    <row r="422" spans="1:3" x14ac:dyDescent="0.2">
      <c r="A422" t="s">
        <v>0</v>
      </c>
      <c r="B422" t="s">
        <v>0</v>
      </c>
      <c r="C422" t="s">
        <v>67</v>
      </c>
    </row>
    <row r="423" spans="1:3" x14ac:dyDescent="0.2">
      <c r="A423" t="s">
        <v>0</v>
      </c>
      <c r="B423" t="s">
        <v>0</v>
      </c>
      <c r="C423" t="s">
        <v>0</v>
      </c>
    </row>
    <row r="424" spans="1:3" x14ac:dyDescent="0.2">
      <c r="A424" t="s">
        <v>0</v>
      </c>
      <c r="B424" t="s">
        <v>0</v>
      </c>
      <c r="C424" t="s">
        <v>68</v>
      </c>
    </row>
    <row r="425" spans="1:3" x14ac:dyDescent="0.2">
      <c r="A425" t="s">
        <v>0</v>
      </c>
      <c r="B425" t="s">
        <v>0</v>
      </c>
      <c r="C425" t="s">
        <v>69</v>
      </c>
    </row>
    <row r="426" spans="1:3" x14ac:dyDescent="0.2">
      <c r="A426" t="s">
        <v>0</v>
      </c>
      <c r="B426" t="s">
        <v>0</v>
      </c>
      <c r="C426" t="s">
        <v>0</v>
      </c>
    </row>
    <row r="427" spans="1:3" x14ac:dyDescent="0.2">
      <c r="A427" t="s">
        <v>0</v>
      </c>
      <c r="B427" t="s">
        <v>0</v>
      </c>
      <c r="C427" t="s">
        <v>70</v>
      </c>
    </row>
    <row r="428" spans="1:3" x14ac:dyDescent="0.2">
      <c r="A428" t="s">
        <v>0</v>
      </c>
      <c r="B428" t="s">
        <v>0</v>
      </c>
      <c r="C428" t="s">
        <v>71</v>
      </c>
    </row>
    <row r="429" spans="1:3" x14ac:dyDescent="0.2">
      <c r="A429" t="s">
        <v>0</v>
      </c>
      <c r="B429" t="s">
        <v>0</v>
      </c>
      <c r="C429" t="s">
        <v>72</v>
      </c>
    </row>
    <row r="430" spans="1:3" x14ac:dyDescent="0.2">
      <c r="A430" t="s">
        <v>0</v>
      </c>
      <c r="B430" t="s">
        <v>0</v>
      </c>
      <c r="C430" t="s">
        <v>73</v>
      </c>
    </row>
    <row r="431" spans="1:3" x14ac:dyDescent="0.2">
      <c r="A431" t="s">
        <v>0</v>
      </c>
      <c r="B431" t="s">
        <v>0</v>
      </c>
      <c r="C431" t="s">
        <v>74</v>
      </c>
    </row>
    <row r="432" spans="1:3" x14ac:dyDescent="0.2">
      <c r="A432" t="s">
        <v>0</v>
      </c>
      <c r="B432" t="s">
        <v>0</v>
      </c>
      <c r="C432" t="s">
        <v>75</v>
      </c>
    </row>
    <row r="433" spans="1:3" x14ac:dyDescent="0.2">
      <c r="A433" t="s">
        <v>0</v>
      </c>
      <c r="B433" t="s">
        <v>0</v>
      </c>
      <c r="C433" t="s">
        <v>76</v>
      </c>
    </row>
    <row r="434" spans="1:3" x14ac:dyDescent="0.2">
      <c r="A434" t="s">
        <v>0</v>
      </c>
      <c r="B434" t="s">
        <v>77</v>
      </c>
      <c r="C434" t="s">
        <v>0</v>
      </c>
    </row>
    <row r="435" spans="1:3" x14ac:dyDescent="0.2">
      <c r="A435" t="s">
        <v>0</v>
      </c>
      <c r="B435" t="s">
        <v>78</v>
      </c>
      <c r="C435" t="s">
        <v>0</v>
      </c>
    </row>
    <row r="436" spans="1:3" x14ac:dyDescent="0.2">
      <c r="A436" t="s">
        <v>0</v>
      </c>
      <c r="B436" t="s">
        <v>79</v>
      </c>
      <c r="C436" t="s">
        <v>0</v>
      </c>
    </row>
    <row r="437" spans="1:3" x14ac:dyDescent="0.2">
      <c r="A437" t="s">
        <v>0</v>
      </c>
      <c r="B437" t="s">
        <v>80</v>
      </c>
      <c r="C437" t="s">
        <v>0</v>
      </c>
    </row>
    <row r="438" spans="1:3" x14ac:dyDescent="0.2">
      <c r="A438" t="s">
        <v>0</v>
      </c>
      <c r="B438" t="s">
        <v>81</v>
      </c>
      <c r="C438" t="s">
        <v>82</v>
      </c>
    </row>
    <row r="439" spans="1:3" x14ac:dyDescent="0.2">
      <c r="A439" t="s">
        <v>0</v>
      </c>
      <c r="B439" t="s">
        <v>83</v>
      </c>
      <c r="C439" t="s">
        <v>84</v>
      </c>
    </row>
    <row r="440" spans="1:3" x14ac:dyDescent="0.2">
      <c r="A440" t="s">
        <v>0</v>
      </c>
      <c r="B440" t="s">
        <v>85</v>
      </c>
      <c r="C440" t="s">
        <v>0</v>
      </c>
    </row>
    <row r="441" spans="1:3" x14ac:dyDescent="0.2">
      <c r="A441" t="s">
        <v>0</v>
      </c>
      <c r="B441" t="s">
        <v>86</v>
      </c>
      <c r="C441" t="s">
        <v>0</v>
      </c>
    </row>
    <row r="442" spans="1:3" x14ac:dyDescent="0.2">
      <c r="A442" t="s">
        <v>0</v>
      </c>
      <c r="B442" t="s">
        <v>87</v>
      </c>
      <c r="C442" t="s">
        <v>0</v>
      </c>
    </row>
    <row r="443" spans="1:3" x14ac:dyDescent="0.2">
      <c r="A443" t="s">
        <v>0</v>
      </c>
      <c r="B443" t="s">
        <v>87</v>
      </c>
      <c r="C443" t="s">
        <v>0</v>
      </c>
    </row>
    <row r="444" spans="1:3" x14ac:dyDescent="0.2">
      <c r="A444" t="s">
        <v>0</v>
      </c>
      <c r="B444" t="s">
        <v>88</v>
      </c>
      <c r="C444" t="s">
        <v>0</v>
      </c>
    </row>
    <row r="445" spans="1:3" x14ac:dyDescent="0.2">
      <c r="A445" t="s">
        <v>0</v>
      </c>
      <c r="B445" t="s">
        <v>89</v>
      </c>
      <c r="C445" t="s">
        <v>0</v>
      </c>
    </row>
    <row r="446" spans="1:3" x14ac:dyDescent="0.2">
      <c r="A446" t="s">
        <v>0</v>
      </c>
      <c r="B446" t="s">
        <v>90</v>
      </c>
      <c r="C446" t="s">
        <v>0</v>
      </c>
    </row>
    <row r="447" spans="1:3" x14ac:dyDescent="0.2">
      <c r="A447" t="s">
        <v>0</v>
      </c>
      <c r="B447" t="s">
        <v>91</v>
      </c>
      <c r="C447" t="s">
        <v>0</v>
      </c>
    </row>
    <row r="448" spans="1:3" x14ac:dyDescent="0.2">
      <c r="A448" t="s">
        <v>0</v>
      </c>
      <c r="B448" t="s">
        <v>92</v>
      </c>
      <c r="C448" t="s">
        <v>0</v>
      </c>
    </row>
    <row r="449" spans="1:3" x14ac:dyDescent="0.2">
      <c r="A449" t="s">
        <v>0</v>
      </c>
      <c r="B449" t="s">
        <v>93</v>
      </c>
      <c r="C449" t="s">
        <v>0</v>
      </c>
    </row>
    <row r="450" spans="1:3" x14ac:dyDescent="0.2">
      <c r="A450" t="s">
        <v>0</v>
      </c>
      <c r="B450" t="s">
        <v>94</v>
      </c>
      <c r="C450" t="s">
        <v>0</v>
      </c>
    </row>
    <row r="451" spans="1:3" x14ac:dyDescent="0.2">
      <c r="A451" t="s">
        <v>0</v>
      </c>
      <c r="B451" t="s">
        <v>95</v>
      </c>
      <c r="C451" t="s">
        <v>96</v>
      </c>
    </row>
    <row r="452" spans="1:3" x14ac:dyDescent="0.2">
      <c r="A452" t="s">
        <v>0</v>
      </c>
      <c r="B452" t="s">
        <v>97</v>
      </c>
      <c r="C452" t="s">
        <v>98</v>
      </c>
    </row>
    <row r="453" spans="1:3" x14ac:dyDescent="0.2">
      <c r="A453" t="s">
        <v>0</v>
      </c>
      <c r="B453" t="s">
        <v>99</v>
      </c>
      <c r="C453" t="s">
        <v>100</v>
      </c>
    </row>
    <row r="454" spans="1:3" x14ac:dyDescent="0.2">
      <c r="A454" t="s">
        <v>0</v>
      </c>
      <c r="B454" t="s">
        <v>101</v>
      </c>
      <c r="C454" t="s">
        <v>102</v>
      </c>
    </row>
    <row r="455" spans="1:3" x14ac:dyDescent="0.2">
      <c r="A455" t="s">
        <v>0</v>
      </c>
      <c r="B455" t="s">
        <v>103</v>
      </c>
      <c r="C455" t="s">
        <v>104</v>
      </c>
    </row>
    <row r="456" spans="1:3" x14ac:dyDescent="0.2">
      <c r="A456" t="s">
        <v>0</v>
      </c>
      <c r="B456" t="s">
        <v>105</v>
      </c>
      <c r="C456" t="s">
        <v>102</v>
      </c>
    </row>
    <row r="457" spans="1:3" x14ac:dyDescent="0.2">
      <c r="A457" t="s">
        <v>0</v>
      </c>
      <c r="B457" t="s">
        <v>106</v>
      </c>
      <c r="C457" t="s">
        <v>107</v>
      </c>
    </row>
    <row r="458" spans="1:3" x14ac:dyDescent="0.2">
      <c r="A458" t="s">
        <v>0</v>
      </c>
      <c r="B458" t="s">
        <v>108</v>
      </c>
      <c r="C458" t="s">
        <v>109</v>
      </c>
    </row>
    <row r="459" spans="1:3" x14ac:dyDescent="0.2">
      <c r="A459" t="s">
        <v>0</v>
      </c>
      <c r="B459" t="s">
        <v>110</v>
      </c>
      <c r="C459" t="s">
        <v>111</v>
      </c>
    </row>
    <row r="460" spans="1:3" x14ac:dyDescent="0.2">
      <c r="A460" t="s">
        <v>0</v>
      </c>
      <c r="B460" t="s">
        <v>112</v>
      </c>
      <c r="C460" t="s">
        <v>113</v>
      </c>
    </row>
    <row r="461" spans="1:3" x14ac:dyDescent="0.2">
      <c r="A461" t="s">
        <v>0</v>
      </c>
      <c r="B461" t="s">
        <v>114</v>
      </c>
      <c r="C461" t="s">
        <v>115</v>
      </c>
    </row>
    <row r="462" spans="1:3" x14ac:dyDescent="0.2">
      <c r="A462" t="s">
        <v>0</v>
      </c>
      <c r="B462" t="s">
        <v>116</v>
      </c>
      <c r="C462" t="s">
        <v>117</v>
      </c>
    </row>
    <row r="463" spans="1:3" x14ac:dyDescent="0.2">
      <c r="A463" t="s">
        <v>0</v>
      </c>
      <c r="B463" t="s">
        <v>118</v>
      </c>
      <c r="C463" t="s">
        <v>119</v>
      </c>
    </row>
    <row r="464" spans="1:3" x14ac:dyDescent="0.2">
      <c r="A464" t="s">
        <v>0</v>
      </c>
      <c r="B464" t="s">
        <v>120</v>
      </c>
      <c r="C464" t="s">
        <v>0</v>
      </c>
    </row>
    <row r="465" spans="1:3" x14ac:dyDescent="0.2">
      <c r="A465" t="s">
        <v>0</v>
      </c>
      <c r="B465" t="s">
        <v>121</v>
      </c>
      <c r="C465" t="s">
        <v>0</v>
      </c>
    </row>
    <row r="466" spans="1:3" x14ac:dyDescent="0.2">
      <c r="A466" t="s">
        <v>0</v>
      </c>
      <c r="B466" t="s">
        <v>122</v>
      </c>
      <c r="C466" t="s">
        <v>0</v>
      </c>
    </row>
    <row r="467" spans="1:3" x14ac:dyDescent="0.2">
      <c r="A467" t="s">
        <v>0</v>
      </c>
      <c r="B467" t="s">
        <v>123</v>
      </c>
      <c r="C467" t="s">
        <v>0</v>
      </c>
    </row>
    <row r="468" spans="1:3" x14ac:dyDescent="0.2">
      <c r="A468" t="s">
        <v>0</v>
      </c>
      <c r="B468" t="s">
        <v>124</v>
      </c>
      <c r="C468" t="s">
        <v>125</v>
      </c>
    </row>
    <row r="469" spans="1:3" x14ac:dyDescent="0.2">
      <c r="A469" t="s">
        <v>0</v>
      </c>
      <c r="B469" t="s">
        <v>126</v>
      </c>
      <c r="C469" t="s">
        <v>0</v>
      </c>
    </row>
    <row r="470" spans="1:3" x14ac:dyDescent="0.2">
      <c r="A470" t="s">
        <v>0</v>
      </c>
      <c r="B470" t="s">
        <v>127</v>
      </c>
      <c r="C470" t="s">
        <v>128</v>
      </c>
    </row>
    <row r="471" spans="1:3" x14ac:dyDescent="0.2">
      <c r="A471" t="s">
        <v>0</v>
      </c>
      <c r="B471" t="s">
        <v>129</v>
      </c>
      <c r="C471" t="s">
        <v>0</v>
      </c>
    </row>
    <row r="472" spans="1:3" x14ac:dyDescent="0.2">
      <c r="A472" t="s">
        <v>0</v>
      </c>
      <c r="B472" t="s">
        <v>130</v>
      </c>
      <c r="C472" t="s">
        <v>131</v>
      </c>
    </row>
    <row r="473" spans="1:3" x14ac:dyDescent="0.2">
      <c r="A473" t="s">
        <v>0</v>
      </c>
      <c r="B473" t="s">
        <v>132</v>
      </c>
      <c r="C473" t="s">
        <v>0</v>
      </c>
    </row>
    <row r="474" spans="1:3" x14ac:dyDescent="0.2">
      <c r="A474" t="s">
        <v>0</v>
      </c>
      <c r="B474" t="s">
        <v>133</v>
      </c>
      <c r="C474" t="s">
        <v>134</v>
      </c>
    </row>
    <row r="475" spans="1:3" x14ac:dyDescent="0.2">
      <c r="A475" t="s">
        <v>0</v>
      </c>
      <c r="B475" t="s">
        <v>135</v>
      </c>
      <c r="C475" t="s">
        <v>0</v>
      </c>
    </row>
    <row r="476" spans="1:3" x14ac:dyDescent="0.2">
      <c r="A476" t="s">
        <v>0</v>
      </c>
      <c r="B476" t="s">
        <v>136</v>
      </c>
      <c r="C476" t="s">
        <v>137</v>
      </c>
    </row>
    <row r="477" spans="1:3" x14ac:dyDescent="0.2">
      <c r="A477" t="s">
        <v>0</v>
      </c>
      <c r="B477" t="s">
        <v>138</v>
      </c>
      <c r="C477" t="s">
        <v>139</v>
      </c>
    </row>
    <row r="478" spans="1:3" x14ac:dyDescent="0.2">
      <c r="A478" t="s">
        <v>0</v>
      </c>
      <c r="B478" t="s">
        <v>140</v>
      </c>
      <c r="C478" t="s">
        <v>141</v>
      </c>
    </row>
    <row r="479" spans="1:3" x14ac:dyDescent="0.2">
      <c r="A479" t="s">
        <v>0</v>
      </c>
      <c r="B479" t="s">
        <v>142</v>
      </c>
      <c r="C479" t="s">
        <v>143</v>
      </c>
    </row>
    <row r="480" spans="1:3" x14ac:dyDescent="0.2">
      <c r="A480" t="s">
        <v>0</v>
      </c>
      <c r="B480" t="s">
        <v>144</v>
      </c>
      <c r="C480" t="s">
        <v>145</v>
      </c>
    </row>
    <row r="481" spans="1:3" x14ac:dyDescent="0.2">
      <c r="A481" t="s">
        <v>0</v>
      </c>
      <c r="B481" t="s">
        <v>146</v>
      </c>
      <c r="C481" t="s">
        <v>147</v>
      </c>
    </row>
    <row r="482" spans="1:3" x14ac:dyDescent="0.2">
      <c r="A482" t="s">
        <v>0</v>
      </c>
      <c r="B482" t="s">
        <v>148</v>
      </c>
      <c r="C482" t="s">
        <v>149</v>
      </c>
    </row>
    <row r="483" spans="1:3" x14ac:dyDescent="0.2">
      <c r="A483" t="s">
        <v>0</v>
      </c>
      <c r="B483" t="s">
        <v>150</v>
      </c>
      <c r="C483" t="s">
        <v>0</v>
      </c>
    </row>
    <row r="484" spans="1:3" x14ac:dyDescent="0.2">
      <c r="A484" t="s">
        <v>0</v>
      </c>
      <c r="B484" t="s">
        <v>151</v>
      </c>
      <c r="C484" t="s">
        <v>152</v>
      </c>
    </row>
    <row r="485" spans="1:3" x14ac:dyDescent="0.2">
      <c r="A485" t="s">
        <v>0</v>
      </c>
      <c r="B485" t="s">
        <v>153</v>
      </c>
      <c r="C485" t="s">
        <v>0</v>
      </c>
    </row>
    <row r="486" spans="1:3" x14ac:dyDescent="0.2">
      <c r="A486" t="s">
        <v>0</v>
      </c>
      <c r="B486" t="s">
        <v>154</v>
      </c>
      <c r="C486" t="s">
        <v>0</v>
      </c>
    </row>
    <row r="487" spans="1:3" x14ac:dyDescent="0.2">
      <c r="A487" t="s">
        <v>0</v>
      </c>
      <c r="B487" t="s">
        <v>155</v>
      </c>
      <c r="C487" t="s">
        <v>0</v>
      </c>
    </row>
    <row r="488" spans="1:3" x14ac:dyDescent="0.2">
      <c r="A488" t="s">
        <v>0</v>
      </c>
      <c r="B488" t="s">
        <v>156</v>
      </c>
      <c r="C488" t="s">
        <v>0</v>
      </c>
    </row>
    <row r="489" spans="1:3" x14ac:dyDescent="0.2">
      <c r="A489" t="s">
        <v>0</v>
      </c>
      <c r="B489" t="s">
        <v>157</v>
      </c>
      <c r="C489" t="s">
        <v>158</v>
      </c>
    </row>
    <row r="490" spans="1:3" x14ac:dyDescent="0.2">
      <c r="A490" t="s">
        <v>0</v>
      </c>
      <c r="B490" t="s">
        <v>159</v>
      </c>
      <c r="C490" t="s">
        <v>0</v>
      </c>
    </row>
    <row r="491" spans="1:3" x14ac:dyDescent="0.2">
      <c r="A491" t="s">
        <v>0</v>
      </c>
      <c r="B491" t="s">
        <v>160</v>
      </c>
      <c r="C491" t="s">
        <v>161</v>
      </c>
    </row>
    <row r="492" spans="1:3" x14ac:dyDescent="0.2">
      <c r="A492" t="s">
        <v>0</v>
      </c>
      <c r="B492" t="s">
        <v>162</v>
      </c>
      <c r="C492" t="s">
        <v>163</v>
      </c>
    </row>
    <row r="493" spans="1:3" x14ac:dyDescent="0.2">
      <c r="A493" t="s">
        <v>0</v>
      </c>
      <c r="B493" t="s">
        <v>164</v>
      </c>
      <c r="C493" t="s">
        <v>165</v>
      </c>
    </row>
    <row r="494" spans="1:3" x14ac:dyDescent="0.2">
      <c r="A494" t="s">
        <v>0</v>
      </c>
      <c r="B494" t="s">
        <v>166</v>
      </c>
      <c r="C494" t="s">
        <v>167</v>
      </c>
    </row>
    <row r="495" spans="1:3" x14ac:dyDescent="0.2">
      <c r="A495" t="s">
        <v>0</v>
      </c>
      <c r="B495" t="s">
        <v>168</v>
      </c>
      <c r="C495" t="s">
        <v>169</v>
      </c>
    </row>
    <row r="496" spans="1:3" x14ac:dyDescent="0.2">
      <c r="A496" t="s">
        <v>0</v>
      </c>
      <c r="B496" t="s">
        <v>170</v>
      </c>
      <c r="C496" t="s">
        <v>0</v>
      </c>
    </row>
    <row r="497" spans="1:3" x14ac:dyDescent="0.2">
      <c r="A497" t="s">
        <v>0</v>
      </c>
      <c r="B497" t="s">
        <v>171</v>
      </c>
      <c r="C497" t="s">
        <v>172</v>
      </c>
    </row>
    <row r="498" spans="1:3" x14ac:dyDescent="0.2">
      <c r="A498" t="s">
        <v>0</v>
      </c>
      <c r="B498" t="s">
        <v>173</v>
      </c>
      <c r="C498" t="s">
        <v>174</v>
      </c>
    </row>
    <row r="499" spans="1:3" x14ac:dyDescent="0.2">
      <c r="A499" t="s">
        <v>0</v>
      </c>
      <c r="B499" t="s">
        <v>175</v>
      </c>
      <c r="C499" t="s">
        <v>176</v>
      </c>
    </row>
    <row r="500" spans="1:3" x14ac:dyDescent="0.2">
      <c r="A500" t="s">
        <v>0</v>
      </c>
      <c r="B500" t="s">
        <v>177</v>
      </c>
      <c r="C500" t="s">
        <v>178</v>
      </c>
    </row>
    <row r="501" spans="1:3" x14ac:dyDescent="0.2">
      <c r="A501" t="s">
        <v>0</v>
      </c>
      <c r="B501" t="s">
        <v>179</v>
      </c>
      <c r="C501" t="s">
        <v>180</v>
      </c>
    </row>
    <row r="502" spans="1:3" x14ac:dyDescent="0.2">
      <c r="A502" t="s">
        <v>0</v>
      </c>
      <c r="B502" t="s">
        <v>181</v>
      </c>
      <c r="C502" t="s">
        <v>182</v>
      </c>
    </row>
    <row r="503" spans="1:3" x14ac:dyDescent="0.2">
      <c r="A503" t="s">
        <v>0</v>
      </c>
      <c r="B503" t="s">
        <v>183</v>
      </c>
      <c r="C503" t="s">
        <v>184</v>
      </c>
    </row>
    <row r="504" spans="1:3" x14ac:dyDescent="0.2">
      <c r="A504" t="s">
        <v>0</v>
      </c>
      <c r="B504" t="s">
        <v>185</v>
      </c>
      <c r="C504" t="s">
        <v>186</v>
      </c>
    </row>
    <row r="505" spans="1:3" x14ac:dyDescent="0.2">
      <c r="A505" t="s">
        <v>0</v>
      </c>
      <c r="B505" t="s">
        <v>187</v>
      </c>
      <c r="C505" t="s">
        <v>188</v>
      </c>
    </row>
    <row r="506" spans="1:3" x14ac:dyDescent="0.2">
      <c r="A506" t="s">
        <v>0</v>
      </c>
      <c r="B506" t="s">
        <v>189</v>
      </c>
      <c r="C506" t="s">
        <v>190</v>
      </c>
    </row>
    <row r="507" spans="1:3" x14ac:dyDescent="0.2">
      <c r="A507" t="s">
        <v>0</v>
      </c>
      <c r="B507" t="s">
        <v>191</v>
      </c>
      <c r="C507" t="s">
        <v>192</v>
      </c>
    </row>
    <row r="508" spans="1:3" x14ac:dyDescent="0.2">
      <c r="A508" t="s">
        <v>0</v>
      </c>
      <c r="B508" t="s">
        <v>193</v>
      </c>
      <c r="C508" t="s">
        <v>194</v>
      </c>
    </row>
    <row r="509" spans="1:3" x14ac:dyDescent="0.2">
      <c r="A509" t="s">
        <v>0</v>
      </c>
      <c r="B509" t="s">
        <v>195</v>
      </c>
      <c r="C509" t="s">
        <v>196</v>
      </c>
    </row>
    <row r="510" spans="1:3" x14ac:dyDescent="0.2">
      <c r="A510" t="s">
        <v>0</v>
      </c>
      <c r="B510" t="s">
        <v>197</v>
      </c>
      <c r="C510" t="s">
        <v>198</v>
      </c>
    </row>
    <row r="511" spans="1:3" x14ac:dyDescent="0.2">
      <c r="A511" t="s">
        <v>0</v>
      </c>
      <c r="B511" t="s">
        <v>199</v>
      </c>
      <c r="C511" t="s">
        <v>200</v>
      </c>
    </row>
    <row r="512" spans="1:3" x14ac:dyDescent="0.2">
      <c r="A512" t="s">
        <v>0</v>
      </c>
      <c r="B512" t="s">
        <v>201</v>
      </c>
      <c r="C512" t="s">
        <v>192</v>
      </c>
    </row>
    <row r="513" spans="1:3" x14ac:dyDescent="0.2">
      <c r="A513" t="s">
        <v>0</v>
      </c>
      <c r="B513" t="s">
        <v>202</v>
      </c>
      <c r="C513" t="s">
        <v>176</v>
      </c>
    </row>
    <row r="514" spans="1:3" x14ac:dyDescent="0.2">
      <c r="A514" t="s">
        <v>0</v>
      </c>
      <c r="B514" t="s">
        <v>203</v>
      </c>
      <c r="C514" t="s">
        <v>204</v>
      </c>
    </row>
    <row r="515" spans="1:3" x14ac:dyDescent="0.2">
      <c r="A515" t="s">
        <v>0</v>
      </c>
      <c r="B515" t="s">
        <v>205</v>
      </c>
      <c r="C515" t="s">
        <v>206</v>
      </c>
    </row>
    <row r="516" spans="1:3" x14ac:dyDescent="0.2">
      <c r="A516" t="s">
        <v>0</v>
      </c>
      <c r="B516" t="s">
        <v>207</v>
      </c>
      <c r="C516" t="s">
        <v>208</v>
      </c>
    </row>
    <row r="517" spans="1:3" x14ac:dyDescent="0.2">
      <c r="A517" t="s">
        <v>0</v>
      </c>
      <c r="B517" t="s">
        <v>209</v>
      </c>
      <c r="C517" t="s">
        <v>210</v>
      </c>
    </row>
    <row r="518" spans="1:3" x14ac:dyDescent="0.2">
      <c r="A518" t="s">
        <v>0</v>
      </c>
      <c r="B518" t="s">
        <v>211</v>
      </c>
      <c r="C518" t="s">
        <v>192</v>
      </c>
    </row>
    <row r="519" spans="1:3" x14ac:dyDescent="0.2">
      <c r="A519" t="s">
        <v>0</v>
      </c>
      <c r="B519" t="s">
        <v>212</v>
      </c>
      <c r="C519" t="s">
        <v>213</v>
      </c>
    </row>
    <row r="520" spans="1:3" x14ac:dyDescent="0.2">
      <c r="A520" t="s">
        <v>0</v>
      </c>
      <c r="B520" t="s">
        <v>214</v>
      </c>
      <c r="C520" t="s">
        <v>215</v>
      </c>
    </row>
    <row r="521" spans="1:3" x14ac:dyDescent="0.2">
      <c r="A521" t="s">
        <v>0</v>
      </c>
      <c r="B521" t="s">
        <v>216</v>
      </c>
      <c r="C521" t="s">
        <v>217</v>
      </c>
    </row>
    <row r="522" spans="1:3" x14ac:dyDescent="0.2">
      <c r="A522" t="s">
        <v>0</v>
      </c>
      <c r="B522" t="s">
        <v>218</v>
      </c>
      <c r="C522" t="s">
        <v>219</v>
      </c>
    </row>
    <row r="523" spans="1:3" x14ac:dyDescent="0.2">
      <c r="A523" t="s">
        <v>0</v>
      </c>
      <c r="B523" t="s">
        <v>220</v>
      </c>
      <c r="C523" t="s">
        <v>221</v>
      </c>
    </row>
    <row r="524" spans="1:3" x14ac:dyDescent="0.2">
      <c r="A524" t="s">
        <v>0</v>
      </c>
      <c r="B524" t="s">
        <v>222</v>
      </c>
      <c r="C524" t="s">
        <v>223</v>
      </c>
    </row>
    <row r="525" spans="1:3" x14ac:dyDescent="0.2">
      <c r="A525" t="s">
        <v>0</v>
      </c>
      <c r="B525" t="s">
        <v>224</v>
      </c>
      <c r="C525" t="s">
        <v>225</v>
      </c>
    </row>
    <row r="526" spans="1:3" x14ac:dyDescent="0.2">
      <c r="A526" t="s">
        <v>0</v>
      </c>
      <c r="B526" t="s">
        <v>226</v>
      </c>
      <c r="C526" t="s">
        <v>227</v>
      </c>
    </row>
    <row r="527" spans="1:3" x14ac:dyDescent="0.2">
      <c r="A527" t="s">
        <v>0</v>
      </c>
      <c r="B527" t="s">
        <v>226</v>
      </c>
      <c r="C527" t="s">
        <v>227</v>
      </c>
    </row>
    <row r="528" spans="1:3" x14ac:dyDescent="0.2">
      <c r="A528" t="s">
        <v>0</v>
      </c>
      <c r="B528" t="s">
        <v>228</v>
      </c>
      <c r="C528" t="s">
        <v>0</v>
      </c>
    </row>
    <row r="529" spans="1:3" x14ac:dyDescent="0.2">
      <c r="A529" t="s">
        <v>229</v>
      </c>
      <c r="B529" t="s">
        <v>230</v>
      </c>
      <c r="C529" t="s">
        <v>231</v>
      </c>
    </row>
    <row r="530" spans="1:3" x14ac:dyDescent="0.2">
      <c r="A530" t="s">
        <v>232</v>
      </c>
      <c r="B530" t="s">
        <v>233</v>
      </c>
      <c r="C530" t="s">
        <v>234</v>
      </c>
    </row>
    <row r="531" spans="1:3" x14ac:dyDescent="0.2">
      <c r="A531" t="s">
        <v>235</v>
      </c>
      <c r="B531" t="s">
        <v>236</v>
      </c>
      <c r="C531" t="s">
        <v>237</v>
      </c>
    </row>
    <row r="532" spans="1:3" x14ac:dyDescent="0.2">
      <c r="A532" t="s">
        <v>238</v>
      </c>
      <c r="B532" t="s">
        <v>239</v>
      </c>
      <c r="C532" t="s">
        <v>0</v>
      </c>
    </row>
    <row r="533" spans="1:3" x14ac:dyDescent="0.2">
      <c r="A533" t="s">
        <v>240</v>
      </c>
      <c r="B533" t="s">
        <v>241</v>
      </c>
      <c r="C533" t="s">
        <v>242</v>
      </c>
    </row>
    <row r="534" spans="1:3" x14ac:dyDescent="0.2">
      <c r="A534" t="s">
        <v>243</v>
      </c>
      <c r="B534" t="s">
        <v>244</v>
      </c>
      <c r="C534" t="s">
        <v>245</v>
      </c>
    </row>
    <row r="535" spans="1:3" x14ac:dyDescent="0.2">
      <c r="A535" t="s">
        <v>246</v>
      </c>
      <c r="B535" t="s">
        <v>247</v>
      </c>
      <c r="C535" t="s">
        <v>248</v>
      </c>
    </row>
    <row r="536" spans="1:3" x14ac:dyDescent="0.2">
      <c r="A536" t="s">
        <v>249</v>
      </c>
      <c r="B536" t="s">
        <v>250</v>
      </c>
      <c r="C536" t="s">
        <v>0</v>
      </c>
    </row>
    <row r="537" spans="1:3" x14ac:dyDescent="0.2">
      <c r="A537" t="s">
        <v>251</v>
      </c>
      <c r="B537" t="s">
        <v>252</v>
      </c>
      <c r="C537" t="s">
        <v>0</v>
      </c>
    </row>
    <row r="538" spans="1:3" x14ac:dyDescent="0.2">
      <c r="A538" t="s">
        <v>253</v>
      </c>
      <c r="B538" t="s">
        <v>254</v>
      </c>
      <c r="C538" t="s">
        <v>255</v>
      </c>
    </row>
    <row r="539" spans="1:3" x14ac:dyDescent="0.2">
      <c r="A539" t="s">
        <v>256</v>
      </c>
      <c r="B539" t="s">
        <v>257</v>
      </c>
      <c r="C539" t="s">
        <v>258</v>
      </c>
    </row>
    <row r="540" spans="1:3" x14ac:dyDescent="0.2">
      <c r="A540" t="s">
        <v>259</v>
      </c>
      <c r="B540" t="s">
        <v>260</v>
      </c>
      <c r="C540" t="s">
        <v>0</v>
      </c>
    </row>
    <row r="541" spans="1:3" x14ac:dyDescent="0.2">
      <c r="A541" t="s">
        <v>261</v>
      </c>
      <c r="B541" t="s">
        <v>262</v>
      </c>
      <c r="C541" t="s">
        <v>263</v>
      </c>
    </row>
    <row r="542" spans="1:3" x14ac:dyDescent="0.2">
      <c r="A542" t="s">
        <v>264</v>
      </c>
      <c r="B542" t="s">
        <v>265</v>
      </c>
      <c r="C542" t="s">
        <v>0</v>
      </c>
    </row>
    <row r="543" spans="1:3" x14ac:dyDescent="0.2">
      <c r="A543" t="s">
        <v>266</v>
      </c>
      <c r="B543" t="s">
        <v>267</v>
      </c>
      <c r="C543" t="s">
        <v>268</v>
      </c>
    </row>
    <row r="544" spans="1:3" x14ac:dyDescent="0.2">
      <c r="A544" t="s">
        <v>269</v>
      </c>
      <c r="B544" t="s">
        <v>270</v>
      </c>
      <c r="C544" t="s">
        <v>0</v>
      </c>
    </row>
    <row r="545" spans="1:3" x14ac:dyDescent="0.2">
      <c r="A545" t="s">
        <v>271</v>
      </c>
      <c r="B545" t="s">
        <v>272</v>
      </c>
      <c r="C545" t="s">
        <v>0</v>
      </c>
    </row>
    <row r="546" spans="1:3" x14ac:dyDescent="0.2">
      <c r="A546" t="s">
        <v>273</v>
      </c>
      <c r="B546" t="s">
        <v>274</v>
      </c>
      <c r="C546" t="s">
        <v>0</v>
      </c>
    </row>
    <row r="547" spans="1:3" x14ac:dyDescent="0.2">
      <c r="A547" t="s">
        <v>275</v>
      </c>
      <c r="B547" t="s">
        <v>276</v>
      </c>
      <c r="C547" t="s">
        <v>0</v>
      </c>
    </row>
    <row r="548" spans="1:3" x14ac:dyDescent="0.2">
      <c r="A548" t="s">
        <v>277</v>
      </c>
      <c r="B548" t="s">
        <v>278</v>
      </c>
      <c r="C548" t="s">
        <v>0</v>
      </c>
    </row>
    <row r="549" spans="1:3" x14ac:dyDescent="0.2">
      <c r="A549" t="s">
        <v>279</v>
      </c>
      <c r="B549" t="s">
        <v>280</v>
      </c>
      <c r="C549" t="s">
        <v>0</v>
      </c>
    </row>
    <row r="550" spans="1:3" x14ac:dyDescent="0.2">
      <c r="A550" t="s">
        <v>281</v>
      </c>
      <c r="B550" t="s">
        <v>282</v>
      </c>
      <c r="C550" t="s">
        <v>0</v>
      </c>
    </row>
    <row r="551" spans="1:3" x14ac:dyDescent="0.2">
      <c r="A551" t="s">
        <v>283</v>
      </c>
      <c r="B551" t="s">
        <v>284</v>
      </c>
      <c r="C551" t="s">
        <v>0</v>
      </c>
    </row>
    <row r="552" spans="1:3" x14ac:dyDescent="0.2">
      <c r="A552" t="s">
        <v>285</v>
      </c>
      <c r="B552" t="s">
        <v>286</v>
      </c>
      <c r="C552" t="s">
        <v>287</v>
      </c>
    </row>
    <row r="553" spans="1:3" x14ac:dyDescent="0.2">
      <c r="A553" t="s">
        <v>288</v>
      </c>
      <c r="B553" t="s">
        <v>289</v>
      </c>
      <c r="C553" t="s">
        <v>290</v>
      </c>
    </row>
    <row r="554" spans="1:3" x14ac:dyDescent="0.2">
      <c r="A554" t="s">
        <v>291</v>
      </c>
      <c r="B554" t="s">
        <v>292</v>
      </c>
      <c r="C554" t="s">
        <v>0</v>
      </c>
    </row>
    <row r="555" spans="1:3" x14ac:dyDescent="0.2">
      <c r="A555" t="s">
        <v>293</v>
      </c>
      <c r="B555" t="s">
        <v>294</v>
      </c>
      <c r="C555" t="s">
        <v>0</v>
      </c>
    </row>
    <row r="556" spans="1:3" x14ac:dyDescent="0.2">
      <c r="A556" t="s">
        <v>295</v>
      </c>
      <c r="B556" t="s">
        <v>296</v>
      </c>
      <c r="C556" t="s">
        <v>0</v>
      </c>
    </row>
    <row r="557" spans="1:3" x14ac:dyDescent="0.2">
      <c r="A557" t="s">
        <v>297</v>
      </c>
      <c r="B557" t="s">
        <v>298</v>
      </c>
      <c r="C557" t="s">
        <v>299</v>
      </c>
    </row>
    <row r="558" spans="1:3" x14ac:dyDescent="0.2">
      <c r="A558" t="s">
        <v>300</v>
      </c>
      <c r="B558" t="s">
        <v>301</v>
      </c>
      <c r="C558" t="s">
        <v>302</v>
      </c>
    </row>
    <row r="559" spans="1:3" x14ac:dyDescent="0.2">
      <c r="A559" t="s">
        <v>303</v>
      </c>
      <c r="B559" t="s">
        <v>304</v>
      </c>
      <c r="C559" t="s">
        <v>0</v>
      </c>
    </row>
    <row r="560" spans="1:3" x14ac:dyDescent="0.2">
      <c r="A560" t="s">
        <v>305</v>
      </c>
      <c r="B560" t="s">
        <v>306</v>
      </c>
      <c r="C560" t="s">
        <v>307</v>
      </c>
    </row>
    <row r="561" spans="1:3" x14ac:dyDescent="0.2">
      <c r="A561" t="s">
        <v>308</v>
      </c>
      <c r="B561" t="s">
        <v>309</v>
      </c>
      <c r="C561" t="s">
        <v>310</v>
      </c>
    </row>
    <row r="562" spans="1:3" x14ac:dyDescent="0.2">
      <c r="A562" t="s">
        <v>311</v>
      </c>
      <c r="B562" t="s">
        <v>312</v>
      </c>
      <c r="C562" t="s">
        <v>313</v>
      </c>
    </row>
    <row r="563" spans="1:3" x14ac:dyDescent="0.2">
      <c r="A563" t="s">
        <v>314</v>
      </c>
      <c r="B563" t="s">
        <v>315</v>
      </c>
      <c r="C563" t="s">
        <v>0</v>
      </c>
    </row>
    <row r="564" spans="1:3" x14ac:dyDescent="0.2">
      <c r="A564" t="s">
        <v>316</v>
      </c>
      <c r="B564" t="s">
        <v>317</v>
      </c>
      <c r="C564" t="s">
        <v>0</v>
      </c>
    </row>
    <row r="565" spans="1:3" x14ac:dyDescent="0.2">
      <c r="A565" t="s">
        <v>318</v>
      </c>
      <c r="B565" t="s">
        <v>319</v>
      </c>
      <c r="C565" t="s">
        <v>320</v>
      </c>
    </row>
    <row r="566" spans="1:3" x14ac:dyDescent="0.2">
      <c r="A566" t="s">
        <v>321</v>
      </c>
      <c r="B566" t="s">
        <v>322</v>
      </c>
      <c r="C566" t="s">
        <v>0</v>
      </c>
    </row>
    <row r="567" spans="1:3" x14ac:dyDescent="0.2">
      <c r="A567" t="s">
        <v>323</v>
      </c>
      <c r="B567" t="s">
        <v>324</v>
      </c>
      <c r="C567" t="s">
        <v>0</v>
      </c>
    </row>
    <row r="568" spans="1:3" x14ac:dyDescent="0.2">
      <c r="A568" t="s">
        <v>325</v>
      </c>
      <c r="B568" t="s">
        <v>326</v>
      </c>
      <c r="C568" t="s">
        <v>0</v>
      </c>
    </row>
    <row r="569" spans="1:3" x14ac:dyDescent="0.2">
      <c r="A569" t="s">
        <v>325</v>
      </c>
      <c r="B569" t="s">
        <v>326</v>
      </c>
      <c r="C569" t="s">
        <v>0</v>
      </c>
    </row>
    <row r="570" spans="1:3" x14ac:dyDescent="0.2">
      <c r="A570" t="s">
        <v>327</v>
      </c>
      <c r="B570" t="s">
        <v>328</v>
      </c>
      <c r="C570" t="s">
        <v>0</v>
      </c>
    </row>
    <row r="571" spans="1:3" x14ac:dyDescent="0.2">
      <c r="A571" t="s">
        <v>329</v>
      </c>
      <c r="B571" t="s">
        <v>330</v>
      </c>
      <c r="C571" t="s">
        <v>0</v>
      </c>
    </row>
    <row r="572" spans="1:3" x14ac:dyDescent="0.2">
      <c r="A572" t="s">
        <v>331</v>
      </c>
      <c r="B572" t="s">
        <v>332</v>
      </c>
      <c r="C572" t="s">
        <v>333</v>
      </c>
    </row>
    <row r="573" spans="1:3" x14ac:dyDescent="0.2">
      <c r="A573" t="s">
        <v>334</v>
      </c>
      <c r="B573" t="s">
        <v>335</v>
      </c>
      <c r="C573" t="s">
        <v>336</v>
      </c>
    </row>
    <row r="574" spans="1:3" x14ac:dyDescent="0.2">
      <c r="A574" t="s">
        <v>337</v>
      </c>
      <c r="B574" t="s">
        <v>338</v>
      </c>
      <c r="C574" t="s">
        <v>339</v>
      </c>
    </row>
    <row r="575" spans="1:3" x14ac:dyDescent="0.2">
      <c r="A575" t="s">
        <v>340</v>
      </c>
      <c r="B575" t="s">
        <v>341</v>
      </c>
      <c r="C575" t="s">
        <v>342</v>
      </c>
    </row>
    <row r="576" spans="1:3" x14ac:dyDescent="0.2">
      <c r="A576" t="s">
        <v>343</v>
      </c>
      <c r="B576" t="s">
        <v>344</v>
      </c>
      <c r="C576" t="s">
        <v>0</v>
      </c>
    </row>
    <row r="577" spans="1:3" x14ac:dyDescent="0.2">
      <c r="A577" t="s">
        <v>345</v>
      </c>
      <c r="B577" t="s">
        <v>346</v>
      </c>
      <c r="C577" t="s">
        <v>0</v>
      </c>
    </row>
    <row r="578" spans="1:3" x14ac:dyDescent="0.2">
      <c r="A578" t="s">
        <v>347</v>
      </c>
      <c r="B578" t="s">
        <v>348</v>
      </c>
      <c r="C578" t="s">
        <v>349</v>
      </c>
    </row>
    <row r="579" spans="1:3" x14ac:dyDescent="0.2">
      <c r="A579" t="s">
        <v>350</v>
      </c>
      <c r="B579" t="s">
        <v>351</v>
      </c>
      <c r="C579" t="s">
        <v>352</v>
      </c>
    </row>
    <row r="580" spans="1:3" x14ac:dyDescent="0.2">
      <c r="A580" t="s">
        <v>353</v>
      </c>
      <c r="B580" t="s">
        <v>354</v>
      </c>
      <c r="C580" t="s">
        <v>355</v>
      </c>
    </row>
    <row r="581" spans="1:3" x14ac:dyDescent="0.2">
      <c r="A581" t="s">
        <v>356</v>
      </c>
      <c r="B581" t="s">
        <v>357</v>
      </c>
      <c r="C581" t="s">
        <v>0</v>
      </c>
    </row>
    <row r="582" spans="1:3" x14ac:dyDescent="0.2">
      <c r="A582" t="s">
        <v>358</v>
      </c>
      <c r="B582" t="s">
        <v>359</v>
      </c>
      <c r="C582" t="s">
        <v>0</v>
      </c>
    </row>
    <row r="583" spans="1:3" x14ac:dyDescent="0.2">
      <c r="A583" t="s">
        <v>360</v>
      </c>
      <c r="B583" t="s">
        <v>361</v>
      </c>
      <c r="C583" t="s">
        <v>362</v>
      </c>
    </row>
    <row r="584" spans="1:3" x14ac:dyDescent="0.2">
      <c r="A584" t="s">
        <v>363</v>
      </c>
      <c r="B584" t="s">
        <v>364</v>
      </c>
      <c r="C584" t="s">
        <v>365</v>
      </c>
    </row>
    <row r="585" spans="1:3" x14ac:dyDescent="0.2">
      <c r="A585" t="s">
        <v>366</v>
      </c>
      <c r="B585" t="s">
        <v>367</v>
      </c>
      <c r="C585" t="s">
        <v>368</v>
      </c>
    </row>
    <row r="586" spans="1:3" x14ac:dyDescent="0.2">
      <c r="A586" t="s">
        <v>369</v>
      </c>
      <c r="B586" t="s">
        <v>370</v>
      </c>
      <c r="C586" t="s">
        <v>371</v>
      </c>
    </row>
    <row r="587" spans="1:3" x14ac:dyDescent="0.2">
      <c r="A587" t="s">
        <v>372</v>
      </c>
      <c r="B587" t="s">
        <v>373</v>
      </c>
      <c r="C587" t="s">
        <v>374</v>
      </c>
    </row>
    <row r="588" spans="1:3" x14ac:dyDescent="0.2">
      <c r="A588" t="s">
        <v>375</v>
      </c>
      <c r="B588" t="s">
        <v>376</v>
      </c>
      <c r="C588">
        <v>427</v>
      </c>
    </row>
    <row r="589" spans="1:3" x14ac:dyDescent="0.2">
      <c r="A589" t="s">
        <v>377</v>
      </c>
      <c r="B589" t="s">
        <v>378</v>
      </c>
      <c r="C589" t="s">
        <v>0</v>
      </c>
    </row>
    <row r="590" spans="1:3" x14ac:dyDescent="0.2">
      <c r="A590" t="s">
        <v>379</v>
      </c>
      <c r="B590" t="s">
        <v>380</v>
      </c>
      <c r="C590" t="s">
        <v>381</v>
      </c>
    </row>
    <row r="591" spans="1:3" x14ac:dyDescent="0.2">
      <c r="A591" t="s">
        <v>382</v>
      </c>
      <c r="B591" t="s">
        <v>383</v>
      </c>
      <c r="C591">
        <v>69733</v>
      </c>
    </row>
    <row r="592" spans="1:3" x14ac:dyDescent="0.2">
      <c r="A592" t="s">
        <v>384</v>
      </c>
      <c r="B592" t="s">
        <v>385</v>
      </c>
      <c r="C592">
        <v>71316</v>
      </c>
    </row>
    <row r="593" spans="1:3" x14ac:dyDescent="0.2">
      <c r="A593" t="s">
        <v>386</v>
      </c>
      <c r="B593" t="s">
        <v>387</v>
      </c>
      <c r="C593" t="s">
        <v>388</v>
      </c>
    </row>
    <row r="594" spans="1:3" x14ac:dyDescent="0.2">
      <c r="A594" t="s">
        <v>389</v>
      </c>
      <c r="B594" t="s">
        <v>390</v>
      </c>
      <c r="C594" t="s">
        <v>391</v>
      </c>
    </row>
    <row r="595" spans="1:3" x14ac:dyDescent="0.2">
      <c r="A595" t="s">
        <v>392</v>
      </c>
      <c r="B595" t="s">
        <v>393</v>
      </c>
      <c r="C595" t="s">
        <v>394</v>
      </c>
    </row>
    <row r="596" spans="1:3" x14ac:dyDescent="0.2">
      <c r="A596" t="s">
        <v>395</v>
      </c>
      <c r="B596" t="s">
        <v>396</v>
      </c>
      <c r="C596" t="s">
        <v>397</v>
      </c>
    </row>
    <row r="597" spans="1:3" x14ac:dyDescent="0.2">
      <c r="A597" t="s">
        <v>398</v>
      </c>
      <c r="B597" t="s">
        <v>399</v>
      </c>
      <c r="C597" t="s">
        <v>400</v>
      </c>
    </row>
    <row r="598" spans="1:3" x14ac:dyDescent="0.2">
      <c r="A598" t="s">
        <v>401</v>
      </c>
      <c r="B598" t="s">
        <v>402</v>
      </c>
      <c r="C598" t="s">
        <v>403</v>
      </c>
    </row>
    <row r="599" spans="1:3" x14ac:dyDescent="0.2">
      <c r="A599" t="s">
        <v>404</v>
      </c>
      <c r="B599" t="s">
        <v>405</v>
      </c>
      <c r="C599" t="s">
        <v>0</v>
      </c>
    </row>
    <row r="600" spans="1:3" x14ac:dyDescent="0.2">
      <c r="A600" t="s">
        <v>406</v>
      </c>
      <c r="B600" t="s">
        <v>407</v>
      </c>
      <c r="C600" t="s">
        <v>408</v>
      </c>
    </row>
    <row r="601" spans="1:3" x14ac:dyDescent="0.2">
      <c r="A601" t="s">
        <v>409</v>
      </c>
      <c r="B601" t="s">
        <v>410</v>
      </c>
      <c r="C601" t="s">
        <v>411</v>
      </c>
    </row>
    <row r="602" spans="1:3" x14ac:dyDescent="0.2">
      <c r="A602" t="s">
        <v>412</v>
      </c>
      <c r="B602" t="s">
        <v>413</v>
      </c>
      <c r="C602" t="s">
        <v>414</v>
      </c>
    </row>
    <row r="603" spans="1:3" x14ac:dyDescent="0.2">
      <c r="A603" t="s">
        <v>415</v>
      </c>
      <c r="B603" t="s">
        <v>416</v>
      </c>
      <c r="C603" t="s">
        <v>417</v>
      </c>
    </row>
    <row r="604" spans="1:3" x14ac:dyDescent="0.2">
      <c r="A604" t="s">
        <v>418</v>
      </c>
      <c r="B604" t="s">
        <v>419</v>
      </c>
      <c r="C604" t="s">
        <v>420</v>
      </c>
    </row>
    <row r="605" spans="1:3" x14ac:dyDescent="0.2">
      <c r="A605" t="s">
        <v>421</v>
      </c>
      <c r="B605" t="s">
        <v>0</v>
      </c>
      <c r="C605" t="s">
        <v>422</v>
      </c>
    </row>
    <row r="606" spans="1:3" x14ac:dyDescent="0.2">
      <c r="A606" t="s">
        <v>423</v>
      </c>
      <c r="B606" t="s">
        <v>424</v>
      </c>
      <c r="C606" t="s">
        <v>424</v>
      </c>
    </row>
    <row r="607" spans="1:3" x14ac:dyDescent="0.2">
      <c r="A607" t="s">
        <v>425</v>
      </c>
      <c r="B607" t="s">
        <v>0</v>
      </c>
      <c r="C607" t="s">
        <v>426</v>
      </c>
    </row>
    <row r="608" spans="1:3" x14ac:dyDescent="0.2">
      <c r="A608" t="s">
        <v>427</v>
      </c>
      <c r="B608" t="s">
        <v>0</v>
      </c>
      <c r="C608" t="s">
        <v>428</v>
      </c>
    </row>
    <row r="609" spans="1:3" x14ac:dyDescent="0.2">
      <c r="A609" t="s">
        <v>429</v>
      </c>
      <c r="B609" t="s">
        <v>0</v>
      </c>
      <c r="C609" t="s">
        <v>430</v>
      </c>
    </row>
    <row r="610" spans="1:3" x14ac:dyDescent="0.2">
      <c r="A610" t="s">
        <v>431</v>
      </c>
      <c r="B610" t="s">
        <v>0</v>
      </c>
      <c r="C610" t="s">
        <v>432</v>
      </c>
    </row>
    <row r="611" spans="1:3" x14ac:dyDescent="0.2">
      <c r="A611" t="s">
        <v>433</v>
      </c>
      <c r="B611" t="s">
        <v>0</v>
      </c>
      <c r="C611" t="s">
        <v>434</v>
      </c>
    </row>
    <row r="612" spans="1:3" x14ac:dyDescent="0.2">
      <c r="A612" t="s">
        <v>435</v>
      </c>
      <c r="B612" t="s">
        <v>0</v>
      </c>
      <c r="C612" t="s">
        <v>436</v>
      </c>
    </row>
    <row r="613" spans="1:3" x14ac:dyDescent="0.2">
      <c r="A613" t="s">
        <v>437</v>
      </c>
      <c r="B613" t="s">
        <v>0</v>
      </c>
      <c r="C613" t="s">
        <v>438</v>
      </c>
    </row>
    <row r="614" spans="1:3" x14ac:dyDescent="0.2">
      <c r="A614" t="s">
        <v>439</v>
      </c>
      <c r="B614" t="s">
        <v>440</v>
      </c>
      <c r="C614" t="s">
        <v>441</v>
      </c>
    </row>
    <row r="615" spans="1:3" x14ac:dyDescent="0.2">
      <c r="A615" t="s">
        <v>442</v>
      </c>
      <c r="B615" t="s">
        <v>0</v>
      </c>
      <c r="C615" t="s">
        <v>443</v>
      </c>
    </row>
    <row r="616" spans="1:3" x14ac:dyDescent="0.2">
      <c r="A616" t="s">
        <v>444</v>
      </c>
      <c r="B616" t="s">
        <v>0</v>
      </c>
      <c r="C616" t="s">
        <v>445</v>
      </c>
    </row>
    <row r="617" spans="1:3" x14ac:dyDescent="0.2">
      <c r="A617" t="s">
        <v>446</v>
      </c>
      <c r="B617" t="s">
        <v>0</v>
      </c>
      <c r="C617" t="s">
        <v>447</v>
      </c>
    </row>
    <row r="618" spans="1:3" x14ac:dyDescent="0.2">
      <c r="A618" t="s">
        <v>448</v>
      </c>
      <c r="B618" t="s">
        <v>0</v>
      </c>
      <c r="C618" t="s">
        <v>449</v>
      </c>
    </row>
    <row r="619" spans="1:3" x14ac:dyDescent="0.2">
      <c r="A619" t="s">
        <v>450</v>
      </c>
      <c r="B619" t="s">
        <v>0</v>
      </c>
      <c r="C619" t="s">
        <v>451</v>
      </c>
    </row>
    <row r="620" spans="1:3" x14ac:dyDescent="0.2">
      <c r="A620" t="s">
        <v>452</v>
      </c>
      <c r="B620" t="s">
        <v>0</v>
      </c>
      <c r="C620" t="s">
        <v>453</v>
      </c>
    </row>
    <row r="621" spans="1:3" x14ac:dyDescent="0.2">
      <c r="A621" t="s">
        <v>454</v>
      </c>
      <c r="B621" t="s">
        <v>0</v>
      </c>
      <c r="C621" t="s">
        <v>455</v>
      </c>
    </row>
    <row r="622" spans="1:3" x14ac:dyDescent="0.2">
      <c r="A622" t="s">
        <v>456</v>
      </c>
      <c r="B622" t="s">
        <v>0</v>
      </c>
      <c r="C622" t="s">
        <v>457</v>
      </c>
    </row>
    <row r="623" spans="1:3" x14ac:dyDescent="0.2">
      <c r="A623" t="s">
        <v>458</v>
      </c>
      <c r="B623" t="s">
        <v>0</v>
      </c>
      <c r="C623" t="s">
        <v>459</v>
      </c>
    </row>
    <row r="624" spans="1:3" x14ac:dyDescent="0.2">
      <c r="A624" t="s">
        <v>460</v>
      </c>
      <c r="B624" t="s">
        <v>461</v>
      </c>
      <c r="C624" t="s">
        <v>462</v>
      </c>
    </row>
    <row r="625" spans="1:3" x14ac:dyDescent="0.2">
      <c r="A625" t="s">
        <v>463</v>
      </c>
      <c r="B625" t="s">
        <v>464</v>
      </c>
      <c r="C625" t="s">
        <v>465</v>
      </c>
    </row>
    <row r="626" spans="1:3" x14ac:dyDescent="0.2">
      <c r="A626" t="s">
        <v>466</v>
      </c>
      <c r="B626" t="s">
        <v>467</v>
      </c>
      <c r="C626" t="s">
        <v>468</v>
      </c>
    </row>
    <row r="627" spans="1:3" x14ac:dyDescent="0.2">
      <c r="A627" t="s">
        <v>469</v>
      </c>
      <c r="B627" t="s">
        <v>0</v>
      </c>
      <c r="C627" t="s">
        <v>470</v>
      </c>
    </row>
    <row r="628" spans="1:3" x14ac:dyDescent="0.2">
      <c r="A628" t="s">
        <v>471</v>
      </c>
      <c r="B628" t="s">
        <v>0</v>
      </c>
      <c r="C628" t="s">
        <v>472</v>
      </c>
    </row>
    <row r="629" spans="1:3" x14ac:dyDescent="0.2">
      <c r="A629" t="s">
        <v>473</v>
      </c>
      <c r="B629" t="s">
        <v>0</v>
      </c>
      <c r="C629" t="s">
        <v>474</v>
      </c>
    </row>
    <row r="630" spans="1:3" x14ac:dyDescent="0.2">
      <c r="A630" t="s">
        <v>475</v>
      </c>
      <c r="B630" t="s">
        <v>0</v>
      </c>
      <c r="C630" t="s">
        <v>476</v>
      </c>
    </row>
    <row r="631" spans="1:3" x14ac:dyDescent="0.2">
      <c r="A631" t="s">
        <v>475</v>
      </c>
      <c r="B631" t="s">
        <v>0</v>
      </c>
      <c r="C631" t="s">
        <v>476</v>
      </c>
    </row>
    <row r="632" spans="1:3" x14ac:dyDescent="0.2">
      <c r="A632" t="s">
        <v>477</v>
      </c>
      <c r="B632" t="s">
        <v>0</v>
      </c>
      <c r="C632" t="s">
        <v>478</v>
      </c>
    </row>
    <row r="633" spans="1:3" x14ac:dyDescent="0.2">
      <c r="A633" t="s">
        <v>479</v>
      </c>
      <c r="B633" t="s">
        <v>0</v>
      </c>
      <c r="C633" t="s">
        <v>480</v>
      </c>
    </row>
    <row r="634" spans="1:3" x14ac:dyDescent="0.2">
      <c r="A634" t="s">
        <v>481</v>
      </c>
      <c r="B634" t="s">
        <v>0</v>
      </c>
      <c r="C634" t="s">
        <v>482</v>
      </c>
    </row>
    <row r="635" spans="1:3" x14ac:dyDescent="0.2">
      <c r="A635" t="s">
        <v>483</v>
      </c>
      <c r="B635" t="s">
        <v>0</v>
      </c>
      <c r="C635" t="s">
        <v>484</v>
      </c>
    </row>
    <row r="636" spans="1:3" x14ac:dyDescent="0.2">
      <c r="A636" t="s">
        <v>485</v>
      </c>
      <c r="B636" t="s">
        <v>0</v>
      </c>
      <c r="C636" t="s">
        <v>486</v>
      </c>
    </row>
    <row r="637" spans="1:3" x14ac:dyDescent="0.2">
      <c r="A637" t="s">
        <v>487</v>
      </c>
      <c r="B637" t="s">
        <v>0</v>
      </c>
      <c r="C637" t="s">
        <v>488</v>
      </c>
    </row>
    <row r="638" spans="1:3" x14ac:dyDescent="0.2">
      <c r="A638" t="s">
        <v>487</v>
      </c>
      <c r="B638" t="s">
        <v>0</v>
      </c>
      <c r="C638" t="s">
        <v>488</v>
      </c>
    </row>
    <row r="639" spans="1:3" x14ac:dyDescent="0.2">
      <c r="A639" t="s">
        <v>489</v>
      </c>
      <c r="B639" t="s">
        <v>0</v>
      </c>
      <c r="C639" t="s">
        <v>490</v>
      </c>
    </row>
    <row r="640" spans="1:3" x14ac:dyDescent="0.2">
      <c r="A640" t="s">
        <v>491</v>
      </c>
      <c r="B640" t="s">
        <v>0</v>
      </c>
      <c r="C640" t="s">
        <v>492</v>
      </c>
    </row>
    <row r="641" spans="1:3" x14ac:dyDescent="0.2">
      <c r="A641" t="s">
        <v>493</v>
      </c>
      <c r="B641" t="s">
        <v>0</v>
      </c>
      <c r="C641" t="s">
        <v>494</v>
      </c>
    </row>
    <row r="642" spans="1:3" x14ac:dyDescent="0.2">
      <c r="A642" t="s">
        <v>493</v>
      </c>
      <c r="B642" t="s">
        <v>495</v>
      </c>
      <c r="C642" t="s">
        <v>496</v>
      </c>
    </row>
    <row r="643" spans="1:3" x14ac:dyDescent="0.2">
      <c r="A643" t="s">
        <v>497</v>
      </c>
      <c r="B643" t="s">
        <v>0</v>
      </c>
      <c r="C643" t="s">
        <v>498</v>
      </c>
    </row>
    <row r="644" spans="1:3" x14ac:dyDescent="0.2">
      <c r="A644" t="s">
        <v>499</v>
      </c>
      <c r="B644" t="s">
        <v>0</v>
      </c>
      <c r="C644" t="s">
        <v>500</v>
      </c>
    </row>
    <row r="645" spans="1:3" x14ac:dyDescent="0.2">
      <c r="A645" t="s">
        <v>501</v>
      </c>
      <c r="B645" t="s">
        <v>0</v>
      </c>
      <c r="C645" t="s">
        <v>502</v>
      </c>
    </row>
    <row r="646" spans="1:3" x14ac:dyDescent="0.2">
      <c r="A646" t="s">
        <v>503</v>
      </c>
      <c r="B646" t="s">
        <v>0</v>
      </c>
      <c r="C646" t="s">
        <v>504</v>
      </c>
    </row>
    <row r="647" spans="1:3" x14ac:dyDescent="0.2">
      <c r="A647" t="s">
        <v>505</v>
      </c>
      <c r="B647" t="s">
        <v>0</v>
      </c>
      <c r="C647" t="s">
        <v>506</v>
      </c>
    </row>
    <row r="648" spans="1:3" x14ac:dyDescent="0.2">
      <c r="A648" t="s">
        <v>507</v>
      </c>
      <c r="B648" t="s">
        <v>0</v>
      </c>
      <c r="C648" t="s">
        <v>508</v>
      </c>
    </row>
    <row r="649" spans="1:3" x14ac:dyDescent="0.2">
      <c r="A649" t="s">
        <v>509</v>
      </c>
      <c r="B649" t="s">
        <v>0</v>
      </c>
      <c r="C649" t="s">
        <v>510</v>
      </c>
    </row>
    <row r="650" spans="1:3" x14ac:dyDescent="0.2">
      <c r="A650" t="s">
        <v>511</v>
      </c>
      <c r="B650" t="s">
        <v>0</v>
      </c>
      <c r="C650" t="s">
        <v>512</v>
      </c>
    </row>
    <row r="651" spans="1:3" x14ac:dyDescent="0.2">
      <c r="A651" t="s">
        <v>513</v>
      </c>
      <c r="B651" t="s">
        <v>0</v>
      </c>
      <c r="C651" t="s">
        <v>514</v>
      </c>
    </row>
    <row r="652" spans="1:3" x14ac:dyDescent="0.2">
      <c r="A652" t="s">
        <v>515</v>
      </c>
      <c r="B652" t="s">
        <v>0</v>
      </c>
      <c r="C652" t="s">
        <v>516</v>
      </c>
    </row>
    <row r="653" spans="1:3" x14ac:dyDescent="0.2">
      <c r="A653" t="s">
        <v>517</v>
      </c>
      <c r="B653" t="s">
        <v>0</v>
      </c>
      <c r="C653" t="s">
        <v>518</v>
      </c>
    </row>
    <row r="654" spans="1:3" x14ac:dyDescent="0.2">
      <c r="A654" t="s">
        <v>519</v>
      </c>
      <c r="B654" t="s">
        <v>0</v>
      </c>
      <c r="C654" t="s">
        <v>520</v>
      </c>
    </row>
    <row r="655" spans="1:3" x14ac:dyDescent="0.2">
      <c r="A655" t="s">
        <v>521</v>
      </c>
      <c r="B655" t="s">
        <v>0</v>
      </c>
      <c r="C655" t="s">
        <v>522</v>
      </c>
    </row>
    <row r="656" spans="1:3" x14ac:dyDescent="0.2">
      <c r="A656" t="s">
        <v>523</v>
      </c>
      <c r="B656" t="s">
        <v>0</v>
      </c>
      <c r="C656" t="s">
        <v>524</v>
      </c>
    </row>
    <row r="657" spans="1:3" x14ac:dyDescent="0.2">
      <c r="A657" t="s">
        <v>523</v>
      </c>
      <c r="B657" t="s">
        <v>525</v>
      </c>
      <c r="C657" t="s">
        <v>524</v>
      </c>
    </row>
    <row r="658" spans="1:3" x14ac:dyDescent="0.2">
      <c r="A658" t="s">
        <v>526</v>
      </c>
      <c r="B658" t="s">
        <v>527</v>
      </c>
      <c r="C658" t="s">
        <v>528</v>
      </c>
    </row>
    <row r="659" spans="1:3" x14ac:dyDescent="0.2">
      <c r="A659" t="s">
        <v>526</v>
      </c>
      <c r="B659" t="s">
        <v>527</v>
      </c>
      <c r="C659" t="s">
        <v>528</v>
      </c>
    </row>
    <row r="660" spans="1:3" x14ac:dyDescent="0.2">
      <c r="A660" t="s">
        <v>529</v>
      </c>
      <c r="B660" t="s">
        <v>0</v>
      </c>
      <c r="C660" t="s">
        <v>530</v>
      </c>
    </row>
    <row r="661" spans="1:3" x14ac:dyDescent="0.2">
      <c r="A661" t="s">
        <v>531</v>
      </c>
      <c r="B661" t="s">
        <v>0</v>
      </c>
      <c r="C661" t="s">
        <v>532</v>
      </c>
    </row>
    <row r="662" spans="1:3" x14ac:dyDescent="0.2">
      <c r="A662" t="s">
        <v>533</v>
      </c>
      <c r="B662" t="s">
        <v>0</v>
      </c>
      <c r="C662" t="s">
        <v>534</v>
      </c>
    </row>
    <row r="663" spans="1:3" x14ac:dyDescent="0.2">
      <c r="A663" t="s">
        <v>535</v>
      </c>
      <c r="B663" t="s">
        <v>0</v>
      </c>
      <c r="C663" t="s">
        <v>536</v>
      </c>
    </row>
    <row r="664" spans="1:3" x14ac:dyDescent="0.2">
      <c r="A664" t="s">
        <v>537</v>
      </c>
      <c r="B664" t="s">
        <v>0</v>
      </c>
      <c r="C664" t="s">
        <v>538</v>
      </c>
    </row>
    <row r="665" spans="1:3" x14ac:dyDescent="0.2">
      <c r="A665" t="s">
        <v>539</v>
      </c>
      <c r="B665" t="s">
        <v>0</v>
      </c>
      <c r="C665" t="s">
        <v>540</v>
      </c>
    </row>
    <row r="666" spans="1:3" x14ac:dyDescent="0.2">
      <c r="A666" t="s">
        <v>541</v>
      </c>
      <c r="B666" t="s">
        <v>0</v>
      </c>
      <c r="C666" t="s">
        <v>542</v>
      </c>
    </row>
    <row r="667" spans="1:3" x14ac:dyDescent="0.2">
      <c r="A667" t="s">
        <v>543</v>
      </c>
      <c r="B667" t="s">
        <v>0</v>
      </c>
      <c r="C667" t="s">
        <v>544</v>
      </c>
    </row>
    <row r="668" spans="1:3" x14ac:dyDescent="0.2">
      <c r="A668" t="s">
        <v>545</v>
      </c>
      <c r="B668" t="s">
        <v>0</v>
      </c>
      <c r="C668" t="s">
        <v>546</v>
      </c>
    </row>
    <row r="669" spans="1:3" x14ac:dyDescent="0.2">
      <c r="A669" t="s">
        <v>547</v>
      </c>
      <c r="B669" t="s">
        <v>0</v>
      </c>
      <c r="C669" t="s">
        <v>548</v>
      </c>
    </row>
    <row r="670" spans="1:3" x14ac:dyDescent="0.2">
      <c r="A670" t="s">
        <v>549</v>
      </c>
      <c r="B670" t="s">
        <v>0</v>
      </c>
      <c r="C670" t="s">
        <v>550</v>
      </c>
    </row>
    <row r="671" spans="1:3" x14ac:dyDescent="0.2">
      <c r="A671" t="s">
        <v>551</v>
      </c>
      <c r="B671" t="s">
        <v>552</v>
      </c>
      <c r="C671" t="s">
        <v>552</v>
      </c>
    </row>
    <row r="672" spans="1:3" x14ac:dyDescent="0.2">
      <c r="A672" t="s">
        <v>553</v>
      </c>
      <c r="B672" t="s">
        <v>0</v>
      </c>
      <c r="C672" t="s">
        <v>554</v>
      </c>
    </row>
    <row r="673" spans="1:3" x14ac:dyDescent="0.2">
      <c r="A673" t="s">
        <v>555</v>
      </c>
      <c r="B673" t="s">
        <v>0</v>
      </c>
      <c r="C673" t="s">
        <v>556</v>
      </c>
    </row>
    <row r="674" spans="1:3" x14ac:dyDescent="0.2">
      <c r="A674" t="s">
        <v>557</v>
      </c>
      <c r="B674" t="s">
        <v>0</v>
      </c>
      <c r="C674" t="s">
        <v>558</v>
      </c>
    </row>
    <row r="675" spans="1:3" x14ac:dyDescent="0.2">
      <c r="A675" t="s">
        <v>559</v>
      </c>
      <c r="B675" t="s">
        <v>0</v>
      </c>
      <c r="C675" t="s">
        <v>560</v>
      </c>
    </row>
    <row r="676" spans="1:3" x14ac:dyDescent="0.2">
      <c r="A676" t="s">
        <v>561</v>
      </c>
      <c r="B676" t="s">
        <v>0</v>
      </c>
      <c r="C676" t="s">
        <v>562</v>
      </c>
    </row>
    <row r="677" spans="1:3" x14ac:dyDescent="0.2">
      <c r="A677" t="s">
        <v>563</v>
      </c>
      <c r="B677" t="s">
        <v>0</v>
      </c>
      <c r="C677" t="s">
        <v>564</v>
      </c>
    </row>
    <row r="678" spans="1:3" x14ac:dyDescent="0.2">
      <c r="A678" t="s">
        <v>565</v>
      </c>
      <c r="B678" t="s">
        <v>0</v>
      </c>
      <c r="C678" t="s">
        <v>566</v>
      </c>
    </row>
    <row r="679" spans="1:3" x14ac:dyDescent="0.2">
      <c r="A679" t="s">
        <v>567</v>
      </c>
      <c r="B679" t="s">
        <v>0</v>
      </c>
      <c r="C679" t="s">
        <v>568</v>
      </c>
    </row>
    <row r="680" spans="1:3" x14ac:dyDescent="0.2">
      <c r="A680" t="s">
        <v>569</v>
      </c>
      <c r="B680" t="s">
        <v>0</v>
      </c>
      <c r="C680" t="s">
        <v>570</v>
      </c>
    </row>
    <row r="681" spans="1:3" x14ac:dyDescent="0.2">
      <c r="A681" t="s">
        <v>571</v>
      </c>
      <c r="B681" t="s">
        <v>0</v>
      </c>
      <c r="C681" t="s">
        <v>572</v>
      </c>
    </row>
    <row r="682" spans="1:3" x14ac:dyDescent="0.2">
      <c r="A682" t="s">
        <v>573</v>
      </c>
      <c r="B682" t="s">
        <v>0</v>
      </c>
      <c r="C682" t="s">
        <v>574</v>
      </c>
    </row>
    <row r="683" spans="1:3" x14ac:dyDescent="0.2">
      <c r="A683" t="s">
        <v>575</v>
      </c>
      <c r="B683" t="s">
        <v>0</v>
      </c>
      <c r="C683" t="s">
        <v>576</v>
      </c>
    </row>
    <row r="684" spans="1:3" x14ac:dyDescent="0.2">
      <c r="A684" t="s">
        <v>577</v>
      </c>
      <c r="B684" t="s">
        <v>0</v>
      </c>
      <c r="C684" t="s">
        <v>578</v>
      </c>
    </row>
    <row r="685" spans="1:3" x14ac:dyDescent="0.2">
      <c r="A685" t="s">
        <v>579</v>
      </c>
      <c r="B685" t="s">
        <v>0</v>
      </c>
      <c r="C685" t="s">
        <v>580</v>
      </c>
    </row>
    <row r="686" spans="1:3" x14ac:dyDescent="0.2">
      <c r="A686" t="s">
        <v>581</v>
      </c>
      <c r="B686" t="s">
        <v>0</v>
      </c>
      <c r="C686" t="s">
        <v>582</v>
      </c>
    </row>
    <row r="687" spans="1:3" x14ac:dyDescent="0.2">
      <c r="A687" t="s">
        <v>583</v>
      </c>
      <c r="B687" t="s">
        <v>0</v>
      </c>
      <c r="C687" t="s">
        <v>584</v>
      </c>
    </row>
    <row r="688" spans="1:3" x14ac:dyDescent="0.2">
      <c r="A688" t="s">
        <v>585</v>
      </c>
      <c r="B688" t="s">
        <v>586</v>
      </c>
      <c r="C688" t="s">
        <v>586</v>
      </c>
    </row>
    <row r="689" spans="1:3" x14ac:dyDescent="0.2">
      <c r="A689" t="s">
        <v>587</v>
      </c>
      <c r="B689" t="s">
        <v>0</v>
      </c>
      <c r="C689" t="s">
        <v>588</v>
      </c>
    </row>
    <row r="690" spans="1:3" x14ac:dyDescent="0.2">
      <c r="A690" t="s">
        <v>589</v>
      </c>
      <c r="B690" t="s">
        <v>590</v>
      </c>
      <c r="C690" t="s">
        <v>590</v>
      </c>
    </row>
    <row r="691" spans="1:3" x14ac:dyDescent="0.2">
      <c r="A691" t="s">
        <v>591</v>
      </c>
      <c r="B691" t="s">
        <v>0</v>
      </c>
      <c r="C691" t="s">
        <v>592</v>
      </c>
    </row>
    <row r="692" spans="1:3" x14ac:dyDescent="0.2">
      <c r="A692" t="s">
        <v>593</v>
      </c>
      <c r="B692" t="s">
        <v>594</v>
      </c>
      <c r="C692" t="s">
        <v>594</v>
      </c>
    </row>
    <row r="693" spans="1:3" x14ac:dyDescent="0.2">
      <c r="A693" t="s">
        <v>595</v>
      </c>
      <c r="B693" t="s">
        <v>0</v>
      </c>
      <c r="C693" t="s">
        <v>596</v>
      </c>
    </row>
    <row r="694" spans="1:3" x14ac:dyDescent="0.2">
      <c r="A694" t="s">
        <v>597</v>
      </c>
      <c r="B694" t="s">
        <v>0</v>
      </c>
      <c r="C694" t="s">
        <v>598</v>
      </c>
    </row>
    <row r="695" spans="1:3" x14ac:dyDescent="0.2">
      <c r="A695" t="s">
        <v>599</v>
      </c>
      <c r="B695" t="s">
        <v>0</v>
      </c>
      <c r="C695" t="s">
        <v>598</v>
      </c>
    </row>
    <row r="696" spans="1:3" x14ac:dyDescent="0.2">
      <c r="A696" t="s">
        <v>600</v>
      </c>
      <c r="B696" t="s">
        <v>601</v>
      </c>
      <c r="C696" t="s">
        <v>602</v>
      </c>
    </row>
    <row r="697" spans="1:3" x14ac:dyDescent="0.2">
      <c r="A697" t="s">
        <v>603</v>
      </c>
      <c r="B697" t="s">
        <v>0</v>
      </c>
      <c r="C697" t="s">
        <v>604</v>
      </c>
    </row>
    <row r="698" spans="1:3" x14ac:dyDescent="0.2">
      <c r="A698" t="s">
        <v>605</v>
      </c>
      <c r="B698" t="s">
        <v>0</v>
      </c>
      <c r="C698" t="s">
        <v>606</v>
      </c>
    </row>
    <row r="699" spans="1:3" x14ac:dyDescent="0.2">
      <c r="A699" t="s">
        <v>607</v>
      </c>
      <c r="B699" t="s">
        <v>608</v>
      </c>
      <c r="C699" t="s">
        <v>608</v>
      </c>
    </row>
    <row r="700" spans="1:3" x14ac:dyDescent="0.2">
      <c r="A700" t="s">
        <v>609</v>
      </c>
      <c r="B700" t="s">
        <v>0</v>
      </c>
      <c r="C700" t="s">
        <v>610</v>
      </c>
    </row>
    <row r="701" spans="1:3" x14ac:dyDescent="0.2">
      <c r="A701" t="s">
        <v>611</v>
      </c>
      <c r="B701" t="s">
        <v>0</v>
      </c>
      <c r="C701">
        <v>38</v>
      </c>
    </row>
    <row r="702" spans="1:3" x14ac:dyDescent="0.2">
      <c r="A702" t="s">
        <v>612</v>
      </c>
      <c r="B702" t="s">
        <v>0</v>
      </c>
      <c r="C702" t="s">
        <v>613</v>
      </c>
    </row>
    <row r="703" spans="1:3" x14ac:dyDescent="0.2">
      <c r="A703" t="s">
        <v>614</v>
      </c>
      <c r="B703" t="s">
        <v>615</v>
      </c>
      <c r="C703" t="s">
        <v>615</v>
      </c>
    </row>
    <row r="704" spans="1:3" x14ac:dyDescent="0.2">
      <c r="A704" t="s">
        <v>616</v>
      </c>
      <c r="B704" t="s">
        <v>0</v>
      </c>
      <c r="C704" t="s">
        <v>617</v>
      </c>
    </row>
    <row r="705" spans="1:3" x14ac:dyDescent="0.2">
      <c r="A705" t="s">
        <v>618</v>
      </c>
      <c r="B705" t="s">
        <v>0</v>
      </c>
      <c r="C705" t="s">
        <v>619</v>
      </c>
    </row>
    <row r="706" spans="1:3" x14ac:dyDescent="0.2">
      <c r="A706" t="s">
        <v>620</v>
      </c>
      <c r="B706" t="s">
        <v>0</v>
      </c>
      <c r="C706" t="s">
        <v>621</v>
      </c>
    </row>
    <row r="707" spans="1:3" x14ac:dyDescent="0.2">
      <c r="A707" t="s">
        <v>622</v>
      </c>
      <c r="B707" t="s">
        <v>0</v>
      </c>
      <c r="C707" t="s">
        <v>623</v>
      </c>
    </row>
    <row r="708" spans="1:3" x14ac:dyDescent="0.2">
      <c r="A708" t="s">
        <v>624</v>
      </c>
      <c r="B708" t="s">
        <v>0</v>
      </c>
      <c r="C708" t="s">
        <v>625</v>
      </c>
    </row>
    <row r="709" spans="1:3" x14ac:dyDescent="0.2">
      <c r="A709" t="s">
        <v>626</v>
      </c>
      <c r="B709" t="s">
        <v>627</v>
      </c>
      <c r="C709" t="s">
        <v>627</v>
      </c>
    </row>
    <row r="710" spans="1:3" x14ac:dyDescent="0.2">
      <c r="A710" t="s">
        <v>628</v>
      </c>
      <c r="B710" t="s">
        <v>0</v>
      </c>
      <c r="C710" t="s">
        <v>629</v>
      </c>
    </row>
    <row r="711" spans="1:3" x14ac:dyDescent="0.2">
      <c r="A711" t="s">
        <v>630</v>
      </c>
      <c r="B711" t="s">
        <v>631</v>
      </c>
      <c r="C711" t="s">
        <v>632</v>
      </c>
    </row>
    <row r="712" spans="1:3" x14ac:dyDescent="0.2">
      <c r="A712" t="s">
        <v>633</v>
      </c>
      <c r="B712" t="s">
        <v>0</v>
      </c>
      <c r="C712" t="s">
        <v>634</v>
      </c>
    </row>
    <row r="713" spans="1:3" x14ac:dyDescent="0.2">
      <c r="A713" t="s">
        <v>635</v>
      </c>
      <c r="B713" t="s">
        <v>0</v>
      </c>
      <c r="C713" t="s">
        <v>636</v>
      </c>
    </row>
    <row r="714" spans="1:3" x14ac:dyDescent="0.2">
      <c r="A714" t="s">
        <v>637</v>
      </c>
      <c r="B714" t="s">
        <v>638</v>
      </c>
      <c r="C714" t="s">
        <v>638</v>
      </c>
    </row>
    <row r="715" spans="1:3" x14ac:dyDescent="0.2">
      <c r="A715" t="s">
        <v>639</v>
      </c>
      <c r="B715" t="s">
        <v>0</v>
      </c>
      <c r="C715" t="s">
        <v>640</v>
      </c>
    </row>
    <row r="716" spans="1:3" x14ac:dyDescent="0.2">
      <c r="A716" t="s">
        <v>641</v>
      </c>
      <c r="B716" t="s">
        <v>0</v>
      </c>
      <c r="C716" t="s">
        <v>642</v>
      </c>
    </row>
    <row r="717" spans="1:3" x14ac:dyDescent="0.2">
      <c r="A717" t="s">
        <v>643</v>
      </c>
      <c r="B717" t="s">
        <v>0</v>
      </c>
      <c r="C717" t="s">
        <v>644</v>
      </c>
    </row>
    <row r="718" spans="1:3" x14ac:dyDescent="0.2">
      <c r="A718" t="s">
        <v>645</v>
      </c>
      <c r="B718" t="s">
        <v>0</v>
      </c>
      <c r="C718" t="s">
        <v>646</v>
      </c>
    </row>
    <row r="719" spans="1:3" x14ac:dyDescent="0.2">
      <c r="A719" t="s">
        <v>647</v>
      </c>
      <c r="B719" t="s">
        <v>0</v>
      </c>
      <c r="C719" t="s">
        <v>648</v>
      </c>
    </row>
    <row r="720" spans="1:3" x14ac:dyDescent="0.2">
      <c r="A720" t="s">
        <v>649</v>
      </c>
      <c r="B720" t="s">
        <v>0</v>
      </c>
      <c r="C720" t="s">
        <v>650</v>
      </c>
    </row>
    <row r="721" spans="1:3" x14ac:dyDescent="0.2">
      <c r="A721" t="s">
        <v>649</v>
      </c>
      <c r="B721" t="s">
        <v>0</v>
      </c>
      <c r="C721" t="s">
        <v>650</v>
      </c>
    </row>
    <row r="722" spans="1:3" x14ac:dyDescent="0.2">
      <c r="A722" t="s">
        <v>651</v>
      </c>
      <c r="B722" t="s">
        <v>0</v>
      </c>
      <c r="C722" t="s">
        <v>652</v>
      </c>
    </row>
    <row r="723" spans="1:3" x14ac:dyDescent="0.2">
      <c r="A723" t="s">
        <v>653</v>
      </c>
      <c r="B723" t="s">
        <v>654</v>
      </c>
      <c r="C723" t="s">
        <v>655</v>
      </c>
    </row>
    <row r="724" spans="1:3" x14ac:dyDescent="0.2">
      <c r="A724" t="s">
        <v>656</v>
      </c>
      <c r="B724" t="s">
        <v>0</v>
      </c>
      <c r="C724" t="s">
        <v>657</v>
      </c>
    </row>
    <row r="725" spans="1:3" x14ac:dyDescent="0.2">
      <c r="A725" t="s">
        <v>658</v>
      </c>
      <c r="B725" t="s">
        <v>659</v>
      </c>
      <c r="C725" t="s">
        <v>659</v>
      </c>
    </row>
    <row r="726" spans="1:3" x14ac:dyDescent="0.2">
      <c r="A726" t="s">
        <v>660</v>
      </c>
      <c r="B726" t="s">
        <v>661</v>
      </c>
      <c r="C726" t="s">
        <v>661</v>
      </c>
    </row>
    <row r="727" spans="1:3" x14ac:dyDescent="0.2">
      <c r="A727" t="s">
        <v>660</v>
      </c>
      <c r="B727" t="s">
        <v>661</v>
      </c>
      <c r="C727" t="s">
        <v>661</v>
      </c>
    </row>
    <row r="728" spans="1:3" x14ac:dyDescent="0.2">
      <c r="A728" t="s">
        <v>662</v>
      </c>
      <c r="B728" t="s">
        <v>663</v>
      </c>
      <c r="C728" t="s">
        <v>663</v>
      </c>
    </row>
    <row r="729" spans="1:3" x14ac:dyDescent="0.2">
      <c r="A729" t="s">
        <v>664</v>
      </c>
      <c r="B729" t="s">
        <v>0</v>
      </c>
      <c r="C729" t="s">
        <v>665</v>
      </c>
    </row>
    <row r="730" spans="1:3" x14ac:dyDescent="0.2">
      <c r="A730" t="s">
        <v>666</v>
      </c>
      <c r="B730" t="s">
        <v>0</v>
      </c>
      <c r="C730" t="s">
        <v>667</v>
      </c>
    </row>
    <row r="731" spans="1:3" x14ac:dyDescent="0.2">
      <c r="A731" t="s">
        <v>668</v>
      </c>
      <c r="B731" t="s">
        <v>0</v>
      </c>
      <c r="C731" t="s">
        <v>669</v>
      </c>
    </row>
    <row r="732" spans="1:3" x14ac:dyDescent="0.2">
      <c r="A732" t="s">
        <v>670</v>
      </c>
      <c r="B732" t="s">
        <v>0</v>
      </c>
      <c r="C732" t="s">
        <v>671</v>
      </c>
    </row>
    <row r="733" spans="1:3" x14ac:dyDescent="0.2">
      <c r="A733" t="s">
        <v>672</v>
      </c>
      <c r="B733" t="s">
        <v>673</v>
      </c>
      <c r="C733" t="s">
        <v>673</v>
      </c>
    </row>
    <row r="734" spans="1:3" x14ac:dyDescent="0.2">
      <c r="A734" t="s">
        <v>674</v>
      </c>
      <c r="B734" t="s">
        <v>0</v>
      </c>
      <c r="C734" t="s">
        <v>675</v>
      </c>
    </row>
    <row r="735" spans="1:3" x14ac:dyDescent="0.2">
      <c r="A735" t="s">
        <v>674</v>
      </c>
      <c r="B735" t="s">
        <v>0</v>
      </c>
      <c r="C735" t="s">
        <v>675</v>
      </c>
    </row>
    <row r="736" spans="1:3" x14ac:dyDescent="0.2">
      <c r="A736" t="s">
        <v>676</v>
      </c>
      <c r="B736" t="s">
        <v>0</v>
      </c>
      <c r="C736" t="s">
        <v>677</v>
      </c>
    </row>
    <row r="737" spans="1:3" x14ac:dyDescent="0.2">
      <c r="A737" t="s">
        <v>678</v>
      </c>
      <c r="B737" t="s">
        <v>0</v>
      </c>
      <c r="C737" t="s">
        <v>679</v>
      </c>
    </row>
    <row r="738" spans="1:3" x14ac:dyDescent="0.2">
      <c r="A738" t="s">
        <v>680</v>
      </c>
      <c r="B738" t="s">
        <v>681</v>
      </c>
      <c r="C738" t="s">
        <v>681</v>
      </c>
    </row>
    <row r="739" spans="1:3" x14ac:dyDescent="0.2">
      <c r="A739" t="s">
        <v>682</v>
      </c>
      <c r="B739" t="s">
        <v>683</v>
      </c>
      <c r="C739" t="s">
        <v>683</v>
      </c>
    </row>
    <row r="740" spans="1:3" x14ac:dyDescent="0.2">
      <c r="A740" t="s">
        <v>684</v>
      </c>
      <c r="B740" t="s">
        <v>0</v>
      </c>
      <c r="C740" t="s">
        <v>685</v>
      </c>
    </row>
    <row r="741" spans="1:3" x14ac:dyDescent="0.2">
      <c r="A741" t="s">
        <v>686</v>
      </c>
      <c r="B741" t="s">
        <v>0</v>
      </c>
      <c r="C741" t="s">
        <v>687</v>
      </c>
    </row>
    <row r="742" spans="1:3" x14ac:dyDescent="0.2">
      <c r="A742" t="s">
        <v>688</v>
      </c>
      <c r="B742" t="s">
        <v>0</v>
      </c>
      <c r="C742" t="s">
        <v>689</v>
      </c>
    </row>
    <row r="743" spans="1:3" x14ac:dyDescent="0.2">
      <c r="A743" t="s">
        <v>690</v>
      </c>
      <c r="B743" t="s">
        <v>0</v>
      </c>
      <c r="C743" t="s">
        <v>691</v>
      </c>
    </row>
    <row r="744" spans="1:3" x14ac:dyDescent="0.2">
      <c r="A744" t="s">
        <v>692</v>
      </c>
      <c r="B744" t="s">
        <v>0</v>
      </c>
      <c r="C744" t="s">
        <v>693</v>
      </c>
    </row>
    <row r="745" spans="1:3" x14ac:dyDescent="0.2">
      <c r="A745" t="s">
        <v>694</v>
      </c>
      <c r="B745" t="s">
        <v>695</v>
      </c>
      <c r="C745" t="s">
        <v>695</v>
      </c>
    </row>
    <row r="746" spans="1:3" x14ac:dyDescent="0.2">
      <c r="A746" t="s">
        <v>696</v>
      </c>
      <c r="B746" t="s">
        <v>697</v>
      </c>
      <c r="C746" t="s">
        <v>697</v>
      </c>
    </row>
    <row r="747" spans="1:3" x14ac:dyDescent="0.2">
      <c r="A747" t="s">
        <v>698</v>
      </c>
      <c r="B747" t="s">
        <v>699</v>
      </c>
      <c r="C747" t="s">
        <v>700</v>
      </c>
    </row>
    <row r="748" spans="1:3" x14ac:dyDescent="0.2">
      <c r="A748" t="s">
        <v>701</v>
      </c>
      <c r="B748" t="s">
        <v>0</v>
      </c>
      <c r="C748" t="s">
        <v>702</v>
      </c>
    </row>
    <row r="749" spans="1:3" x14ac:dyDescent="0.2">
      <c r="A749" t="s">
        <v>703</v>
      </c>
      <c r="B749" t="s">
        <v>0</v>
      </c>
      <c r="C749" t="s">
        <v>704</v>
      </c>
    </row>
    <row r="750" spans="1:3" x14ac:dyDescent="0.2">
      <c r="A750" t="s">
        <v>705</v>
      </c>
      <c r="B750" t="s">
        <v>706</v>
      </c>
      <c r="C750" t="s">
        <v>706</v>
      </c>
    </row>
    <row r="751" spans="1:3" x14ac:dyDescent="0.2">
      <c r="A751" t="s">
        <v>707</v>
      </c>
      <c r="B751" t="s">
        <v>0</v>
      </c>
      <c r="C751" t="s">
        <v>708</v>
      </c>
    </row>
    <row r="752" spans="1:3" x14ac:dyDescent="0.2">
      <c r="A752" t="s">
        <v>709</v>
      </c>
      <c r="B752" t="s">
        <v>710</v>
      </c>
      <c r="C752" t="s">
        <v>711</v>
      </c>
    </row>
    <row r="753" spans="1:3" x14ac:dyDescent="0.2">
      <c r="A753" t="s">
        <v>712</v>
      </c>
      <c r="B753" t="s">
        <v>713</v>
      </c>
      <c r="C753" t="s">
        <v>713</v>
      </c>
    </row>
    <row r="754" spans="1:3" x14ac:dyDescent="0.2">
      <c r="A754" t="s">
        <v>714</v>
      </c>
      <c r="B754" t="s">
        <v>0</v>
      </c>
      <c r="C754" t="s">
        <v>715</v>
      </c>
    </row>
    <row r="755" spans="1:3" x14ac:dyDescent="0.2">
      <c r="A755" t="s">
        <v>716</v>
      </c>
      <c r="B755" t="s">
        <v>717</v>
      </c>
      <c r="C755" t="s">
        <v>718</v>
      </c>
    </row>
    <row r="756" spans="1:3" x14ac:dyDescent="0.2">
      <c r="A756" t="s">
        <v>719</v>
      </c>
      <c r="B756" t="s">
        <v>720</v>
      </c>
      <c r="C756" t="s">
        <v>720</v>
      </c>
    </row>
    <row r="757" spans="1:3" x14ac:dyDescent="0.2">
      <c r="A757" t="s">
        <v>721</v>
      </c>
      <c r="B757" t="s">
        <v>0</v>
      </c>
      <c r="C757" t="s">
        <v>722</v>
      </c>
    </row>
    <row r="758" spans="1:3" x14ac:dyDescent="0.2">
      <c r="A758" t="s">
        <v>723</v>
      </c>
      <c r="B758" t="s">
        <v>0</v>
      </c>
      <c r="C758" t="s">
        <v>724</v>
      </c>
    </row>
    <row r="759" spans="1:3" x14ac:dyDescent="0.2">
      <c r="A759" t="s">
        <v>725</v>
      </c>
      <c r="B759" t="s">
        <v>726</v>
      </c>
      <c r="C759" t="s">
        <v>0</v>
      </c>
    </row>
    <row r="760" spans="1:3" x14ac:dyDescent="0.2">
      <c r="A760" t="s">
        <v>727</v>
      </c>
      <c r="B760" t="s">
        <v>728</v>
      </c>
      <c r="C760" t="s">
        <v>729</v>
      </c>
    </row>
    <row r="761" spans="1:3" x14ac:dyDescent="0.2">
      <c r="A761" t="s">
        <v>730</v>
      </c>
      <c r="B761" t="s">
        <v>731</v>
      </c>
      <c r="C761" t="s">
        <v>731</v>
      </c>
    </row>
    <row r="762" spans="1:3" x14ac:dyDescent="0.2">
      <c r="A762" t="s">
        <v>732</v>
      </c>
      <c r="B762" t="s">
        <v>0</v>
      </c>
      <c r="C762" t="s">
        <v>733</v>
      </c>
    </row>
    <row r="763" spans="1:3" x14ac:dyDescent="0.2">
      <c r="A763" t="s">
        <v>734</v>
      </c>
      <c r="B763" t="s">
        <v>0</v>
      </c>
      <c r="C763" t="s">
        <v>735</v>
      </c>
    </row>
    <row r="764" spans="1:3" x14ac:dyDescent="0.2">
      <c r="A764" t="s">
        <v>736</v>
      </c>
      <c r="B764" t="s">
        <v>737</v>
      </c>
      <c r="C764" t="s">
        <v>738</v>
      </c>
    </row>
    <row r="765" spans="1:3" x14ac:dyDescent="0.2">
      <c r="A765" t="s">
        <v>739</v>
      </c>
      <c r="B765" t="s">
        <v>740</v>
      </c>
      <c r="C765" t="s">
        <v>741</v>
      </c>
    </row>
    <row r="766" spans="1:3" x14ac:dyDescent="0.2">
      <c r="A766" t="s">
        <v>742</v>
      </c>
      <c r="B766" t="s">
        <v>743</v>
      </c>
      <c r="C766" t="s">
        <v>743</v>
      </c>
    </row>
    <row r="767" spans="1:3" x14ac:dyDescent="0.2">
      <c r="A767" t="s">
        <v>744</v>
      </c>
      <c r="B767" t="s">
        <v>745</v>
      </c>
      <c r="C767" t="s">
        <v>746</v>
      </c>
    </row>
    <row r="768" spans="1:3" x14ac:dyDescent="0.2">
      <c r="A768" t="s">
        <v>747</v>
      </c>
      <c r="B768" t="s">
        <v>748</v>
      </c>
      <c r="C768" t="s">
        <v>749</v>
      </c>
    </row>
    <row r="769" spans="1:3" x14ac:dyDescent="0.2">
      <c r="A769" t="s">
        <v>750</v>
      </c>
      <c r="B769" t="s">
        <v>751</v>
      </c>
      <c r="C769" t="s">
        <v>752</v>
      </c>
    </row>
    <row r="770" spans="1:3" x14ac:dyDescent="0.2">
      <c r="A770" t="s">
        <v>753</v>
      </c>
      <c r="B770" t="s">
        <v>754</v>
      </c>
      <c r="C770" t="s">
        <v>755</v>
      </c>
    </row>
    <row r="771" spans="1:3" x14ac:dyDescent="0.2">
      <c r="A771" t="s">
        <v>756</v>
      </c>
      <c r="B771" t="s">
        <v>757</v>
      </c>
      <c r="C771" t="s">
        <v>758</v>
      </c>
    </row>
    <row r="772" spans="1:3" x14ac:dyDescent="0.2">
      <c r="A772" t="s">
        <v>759</v>
      </c>
      <c r="B772" t="s">
        <v>760</v>
      </c>
      <c r="C772" t="s">
        <v>761</v>
      </c>
    </row>
    <row r="773" spans="1:3" x14ac:dyDescent="0.2">
      <c r="A773" t="s">
        <v>762</v>
      </c>
      <c r="B773" t="s">
        <v>763</v>
      </c>
      <c r="C773" t="s">
        <v>764</v>
      </c>
    </row>
    <row r="774" spans="1:3" x14ac:dyDescent="0.2">
      <c r="A774" t="s">
        <v>765</v>
      </c>
      <c r="B774" t="s">
        <v>766</v>
      </c>
      <c r="C774" t="s">
        <v>767</v>
      </c>
    </row>
    <row r="775" spans="1:3" x14ac:dyDescent="0.2">
      <c r="A775" t="s">
        <v>768</v>
      </c>
      <c r="B775" t="s">
        <v>769</v>
      </c>
      <c r="C775" t="s">
        <v>769</v>
      </c>
    </row>
    <row r="776" spans="1:3" x14ac:dyDescent="0.2">
      <c r="A776" t="s">
        <v>768</v>
      </c>
      <c r="B776" t="s">
        <v>769</v>
      </c>
      <c r="C776" t="s">
        <v>770</v>
      </c>
    </row>
    <row r="777" spans="1:3" x14ac:dyDescent="0.2">
      <c r="A777" t="s">
        <v>771</v>
      </c>
      <c r="B777" t="s">
        <v>772</v>
      </c>
      <c r="C777" t="s">
        <v>773</v>
      </c>
    </row>
    <row r="778" spans="1:3" x14ac:dyDescent="0.2">
      <c r="A778" t="s">
        <v>774</v>
      </c>
      <c r="B778" t="s">
        <v>775</v>
      </c>
      <c r="C778" t="s">
        <v>776</v>
      </c>
    </row>
    <row r="779" spans="1:3" x14ac:dyDescent="0.2">
      <c r="A779" t="s">
        <v>777</v>
      </c>
      <c r="B779" t="s">
        <v>778</v>
      </c>
      <c r="C779" t="s">
        <v>779</v>
      </c>
    </row>
    <row r="780" spans="1:3" x14ac:dyDescent="0.2">
      <c r="A780" t="s">
        <v>780</v>
      </c>
      <c r="B780" t="s">
        <v>781</v>
      </c>
      <c r="C780" t="s">
        <v>781</v>
      </c>
    </row>
    <row r="781" spans="1:3" x14ac:dyDescent="0.2">
      <c r="A781" t="s">
        <v>780</v>
      </c>
      <c r="B781" t="s">
        <v>781</v>
      </c>
      <c r="C781" t="s">
        <v>781</v>
      </c>
    </row>
    <row r="782" spans="1:3" x14ac:dyDescent="0.2">
      <c r="A782" t="s">
        <v>782</v>
      </c>
      <c r="B782" t="s">
        <v>783</v>
      </c>
      <c r="C782" t="s">
        <v>784</v>
      </c>
    </row>
    <row r="783" spans="1:3" x14ac:dyDescent="0.2">
      <c r="A783" t="s">
        <v>785</v>
      </c>
      <c r="B783" t="s">
        <v>786</v>
      </c>
      <c r="C783" t="s">
        <v>787</v>
      </c>
    </row>
    <row r="784" spans="1:3" x14ac:dyDescent="0.2">
      <c r="A784" t="s">
        <v>788</v>
      </c>
      <c r="B784" t="s">
        <v>0</v>
      </c>
      <c r="C784" t="s">
        <v>789</v>
      </c>
    </row>
    <row r="785" spans="1:3" x14ac:dyDescent="0.2">
      <c r="A785" t="s">
        <v>790</v>
      </c>
      <c r="B785" t="s">
        <v>791</v>
      </c>
      <c r="C785" t="s">
        <v>792</v>
      </c>
    </row>
    <row r="786" spans="1:3" x14ac:dyDescent="0.2">
      <c r="A786" t="s">
        <v>793</v>
      </c>
      <c r="B786" t="s">
        <v>794</v>
      </c>
      <c r="C786" t="s">
        <v>795</v>
      </c>
    </row>
    <row r="787" spans="1:3" x14ac:dyDescent="0.2">
      <c r="A787" t="s">
        <v>796</v>
      </c>
      <c r="B787" t="s">
        <v>797</v>
      </c>
      <c r="C787" t="s">
        <v>798</v>
      </c>
    </row>
    <row r="788" spans="1:3" x14ac:dyDescent="0.2">
      <c r="A788" t="s">
        <v>799</v>
      </c>
      <c r="B788" t="s">
        <v>0</v>
      </c>
      <c r="C788" t="s">
        <v>800</v>
      </c>
    </row>
    <row r="789" spans="1:3" x14ac:dyDescent="0.2">
      <c r="A789" t="s">
        <v>801</v>
      </c>
      <c r="B789" t="s">
        <v>0</v>
      </c>
      <c r="C789" t="s">
        <v>802</v>
      </c>
    </row>
    <row r="790" spans="1:3" x14ac:dyDescent="0.2">
      <c r="A790" t="s">
        <v>803</v>
      </c>
      <c r="B790" t="s">
        <v>804</v>
      </c>
      <c r="C790" t="s">
        <v>805</v>
      </c>
    </row>
    <row r="791" spans="1:3" x14ac:dyDescent="0.2">
      <c r="A791" t="s">
        <v>806</v>
      </c>
      <c r="B791" t="s">
        <v>0</v>
      </c>
      <c r="C791" t="s">
        <v>807</v>
      </c>
    </row>
    <row r="792" spans="1:3" x14ac:dyDescent="0.2">
      <c r="A792" t="s">
        <v>808</v>
      </c>
      <c r="B792" t="s">
        <v>809</v>
      </c>
      <c r="C792" t="s">
        <v>809</v>
      </c>
    </row>
    <row r="793" spans="1:3" x14ac:dyDescent="0.2">
      <c r="A793" t="s">
        <v>810</v>
      </c>
      <c r="B793" t="s">
        <v>811</v>
      </c>
      <c r="C793" t="s">
        <v>812</v>
      </c>
    </row>
    <row r="794" spans="1:3" x14ac:dyDescent="0.2">
      <c r="A794" t="s">
        <v>813</v>
      </c>
      <c r="B794" t="s">
        <v>814</v>
      </c>
      <c r="C794" t="s">
        <v>814</v>
      </c>
    </row>
    <row r="795" spans="1:3" x14ac:dyDescent="0.2">
      <c r="A795" t="s">
        <v>815</v>
      </c>
      <c r="B795" t="s">
        <v>816</v>
      </c>
      <c r="C795" t="s">
        <v>816</v>
      </c>
    </row>
    <row r="796" spans="1:3" x14ac:dyDescent="0.2">
      <c r="A796" t="s">
        <v>817</v>
      </c>
      <c r="B796" t="s">
        <v>818</v>
      </c>
      <c r="C796" t="s">
        <v>818</v>
      </c>
    </row>
    <row r="797" spans="1:3" x14ac:dyDescent="0.2">
      <c r="A797" t="s">
        <v>819</v>
      </c>
      <c r="B797" t="s">
        <v>0</v>
      </c>
      <c r="C797">
        <v>294</v>
      </c>
    </row>
    <row r="798" spans="1:3" x14ac:dyDescent="0.2">
      <c r="A798" t="s">
        <v>820</v>
      </c>
      <c r="B798" t="s">
        <v>0</v>
      </c>
      <c r="C798">
        <v>329</v>
      </c>
    </row>
    <row r="799" spans="1:3" x14ac:dyDescent="0.2">
      <c r="A799" t="s">
        <v>821</v>
      </c>
      <c r="B799" t="s">
        <v>0</v>
      </c>
      <c r="C799" t="s">
        <v>822</v>
      </c>
    </row>
    <row r="800" spans="1:3" x14ac:dyDescent="0.2">
      <c r="A800" t="s">
        <v>823</v>
      </c>
      <c r="B800" t="s">
        <v>0</v>
      </c>
      <c r="C800" t="s">
        <v>824</v>
      </c>
    </row>
    <row r="801" spans="1:3" x14ac:dyDescent="0.2">
      <c r="A801" t="s">
        <v>825</v>
      </c>
      <c r="B801" t="s">
        <v>826</v>
      </c>
      <c r="C801" t="s">
        <v>826</v>
      </c>
    </row>
    <row r="802" spans="1:3" x14ac:dyDescent="0.2">
      <c r="A802" t="s">
        <v>827</v>
      </c>
      <c r="B802" t="s">
        <v>828</v>
      </c>
      <c r="C802" t="s">
        <v>828</v>
      </c>
    </row>
    <row r="803" spans="1:3" x14ac:dyDescent="0.2">
      <c r="A803" t="s">
        <v>829</v>
      </c>
      <c r="B803" t="s">
        <v>0</v>
      </c>
      <c r="C803" t="s">
        <v>830</v>
      </c>
    </row>
    <row r="804" spans="1:3" x14ac:dyDescent="0.2">
      <c r="A804" t="s">
        <v>831</v>
      </c>
      <c r="B804" t="s">
        <v>832</v>
      </c>
      <c r="C804" t="s">
        <v>832</v>
      </c>
    </row>
    <row r="805" spans="1:3" x14ac:dyDescent="0.2">
      <c r="A805" t="s">
        <v>833</v>
      </c>
      <c r="B805" t="s">
        <v>834</v>
      </c>
      <c r="C805" t="s">
        <v>834</v>
      </c>
    </row>
    <row r="806" spans="1:3" x14ac:dyDescent="0.2">
      <c r="A806" t="s">
        <v>835</v>
      </c>
      <c r="B806" t="s">
        <v>836</v>
      </c>
      <c r="C806" t="s">
        <v>836</v>
      </c>
    </row>
    <row r="807" spans="1:3" x14ac:dyDescent="0.2">
      <c r="A807" t="s">
        <v>837</v>
      </c>
      <c r="B807" t="s">
        <v>838</v>
      </c>
      <c r="C807" t="s">
        <v>838</v>
      </c>
    </row>
    <row r="808" spans="1:3" x14ac:dyDescent="0.2">
      <c r="A808" t="s">
        <v>839</v>
      </c>
      <c r="B808" t="s">
        <v>840</v>
      </c>
      <c r="C808" t="s">
        <v>840</v>
      </c>
    </row>
    <row r="809" spans="1:3" x14ac:dyDescent="0.2">
      <c r="A809" t="s">
        <v>841</v>
      </c>
      <c r="B809" t="s">
        <v>842</v>
      </c>
      <c r="C809" t="s">
        <v>842</v>
      </c>
    </row>
    <row r="810" spans="1:3" x14ac:dyDescent="0.2">
      <c r="A810" t="s">
        <v>843</v>
      </c>
      <c r="B810" t="s">
        <v>844</v>
      </c>
      <c r="C810" t="s">
        <v>844</v>
      </c>
    </row>
    <row r="811" spans="1:3" x14ac:dyDescent="0.2">
      <c r="A811" t="s">
        <v>845</v>
      </c>
      <c r="B811" t="s">
        <v>846</v>
      </c>
      <c r="C811" t="s">
        <v>846</v>
      </c>
    </row>
    <row r="812" spans="1:3" x14ac:dyDescent="0.2">
      <c r="A812" t="s">
        <v>847</v>
      </c>
      <c r="B812" t="s">
        <v>848</v>
      </c>
      <c r="C812" t="s">
        <v>848</v>
      </c>
    </row>
    <row r="813" spans="1:3" x14ac:dyDescent="0.2">
      <c r="A813" t="s">
        <v>849</v>
      </c>
      <c r="B813" t="s">
        <v>850</v>
      </c>
      <c r="C813" t="s">
        <v>850</v>
      </c>
    </row>
    <row r="814" spans="1:3" x14ac:dyDescent="0.2">
      <c r="A814" t="s">
        <v>851</v>
      </c>
      <c r="B814" t="s">
        <v>852</v>
      </c>
      <c r="C814" t="s">
        <v>852</v>
      </c>
    </row>
    <row r="815" spans="1:3" x14ac:dyDescent="0.2">
      <c r="A815" t="s">
        <v>853</v>
      </c>
      <c r="B815" t="s">
        <v>854</v>
      </c>
      <c r="C815" t="s">
        <v>854</v>
      </c>
    </row>
    <row r="816" spans="1:3" x14ac:dyDescent="0.2">
      <c r="A816" t="s">
        <v>855</v>
      </c>
      <c r="B816" t="s">
        <v>856</v>
      </c>
      <c r="C816" t="s">
        <v>856</v>
      </c>
    </row>
    <row r="817" spans="1:3" x14ac:dyDescent="0.2">
      <c r="A817" t="s">
        <v>857</v>
      </c>
      <c r="B817" t="s">
        <v>858</v>
      </c>
      <c r="C817" t="s">
        <v>858</v>
      </c>
    </row>
    <row r="818" spans="1:3" x14ac:dyDescent="0.2">
      <c r="A818" t="s">
        <v>859</v>
      </c>
      <c r="B818" t="s">
        <v>860</v>
      </c>
      <c r="C818" t="s">
        <v>860</v>
      </c>
    </row>
    <row r="819" spans="1:3" x14ac:dyDescent="0.2">
      <c r="A819" t="s">
        <v>861</v>
      </c>
      <c r="B819" t="s">
        <v>862</v>
      </c>
      <c r="C819" t="s">
        <v>862</v>
      </c>
    </row>
    <row r="820" spans="1:3" x14ac:dyDescent="0.2">
      <c r="A820" t="s">
        <v>863</v>
      </c>
      <c r="B820" t="s">
        <v>864</v>
      </c>
      <c r="C820" t="s">
        <v>864</v>
      </c>
    </row>
    <row r="821" spans="1:3" x14ac:dyDescent="0.2">
      <c r="A821" t="s">
        <v>865</v>
      </c>
      <c r="B821" t="s">
        <v>0</v>
      </c>
      <c r="C821" t="s">
        <v>866</v>
      </c>
    </row>
    <row r="822" spans="1:3" x14ac:dyDescent="0.2">
      <c r="A822" t="s">
        <v>867</v>
      </c>
      <c r="B822" t="s">
        <v>868</v>
      </c>
      <c r="C822" t="s">
        <v>868</v>
      </c>
    </row>
    <row r="823" spans="1:3" x14ac:dyDescent="0.2">
      <c r="A823" t="s">
        <v>869</v>
      </c>
      <c r="B823" t="s">
        <v>870</v>
      </c>
      <c r="C823" t="s">
        <v>870</v>
      </c>
    </row>
    <row r="824" spans="1:3" x14ac:dyDescent="0.2">
      <c r="A824" t="s">
        <v>871</v>
      </c>
      <c r="B824" t="s">
        <v>0</v>
      </c>
      <c r="C824" t="s">
        <v>866</v>
      </c>
    </row>
    <row r="825" spans="1:3" x14ac:dyDescent="0.2">
      <c r="A825" t="s">
        <v>871</v>
      </c>
      <c r="B825" t="s">
        <v>0</v>
      </c>
      <c r="C825" t="s">
        <v>866</v>
      </c>
    </row>
    <row r="826" spans="1:3" x14ac:dyDescent="0.2">
      <c r="A826" t="s">
        <v>872</v>
      </c>
      <c r="B826" t="s">
        <v>0</v>
      </c>
      <c r="C826" t="s">
        <v>866</v>
      </c>
    </row>
    <row r="827" spans="1:3" x14ac:dyDescent="0.2">
      <c r="A827" t="s">
        <v>872</v>
      </c>
      <c r="B827" t="s">
        <v>0</v>
      </c>
      <c r="C827" t="s">
        <v>866</v>
      </c>
    </row>
    <row r="828" spans="1:3" x14ac:dyDescent="0.2">
      <c r="A828" t="s">
        <v>873</v>
      </c>
      <c r="B828" t="s">
        <v>874</v>
      </c>
      <c r="C828" t="s">
        <v>874</v>
      </c>
    </row>
    <row r="829" spans="1:3" x14ac:dyDescent="0.2">
      <c r="A829" t="s">
        <v>875</v>
      </c>
      <c r="B829" t="s">
        <v>876</v>
      </c>
      <c r="C829" t="s">
        <v>876</v>
      </c>
    </row>
    <row r="830" spans="1:3" x14ac:dyDescent="0.2">
      <c r="A830" t="s">
        <v>877</v>
      </c>
      <c r="B830" t="s">
        <v>878</v>
      </c>
      <c r="C830" t="s">
        <v>878</v>
      </c>
    </row>
    <row r="831" spans="1:3" x14ac:dyDescent="0.2">
      <c r="A831" t="s">
        <v>879</v>
      </c>
      <c r="B831" t="s">
        <v>880</v>
      </c>
      <c r="C831" t="s">
        <v>880</v>
      </c>
    </row>
    <row r="832" spans="1:3" x14ac:dyDescent="0.2">
      <c r="A832" t="s">
        <v>881</v>
      </c>
      <c r="B832" t="s">
        <v>882</v>
      </c>
      <c r="C832" t="s">
        <v>882</v>
      </c>
    </row>
    <row r="833" spans="1:3" x14ac:dyDescent="0.2">
      <c r="A833" t="s">
        <v>883</v>
      </c>
      <c r="B833" t="s">
        <v>884</v>
      </c>
      <c r="C833" t="s">
        <v>884</v>
      </c>
    </row>
    <row r="834" spans="1:3" x14ac:dyDescent="0.2">
      <c r="A834" t="s">
        <v>885</v>
      </c>
      <c r="B834" t="s">
        <v>886</v>
      </c>
      <c r="C834" t="s">
        <v>886</v>
      </c>
    </row>
    <row r="835" spans="1:3" x14ac:dyDescent="0.2">
      <c r="A835" t="s">
        <v>887</v>
      </c>
      <c r="B835" t="s">
        <v>888</v>
      </c>
      <c r="C835" t="s">
        <v>888</v>
      </c>
    </row>
    <row r="836" spans="1:3" x14ac:dyDescent="0.2">
      <c r="A836" t="s">
        <v>889</v>
      </c>
      <c r="B836" t="s">
        <v>890</v>
      </c>
      <c r="C836" t="s">
        <v>890</v>
      </c>
    </row>
    <row r="837" spans="1:3" x14ac:dyDescent="0.2">
      <c r="A837" t="s">
        <v>891</v>
      </c>
      <c r="B837" t="s">
        <v>892</v>
      </c>
      <c r="C837" t="s">
        <v>892</v>
      </c>
    </row>
    <row r="838" spans="1:3" x14ac:dyDescent="0.2">
      <c r="A838" t="s">
        <v>893</v>
      </c>
      <c r="B838" t="s">
        <v>894</v>
      </c>
      <c r="C838" t="s">
        <v>894</v>
      </c>
    </row>
    <row r="839" spans="1:3" x14ac:dyDescent="0.2">
      <c r="A839" t="s">
        <v>895</v>
      </c>
      <c r="B839" t="s">
        <v>896</v>
      </c>
      <c r="C839" t="s">
        <v>896</v>
      </c>
    </row>
    <row r="840" spans="1:3" x14ac:dyDescent="0.2">
      <c r="A840" t="s">
        <v>897</v>
      </c>
      <c r="B840" t="s">
        <v>898</v>
      </c>
      <c r="C840" t="s">
        <v>898</v>
      </c>
    </row>
    <row r="841" spans="1:3" x14ac:dyDescent="0.2">
      <c r="A841" t="s">
        <v>899</v>
      </c>
      <c r="B841" t="s">
        <v>900</v>
      </c>
      <c r="C841" t="s">
        <v>900</v>
      </c>
    </row>
    <row r="842" spans="1:3" x14ac:dyDescent="0.2">
      <c r="A842" t="s">
        <v>901</v>
      </c>
      <c r="B842" t="s">
        <v>902</v>
      </c>
      <c r="C842" t="s">
        <v>902</v>
      </c>
    </row>
    <row r="843" spans="1:3" x14ac:dyDescent="0.2">
      <c r="A843" t="s">
        <v>903</v>
      </c>
      <c r="B843" t="s">
        <v>904</v>
      </c>
      <c r="C843" t="s">
        <v>904</v>
      </c>
    </row>
    <row r="844" spans="1:3" x14ac:dyDescent="0.2">
      <c r="A844" t="s">
        <v>905</v>
      </c>
      <c r="B844" t="s">
        <v>906</v>
      </c>
      <c r="C844" t="s">
        <v>906</v>
      </c>
    </row>
    <row r="845" spans="1:3" x14ac:dyDescent="0.2">
      <c r="A845" t="s">
        <v>907</v>
      </c>
      <c r="B845" t="s">
        <v>908</v>
      </c>
      <c r="C845" t="s">
        <v>908</v>
      </c>
    </row>
    <row r="846" spans="1:3" x14ac:dyDescent="0.2">
      <c r="A846" t="s">
        <v>909</v>
      </c>
      <c r="B846" t="s">
        <v>910</v>
      </c>
      <c r="C846" t="s">
        <v>910</v>
      </c>
    </row>
    <row r="847" spans="1:3" x14ac:dyDescent="0.2">
      <c r="A847" t="s">
        <v>911</v>
      </c>
      <c r="B847" t="s">
        <v>912</v>
      </c>
      <c r="C847" t="s">
        <v>912</v>
      </c>
    </row>
    <row r="848" spans="1:3" x14ac:dyDescent="0.2">
      <c r="A848" t="s">
        <v>913</v>
      </c>
      <c r="B848" t="s">
        <v>914</v>
      </c>
      <c r="C848" t="s">
        <v>914</v>
      </c>
    </row>
    <row r="849" spans="1:3" x14ac:dyDescent="0.2">
      <c r="A849" t="s">
        <v>915</v>
      </c>
      <c r="B849" t="s">
        <v>916</v>
      </c>
      <c r="C849" t="s">
        <v>916</v>
      </c>
    </row>
    <row r="850" spans="1:3" x14ac:dyDescent="0.2">
      <c r="A850" t="s">
        <v>917</v>
      </c>
      <c r="B850" t="s">
        <v>918</v>
      </c>
      <c r="C850" t="s">
        <v>918</v>
      </c>
    </row>
    <row r="851" spans="1:3" x14ac:dyDescent="0.2">
      <c r="A851" t="s">
        <v>919</v>
      </c>
      <c r="B851" t="s">
        <v>920</v>
      </c>
      <c r="C851" t="s">
        <v>920</v>
      </c>
    </row>
    <row r="852" spans="1:3" x14ac:dyDescent="0.2">
      <c r="A852" t="s">
        <v>921</v>
      </c>
      <c r="B852" t="s">
        <v>922</v>
      </c>
      <c r="C852" t="s">
        <v>923</v>
      </c>
    </row>
    <row r="853" spans="1:3" x14ac:dyDescent="0.2">
      <c r="A853" t="s">
        <v>924</v>
      </c>
      <c r="B853" t="s">
        <v>0</v>
      </c>
      <c r="C853" t="s">
        <v>925</v>
      </c>
    </row>
    <row r="854" spans="1:3" x14ac:dyDescent="0.2">
      <c r="A854" t="s">
        <v>926</v>
      </c>
      <c r="B854" t="s">
        <v>927</v>
      </c>
      <c r="C854" t="s">
        <v>927</v>
      </c>
    </row>
    <row r="855" spans="1:3" x14ac:dyDescent="0.2">
      <c r="A855" t="s">
        <v>928</v>
      </c>
      <c r="B855" t="s">
        <v>929</v>
      </c>
      <c r="C855" t="s">
        <v>929</v>
      </c>
    </row>
    <row r="856" spans="1:3" x14ac:dyDescent="0.2">
      <c r="A856" t="s">
        <v>930</v>
      </c>
      <c r="B856" t="s">
        <v>931</v>
      </c>
      <c r="C856" t="s">
        <v>931</v>
      </c>
    </row>
    <row r="857" spans="1:3" x14ac:dyDescent="0.2">
      <c r="A857" t="s">
        <v>932</v>
      </c>
      <c r="B857" t="s">
        <v>933</v>
      </c>
      <c r="C857" t="s">
        <v>933</v>
      </c>
    </row>
    <row r="858" spans="1:3" x14ac:dyDescent="0.2">
      <c r="A858" t="s">
        <v>934</v>
      </c>
      <c r="B858" t="s">
        <v>935</v>
      </c>
      <c r="C858" t="s">
        <v>935</v>
      </c>
    </row>
    <row r="859" spans="1:3" x14ac:dyDescent="0.2">
      <c r="A859" t="s">
        <v>936</v>
      </c>
      <c r="B859" t="s">
        <v>937</v>
      </c>
      <c r="C859" t="s">
        <v>937</v>
      </c>
    </row>
    <row r="860" spans="1:3" x14ac:dyDescent="0.2">
      <c r="A860" t="s">
        <v>936</v>
      </c>
      <c r="B860" t="s">
        <v>937</v>
      </c>
      <c r="C860" t="s">
        <v>937</v>
      </c>
    </row>
    <row r="861" spans="1:3" x14ac:dyDescent="0.2">
      <c r="A861" t="s">
        <v>938</v>
      </c>
      <c r="B861" t="s">
        <v>939</v>
      </c>
      <c r="C861" t="s">
        <v>939</v>
      </c>
    </row>
    <row r="862" spans="1:3" x14ac:dyDescent="0.2">
      <c r="A862" t="s">
        <v>940</v>
      </c>
      <c r="B862" t="s">
        <v>941</v>
      </c>
      <c r="C862" t="s">
        <v>941</v>
      </c>
    </row>
    <row r="863" spans="1:3" x14ac:dyDescent="0.2">
      <c r="A863" t="s">
        <v>942</v>
      </c>
      <c r="B863" t="s">
        <v>943</v>
      </c>
      <c r="C863" t="s">
        <v>943</v>
      </c>
    </row>
    <row r="864" spans="1:3" x14ac:dyDescent="0.2">
      <c r="A864" t="s">
        <v>944</v>
      </c>
      <c r="B864" t="s">
        <v>945</v>
      </c>
      <c r="C864" t="s">
        <v>945</v>
      </c>
    </row>
    <row r="865" spans="1:3" x14ac:dyDescent="0.2">
      <c r="A865" t="s">
        <v>946</v>
      </c>
      <c r="B865" t="s">
        <v>947</v>
      </c>
      <c r="C865" t="s">
        <v>947</v>
      </c>
    </row>
    <row r="866" spans="1:3" x14ac:dyDescent="0.2">
      <c r="A866" t="s">
        <v>948</v>
      </c>
      <c r="B866" t="s">
        <v>949</v>
      </c>
      <c r="C866" t="s">
        <v>866</v>
      </c>
    </row>
    <row r="867" spans="1:3" x14ac:dyDescent="0.2">
      <c r="A867" t="s">
        <v>950</v>
      </c>
      <c r="B867" t="s">
        <v>951</v>
      </c>
      <c r="C867" t="s">
        <v>951</v>
      </c>
    </row>
    <row r="868" spans="1:3" x14ac:dyDescent="0.2">
      <c r="A868" t="s">
        <v>952</v>
      </c>
      <c r="B868" t="s">
        <v>953</v>
      </c>
      <c r="C868" t="s">
        <v>953</v>
      </c>
    </row>
    <row r="869" spans="1:3" x14ac:dyDescent="0.2">
      <c r="A869" t="s">
        <v>954</v>
      </c>
      <c r="B869" t="s">
        <v>955</v>
      </c>
      <c r="C869" t="s">
        <v>956</v>
      </c>
    </row>
    <row r="870" spans="1:3" x14ac:dyDescent="0.2">
      <c r="A870" t="s">
        <v>957</v>
      </c>
      <c r="B870" t="s">
        <v>958</v>
      </c>
      <c r="C870" t="s">
        <v>958</v>
      </c>
    </row>
    <row r="871" spans="1:3" x14ac:dyDescent="0.2">
      <c r="A871" t="s">
        <v>959</v>
      </c>
      <c r="B871" t="s">
        <v>960</v>
      </c>
      <c r="C871" t="s">
        <v>960</v>
      </c>
    </row>
    <row r="872" spans="1:3" x14ac:dyDescent="0.2">
      <c r="A872" t="s">
        <v>961</v>
      </c>
      <c r="B872" t="s">
        <v>962</v>
      </c>
      <c r="C872" t="s">
        <v>963</v>
      </c>
    </row>
    <row r="873" spans="1:3" x14ac:dyDescent="0.2">
      <c r="A873" t="s">
        <v>964</v>
      </c>
      <c r="B873" t="s">
        <v>965</v>
      </c>
      <c r="C873" t="s">
        <v>965</v>
      </c>
    </row>
    <row r="874" spans="1:3" x14ac:dyDescent="0.2">
      <c r="A874" t="s">
        <v>966</v>
      </c>
      <c r="B874" t="s">
        <v>967</v>
      </c>
      <c r="C874" t="s">
        <v>968</v>
      </c>
    </row>
    <row r="875" spans="1:3" x14ac:dyDescent="0.2">
      <c r="A875" t="s">
        <v>969</v>
      </c>
      <c r="B875" t="s">
        <v>970</v>
      </c>
      <c r="C875" t="s">
        <v>970</v>
      </c>
    </row>
    <row r="876" spans="1:3" x14ac:dyDescent="0.2">
      <c r="A876" t="s">
        <v>971</v>
      </c>
      <c r="B876" t="s">
        <v>972</v>
      </c>
      <c r="C876" t="s">
        <v>972</v>
      </c>
    </row>
    <row r="877" spans="1:3" x14ac:dyDescent="0.2">
      <c r="A877" t="s">
        <v>973</v>
      </c>
      <c r="B877" t="s">
        <v>974</v>
      </c>
      <c r="C877" t="s">
        <v>974</v>
      </c>
    </row>
    <row r="878" spans="1:3" x14ac:dyDescent="0.2">
      <c r="A878" t="s">
        <v>975</v>
      </c>
      <c r="B878" t="s">
        <v>976</v>
      </c>
      <c r="C878" t="s">
        <v>976</v>
      </c>
    </row>
    <row r="879" spans="1:3" x14ac:dyDescent="0.2">
      <c r="A879" t="s">
        <v>977</v>
      </c>
      <c r="B879" t="s">
        <v>0</v>
      </c>
      <c r="C879" t="s">
        <v>866</v>
      </c>
    </row>
    <row r="880" spans="1:3" x14ac:dyDescent="0.2">
      <c r="A880" t="s">
        <v>978</v>
      </c>
      <c r="B880" t="s">
        <v>979</v>
      </c>
      <c r="C880" t="s">
        <v>979</v>
      </c>
    </row>
    <row r="881" spans="1:3" x14ac:dyDescent="0.2">
      <c r="A881" t="s">
        <v>980</v>
      </c>
      <c r="B881" t="s">
        <v>981</v>
      </c>
      <c r="C881" t="s">
        <v>982</v>
      </c>
    </row>
    <row r="882" spans="1:3" x14ac:dyDescent="0.2">
      <c r="A882" t="s">
        <v>983</v>
      </c>
      <c r="B882" t="s">
        <v>984</v>
      </c>
      <c r="C882" t="s">
        <v>985</v>
      </c>
    </row>
    <row r="883" spans="1:3" x14ac:dyDescent="0.2">
      <c r="A883" t="s">
        <v>986</v>
      </c>
      <c r="B883" t="s">
        <v>987</v>
      </c>
      <c r="C883" t="s">
        <v>988</v>
      </c>
    </row>
    <row r="884" spans="1:3" x14ac:dyDescent="0.2">
      <c r="A884" t="s">
        <v>989</v>
      </c>
      <c r="B884" t="s">
        <v>990</v>
      </c>
      <c r="C884" t="s">
        <v>990</v>
      </c>
    </row>
    <row r="885" spans="1:3" x14ac:dyDescent="0.2">
      <c r="A885" t="s">
        <v>991</v>
      </c>
      <c r="B885" t="s">
        <v>992</v>
      </c>
      <c r="C885" t="s">
        <v>992</v>
      </c>
    </row>
    <row r="886" spans="1:3" x14ac:dyDescent="0.2">
      <c r="A886" t="s">
        <v>993</v>
      </c>
      <c r="B886" t="s">
        <v>994</v>
      </c>
      <c r="C886" t="s">
        <v>994</v>
      </c>
    </row>
    <row r="887" spans="1:3" x14ac:dyDescent="0.2">
      <c r="A887" t="s">
        <v>995</v>
      </c>
      <c r="B887" t="s">
        <v>996</v>
      </c>
      <c r="C887" t="s">
        <v>996</v>
      </c>
    </row>
    <row r="888" spans="1:3" x14ac:dyDescent="0.2">
      <c r="A888" t="s">
        <v>997</v>
      </c>
      <c r="B888" t="s">
        <v>998</v>
      </c>
      <c r="C888" t="s">
        <v>998</v>
      </c>
    </row>
    <row r="889" spans="1:3" x14ac:dyDescent="0.2">
      <c r="A889" t="s">
        <v>999</v>
      </c>
      <c r="B889" t="s">
        <v>1000</v>
      </c>
      <c r="C889" t="s">
        <v>1000</v>
      </c>
    </row>
    <row r="890" spans="1:3" x14ac:dyDescent="0.2">
      <c r="A890" t="s">
        <v>1001</v>
      </c>
      <c r="B890" t="s">
        <v>1002</v>
      </c>
      <c r="C890" t="s">
        <v>1002</v>
      </c>
    </row>
    <row r="891" spans="1:3" x14ac:dyDescent="0.2">
      <c r="A891" t="s">
        <v>1003</v>
      </c>
      <c r="B891" t="s">
        <v>1004</v>
      </c>
      <c r="C891" t="s">
        <v>1004</v>
      </c>
    </row>
    <row r="892" spans="1:3" x14ac:dyDescent="0.2">
      <c r="A892" t="s">
        <v>1005</v>
      </c>
      <c r="B892" t="s">
        <v>1006</v>
      </c>
      <c r="C892" t="s">
        <v>1006</v>
      </c>
    </row>
    <row r="893" spans="1:3" x14ac:dyDescent="0.2">
      <c r="A893" t="s">
        <v>1007</v>
      </c>
      <c r="B893" t="s">
        <v>1008</v>
      </c>
      <c r="C893" t="s">
        <v>1008</v>
      </c>
    </row>
    <row r="894" spans="1:3" x14ac:dyDescent="0.2">
      <c r="A894" t="s">
        <v>1009</v>
      </c>
      <c r="B894" t="s">
        <v>1010</v>
      </c>
      <c r="C894" t="s">
        <v>866</v>
      </c>
    </row>
    <row r="895" spans="1:3" x14ac:dyDescent="0.2">
      <c r="A895" t="s">
        <v>1011</v>
      </c>
      <c r="B895" t="s">
        <v>1012</v>
      </c>
      <c r="C895" t="s">
        <v>1012</v>
      </c>
    </row>
    <row r="896" spans="1:3" x14ac:dyDescent="0.2">
      <c r="A896" t="s">
        <v>1013</v>
      </c>
      <c r="B896" t="s">
        <v>1014</v>
      </c>
      <c r="C896" t="s">
        <v>1014</v>
      </c>
    </row>
    <row r="897" spans="1:3" x14ac:dyDescent="0.2">
      <c r="A897" t="s">
        <v>1015</v>
      </c>
      <c r="B897" t="s">
        <v>1016</v>
      </c>
      <c r="C897" t="s">
        <v>1016</v>
      </c>
    </row>
    <row r="898" spans="1:3" x14ac:dyDescent="0.2">
      <c r="A898" t="s">
        <v>1017</v>
      </c>
      <c r="B898" t="s">
        <v>1018</v>
      </c>
      <c r="C898" t="s">
        <v>1019</v>
      </c>
    </row>
    <row r="899" spans="1:3" x14ac:dyDescent="0.2">
      <c r="A899" t="s">
        <v>1020</v>
      </c>
      <c r="B899" t="s">
        <v>0</v>
      </c>
      <c r="C899" t="s">
        <v>1021</v>
      </c>
    </row>
    <row r="900" spans="1:3" x14ac:dyDescent="0.2">
      <c r="A900" t="s">
        <v>1022</v>
      </c>
      <c r="B900" t="s">
        <v>1023</v>
      </c>
      <c r="C900" t="s">
        <v>1023</v>
      </c>
    </row>
    <row r="901" spans="1:3" x14ac:dyDescent="0.2">
      <c r="A901" t="s">
        <v>1024</v>
      </c>
      <c r="B901" t="s">
        <v>1025</v>
      </c>
      <c r="C901" t="s">
        <v>1025</v>
      </c>
    </row>
    <row r="902" spans="1:3" x14ac:dyDescent="0.2">
      <c r="A902" t="s">
        <v>1026</v>
      </c>
      <c r="B902" t="s">
        <v>1027</v>
      </c>
      <c r="C902" t="s">
        <v>1028</v>
      </c>
    </row>
    <row r="903" spans="1:3" x14ac:dyDescent="0.2">
      <c r="A903" t="s">
        <v>1029</v>
      </c>
      <c r="B903" t="s">
        <v>1030</v>
      </c>
      <c r="C903" t="s">
        <v>1030</v>
      </c>
    </row>
    <row r="904" spans="1:3" x14ac:dyDescent="0.2">
      <c r="A904" t="s">
        <v>1029</v>
      </c>
      <c r="B904" t="s">
        <v>1030</v>
      </c>
      <c r="C904" t="s">
        <v>1030</v>
      </c>
    </row>
    <row r="905" spans="1:3" x14ac:dyDescent="0.2">
      <c r="A905" t="s">
        <v>1031</v>
      </c>
      <c r="B905" t="s">
        <v>1032</v>
      </c>
      <c r="C905" t="s">
        <v>1033</v>
      </c>
    </row>
    <row r="906" spans="1:3" x14ac:dyDescent="0.2">
      <c r="A906" t="s">
        <v>1034</v>
      </c>
      <c r="B906" t="s">
        <v>1035</v>
      </c>
      <c r="C906" t="s">
        <v>1036</v>
      </c>
    </row>
    <row r="907" spans="1:3" x14ac:dyDescent="0.2">
      <c r="A907" t="s">
        <v>1037</v>
      </c>
      <c r="B907" t="s">
        <v>1038</v>
      </c>
      <c r="C907" t="s">
        <v>1039</v>
      </c>
    </row>
    <row r="908" spans="1:3" x14ac:dyDescent="0.2">
      <c r="A908" t="s">
        <v>1040</v>
      </c>
      <c r="B908" t="s">
        <v>1041</v>
      </c>
      <c r="C908" t="s">
        <v>1041</v>
      </c>
    </row>
    <row r="909" spans="1:3" x14ac:dyDescent="0.2">
      <c r="A909" t="s">
        <v>1042</v>
      </c>
      <c r="B909" t="s">
        <v>1043</v>
      </c>
      <c r="C909" t="s">
        <v>1043</v>
      </c>
    </row>
    <row r="910" spans="1:3" x14ac:dyDescent="0.2">
      <c r="A910" t="s">
        <v>1044</v>
      </c>
      <c r="B910" t="s">
        <v>1045</v>
      </c>
      <c r="C910" t="s">
        <v>1045</v>
      </c>
    </row>
    <row r="911" spans="1:3" x14ac:dyDescent="0.2">
      <c r="A911" t="s">
        <v>1046</v>
      </c>
      <c r="B911" t="s">
        <v>1047</v>
      </c>
      <c r="C911" t="s">
        <v>1047</v>
      </c>
    </row>
    <row r="912" spans="1:3" x14ac:dyDescent="0.2">
      <c r="A912" t="s">
        <v>1048</v>
      </c>
      <c r="B912" t="s">
        <v>0</v>
      </c>
      <c r="C912" t="s">
        <v>1049</v>
      </c>
    </row>
    <row r="913" spans="1:3" x14ac:dyDescent="0.2">
      <c r="A913" t="s">
        <v>1048</v>
      </c>
      <c r="B913" t="s">
        <v>0</v>
      </c>
      <c r="C913" t="s">
        <v>1049</v>
      </c>
    </row>
    <row r="914" spans="1:3" x14ac:dyDescent="0.2">
      <c r="A914" t="s">
        <v>1050</v>
      </c>
      <c r="B914" t="s">
        <v>0</v>
      </c>
      <c r="C914" t="s">
        <v>1051</v>
      </c>
    </row>
    <row r="915" spans="1:3" x14ac:dyDescent="0.2">
      <c r="A915" t="s">
        <v>1050</v>
      </c>
      <c r="B915" t="s">
        <v>0</v>
      </c>
      <c r="C915" t="s">
        <v>1051</v>
      </c>
    </row>
    <row r="916" spans="1:3" x14ac:dyDescent="0.2">
      <c r="A916" t="s">
        <v>1052</v>
      </c>
      <c r="B916" t="s">
        <v>0</v>
      </c>
      <c r="C916">
        <v>1130</v>
      </c>
    </row>
    <row r="917" spans="1:3" x14ac:dyDescent="0.2">
      <c r="A917" t="s">
        <v>1053</v>
      </c>
      <c r="B917" t="s">
        <v>0</v>
      </c>
      <c r="C917" t="s">
        <v>1054</v>
      </c>
    </row>
    <row r="918" spans="1:3" x14ac:dyDescent="0.2">
      <c r="A918" t="s">
        <v>1055</v>
      </c>
      <c r="B918" t="s">
        <v>0</v>
      </c>
      <c r="C918" t="s">
        <v>1056</v>
      </c>
    </row>
    <row r="919" spans="1:3" x14ac:dyDescent="0.2">
      <c r="A919" t="s">
        <v>1057</v>
      </c>
      <c r="B919" t="s">
        <v>0</v>
      </c>
      <c r="C919" t="s">
        <v>1058</v>
      </c>
    </row>
    <row r="920" spans="1:3" x14ac:dyDescent="0.2">
      <c r="A920" t="s">
        <v>1059</v>
      </c>
      <c r="B920" t="s">
        <v>0</v>
      </c>
      <c r="C920" t="s">
        <v>1060</v>
      </c>
    </row>
    <row r="921" spans="1:3" x14ac:dyDescent="0.2">
      <c r="A921" t="s">
        <v>1061</v>
      </c>
      <c r="B921" t="s">
        <v>0</v>
      </c>
      <c r="C921" t="s">
        <v>1062</v>
      </c>
    </row>
    <row r="922" spans="1:3" x14ac:dyDescent="0.2">
      <c r="A922" t="s">
        <v>1063</v>
      </c>
      <c r="B922" t="s">
        <v>0</v>
      </c>
      <c r="C922" t="s">
        <v>1064</v>
      </c>
    </row>
    <row r="923" spans="1:3" x14ac:dyDescent="0.2">
      <c r="A923" t="s">
        <v>1065</v>
      </c>
      <c r="B923" t="s">
        <v>0</v>
      </c>
      <c r="C923" t="s">
        <v>1066</v>
      </c>
    </row>
    <row r="924" spans="1:3" x14ac:dyDescent="0.2">
      <c r="A924" t="s">
        <v>1067</v>
      </c>
      <c r="B924" t="s">
        <v>0</v>
      </c>
      <c r="C924" t="s">
        <v>1068</v>
      </c>
    </row>
    <row r="925" spans="1:3" x14ac:dyDescent="0.2">
      <c r="A925" t="s">
        <v>1069</v>
      </c>
      <c r="B925" t="s">
        <v>0</v>
      </c>
      <c r="C925" t="s">
        <v>1070</v>
      </c>
    </row>
    <row r="926" spans="1:3" x14ac:dyDescent="0.2">
      <c r="A926" t="s">
        <v>1071</v>
      </c>
      <c r="B926" t="s">
        <v>0</v>
      </c>
      <c r="C926" t="s">
        <v>1072</v>
      </c>
    </row>
    <row r="927" spans="1:3" x14ac:dyDescent="0.2">
      <c r="A927" t="s">
        <v>1073</v>
      </c>
      <c r="B927" t="s">
        <v>0</v>
      </c>
      <c r="C927" t="s">
        <v>1074</v>
      </c>
    </row>
    <row r="928" spans="1:3" x14ac:dyDescent="0.2">
      <c r="A928" t="s">
        <v>1075</v>
      </c>
      <c r="B928" t="s">
        <v>0</v>
      </c>
      <c r="C928" t="s">
        <v>1076</v>
      </c>
    </row>
    <row r="929" spans="1:3" x14ac:dyDescent="0.2">
      <c r="A929" t="s">
        <v>1077</v>
      </c>
      <c r="B929" t="s">
        <v>0</v>
      </c>
      <c r="C929" t="s">
        <v>1078</v>
      </c>
    </row>
    <row r="930" spans="1:3" x14ac:dyDescent="0.2">
      <c r="A930" t="s">
        <v>1079</v>
      </c>
      <c r="B930" t="s">
        <v>1080</v>
      </c>
      <c r="C930" t="s">
        <v>1080</v>
      </c>
    </row>
    <row r="931" spans="1:3" x14ac:dyDescent="0.2">
      <c r="A931" t="s">
        <v>1081</v>
      </c>
      <c r="B931" t="s">
        <v>1082</v>
      </c>
      <c r="C931" t="s">
        <v>1082</v>
      </c>
    </row>
    <row r="932" spans="1:3" x14ac:dyDescent="0.2">
      <c r="A932" t="s">
        <v>1083</v>
      </c>
      <c r="B932" t="s">
        <v>1084</v>
      </c>
      <c r="C932" t="s">
        <v>1084</v>
      </c>
    </row>
    <row r="933" spans="1:3" x14ac:dyDescent="0.2">
      <c r="A933" t="s">
        <v>1085</v>
      </c>
      <c r="B933" t="s">
        <v>1086</v>
      </c>
      <c r="C933" t="s">
        <v>1086</v>
      </c>
    </row>
    <row r="934" spans="1:3" x14ac:dyDescent="0.2">
      <c r="A934" t="s">
        <v>1087</v>
      </c>
      <c r="B934" t="s">
        <v>1088</v>
      </c>
      <c r="C934" t="s">
        <v>1088</v>
      </c>
    </row>
    <row r="935" spans="1:3" x14ac:dyDescent="0.2">
      <c r="A935" t="s">
        <v>1089</v>
      </c>
      <c r="B935" t="s">
        <v>1090</v>
      </c>
      <c r="C935" t="s">
        <v>1090</v>
      </c>
    </row>
    <row r="936" spans="1:3" x14ac:dyDescent="0.2">
      <c r="A936" t="s">
        <v>1091</v>
      </c>
      <c r="B936" t="s">
        <v>1092</v>
      </c>
      <c r="C936" t="s">
        <v>1092</v>
      </c>
    </row>
    <row r="937" spans="1:3" x14ac:dyDescent="0.2">
      <c r="A937" t="s">
        <v>1091</v>
      </c>
      <c r="B937" t="s">
        <v>1092</v>
      </c>
      <c r="C937" t="s">
        <v>1092</v>
      </c>
    </row>
    <row r="938" spans="1:3" x14ac:dyDescent="0.2">
      <c r="A938" t="s">
        <v>1093</v>
      </c>
      <c r="B938" t="s">
        <v>0</v>
      </c>
      <c r="C938" t="s">
        <v>1094</v>
      </c>
    </row>
    <row r="939" spans="1:3" x14ac:dyDescent="0.2">
      <c r="A939" t="s">
        <v>1095</v>
      </c>
      <c r="B939" t="s">
        <v>0</v>
      </c>
      <c r="C939" t="s">
        <v>1096</v>
      </c>
    </row>
    <row r="940" spans="1:3" x14ac:dyDescent="0.2">
      <c r="A940" t="s">
        <v>1097</v>
      </c>
      <c r="B940" t="s">
        <v>0</v>
      </c>
      <c r="C940" t="s">
        <v>1098</v>
      </c>
    </row>
    <row r="941" spans="1:3" x14ac:dyDescent="0.2">
      <c r="A941" t="s">
        <v>1099</v>
      </c>
      <c r="B941" t="s">
        <v>0</v>
      </c>
      <c r="C941" t="s">
        <v>1100</v>
      </c>
    </row>
    <row r="942" spans="1:3" x14ac:dyDescent="0.2">
      <c r="A942" t="s">
        <v>1101</v>
      </c>
      <c r="B942" t="s">
        <v>0</v>
      </c>
      <c r="C942" t="s">
        <v>1102</v>
      </c>
    </row>
    <row r="943" spans="1:3" x14ac:dyDescent="0.2">
      <c r="A943" t="s">
        <v>1103</v>
      </c>
      <c r="B943" t="s">
        <v>0</v>
      </c>
      <c r="C943" t="s">
        <v>1104</v>
      </c>
    </row>
    <row r="944" spans="1:3" x14ac:dyDescent="0.2">
      <c r="A944" t="s">
        <v>1105</v>
      </c>
      <c r="B944" t="s">
        <v>0</v>
      </c>
      <c r="C944" t="s">
        <v>1106</v>
      </c>
    </row>
    <row r="945" spans="1:3" x14ac:dyDescent="0.2">
      <c r="A945" t="s">
        <v>1107</v>
      </c>
      <c r="B945" t="s">
        <v>0</v>
      </c>
      <c r="C945" t="s">
        <v>1108</v>
      </c>
    </row>
    <row r="946" spans="1:3" x14ac:dyDescent="0.2">
      <c r="A946" t="s">
        <v>1109</v>
      </c>
      <c r="B946" t="s">
        <v>0</v>
      </c>
      <c r="C946" t="s">
        <v>1110</v>
      </c>
    </row>
    <row r="947" spans="1:3" x14ac:dyDescent="0.2">
      <c r="A947" t="s">
        <v>1111</v>
      </c>
      <c r="B947" t="s">
        <v>0</v>
      </c>
      <c r="C947" t="s">
        <v>1112</v>
      </c>
    </row>
    <row r="948" spans="1:3" x14ac:dyDescent="0.2">
      <c r="A948" t="s">
        <v>1113</v>
      </c>
      <c r="B948" t="s">
        <v>0</v>
      </c>
      <c r="C948" t="s">
        <v>1114</v>
      </c>
    </row>
    <row r="949" spans="1:3" x14ac:dyDescent="0.2">
      <c r="A949" t="s">
        <v>1115</v>
      </c>
      <c r="B949" t="s">
        <v>0</v>
      </c>
      <c r="C949" t="s">
        <v>1116</v>
      </c>
    </row>
    <row r="950" spans="1:3" x14ac:dyDescent="0.2">
      <c r="A950" t="s">
        <v>1117</v>
      </c>
      <c r="B950" t="s">
        <v>0</v>
      </c>
      <c r="C950" t="s">
        <v>1118</v>
      </c>
    </row>
    <row r="951" spans="1:3" x14ac:dyDescent="0.2">
      <c r="A951" t="s">
        <v>1119</v>
      </c>
      <c r="B951" t="s">
        <v>0</v>
      </c>
      <c r="C951" t="s">
        <v>1120</v>
      </c>
    </row>
    <row r="952" spans="1:3" x14ac:dyDescent="0.2">
      <c r="A952" t="s">
        <v>1121</v>
      </c>
      <c r="B952" t="s">
        <v>1122</v>
      </c>
      <c r="C952" t="s">
        <v>1123</v>
      </c>
    </row>
    <row r="953" spans="1:3" x14ac:dyDescent="0.2">
      <c r="A953" t="s">
        <v>1124</v>
      </c>
      <c r="B953" t="s">
        <v>0</v>
      </c>
      <c r="C953" t="s">
        <v>1125</v>
      </c>
    </row>
    <row r="954" spans="1:3" x14ac:dyDescent="0.2">
      <c r="A954" t="s">
        <v>1126</v>
      </c>
      <c r="B954" t="s">
        <v>1127</v>
      </c>
      <c r="C954" t="s">
        <v>1127</v>
      </c>
    </row>
    <row r="955" spans="1:3" x14ac:dyDescent="0.2">
      <c r="A955" t="s">
        <v>1128</v>
      </c>
      <c r="B955" t="s">
        <v>0</v>
      </c>
      <c r="C955" t="s">
        <v>1129</v>
      </c>
    </row>
    <row r="956" spans="1:3" x14ac:dyDescent="0.2">
      <c r="A956" t="s">
        <v>1130</v>
      </c>
      <c r="B956" t="s">
        <v>1131</v>
      </c>
      <c r="C956" t="s">
        <v>1131</v>
      </c>
    </row>
    <row r="957" spans="1:3" x14ac:dyDescent="0.2">
      <c r="A957" t="s">
        <v>1132</v>
      </c>
      <c r="B957" t="s">
        <v>0</v>
      </c>
      <c r="C957" t="s">
        <v>1133</v>
      </c>
    </row>
    <row r="958" spans="1:3" x14ac:dyDescent="0.2">
      <c r="A958" t="s">
        <v>1134</v>
      </c>
      <c r="B958" t="s">
        <v>0</v>
      </c>
      <c r="C958" t="s">
        <v>1123</v>
      </c>
    </row>
    <row r="959" spans="1:3" x14ac:dyDescent="0.2">
      <c r="A959" t="s">
        <v>1135</v>
      </c>
      <c r="B959" t="s">
        <v>0</v>
      </c>
      <c r="C959" t="s">
        <v>1136</v>
      </c>
    </row>
    <row r="960" spans="1:3" x14ac:dyDescent="0.2">
      <c r="A960" t="s">
        <v>1135</v>
      </c>
      <c r="B960" t="s">
        <v>0</v>
      </c>
      <c r="C960" t="s">
        <v>1136</v>
      </c>
    </row>
    <row r="961" spans="1:3" x14ac:dyDescent="0.2">
      <c r="A961" t="s">
        <v>1137</v>
      </c>
      <c r="B961" t="s">
        <v>0</v>
      </c>
      <c r="C961" t="s">
        <v>1138</v>
      </c>
    </row>
    <row r="962" spans="1:3" x14ac:dyDescent="0.2">
      <c r="A962" t="s">
        <v>1139</v>
      </c>
      <c r="B962" t="s">
        <v>0</v>
      </c>
      <c r="C962" t="s">
        <v>1140</v>
      </c>
    </row>
    <row r="963" spans="1:3" x14ac:dyDescent="0.2">
      <c r="A963" t="s">
        <v>1141</v>
      </c>
      <c r="B963" t="s">
        <v>1142</v>
      </c>
      <c r="C963" t="s">
        <v>1143</v>
      </c>
    </row>
    <row r="964" spans="1:3" x14ac:dyDescent="0.2">
      <c r="A964" t="s">
        <v>1144</v>
      </c>
      <c r="B964" t="s">
        <v>1145</v>
      </c>
      <c r="C964" t="s">
        <v>1146</v>
      </c>
    </row>
    <row r="965" spans="1:3" x14ac:dyDescent="0.2">
      <c r="A965" t="s">
        <v>1147</v>
      </c>
      <c r="B965" t="s">
        <v>1148</v>
      </c>
      <c r="C965" t="s">
        <v>1149</v>
      </c>
    </row>
    <row r="966" spans="1:3" x14ac:dyDescent="0.2">
      <c r="A966" t="s">
        <v>1150</v>
      </c>
      <c r="B966" t="s">
        <v>0</v>
      </c>
      <c r="C966" t="s">
        <v>1151</v>
      </c>
    </row>
    <row r="967" spans="1:3" x14ac:dyDescent="0.2">
      <c r="A967" t="s">
        <v>1152</v>
      </c>
      <c r="B967" t="s">
        <v>1153</v>
      </c>
      <c r="C967" t="s">
        <v>1154</v>
      </c>
    </row>
    <row r="968" spans="1:3" x14ac:dyDescent="0.2">
      <c r="A968" t="s">
        <v>1155</v>
      </c>
      <c r="B968" t="s">
        <v>1156</v>
      </c>
      <c r="C968" t="s">
        <v>1157</v>
      </c>
    </row>
    <row r="969" spans="1:3" x14ac:dyDescent="0.2">
      <c r="A969" t="s">
        <v>1158</v>
      </c>
      <c r="B969" t="s">
        <v>1159</v>
      </c>
      <c r="C969" t="s">
        <v>1160</v>
      </c>
    </row>
    <row r="970" spans="1:3" x14ac:dyDescent="0.2">
      <c r="A970" t="s">
        <v>1161</v>
      </c>
      <c r="B970" t="s">
        <v>1162</v>
      </c>
      <c r="C970" t="s">
        <v>223</v>
      </c>
    </row>
    <row r="971" spans="1:3" x14ac:dyDescent="0.2">
      <c r="A971" t="s">
        <v>1163</v>
      </c>
      <c r="B971" t="s">
        <v>1164</v>
      </c>
      <c r="C971" t="s">
        <v>1165</v>
      </c>
    </row>
    <row r="972" spans="1:3" x14ac:dyDescent="0.2">
      <c r="A972" t="s">
        <v>1166</v>
      </c>
      <c r="B972" t="s">
        <v>1167</v>
      </c>
      <c r="C972" t="s">
        <v>182</v>
      </c>
    </row>
    <row r="973" spans="1:3" x14ac:dyDescent="0.2">
      <c r="A973" t="s">
        <v>1168</v>
      </c>
      <c r="B973" t="s">
        <v>0</v>
      </c>
      <c r="C973" t="s">
        <v>1169</v>
      </c>
    </row>
    <row r="974" spans="1:3" x14ac:dyDescent="0.2">
      <c r="A974" t="s">
        <v>1170</v>
      </c>
      <c r="B974" t="s">
        <v>1171</v>
      </c>
      <c r="C974" t="s">
        <v>1172</v>
      </c>
    </row>
    <row r="975" spans="1:3" x14ac:dyDescent="0.2">
      <c r="A975" t="s">
        <v>1173</v>
      </c>
      <c r="B975" t="s">
        <v>1174</v>
      </c>
      <c r="C975" t="s">
        <v>1175</v>
      </c>
    </row>
    <row r="976" spans="1:3" x14ac:dyDescent="0.2">
      <c r="A976" t="s">
        <v>1176</v>
      </c>
      <c r="B976" t="s">
        <v>0</v>
      </c>
      <c r="C976" t="s">
        <v>1177</v>
      </c>
    </row>
    <row r="977" spans="1:3" x14ac:dyDescent="0.2">
      <c r="A977" t="s">
        <v>1178</v>
      </c>
      <c r="B977" t="s">
        <v>1179</v>
      </c>
      <c r="C977" t="s">
        <v>1180</v>
      </c>
    </row>
    <row r="978" spans="1:3" x14ac:dyDescent="0.2">
      <c r="A978" t="s">
        <v>1181</v>
      </c>
      <c r="B978" t="s">
        <v>1182</v>
      </c>
      <c r="C978" t="s">
        <v>182</v>
      </c>
    </row>
    <row r="979" spans="1:3" x14ac:dyDescent="0.2">
      <c r="A979" t="s">
        <v>1183</v>
      </c>
      <c r="B979" t="s">
        <v>1184</v>
      </c>
      <c r="C979" t="s">
        <v>1185</v>
      </c>
    </row>
    <row r="980" spans="1:3" x14ac:dyDescent="0.2">
      <c r="A980" t="s">
        <v>1186</v>
      </c>
      <c r="B980" t="s">
        <v>0</v>
      </c>
      <c r="C980" t="s">
        <v>1187</v>
      </c>
    </row>
    <row r="981" spans="1:3" x14ac:dyDescent="0.2">
      <c r="A981" t="s">
        <v>1188</v>
      </c>
      <c r="B981" t="s">
        <v>1189</v>
      </c>
      <c r="C981" t="s">
        <v>1190</v>
      </c>
    </row>
    <row r="982" spans="1:3" x14ac:dyDescent="0.2">
      <c r="A982" t="s">
        <v>1191</v>
      </c>
      <c r="B982" t="s">
        <v>1192</v>
      </c>
      <c r="C982" t="s">
        <v>1193</v>
      </c>
    </row>
    <row r="983" spans="1:3" x14ac:dyDescent="0.2">
      <c r="A983" t="s">
        <v>1194</v>
      </c>
      <c r="B983" t="s">
        <v>1195</v>
      </c>
      <c r="C983" t="s">
        <v>1180</v>
      </c>
    </row>
    <row r="984" spans="1:3" x14ac:dyDescent="0.2">
      <c r="A984" t="s">
        <v>1196</v>
      </c>
      <c r="B984" t="s">
        <v>1197</v>
      </c>
      <c r="C984" t="s">
        <v>1180</v>
      </c>
    </row>
    <row r="985" spans="1:3" x14ac:dyDescent="0.2">
      <c r="A985" t="s">
        <v>1196</v>
      </c>
      <c r="B985" t="s">
        <v>1197</v>
      </c>
      <c r="C985" t="s">
        <v>1180</v>
      </c>
    </row>
    <row r="986" spans="1:3" x14ac:dyDescent="0.2">
      <c r="A986" t="s">
        <v>1198</v>
      </c>
      <c r="B986" t="s">
        <v>1199</v>
      </c>
      <c r="C986" t="s">
        <v>1200</v>
      </c>
    </row>
    <row r="987" spans="1:3" x14ac:dyDescent="0.2">
      <c r="A987" t="s">
        <v>1201</v>
      </c>
      <c r="B987" t="s">
        <v>1202</v>
      </c>
      <c r="C987" t="s">
        <v>1203</v>
      </c>
    </row>
    <row r="988" spans="1:3" x14ac:dyDescent="0.2">
      <c r="A988" t="s">
        <v>1204</v>
      </c>
      <c r="B988" t="s">
        <v>1205</v>
      </c>
      <c r="C988" t="s">
        <v>1206</v>
      </c>
    </row>
    <row r="989" spans="1:3" x14ac:dyDescent="0.2">
      <c r="A989" t="s">
        <v>1207</v>
      </c>
      <c r="B989" t="s">
        <v>1208</v>
      </c>
      <c r="C989" t="s">
        <v>1206</v>
      </c>
    </row>
    <row r="990" spans="1:3" x14ac:dyDescent="0.2">
      <c r="A990" t="s">
        <v>1209</v>
      </c>
      <c r="B990" t="s">
        <v>1210</v>
      </c>
      <c r="C990" t="s">
        <v>1211</v>
      </c>
    </row>
    <row r="991" spans="1:3" x14ac:dyDescent="0.2">
      <c r="A991" t="s">
        <v>1212</v>
      </c>
      <c r="B991" t="s">
        <v>0</v>
      </c>
      <c r="C991" t="s">
        <v>1213</v>
      </c>
    </row>
    <row r="992" spans="1:3" x14ac:dyDescent="0.2">
      <c r="A992" t="s">
        <v>1214</v>
      </c>
      <c r="B992" t="s">
        <v>1215</v>
      </c>
      <c r="C992" t="s">
        <v>1216</v>
      </c>
    </row>
    <row r="993" spans="1:3" x14ac:dyDescent="0.2">
      <c r="A993" t="s">
        <v>1217</v>
      </c>
      <c r="B993" t="s">
        <v>0</v>
      </c>
      <c r="C993" t="s">
        <v>1216</v>
      </c>
    </row>
    <row r="994" spans="1:3" x14ac:dyDescent="0.2">
      <c r="A994" t="s">
        <v>1218</v>
      </c>
      <c r="B994" t="s">
        <v>1219</v>
      </c>
      <c r="C994" t="s">
        <v>1216</v>
      </c>
    </row>
    <row r="995" spans="1:3" x14ac:dyDescent="0.2">
      <c r="A995" t="s">
        <v>1220</v>
      </c>
      <c r="B995" t="s">
        <v>0</v>
      </c>
      <c r="C995" t="s">
        <v>1221</v>
      </c>
    </row>
    <row r="996" spans="1:3" x14ac:dyDescent="0.2">
      <c r="A996" t="s">
        <v>1222</v>
      </c>
      <c r="B996" t="s">
        <v>1223</v>
      </c>
      <c r="C996" t="s">
        <v>64</v>
      </c>
    </row>
    <row r="997" spans="1:3" x14ac:dyDescent="0.2">
      <c r="A997" t="s">
        <v>1224</v>
      </c>
      <c r="B997" t="s">
        <v>1225</v>
      </c>
      <c r="C997" t="s">
        <v>1216</v>
      </c>
    </row>
    <row r="998" spans="1:3" x14ac:dyDescent="0.2">
      <c r="A998" t="s">
        <v>1226</v>
      </c>
      <c r="B998" t="s">
        <v>1227</v>
      </c>
      <c r="C998" t="s">
        <v>1216</v>
      </c>
    </row>
    <row r="999" spans="1:3" x14ac:dyDescent="0.2">
      <c r="A999" t="s">
        <v>1228</v>
      </c>
      <c r="B999" t="s">
        <v>1229</v>
      </c>
      <c r="C999" t="s">
        <v>1230</v>
      </c>
    </row>
    <row r="1000" spans="1:3" x14ac:dyDescent="0.2">
      <c r="A1000" t="s">
        <v>1231</v>
      </c>
      <c r="B1000" t="s">
        <v>1232</v>
      </c>
      <c r="C1000" t="s">
        <v>1233</v>
      </c>
    </row>
    <row r="1001" spans="1:3" x14ac:dyDescent="0.2">
      <c r="A1001" t="s">
        <v>1234</v>
      </c>
      <c r="B1001" t="s">
        <v>0</v>
      </c>
      <c r="C1001" t="s">
        <v>1235</v>
      </c>
    </row>
    <row r="1002" spans="1:3" x14ac:dyDescent="0.2">
      <c r="A1002" t="s">
        <v>1236</v>
      </c>
      <c r="B1002" t="s">
        <v>1237</v>
      </c>
      <c r="C1002" t="s">
        <v>1238</v>
      </c>
    </row>
    <row r="1003" spans="1:3" x14ac:dyDescent="0.2">
      <c r="A1003" t="s">
        <v>1239</v>
      </c>
      <c r="B1003" t="s">
        <v>1240</v>
      </c>
      <c r="C1003" t="s">
        <v>1241</v>
      </c>
    </row>
    <row r="1004" spans="1:3" x14ac:dyDescent="0.2">
      <c r="A1004" t="s">
        <v>1242</v>
      </c>
      <c r="B1004" t="s">
        <v>1243</v>
      </c>
      <c r="C1004" t="s">
        <v>1244</v>
      </c>
    </row>
    <row r="1005" spans="1:3" x14ac:dyDescent="0.2">
      <c r="A1005" t="s">
        <v>1245</v>
      </c>
      <c r="B1005" t="s">
        <v>1246</v>
      </c>
      <c r="C1005" t="s">
        <v>1244</v>
      </c>
    </row>
    <row r="1006" spans="1:3" x14ac:dyDescent="0.2">
      <c r="A1006" t="s">
        <v>1247</v>
      </c>
      <c r="B1006" t="s">
        <v>0</v>
      </c>
      <c r="C1006" t="s">
        <v>1248</v>
      </c>
    </row>
    <row r="1007" spans="1:3" x14ac:dyDescent="0.2">
      <c r="A1007" t="s">
        <v>1249</v>
      </c>
      <c r="B1007" t="s">
        <v>0</v>
      </c>
      <c r="C1007" t="s">
        <v>1250</v>
      </c>
    </row>
    <row r="1008" spans="1:3" x14ac:dyDescent="0.2">
      <c r="A1008" t="s">
        <v>1251</v>
      </c>
      <c r="B1008" t="s">
        <v>0</v>
      </c>
      <c r="C1008" t="s">
        <v>1252</v>
      </c>
    </row>
    <row r="1009" spans="1:3" x14ac:dyDescent="0.2">
      <c r="A1009" t="s">
        <v>1253</v>
      </c>
      <c r="B1009" t="s">
        <v>0</v>
      </c>
      <c r="C1009" t="s">
        <v>1254</v>
      </c>
    </row>
    <row r="1010" spans="1:3" x14ac:dyDescent="0.2">
      <c r="A1010" t="s">
        <v>1255</v>
      </c>
      <c r="B1010" t="s">
        <v>0</v>
      </c>
      <c r="C1010" t="s">
        <v>1256</v>
      </c>
    </row>
    <row r="1011" spans="1:3" x14ac:dyDescent="0.2">
      <c r="A1011" t="s">
        <v>1257</v>
      </c>
      <c r="B1011" t="s">
        <v>0</v>
      </c>
      <c r="C1011" t="s">
        <v>1258</v>
      </c>
    </row>
    <row r="1012" spans="1:3" x14ac:dyDescent="0.2">
      <c r="A1012" t="s">
        <v>1259</v>
      </c>
      <c r="B1012" t="s">
        <v>0</v>
      </c>
      <c r="C1012" t="s">
        <v>1260</v>
      </c>
    </row>
    <row r="1013" spans="1:3" x14ac:dyDescent="0.2">
      <c r="A1013" t="s">
        <v>1261</v>
      </c>
      <c r="B1013" t="s">
        <v>0</v>
      </c>
      <c r="C1013" t="s">
        <v>1262</v>
      </c>
    </row>
    <row r="1014" spans="1:3" x14ac:dyDescent="0.2">
      <c r="A1014" t="s">
        <v>1263</v>
      </c>
      <c r="B1014" t="s">
        <v>1264</v>
      </c>
      <c r="C1014" t="s">
        <v>1264</v>
      </c>
    </row>
    <row r="1015" spans="1:3" x14ac:dyDescent="0.2">
      <c r="A1015" t="s">
        <v>1265</v>
      </c>
      <c r="B1015" t="s">
        <v>0</v>
      </c>
      <c r="C1015" t="s">
        <v>1266</v>
      </c>
    </row>
    <row r="1016" spans="1:3" x14ac:dyDescent="0.2">
      <c r="A1016" t="s">
        <v>1267</v>
      </c>
      <c r="B1016" t="s">
        <v>0</v>
      </c>
      <c r="C1016" t="s">
        <v>1268</v>
      </c>
    </row>
    <row r="1017" spans="1:3" x14ac:dyDescent="0.2">
      <c r="A1017" t="s">
        <v>1269</v>
      </c>
      <c r="B1017" t="s">
        <v>0</v>
      </c>
      <c r="C1017" t="s">
        <v>1270</v>
      </c>
    </row>
    <row r="1018" spans="1:3" x14ac:dyDescent="0.2">
      <c r="A1018" t="s">
        <v>1271</v>
      </c>
      <c r="B1018" t="s">
        <v>0</v>
      </c>
      <c r="C1018" t="s">
        <v>1272</v>
      </c>
    </row>
    <row r="1019" spans="1:3" x14ac:dyDescent="0.2">
      <c r="A1019" t="s">
        <v>1273</v>
      </c>
      <c r="B1019" t="s">
        <v>0</v>
      </c>
      <c r="C1019" t="s">
        <v>1274</v>
      </c>
    </row>
    <row r="1020" spans="1:3" x14ac:dyDescent="0.2">
      <c r="A1020" t="s">
        <v>1275</v>
      </c>
      <c r="B1020" t="s">
        <v>0</v>
      </c>
      <c r="C1020" t="s">
        <v>1276</v>
      </c>
    </row>
    <row r="1021" spans="1:3" x14ac:dyDescent="0.2">
      <c r="A1021" t="s">
        <v>1277</v>
      </c>
      <c r="B1021" t="s">
        <v>0</v>
      </c>
      <c r="C1021" t="s">
        <v>1278</v>
      </c>
    </row>
    <row r="1022" spans="1:3" x14ac:dyDescent="0.2">
      <c r="A1022" t="s">
        <v>1279</v>
      </c>
      <c r="B1022" t="s">
        <v>0</v>
      </c>
      <c r="C1022" t="s">
        <v>1280</v>
      </c>
    </row>
    <row r="1023" spans="1:3" x14ac:dyDescent="0.2">
      <c r="A1023" t="s">
        <v>1281</v>
      </c>
      <c r="B1023" t="s">
        <v>0</v>
      </c>
      <c r="C1023" t="s">
        <v>1282</v>
      </c>
    </row>
    <row r="1024" spans="1:3" x14ac:dyDescent="0.2">
      <c r="A1024" t="s">
        <v>1283</v>
      </c>
      <c r="B1024" t="s">
        <v>0</v>
      </c>
      <c r="C1024" t="s">
        <v>1284</v>
      </c>
    </row>
    <row r="1025" spans="1:3" x14ac:dyDescent="0.2">
      <c r="A1025" t="s">
        <v>1285</v>
      </c>
      <c r="B1025" t="s">
        <v>0</v>
      </c>
      <c r="C1025" t="s">
        <v>1286</v>
      </c>
    </row>
    <row r="1026" spans="1:3" x14ac:dyDescent="0.2">
      <c r="A1026" t="s">
        <v>1287</v>
      </c>
      <c r="B1026" t="s">
        <v>1288</v>
      </c>
      <c r="C1026" t="s">
        <v>1288</v>
      </c>
    </row>
    <row r="1027" spans="1:3" x14ac:dyDescent="0.2">
      <c r="A1027" t="s">
        <v>1289</v>
      </c>
      <c r="B1027" t="s">
        <v>0</v>
      </c>
      <c r="C1027" t="s">
        <v>1290</v>
      </c>
    </row>
    <row r="1028" spans="1:3" x14ac:dyDescent="0.2">
      <c r="A1028" t="s">
        <v>1291</v>
      </c>
      <c r="B1028" t="s">
        <v>0</v>
      </c>
      <c r="C1028" t="s">
        <v>1292</v>
      </c>
    </row>
    <row r="1029" spans="1:3" x14ac:dyDescent="0.2">
      <c r="A1029" t="s">
        <v>1291</v>
      </c>
      <c r="B1029" t="s">
        <v>0</v>
      </c>
      <c r="C1029" t="s">
        <v>1292</v>
      </c>
    </row>
    <row r="1030" spans="1:3" x14ac:dyDescent="0.2">
      <c r="A1030" t="s">
        <v>1293</v>
      </c>
      <c r="B1030" t="s">
        <v>0</v>
      </c>
      <c r="C1030" t="s">
        <v>1294</v>
      </c>
    </row>
    <row r="1031" spans="1:3" x14ac:dyDescent="0.2">
      <c r="A1031" t="s">
        <v>1295</v>
      </c>
      <c r="B1031" t="s">
        <v>0</v>
      </c>
      <c r="C1031" t="s">
        <v>1296</v>
      </c>
    </row>
    <row r="1032" spans="1:3" x14ac:dyDescent="0.2">
      <c r="A1032" t="s">
        <v>1295</v>
      </c>
      <c r="B1032" t="s">
        <v>0</v>
      </c>
      <c r="C1032" t="s">
        <v>1296</v>
      </c>
    </row>
    <row r="1033" spans="1:3" x14ac:dyDescent="0.2">
      <c r="A1033" t="s">
        <v>1297</v>
      </c>
      <c r="B1033" t="s">
        <v>0</v>
      </c>
      <c r="C1033" t="s">
        <v>1298</v>
      </c>
    </row>
    <row r="1034" spans="1:3" x14ac:dyDescent="0.2">
      <c r="A1034" t="s">
        <v>1299</v>
      </c>
      <c r="B1034" t="s">
        <v>0</v>
      </c>
      <c r="C1034" t="s">
        <v>1300</v>
      </c>
    </row>
    <row r="1035" spans="1:3" x14ac:dyDescent="0.2">
      <c r="A1035" t="s">
        <v>1301</v>
      </c>
      <c r="B1035" t="s">
        <v>0</v>
      </c>
      <c r="C1035" t="s">
        <v>1302</v>
      </c>
    </row>
    <row r="1036" spans="1:3" x14ac:dyDescent="0.2">
      <c r="A1036" t="s">
        <v>1303</v>
      </c>
      <c r="B1036" t="s">
        <v>0</v>
      </c>
      <c r="C1036" t="s">
        <v>1304</v>
      </c>
    </row>
    <row r="1037" spans="1:3" x14ac:dyDescent="0.2">
      <c r="A1037" t="s">
        <v>1305</v>
      </c>
      <c r="B1037" t="s">
        <v>0</v>
      </c>
      <c r="C1037" t="s">
        <v>1306</v>
      </c>
    </row>
    <row r="1038" spans="1:3" x14ac:dyDescent="0.2">
      <c r="A1038" t="s">
        <v>1307</v>
      </c>
      <c r="B1038" t="s">
        <v>0</v>
      </c>
      <c r="C1038" t="s">
        <v>1308</v>
      </c>
    </row>
    <row r="1039" spans="1:3" x14ac:dyDescent="0.2">
      <c r="A1039" t="s">
        <v>1309</v>
      </c>
      <c r="B1039" t="s">
        <v>0</v>
      </c>
      <c r="C1039" t="s">
        <v>1310</v>
      </c>
    </row>
    <row r="1040" spans="1:3" x14ac:dyDescent="0.2">
      <c r="A1040" t="s">
        <v>1311</v>
      </c>
      <c r="B1040" t="s">
        <v>0</v>
      </c>
      <c r="C1040" t="s">
        <v>1312</v>
      </c>
    </row>
    <row r="1041" spans="1:3" x14ac:dyDescent="0.2">
      <c r="A1041" t="s">
        <v>1313</v>
      </c>
      <c r="B1041" t="s">
        <v>0</v>
      </c>
      <c r="C1041" t="s">
        <v>1314</v>
      </c>
    </row>
    <row r="1042" spans="1:3" x14ac:dyDescent="0.2">
      <c r="A1042" t="s">
        <v>1315</v>
      </c>
      <c r="B1042" t="s">
        <v>0</v>
      </c>
      <c r="C1042" t="s">
        <v>1316</v>
      </c>
    </row>
    <row r="1043" spans="1:3" x14ac:dyDescent="0.2">
      <c r="A1043" t="s">
        <v>1317</v>
      </c>
      <c r="B1043" t="s">
        <v>0</v>
      </c>
      <c r="C1043" t="s">
        <v>1318</v>
      </c>
    </row>
    <row r="1044" spans="1:3" x14ac:dyDescent="0.2">
      <c r="A1044" t="s">
        <v>1319</v>
      </c>
      <c r="B1044" t="s">
        <v>0</v>
      </c>
      <c r="C1044" t="s">
        <v>1320</v>
      </c>
    </row>
    <row r="1045" spans="1:3" x14ac:dyDescent="0.2">
      <c r="A1045" t="s">
        <v>1319</v>
      </c>
      <c r="B1045" t="s">
        <v>0</v>
      </c>
      <c r="C1045" t="s">
        <v>1320</v>
      </c>
    </row>
    <row r="1046" spans="1:3" x14ac:dyDescent="0.2">
      <c r="A1046" t="s">
        <v>1321</v>
      </c>
      <c r="B1046" t="s">
        <v>0</v>
      </c>
      <c r="C1046" t="s">
        <v>1322</v>
      </c>
    </row>
    <row r="1047" spans="1:3" x14ac:dyDescent="0.2">
      <c r="A1047" t="s">
        <v>1323</v>
      </c>
      <c r="B1047" t="s">
        <v>0</v>
      </c>
      <c r="C1047" t="s">
        <v>1324</v>
      </c>
    </row>
    <row r="1048" spans="1:3" x14ac:dyDescent="0.2">
      <c r="A1048" t="s">
        <v>1323</v>
      </c>
      <c r="B1048" t="s">
        <v>0</v>
      </c>
      <c r="C1048" t="s">
        <v>1324</v>
      </c>
    </row>
    <row r="1049" spans="1:3" x14ac:dyDescent="0.2">
      <c r="A1049" t="s">
        <v>1325</v>
      </c>
      <c r="B1049" t="s">
        <v>0</v>
      </c>
      <c r="C1049" t="s">
        <v>1326</v>
      </c>
    </row>
    <row r="1050" spans="1:3" x14ac:dyDescent="0.2">
      <c r="A1050" t="s">
        <v>1327</v>
      </c>
      <c r="B1050" t="s">
        <v>1328</v>
      </c>
      <c r="C1050" t="s">
        <v>1328</v>
      </c>
    </row>
    <row r="1051" spans="1:3" x14ac:dyDescent="0.2">
      <c r="A1051" t="s">
        <v>1329</v>
      </c>
      <c r="B1051" t="s">
        <v>0</v>
      </c>
      <c r="C1051" t="s">
        <v>1330</v>
      </c>
    </row>
    <row r="1052" spans="1:3" x14ac:dyDescent="0.2">
      <c r="A1052" t="s">
        <v>1329</v>
      </c>
      <c r="B1052" t="s">
        <v>0</v>
      </c>
      <c r="C1052" t="s">
        <v>1330</v>
      </c>
    </row>
    <row r="1053" spans="1:3" x14ac:dyDescent="0.2">
      <c r="A1053" t="s">
        <v>1331</v>
      </c>
      <c r="B1053" t="s">
        <v>0</v>
      </c>
      <c r="C1053" t="s">
        <v>1332</v>
      </c>
    </row>
    <row r="1054" spans="1:3" x14ac:dyDescent="0.2">
      <c r="A1054" t="s">
        <v>1333</v>
      </c>
      <c r="B1054" t="s">
        <v>0</v>
      </c>
      <c r="C1054" t="s">
        <v>1334</v>
      </c>
    </row>
    <row r="1055" spans="1:3" x14ac:dyDescent="0.2">
      <c r="A1055" t="s">
        <v>1335</v>
      </c>
      <c r="B1055" t="s">
        <v>0</v>
      </c>
      <c r="C1055" t="s">
        <v>1336</v>
      </c>
    </row>
    <row r="1056" spans="1:3" x14ac:dyDescent="0.2">
      <c r="A1056" t="s">
        <v>1337</v>
      </c>
      <c r="B1056" t="s">
        <v>0</v>
      </c>
      <c r="C1056" t="s">
        <v>1338</v>
      </c>
    </row>
    <row r="1057" spans="1:3" x14ac:dyDescent="0.2">
      <c r="A1057" t="s">
        <v>1337</v>
      </c>
      <c r="B1057" t="s">
        <v>0</v>
      </c>
      <c r="C1057" t="s">
        <v>1338</v>
      </c>
    </row>
    <row r="1058" spans="1:3" x14ac:dyDescent="0.2">
      <c r="A1058" t="s">
        <v>1337</v>
      </c>
      <c r="B1058" t="s">
        <v>0</v>
      </c>
      <c r="C1058" t="s">
        <v>1338</v>
      </c>
    </row>
    <row r="1059" spans="1:3" x14ac:dyDescent="0.2">
      <c r="A1059" t="s">
        <v>1339</v>
      </c>
      <c r="B1059" t="s">
        <v>0</v>
      </c>
      <c r="C1059" t="s">
        <v>1340</v>
      </c>
    </row>
    <row r="1060" spans="1:3" x14ac:dyDescent="0.2">
      <c r="A1060" t="s">
        <v>1341</v>
      </c>
      <c r="B1060" t="s">
        <v>0</v>
      </c>
      <c r="C1060" t="s">
        <v>1342</v>
      </c>
    </row>
    <row r="1061" spans="1:3" x14ac:dyDescent="0.2">
      <c r="A1061" t="s">
        <v>1341</v>
      </c>
      <c r="B1061" t="s">
        <v>0</v>
      </c>
      <c r="C1061" t="s">
        <v>1342</v>
      </c>
    </row>
    <row r="1062" spans="1:3" x14ac:dyDescent="0.2">
      <c r="A1062" t="s">
        <v>1343</v>
      </c>
      <c r="B1062" t="s">
        <v>0</v>
      </c>
      <c r="C1062" t="s">
        <v>1344</v>
      </c>
    </row>
    <row r="1063" spans="1:3" x14ac:dyDescent="0.2">
      <c r="A1063" t="s">
        <v>1345</v>
      </c>
      <c r="B1063" t="s">
        <v>0</v>
      </c>
      <c r="C1063" t="s">
        <v>1346</v>
      </c>
    </row>
    <row r="1064" spans="1:3" x14ac:dyDescent="0.2">
      <c r="A1064" t="s">
        <v>1347</v>
      </c>
      <c r="B1064" t="s">
        <v>0</v>
      </c>
      <c r="C1064" t="s">
        <v>1348</v>
      </c>
    </row>
    <row r="1065" spans="1:3" x14ac:dyDescent="0.2">
      <c r="A1065" t="s">
        <v>1349</v>
      </c>
      <c r="B1065" t="s">
        <v>0</v>
      </c>
      <c r="C1065" t="s">
        <v>1350</v>
      </c>
    </row>
    <row r="1066" spans="1:3" x14ac:dyDescent="0.2">
      <c r="A1066" t="s">
        <v>1351</v>
      </c>
      <c r="B1066" t="s">
        <v>0</v>
      </c>
      <c r="C1066" t="s">
        <v>1352</v>
      </c>
    </row>
    <row r="1067" spans="1:3" x14ac:dyDescent="0.2">
      <c r="A1067" t="s">
        <v>1353</v>
      </c>
      <c r="B1067" t="s">
        <v>0</v>
      </c>
      <c r="C1067" t="s">
        <v>1354</v>
      </c>
    </row>
    <row r="1068" spans="1:3" x14ac:dyDescent="0.2">
      <c r="A1068" t="s">
        <v>1355</v>
      </c>
      <c r="B1068" t="s">
        <v>0</v>
      </c>
      <c r="C1068" t="s">
        <v>1356</v>
      </c>
    </row>
    <row r="1069" spans="1:3" x14ac:dyDescent="0.2">
      <c r="A1069" t="s">
        <v>1355</v>
      </c>
      <c r="B1069" t="s">
        <v>0</v>
      </c>
      <c r="C1069" t="s">
        <v>1356</v>
      </c>
    </row>
    <row r="1070" spans="1:3" x14ac:dyDescent="0.2">
      <c r="A1070" t="s">
        <v>1357</v>
      </c>
      <c r="B1070" t="s">
        <v>0</v>
      </c>
      <c r="C1070" t="s">
        <v>1358</v>
      </c>
    </row>
    <row r="1071" spans="1:3" x14ac:dyDescent="0.2">
      <c r="A1071" t="s">
        <v>1359</v>
      </c>
      <c r="B1071" t="s">
        <v>1360</v>
      </c>
      <c r="C1071" t="s">
        <v>1360</v>
      </c>
    </row>
    <row r="1072" spans="1:3" x14ac:dyDescent="0.2">
      <c r="A1072" t="s">
        <v>1361</v>
      </c>
      <c r="B1072" t="s">
        <v>1362</v>
      </c>
      <c r="C1072" t="s">
        <v>1362</v>
      </c>
    </row>
    <row r="1073" spans="1:3" x14ac:dyDescent="0.2">
      <c r="A1073" t="s">
        <v>1361</v>
      </c>
      <c r="B1073" t="s">
        <v>1362</v>
      </c>
      <c r="C1073" t="s">
        <v>1362</v>
      </c>
    </row>
    <row r="1074" spans="1:3" x14ac:dyDescent="0.2">
      <c r="A1074" t="s">
        <v>1363</v>
      </c>
      <c r="B1074" t="s">
        <v>0</v>
      </c>
      <c r="C1074" t="s">
        <v>1364</v>
      </c>
    </row>
    <row r="1075" spans="1:3" x14ac:dyDescent="0.2">
      <c r="A1075" t="s">
        <v>1363</v>
      </c>
      <c r="B1075" t="s">
        <v>0</v>
      </c>
      <c r="C1075" t="s">
        <v>1364</v>
      </c>
    </row>
    <row r="1076" spans="1:3" x14ac:dyDescent="0.2">
      <c r="A1076" t="s">
        <v>1365</v>
      </c>
      <c r="B1076" t="s">
        <v>0</v>
      </c>
      <c r="C1076" t="s">
        <v>1366</v>
      </c>
    </row>
    <row r="1077" spans="1:3" x14ac:dyDescent="0.2">
      <c r="A1077" t="s">
        <v>1367</v>
      </c>
      <c r="B1077" t="s">
        <v>1368</v>
      </c>
      <c r="C1077" t="s">
        <v>1369</v>
      </c>
    </row>
    <row r="1078" spans="1:3" x14ac:dyDescent="0.2">
      <c r="A1078" t="s">
        <v>1370</v>
      </c>
      <c r="B1078" t="s">
        <v>0</v>
      </c>
      <c r="C1078" t="s">
        <v>1371</v>
      </c>
    </row>
    <row r="1079" spans="1:3" x14ac:dyDescent="0.2">
      <c r="A1079" t="s">
        <v>1372</v>
      </c>
      <c r="B1079" t="s">
        <v>0</v>
      </c>
      <c r="C1079" t="s">
        <v>1373</v>
      </c>
    </row>
    <row r="1080" spans="1:3" x14ac:dyDescent="0.2">
      <c r="A1080" t="s">
        <v>1374</v>
      </c>
      <c r="B1080" t="s">
        <v>0</v>
      </c>
      <c r="C1080" t="s">
        <v>19</v>
      </c>
    </row>
    <row r="1081" spans="1:3" x14ac:dyDescent="0.2">
      <c r="A1081" t="s">
        <v>1375</v>
      </c>
      <c r="B1081" t="s">
        <v>1376</v>
      </c>
      <c r="C1081" t="s">
        <v>1376</v>
      </c>
    </row>
    <row r="1082" spans="1:3" x14ac:dyDescent="0.2">
      <c r="A1082" t="s">
        <v>1377</v>
      </c>
      <c r="B1082" t="s">
        <v>0</v>
      </c>
      <c r="C1082" t="s">
        <v>1378</v>
      </c>
    </row>
    <row r="1083" spans="1:3" x14ac:dyDescent="0.2">
      <c r="A1083" t="s">
        <v>1379</v>
      </c>
      <c r="B1083" t="s">
        <v>0</v>
      </c>
      <c r="C1083" t="s">
        <v>1380</v>
      </c>
    </row>
    <row r="1084" spans="1:3" x14ac:dyDescent="0.2">
      <c r="A1084" t="s">
        <v>1381</v>
      </c>
      <c r="B1084" t="s">
        <v>0</v>
      </c>
      <c r="C1084" t="s">
        <v>1382</v>
      </c>
    </row>
    <row r="1085" spans="1:3" x14ac:dyDescent="0.2">
      <c r="A1085" t="s">
        <v>1383</v>
      </c>
      <c r="B1085" t="s">
        <v>0</v>
      </c>
      <c r="C1085" t="s">
        <v>1384</v>
      </c>
    </row>
    <row r="1086" spans="1:3" x14ac:dyDescent="0.2">
      <c r="A1086" t="s">
        <v>1385</v>
      </c>
      <c r="B1086" t="s">
        <v>0</v>
      </c>
      <c r="C1086" t="s">
        <v>1386</v>
      </c>
    </row>
    <row r="1087" spans="1:3" x14ac:dyDescent="0.2">
      <c r="A1087" t="s">
        <v>1387</v>
      </c>
      <c r="B1087" t="s">
        <v>0</v>
      </c>
      <c r="C1087" t="s">
        <v>1388</v>
      </c>
    </row>
    <row r="1088" spans="1:3" x14ac:dyDescent="0.2">
      <c r="A1088" t="s">
        <v>1389</v>
      </c>
      <c r="B1088" t="s">
        <v>0</v>
      </c>
      <c r="C1088" t="s">
        <v>1390</v>
      </c>
    </row>
    <row r="1089" spans="1:3" x14ac:dyDescent="0.2">
      <c r="A1089" t="s">
        <v>1391</v>
      </c>
      <c r="B1089" t="s">
        <v>0</v>
      </c>
      <c r="C1089" t="s">
        <v>1392</v>
      </c>
    </row>
    <row r="1090" spans="1:3" x14ac:dyDescent="0.2">
      <c r="A1090" t="s">
        <v>1393</v>
      </c>
      <c r="B1090" t="s">
        <v>0</v>
      </c>
      <c r="C1090" t="s">
        <v>1394</v>
      </c>
    </row>
    <row r="1091" spans="1:3" x14ac:dyDescent="0.2">
      <c r="A1091" t="s">
        <v>1395</v>
      </c>
      <c r="B1091" t="s">
        <v>0</v>
      </c>
      <c r="C1091" t="s">
        <v>1396</v>
      </c>
    </row>
    <row r="1092" spans="1:3" x14ac:dyDescent="0.2">
      <c r="A1092" t="s">
        <v>1397</v>
      </c>
      <c r="B1092" t="s">
        <v>0</v>
      </c>
      <c r="C1092" t="s">
        <v>1398</v>
      </c>
    </row>
    <row r="1093" spans="1:3" x14ac:dyDescent="0.2">
      <c r="A1093" t="s">
        <v>1399</v>
      </c>
      <c r="B1093" t="s">
        <v>0</v>
      </c>
      <c r="C1093" t="s">
        <v>1400</v>
      </c>
    </row>
    <row r="1094" spans="1:3" x14ac:dyDescent="0.2">
      <c r="A1094" t="s">
        <v>1401</v>
      </c>
      <c r="B1094" t="s">
        <v>0</v>
      </c>
      <c r="C1094" t="s">
        <v>1402</v>
      </c>
    </row>
    <row r="1095" spans="1:3" x14ac:dyDescent="0.2">
      <c r="A1095" t="s">
        <v>1403</v>
      </c>
      <c r="B1095" t="s">
        <v>0</v>
      </c>
      <c r="C1095" t="s">
        <v>1404</v>
      </c>
    </row>
    <row r="1096" spans="1:3" x14ac:dyDescent="0.2">
      <c r="A1096" t="s">
        <v>1405</v>
      </c>
      <c r="B1096" t="s">
        <v>0</v>
      </c>
      <c r="C1096" t="s">
        <v>1406</v>
      </c>
    </row>
    <row r="1097" spans="1:3" x14ac:dyDescent="0.2">
      <c r="A1097" t="s">
        <v>1407</v>
      </c>
      <c r="B1097" t="s">
        <v>0</v>
      </c>
      <c r="C1097" t="s">
        <v>1408</v>
      </c>
    </row>
    <row r="1098" spans="1:3" x14ac:dyDescent="0.2">
      <c r="A1098" t="s">
        <v>1409</v>
      </c>
      <c r="B1098" t="s">
        <v>0</v>
      </c>
      <c r="C1098" t="s">
        <v>1410</v>
      </c>
    </row>
    <row r="1099" spans="1:3" x14ac:dyDescent="0.2">
      <c r="A1099" t="s">
        <v>1411</v>
      </c>
      <c r="B1099" t="s">
        <v>0</v>
      </c>
      <c r="C1099" t="s">
        <v>1412</v>
      </c>
    </row>
    <row r="1100" spans="1:3" x14ac:dyDescent="0.2">
      <c r="A1100" t="s">
        <v>1413</v>
      </c>
      <c r="B1100" t="s">
        <v>0</v>
      </c>
      <c r="C1100" t="s">
        <v>1414</v>
      </c>
    </row>
    <row r="1101" spans="1:3" x14ac:dyDescent="0.2">
      <c r="A1101" t="s">
        <v>1413</v>
      </c>
      <c r="B1101" t="s">
        <v>0</v>
      </c>
      <c r="C1101" t="s">
        <v>1414</v>
      </c>
    </row>
    <row r="1102" spans="1:3" x14ac:dyDescent="0.2">
      <c r="A1102" t="s">
        <v>1415</v>
      </c>
      <c r="B1102" t="s">
        <v>0</v>
      </c>
      <c r="C1102" t="s">
        <v>1416</v>
      </c>
    </row>
    <row r="1103" spans="1:3" x14ac:dyDescent="0.2">
      <c r="A1103" t="s">
        <v>1417</v>
      </c>
      <c r="B1103" t="s">
        <v>0</v>
      </c>
      <c r="C1103" t="s">
        <v>1418</v>
      </c>
    </row>
    <row r="1104" spans="1:3" x14ac:dyDescent="0.2">
      <c r="A1104" t="s">
        <v>1417</v>
      </c>
      <c r="B1104" t="s">
        <v>0</v>
      </c>
      <c r="C1104" t="s">
        <v>1418</v>
      </c>
    </row>
    <row r="1105" spans="1:3" x14ac:dyDescent="0.2">
      <c r="A1105" t="s">
        <v>1419</v>
      </c>
      <c r="B1105" t="s">
        <v>0</v>
      </c>
      <c r="C1105" t="s">
        <v>1420</v>
      </c>
    </row>
    <row r="1106" spans="1:3" x14ac:dyDescent="0.2">
      <c r="A1106" t="s">
        <v>1421</v>
      </c>
      <c r="B1106" t="s">
        <v>0</v>
      </c>
      <c r="C1106" t="s">
        <v>1422</v>
      </c>
    </row>
    <row r="1107" spans="1:3" x14ac:dyDescent="0.2">
      <c r="A1107" t="s">
        <v>1423</v>
      </c>
      <c r="B1107" t="s">
        <v>0</v>
      </c>
      <c r="C1107" t="s">
        <v>1424</v>
      </c>
    </row>
    <row r="1108" spans="1:3" x14ac:dyDescent="0.2">
      <c r="A1108" t="s">
        <v>1423</v>
      </c>
      <c r="B1108" t="s">
        <v>0</v>
      </c>
      <c r="C1108" t="s">
        <v>1424</v>
      </c>
    </row>
    <row r="1109" spans="1:3" x14ac:dyDescent="0.2">
      <c r="A1109" t="s">
        <v>1425</v>
      </c>
      <c r="B1109" t="s">
        <v>0</v>
      </c>
      <c r="C1109" t="s">
        <v>1426</v>
      </c>
    </row>
    <row r="1110" spans="1:3" x14ac:dyDescent="0.2">
      <c r="A1110" t="s">
        <v>1427</v>
      </c>
      <c r="B1110" t="s">
        <v>0</v>
      </c>
      <c r="C1110" t="s">
        <v>1428</v>
      </c>
    </row>
    <row r="1111" spans="1:3" x14ac:dyDescent="0.2">
      <c r="A1111" t="s">
        <v>1429</v>
      </c>
      <c r="B1111" t="s">
        <v>0</v>
      </c>
      <c r="C1111" t="s">
        <v>1430</v>
      </c>
    </row>
    <row r="1112" spans="1:3" x14ac:dyDescent="0.2">
      <c r="A1112" t="s">
        <v>1429</v>
      </c>
      <c r="B1112" t="s">
        <v>0</v>
      </c>
      <c r="C1112" t="s">
        <v>1430</v>
      </c>
    </row>
    <row r="1113" spans="1:3" x14ac:dyDescent="0.2">
      <c r="A1113" t="s">
        <v>1431</v>
      </c>
      <c r="B1113" t="s">
        <v>0</v>
      </c>
      <c r="C1113" t="s">
        <v>1432</v>
      </c>
    </row>
    <row r="1114" spans="1:3" x14ac:dyDescent="0.2">
      <c r="A1114" t="s">
        <v>1431</v>
      </c>
      <c r="B1114" t="s">
        <v>0</v>
      </c>
      <c r="C1114" t="s">
        <v>1432</v>
      </c>
    </row>
    <row r="1115" spans="1:3" x14ac:dyDescent="0.2">
      <c r="A1115" t="s">
        <v>1431</v>
      </c>
      <c r="B1115" t="s">
        <v>0</v>
      </c>
      <c r="C1115" t="s">
        <v>1432</v>
      </c>
    </row>
    <row r="1116" spans="1:3" x14ac:dyDescent="0.2">
      <c r="A1116" t="s">
        <v>1433</v>
      </c>
      <c r="B1116" t="s">
        <v>0</v>
      </c>
      <c r="C1116" t="s">
        <v>1434</v>
      </c>
    </row>
    <row r="1117" spans="1:3" x14ac:dyDescent="0.2">
      <c r="A1117" t="s">
        <v>1433</v>
      </c>
      <c r="B1117" t="s">
        <v>0</v>
      </c>
      <c r="C1117" t="s">
        <v>1434</v>
      </c>
    </row>
    <row r="1118" spans="1:3" x14ac:dyDescent="0.2">
      <c r="A1118" t="s">
        <v>1435</v>
      </c>
      <c r="B1118" t="s">
        <v>0</v>
      </c>
      <c r="C1118" t="s">
        <v>1436</v>
      </c>
    </row>
    <row r="1119" spans="1:3" x14ac:dyDescent="0.2">
      <c r="A1119" t="s">
        <v>1437</v>
      </c>
      <c r="B1119" t="s">
        <v>0</v>
      </c>
      <c r="C1119" t="s">
        <v>1438</v>
      </c>
    </row>
    <row r="1120" spans="1:3" x14ac:dyDescent="0.2">
      <c r="A1120" t="s">
        <v>1439</v>
      </c>
      <c r="B1120" t="s">
        <v>0</v>
      </c>
      <c r="C1120" t="s">
        <v>1440</v>
      </c>
    </row>
    <row r="1121" spans="1:3" x14ac:dyDescent="0.2">
      <c r="A1121" t="s">
        <v>1441</v>
      </c>
      <c r="B1121" t="s">
        <v>1442</v>
      </c>
      <c r="C1121" t="s">
        <v>1443</v>
      </c>
    </row>
    <row r="1122" spans="1:3" x14ac:dyDescent="0.2">
      <c r="A1122" t="s">
        <v>1441</v>
      </c>
      <c r="B1122" t="s">
        <v>1442</v>
      </c>
      <c r="C1122" t="s">
        <v>1443</v>
      </c>
    </row>
    <row r="1123" spans="1:3" x14ac:dyDescent="0.2">
      <c r="A1123" t="s">
        <v>1444</v>
      </c>
      <c r="B1123" t="s">
        <v>0</v>
      </c>
      <c r="C1123" t="s">
        <v>482</v>
      </c>
    </row>
    <row r="1124" spans="1:3" x14ac:dyDescent="0.2">
      <c r="A1124" t="s">
        <v>1444</v>
      </c>
      <c r="B1124" t="s">
        <v>0</v>
      </c>
      <c r="C1124" t="s">
        <v>482</v>
      </c>
    </row>
    <row r="1125" spans="1:3" x14ac:dyDescent="0.2">
      <c r="A1125" t="s">
        <v>1445</v>
      </c>
      <c r="B1125" t="s">
        <v>0</v>
      </c>
      <c r="C1125" t="s">
        <v>1446</v>
      </c>
    </row>
    <row r="1126" spans="1:3" x14ac:dyDescent="0.2">
      <c r="A1126" t="s">
        <v>1447</v>
      </c>
      <c r="B1126" t="s">
        <v>0</v>
      </c>
      <c r="C1126" t="s">
        <v>1448</v>
      </c>
    </row>
    <row r="1127" spans="1:3" x14ac:dyDescent="0.2">
      <c r="A1127" t="s">
        <v>1449</v>
      </c>
      <c r="B1127" t="s">
        <v>0</v>
      </c>
      <c r="C1127" t="s">
        <v>1450</v>
      </c>
    </row>
    <row r="1128" spans="1:3" x14ac:dyDescent="0.2">
      <c r="A1128" t="s">
        <v>1451</v>
      </c>
      <c r="B1128" t="s">
        <v>0</v>
      </c>
      <c r="C1128" t="s">
        <v>1452</v>
      </c>
    </row>
    <row r="1129" spans="1:3" x14ac:dyDescent="0.2">
      <c r="A1129" t="s">
        <v>1451</v>
      </c>
      <c r="B1129" t="s">
        <v>0</v>
      </c>
      <c r="C1129" t="s">
        <v>1452</v>
      </c>
    </row>
    <row r="1130" spans="1:3" x14ac:dyDescent="0.2">
      <c r="A1130" t="s">
        <v>1453</v>
      </c>
      <c r="B1130" t="s">
        <v>0</v>
      </c>
      <c r="C1130" t="s">
        <v>1454</v>
      </c>
    </row>
    <row r="1131" spans="1:3" x14ac:dyDescent="0.2">
      <c r="A1131" t="s">
        <v>1455</v>
      </c>
      <c r="B1131" t="s">
        <v>0</v>
      </c>
      <c r="C1131" t="s">
        <v>1456</v>
      </c>
    </row>
    <row r="1132" spans="1:3" x14ac:dyDescent="0.2">
      <c r="A1132" t="s">
        <v>1457</v>
      </c>
      <c r="B1132" t="s">
        <v>0</v>
      </c>
      <c r="C1132" t="s">
        <v>1458</v>
      </c>
    </row>
    <row r="1133" spans="1:3" x14ac:dyDescent="0.2">
      <c r="A1133" t="s">
        <v>1459</v>
      </c>
      <c r="B1133" t="s">
        <v>0</v>
      </c>
      <c r="C1133" t="s">
        <v>1460</v>
      </c>
    </row>
    <row r="1134" spans="1:3" x14ac:dyDescent="0.2">
      <c r="A1134" t="s">
        <v>1459</v>
      </c>
      <c r="B1134" t="s">
        <v>0</v>
      </c>
      <c r="C1134" t="s">
        <v>1460</v>
      </c>
    </row>
    <row r="1135" spans="1:3" x14ac:dyDescent="0.2">
      <c r="A1135" t="s">
        <v>1461</v>
      </c>
      <c r="B1135" t="s">
        <v>0</v>
      </c>
      <c r="C1135" t="s">
        <v>1462</v>
      </c>
    </row>
    <row r="1136" spans="1:3" x14ac:dyDescent="0.2">
      <c r="A1136" t="s">
        <v>1463</v>
      </c>
      <c r="B1136" t="s">
        <v>0</v>
      </c>
      <c r="C1136" t="s">
        <v>1464</v>
      </c>
    </row>
    <row r="1137" spans="1:3" x14ac:dyDescent="0.2">
      <c r="A1137" t="s">
        <v>1465</v>
      </c>
      <c r="B1137" t="s">
        <v>0</v>
      </c>
      <c r="C1137" t="s">
        <v>1466</v>
      </c>
    </row>
    <row r="1138" spans="1:3" x14ac:dyDescent="0.2">
      <c r="A1138" t="s">
        <v>1467</v>
      </c>
      <c r="B1138" t="s">
        <v>0</v>
      </c>
      <c r="C1138" t="s">
        <v>1468</v>
      </c>
    </row>
    <row r="1139" spans="1:3" x14ac:dyDescent="0.2">
      <c r="A1139" t="s">
        <v>1469</v>
      </c>
      <c r="B1139" t="s">
        <v>0</v>
      </c>
      <c r="C1139" t="s">
        <v>1470</v>
      </c>
    </row>
    <row r="1140" spans="1:3" x14ac:dyDescent="0.2">
      <c r="A1140" t="s">
        <v>1471</v>
      </c>
      <c r="B1140" t="s">
        <v>0</v>
      </c>
      <c r="C1140" t="s">
        <v>1472</v>
      </c>
    </row>
    <row r="1141" spans="1:3" x14ac:dyDescent="0.2">
      <c r="A1141" t="s">
        <v>1471</v>
      </c>
      <c r="B1141" t="s">
        <v>0</v>
      </c>
      <c r="C1141" t="s">
        <v>1472</v>
      </c>
    </row>
    <row r="1142" spans="1:3" x14ac:dyDescent="0.2">
      <c r="A1142" t="s">
        <v>1473</v>
      </c>
      <c r="B1142" t="s">
        <v>0</v>
      </c>
      <c r="C1142" t="s">
        <v>1474</v>
      </c>
    </row>
    <row r="1143" spans="1:3" x14ac:dyDescent="0.2">
      <c r="A1143" t="s">
        <v>1475</v>
      </c>
      <c r="B1143" t="s">
        <v>0</v>
      </c>
      <c r="C1143" t="s">
        <v>1476</v>
      </c>
    </row>
    <row r="1144" spans="1:3" x14ac:dyDescent="0.2">
      <c r="A1144" t="s">
        <v>1477</v>
      </c>
      <c r="B1144" t="s">
        <v>0</v>
      </c>
      <c r="C1144" t="s">
        <v>1478</v>
      </c>
    </row>
    <row r="1145" spans="1:3" x14ac:dyDescent="0.2">
      <c r="A1145" t="s">
        <v>1479</v>
      </c>
      <c r="B1145" t="s">
        <v>0</v>
      </c>
      <c r="C1145" t="s">
        <v>1480</v>
      </c>
    </row>
    <row r="1146" spans="1:3" x14ac:dyDescent="0.2">
      <c r="A1146" t="s">
        <v>1481</v>
      </c>
      <c r="B1146" t="s">
        <v>0</v>
      </c>
      <c r="C1146" t="s">
        <v>1482</v>
      </c>
    </row>
    <row r="1147" spans="1:3" x14ac:dyDescent="0.2">
      <c r="A1147" t="s">
        <v>1483</v>
      </c>
      <c r="B1147" t="s">
        <v>0</v>
      </c>
      <c r="C1147" t="s">
        <v>1484</v>
      </c>
    </row>
    <row r="1148" spans="1:3" x14ac:dyDescent="0.2">
      <c r="A1148" t="s">
        <v>1483</v>
      </c>
      <c r="B1148" t="s">
        <v>0</v>
      </c>
      <c r="C1148" t="s">
        <v>1484</v>
      </c>
    </row>
    <row r="1149" spans="1:3" x14ac:dyDescent="0.2">
      <c r="A1149" t="s">
        <v>1485</v>
      </c>
      <c r="B1149" t="s">
        <v>0</v>
      </c>
      <c r="C1149" t="s">
        <v>1486</v>
      </c>
    </row>
    <row r="1150" spans="1:3" x14ac:dyDescent="0.2">
      <c r="A1150" t="s">
        <v>1487</v>
      </c>
      <c r="B1150" t="s">
        <v>0</v>
      </c>
      <c r="C1150" t="s">
        <v>1488</v>
      </c>
    </row>
    <row r="1151" spans="1:3" x14ac:dyDescent="0.2">
      <c r="A1151" t="s">
        <v>1489</v>
      </c>
      <c r="B1151" t="s">
        <v>0</v>
      </c>
      <c r="C1151" t="s">
        <v>1490</v>
      </c>
    </row>
    <row r="1152" spans="1:3" x14ac:dyDescent="0.2">
      <c r="A1152" t="s">
        <v>1491</v>
      </c>
      <c r="B1152" t="s">
        <v>0</v>
      </c>
      <c r="C1152" t="s">
        <v>1492</v>
      </c>
    </row>
    <row r="1153" spans="1:3" x14ac:dyDescent="0.2">
      <c r="A1153" t="s">
        <v>1493</v>
      </c>
      <c r="B1153" t="s">
        <v>0</v>
      </c>
      <c r="C1153" t="s">
        <v>1494</v>
      </c>
    </row>
    <row r="1154" spans="1:3" x14ac:dyDescent="0.2">
      <c r="A1154" t="s">
        <v>1495</v>
      </c>
      <c r="B1154" t="s">
        <v>0</v>
      </c>
      <c r="C1154" t="s">
        <v>1496</v>
      </c>
    </row>
    <row r="1155" spans="1:3" x14ac:dyDescent="0.2">
      <c r="A1155" t="s">
        <v>1495</v>
      </c>
      <c r="B1155" t="s">
        <v>0</v>
      </c>
      <c r="C1155" t="s">
        <v>1496</v>
      </c>
    </row>
    <row r="1156" spans="1:3" x14ac:dyDescent="0.2">
      <c r="A1156" t="s">
        <v>1497</v>
      </c>
      <c r="B1156" t="s">
        <v>0</v>
      </c>
      <c r="C1156" t="s">
        <v>1498</v>
      </c>
    </row>
    <row r="1157" spans="1:3" x14ac:dyDescent="0.2">
      <c r="A1157" t="s">
        <v>1499</v>
      </c>
      <c r="B1157" t="s">
        <v>0</v>
      </c>
      <c r="C1157" t="s">
        <v>1500</v>
      </c>
    </row>
    <row r="1158" spans="1:3" x14ac:dyDescent="0.2">
      <c r="A1158" t="s">
        <v>1501</v>
      </c>
      <c r="B1158" t="s">
        <v>0</v>
      </c>
      <c r="C1158" t="s">
        <v>570</v>
      </c>
    </row>
    <row r="1159" spans="1:3" x14ac:dyDescent="0.2">
      <c r="A1159" t="s">
        <v>1501</v>
      </c>
      <c r="B1159" t="s">
        <v>0</v>
      </c>
      <c r="C1159" t="s">
        <v>570</v>
      </c>
    </row>
    <row r="1160" spans="1:3" x14ac:dyDescent="0.2">
      <c r="A1160" t="s">
        <v>1502</v>
      </c>
      <c r="B1160" t="s">
        <v>0</v>
      </c>
      <c r="C1160" t="s">
        <v>1503</v>
      </c>
    </row>
    <row r="1161" spans="1:3" x14ac:dyDescent="0.2">
      <c r="A1161" t="s">
        <v>1504</v>
      </c>
      <c r="B1161" t="s">
        <v>0</v>
      </c>
      <c r="C1161" t="s">
        <v>1505</v>
      </c>
    </row>
    <row r="1162" spans="1:3" x14ac:dyDescent="0.2">
      <c r="A1162" t="s">
        <v>1506</v>
      </c>
      <c r="B1162" t="s">
        <v>0</v>
      </c>
      <c r="C1162" t="s">
        <v>1507</v>
      </c>
    </row>
    <row r="1163" spans="1:3" x14ac:dyDescent="0.2">
      <c r="A1163" t="s">
        <v>1508</v>
      </c>
      <c r="B1163" t="s">
        <v>0</v>
      </c>
      <c r="C1163" t="s">
        <v>1509</v>
      </c>
    </row>
    <row r="1164" spans="1:3" x14ac:dyDescent="0.2">
      <c r="A1164" t="s">
        <v>1510</v>
      </c>
      <c r="B1164" t="s">
        <v>0</v>
      </c>
      <c r="C1164" t="s">
        <v>1511</v>
      </c>
    </row>
    <row r="1165" spans="1:3" x14ac:dyDescent="0.2">
      <c r="A1165" t="s">
        <v>1512</v>
      </c>
      <c r="B1165" t="s">
        <v>0</v>
      </c>
      <c r="C1165" t="s">
        <v>1513</v>
      </c>
    </row>
    <row r="1166" spans="1:3" x14ac:dyDescent="0.2">
      <c r="A1166" t="s">
        <v>1514</v>
      </c>
      <c r="B1166" t="s">
        <v>0</v>
      </c>
      <c r="C1166" t="s">
        <v>1515</v>
      </c>
    </row>
    <row r="1167" spans="1:3" x14ac:dyDescent="0.2">
      <c r="A1167" t="s">
        <v>1516</v>
      </c>
      <c r="B1167" t="s">
        <v>0</v>
      </c>
      <c r="C1167" t="s">
        <v>1517</v>
      </c>
    </row>
    <row r="1168" spans="1:3" x14ac:dyDescent="0.2">
      <c r="A1168" t="s">
        <v>1518</v>
      </c>
      <c r="B1168" t="s">
        <v>0</v>
      </c>
      <c r="C1168" t="s">
        <v>1519</v>
      </c>
    </row>
    <row r="1169" spans="1:3" x14ac:dyDescent="0.2">
      <c r="A1169" t="s">
        <v>1520</v>
      </c>
      <c r="B1169" t="s">
        <v>0</v>
      </c>
      <c r="C1169" t="s">
        <v>1521</v>
      </c>
    </row>
    <row r="1170" spans="1:3" x14ac:dyDescent="0.2">
      <c r="A1170" t="s">
        <v>1522</v>
      </c>
      <c r="B1170" t="s">
        <v>0</v>
      </c>
      <c r="C1170" t="s">
        <v>1523</v>
      </c>
    </row>
    <row r="1171" spans="1:3" x14ac:dyDescent="0.2">
      <c r="A1171" t="s">
        <v>1522</v>
      </c>
      <c r="B1171" t="s">
        <v>0</v>
      </c>
      <c r="C1171" t="s">
        <v>1523</v>
      </c>
    </row>
    <row r="1172" spans="1:3" x14ac:dyDescent="0.2">
      <c r="A1172" t="s">
        <v>1524</v>
      </c>
      <c r="B1172" t="s">
        <v>0</v>
      </c>
      <c r="C1172" t="s">
        <v>1525</v>
      </c>
    </row>
    <row r="1173" spans="1:3" x14ac:dyDescent="0.2">
      <c r="A1173" t="s">
        <v>1526</v>
      </c>
      <c r="B1173" t="s">
        <v>0</v>
      </c>
      <c r="C1173" t="s">
        <v>1527</v>
      </c>
    </row>
    <row r="1174" spans="1:3" x14ac:dyDescent="0.2">
      <c r="A1174" t="s">
        <v>1528</v>
      </c>
      <c r="B1174" t="s">
        <v>0</v>
      </c>
      <c r="C1174" t="s">
        <v>1529</v>
      </c>
    </row>
    <row r="1175" spans="1:3" x14ac:dyDescent="0.2">
      <c r="A1175" t="s">
        <v>1530</v>
      </c>
      <c r="B1175" t="s">
        <v>0</v>
      </c>
      <c r="C1175" t="s">
        <v>1531</v>
      </c>
    </row>
    <row r="1176" spans="1:3" x14ac:dyDescent="0.2">
      <c r="A1176" t="s">
        <v>1532</v>
      </c>
      <c r="B1176" t="s">
        <v>0</v>
      </c>
      <c r="C1176" t="s">
        <v>1412</v>
      </c>
    </row>
    <row r="1177" spans="1:3" x14ac:dyDescent="0.2">
      <c r="A1177" t="s">
        <v>1533</v>
      </c>
      <c r="B1177" t="s">
        <v>0</v>
      </c>
      <c r="C1177" t="s">
        <v>1534</v>
      </c>
    </row>
    <row r="1178" spans="1:3" x14ac:dyDescent="0.2">
      <c r="A1178" t="s">
        <v>1535</v>
      </c>
      <c r="B1178" t="s">
        <v>0</v>
      </c>
      <c r="C1178" t="s">
        <v>1536</v>
      </c>
    </row>
    <row r="1179" spans="1:3" x14ac:dyDescent="0.2">
      <c r="A1179" t="s">
        <v>1537</v>
      </c>
      <c r="B1179" t="s">
        <v>0</v>
      </c>
      <c r="C1179" t="s">
        <v>1538</v>
      </c>
    </row>
    <row r="1180" spans="1:3" x14ac:dyDescent="0.2">
      <c r="A1180" t="s">
        <v>1537</v>
      </c>
      <c r="B1180" t="s">
        <v>0</v>
      </c>
      <c r="C1180" t="s">
        <v>1538</v>
      </c>
    </row>
    <row r="1181" spans="1:3" x14ac:dyDescent="0.2">
      <c r="A1181" t="s">
        <v>1539</v>
      </c>
      <c r="B1181" t="s">
        <v>0</v>
      </c>
      <c r="C1181" t="s">
        <v>1540</v>
      </c>
    </row>
    <row r="1182" spans="1:3" x14ac:dyDescent="0.2">
      <c r="A1182" t="s">
        <v>1541</v>
      </c>
      <c r="B1182" t="s">
        <v>0</v>
      </c>
      <c r="C1182" t="s">
        <v>1542</v>
      </c>
    </row>
    <row r="1183" spans="1:3" x14ac:dyDescent="0.2">
      <c r="A1183" t="s">
        <v>1541</v>
      </c>
      <c r="B1183" t="s">
        <v>0</v>
      </c>
      <c r="C1183" t="s">
        <v>1542</v>
      </c>
    </row>
    <row r="1184" spans="1:3" x14ac:dyDescent="0.2">
      <c r="A1184" t="s">
        <v>1543</v>
      </c>
      <c r="B1184" t="s">
        <v>0</v>
      </c>
      <c r="C1184" t="s">
        <v>1544</v>
      </c>
    </row>
    <row r="1185" spans="1:3" x14ac:dyDescent="0.2">
      <c r="A1185" t="s">
        <v>1545</v>
      </c>
      <c r="B1185" t="s">
        <v>0</v>
      </c>
      <c r="C1185" t="s">
        <v>1546</v>
      </c>
    </row>
    <row r="1186" spans="1:3" x14ac:dyDescent="0.2">
      <c r="A1186" t="s">
        <v>1545</v>
      </c>
      <c r="B1186" t="s">
        <v>0</v>
      </c>
      <c r="C1186" t="s">
        <v>1546</v>
      </c>
    </row>
    <row r="1187" spans="1:3" x14ac:dyDescent="0.2">
      <c r="A1187" t="s">
        <v>1547</v>
      </c>
      <c r="B1187" t="s">
        <v>0</v>
      </c>
      <c r="C1187" t="s">
        <v>1548</v>
      </c>
    </row>
    <row r="1188" spans="1:3" x14ac:dyDescent="0.2">
      <c r="A1188" t="s">
        <v>1547</v>
      </c>
      <c r="B1188" t="s">
        <v>0</v>
      </c>
      <c r="C1188" t="s">
        <v>1548</v>
      </c>
    </row>
    <row r="1189" spans="1:3" x14ac:dyDescent="0.2">
      <c r="A1189" t="s">
        <v>1549</v>
      </c>
      <c r="B1189" t="s">
        <v>0</v>
      </c>
      <c r="C1189" t="s">
        <v>1550</v>
      </c>
    </row>
    <row r="1190" spans="1:3" x14ac:dyDescent="0.2">
      <c r="A1190" t="s">
        <v>1551</v>
      </c>
      <c r="B1190" t="s">
        <v>0</v>
      </c>
      <c r="C1190" t="s">
        <v>1552</v>
      </c>
    </row>
    <row r="1191" spans="1:3" x14ac:dyDescent="0.2">
      <c r="A1191" t="s">
        <v>1553</v>
      </c>
      <c r="B1191" t="s">
        <v>0</v>
      </c>
      <c r="C1191" t="s">
        <v>1554</v>
      </c>
    </row>
    <row r="1192" spans="1:3" x14ac:dyDescent="0.2">
      <c r="A1192" t="s">
        <v>1555</v>
      </c>
      <c r="B1192" t="s">
        <v>0</v>
      </c>
      <c r="C1192" t="s">
        <v>1556</v>
      </c>
    </row>
    <row r="1193" spans="1:3" x14ac:dyDescent="0.2">
      <c r="A1193" t="s">
        <v>1557</v>
      </c>
      <c r="B1193" t="s">
        <v>0</v>
      </c>
      <c r="C1193" t="s">
        <v>1558</v>
      </c>
    </row>
    <row r="1194" spans="1:3" x14ac:dyDescent="0.2">
      <c r="A1194" t="s">
        <v>1559</v>
      </c>
      <c r="B1194" t="s">
        <v>0</v>
      </c>
      <c r="C1194" t="s">
        <v>1560</v>
      </c>
    </row>
    <row r="1195" spans="1:3" x14ac:dyDescent="0.2">
      <c r="A1195" t="s">
        <v>1561</v>
      </c>
      <c r="B1195" t="s">
        <v>0</v>
      </c>
      <c r="C1195" t="s">
        <v>1562</v>
      </c>
    </row>
    <row r="1196" spans="1:3" x14ac:dyDescent="0.2">
      <c r="A1196" t="s">
        <v>1561</v>
      </c>
      <c r="B1196" t="s">
        <v>0</v>
      </c>
      <c r="C1196" t="s">
        <v>1562</v>
      </c>
    </row>
    <row r="1197" spans="1:3" x14ac:dyDescent="0.2">
      <c r="A1197" t="s">
        <v>1563</v>
      </c>
      <c r="B1197" t="s">
        <v>0</v>
      </c>
      <c r="C1197" t="s">
        <v>1564</v>
      </c>
    </row>
    <row r="1198" spans="1:3" x14ac:dyDescent="0.2">
      <c r="A1198" t="s">
        <v>1565</v>
      </c>
      <c r="B1198" t="s">
        <v>0</v>
      </c>
      <c r="C1198" t="s">
        <v>1566</v>
      </c>
    </row>
    <row r="1199" spans="1:3" x14ac:dyDescent="0.2">
      <c r="A1199" t="s">
        <v>1567</v>
      </c>
      <c r="B1199" t="s">
        <v>0</v>
      </c>
      <c r="C1199" t="s">
        <v>1568</v>
      </c>
    </row>
    <row r="1200" spans="1:3" x14ac:dyDescent="0.2">
      <c r="A1200" t="s">
        <v>1569</v>
      </c>
      <c r="B1200" t="s">
        <v>0</v>
      </c>
      <c r="C1200" t="s">
        <v>1570</v>
      </c>
    </row>
    <row r="1201" spans="1:3" x14ac:dyDescent="0.2">
      <c r="A1201" t="s">
        <v>1571</v>
      </c>
      <c r="B1201" t="s">
        <v>0</v>
      </c>
      <c r="C1201" t="s">
        <v>1572</v>
      </c>
    </row>
    <row r="1202" spans="1:3" x14ac:dyDescent="0.2">
      <c r="A1202" t="s">
        <v>1573</v>
      </c>
      <c r="B1202" t="s">
        <v>0</v>
      </c>
      <c r="C1202" t="s">
        <v>1574</v>
      </c>
    </row>
    <row r="1203" spans="1:3" x14ac:dyDescent="0.2">
      <c r="A1203" t="s">
        <v>1575</v>
      </c>
      <c r="B1203" t="s">
        <v>0</v>
      </c>
      <c r="C1203" t="s">
        <v>1576</v>
      </c>
    </row>
    <row r="1204" spans="1:3" x14ac:dyDescent="0.2">
      <c r="A1204" t="s">
        <v>1577</v>
      </c>
      <c r="B1204" t="s">
        <v>0</v>
      </c>
      <c r="C1204" t="s">
        <v>1578</v>
      </c>
    </row>
    <row r="1205" spans="1:3" x14ac:dyDescent="0.2">
      <c r="A1205" t="s">
        <v>1579</v>
      </c>
      <c r="B1205" t="s">
        <v>0</v>
      </c>
      <c r="C1205" t="s">
        <v>1580</v>
      </c>
    </row>
    <row r="1206" spans="1:3" x14ac:dyDescent="0.2">
      <c r="A1206" t="s">
        <v>1581</v>
      </c>
      <c r="B1206" t="s">
        <v>0</v>
      </c>
      <c r="C1206" t="s">
        <v>1582</v>
      </c>
    </row>
    <row r="1207" spans="1:3" x14ac:dyDescent="0.2">
      <c r="A1207" t="s">
        <v>1583</v>
      </c>
      <c r="B1207" t="s">
        <v>0</v>
      </c>
      <c r="C1207" t="s">
        <v>1584</v>
      </c>
    </row>
    <row r="1208" spans="1:3" x14ac:dyDescent="0.2">
      <c r="A1208" t="s">
        <v>1585</v>
      </c>
      <c r="B1208" t="s">
        <v>0</v>
      </c>
      <c r="C1208" t="s">
        <v>1586</v>
      </c>
    </row>
    <row r="1209" spans="1:3" x14ac:dyDescent="0.2">
      <c r="A1209" t="s">
        <v>1587</v>
      </c>
      <c r="B1209" t="s">
        <v>0</v>
      </c>
      <c r="C1209" t="s">
        <v>1588</v>
      </c>
    </row>
    <row r="1210" spans="1:3" x14ac:dyDescent="0.2">
      <c r="A1210" t="s">
        <v>1589</v>
      </c>
      <c r="B1210" t="s">
        <v>0</v>
      </c>
      <c r="C1210" t="s">
        <v>1590</v>
      </c>
    </row>
    <row r="1211" spans="1:3" x14ac:dyDescent="0.2">
      <c r="A1211" t="s">
        <v>1591</v>
      </c>
      <c r="B1211" t="s">
        <v>0</v>
      </c>
      <c r="C1211" t="s">
        <v>1592</v>
      </c>
    </row>
    <row r="1212" spans="1:3" x14ac:dyDescent="0.2">
      <c r="A1212" t="s">
        <v>1591</v>
      </c>
      <c r="B1212" t="s">
        <v>0</v>
      </c>
      <c r="C1212" t="s">
        <v>1592</v>
      </c>
    </row>
    <row r="1213" spans="1:3" x14ac:dyDescent="0.2">
      <c r="A1213" t="s">
        <v>1593</v>
      </c>
      <c r="B1213" t="s">
        <v>0</v>
      </c>
      <c r="C1213" t="s">
        <v>1594</v>
      </c>
    </row>
    <row r="1214" spans="1:3" x14ac:dyDescent="0.2">
      <c r="A1214" t="s">
        <v>1595</v>
      </c>
      <c r="B1214" t="s">
        <v>0</v>
      </c>
      <c r="C1214" t="s">
        <v>1596</v>
      </c>
    </row>
    <row r="1215" spans="1:3" x14ac:dyDescent="0.2">
      <c r="A1215" t="s">
        <v>1597</v>
      </c>
      <c r="B1215" t="s">
        <v>0</v>
      </c>
      <c r="C1215" t="s">
        <v>1598</v>
      </c>
    </row>
    <row r="1216" spans="1:3" x14ac:dyDescent="0.2">
      <c r="A1216" t="s">
        <v>1599</v>
      </c>
      <c r="B1216" t="s">
        <v>0</v>
      </c>
      <c r="C1216" t="s">
        <v>1600</v>
      </c>
    </row>
    <row r="1217" spans="1:3" x14ac:dyDescent="0.2">
      <c r="A1217" t="s">
        <v>1599</v>
      </c>
      <c r="B1217" t="s">
        <v>0</v>
      </c>
      <c r="C1217" t="s">
        <v>1600</v>
      </c>
    </row>
    <row r="1218" spans="1:3" x14ac:dyDescent="0.2">
      <c r="A1218" t="s">
        <v>1601</v>
      </c>
      <c r="B1218" t="s">
        <v>0</v>
      </c>
      <c r="C1218" t="s">
        <v>1602</v>
      </c>
    </row>
    <row r="1219" spans="1:3" x14ac:dyDescent="0.2">
      <c r="A1219" t="s">
        <v>1603</v>
      </c>
      <c r="B1219" t="s">
        <v>0</v>
      </c>
      <c r="C1219" t="s">
        <v>1602</v>
      </c>
    </row>
    <row r="1220" spans="1:3" x14ac:dyDescent="0.2">
      <c r="A1220" t="s">
        <v>1604</v>
      </c>
      <c r="B1220" t="s">
        <v>0</v>
      </c>
      <c r="C1220" t="s">
        <v>1605</v>
      </c>
    </row>
    <row r="1221" spans="1:3" x14ac:dyDescent="0.2">
      <c r="A1221" t="s">
        <v>1604</v>
      </c>
      <c r="B1221" t="s">
        <v>0</v>
      </c>
      <c r="C1221" t="s">
        <v>1605</v>
      </c>
    </row>
    <row r="1222" spans="1:3" x14ac:dyDescent="0.2">
      <c r="A1222" t="s">
        <v>1606</v>
      </c>
      <c r="B1222" t="s">
        <v>0</v>
      </c>
      <c r="C1222" t="s">
        <v>1607</v>
      </c>
    </row>
    <row r="1223" spans="1:3" x14ac:dyDescent="0.2">
      <c r="A1223" t="s">
        <v>1608</v>
      </c>
      <c r="B1223" t="s">
        <v>0</v>
      </c>
      <c r="C1223" t="s">
        <v>1609</v>
      </c>
    </row>
    <row r="1224" spans="1:3" x14ac:dyDescent="0.2">
      <c r="A1224" t="s">
        <v>1608</v>
      </c>
      <c r="B1224" t="s">
        <v>0</v>
      </c>
      <c r="C1224" t="s">
        <v>1609</v>
      </c>
    </row>
    <row r="1225" spans="1:3" x14ac:dyDescent="0.2">
      <c r="A1225" t="s">
        <v>1610</v>
      </c>
      <c r="B1225" t="s">
        <v>0</v>
      </c>
      <c r="C1225" t="s">
        <v>1611</v>
      </c>
    </row>
    <row r="1226" spans="1:3" x14ac:dyDescent="0.2">
      <c r="A1226" t="s">
        <v>1612</v>
      </c>
      <c r="B1226" t="s">
        <v>0</v>
      </c>
      <c r="C1226" t="s">
        <v>1613</v>
      </c>
    </row>
    <row r="1227" spans="1:3" x14ac:dyDescent="0.2">
      <c r="A1227" t="s">
        <v>1614</v>
      </c>
      <c r="B1227" t="s">
        <v>0</v>
      </c>
      <c r="C1227" t="s">
        <v>1615</v>
      </c>
    </row>
    <row r="1228" spans="1:3" x14ac:dyDescent="0.2">
      <c r="A1228" t="s">
        <v>1614</v>
      </c>
      <c r="B1228" t="s">
        <v>0</v>
      </c>
      <c r="C1228" t="s">
        <v>1615</v>
      </c>
    </row>
    <row r="1229" spans="1:3" x14ac:dyDescent="0.2">
      <c r="A1229" t="s">
        <v>1616</v>
      </c>
      <c r="B1229" t="s">
        <v>0</v>
      </c>
      <c r="C1229" t="s">
        <v>1617</v>
      </c>
    </row>
    <row r="1230" spans="1:3" x14ac:dyDescent="0.2">
      <c r="A1230" t="s">
        <v>1618</v>
      </c>
      <c r="B1230" t="s">
        <v>0</v>
      </c>
      <c r="C1230" t="s">
        <v>1619</v>
      </c>
    </row>
    <row r="1231" spans="1:3" x14ac:dyDescent="0.2">
      <c r="A1231" t="s">
        <v>1620</v>
      </c>
      <c r="B1231" t="s">
        <v>0</v>
      </c>
      <c r="C1231" t="s">
        <v>1621</v>
      </c>
    </row>
    <row r="1232" spans="1:3" x14ac:dyDescent="0.2">
      <c r="A1232" t="s">
        <v>1622</v>
      </c>
      <c r="B1232" t="s">
        <v>0</v>
      </c>
      <c r="C1232" t="s">
        <v>1623</v>
      </c>
    </row>
    <row r="1233" spans="1:3" x14ac:dyDescent="0.2">
      <c r="A1233" t="s">
        <v>1624</v>
      </c>
      <c r="B1233" t="s">
        <v>0</v>
      </c>
      <c r="C1233" t="s">
        <v>1625</v>
      </c>
    </row>
    <row r="1234" spans="1:3" x14ac:dyDescent="0.2">
      <c r="A1234" t="s">
        <v>1624</v>
      </c>
      <c r="B1234" t="s">
        <v>0</v>
      </c>
      <c r="C1234" t="s">
        <v>1625</v>
      </c>
    </row>
    <row r="1235" spans="1:3" x14ac:dyDescent="0.2">
      <c r="A1235" t="s">
        <v>1626</v>
      </c>
      <c r="B1235" t="s">
        <v>0</v>
      </c>
      <c r="C1235" t="s">
        <v>1627</v>
      </c>
    </row>
    <row r="1236" spans="1:3" x14ac:dyDescent="0.2">
      <c r="A1236" t="s">
        <v>1628</v>
      </c>
      <c r="B1236" t="s">
        <v>0</v>
      </c>
      <c r="C1236" t="s">
        <v>1629</v>
      </c>
    </row>
    <row r="1237" spans="1:3" x14ac:dyDescent="0.2">
      <c r="A1237" t="s">
        <v>1630</v>
      </c>
      <c r="B1237" t="s">
        <v>0</v>
      </c>
      <c r="C1237" t="s">
        <v>1631</v>
      </c>
    </row>
    <row r="1238" spans="1:3" x14ac:dyDescent="0.2">
      <c r="A1238" t="s">
        <v>1632</v>
      </c>
      <c r="B1238" t="s">
        <v>0</v>
      </c>
      <c r="C1238" t="s">
        <v>1633</v>
      </c>
    </row>
    <row r="1239" spans="1:3" x14ac:dyDescent="0.2">
      <c r="A1239" t="s">
        <v>1634</v>
      </c>
      <c r="B1239" t="s">
        <v>0</v>
      </c>
      <c r="C1239" t="s">
        <v>1635</v>
      </c>
    </row>
    <row r="1240" spans="1:3" x14ac:dyDescent="0.2">
      <c r="A1240" t="s">
        <v>1636</v>
      </c>
      <c r="B1240" t="s">
        <v>0</v>
      </c>
      <c r="C1240" t="s">
        <v>1637</v>
      </c>
    </row>
    <row r="1241" spans="1:3" x14ac:dyDescent="0.2">
      <c r="A1241" t="s">
        <v>1638</v>
      </c>
      <c r="B1241" t="s">
        <v>0</v>
      </c>
      <c r="C1241" t="s">
        <v>1639</v>
      </c>
    </row>
    <row r="1242" spans="1:3" x14ac:dyDescent="0.2">
      <c r="A1242" t="s">
        <v>1640</v>
      </c>
      <c r="B1242" t="s">
        <v>0</v>
      </c>
      <c r="C1242" t="s">
        <v>1641</v>
      </c>
    </row>
    <row r="1243" spans="1:3" x14ac:dyDescent="0.2">
      <c r="A1243" t="s">
        <v>1642</v>
      </c>
      <c r="B1243" t="s">
        <v>0</v>
      </c>
      <c r="C1243" t="s">
        <v>1643</v>
      </c>
    </row>
    <row r="1244" spans="1:3" x14ac:dyDescent="0.2">
      <c r="A1244" t="s">
        <v>1642</v>
      </c>
      <c r="B1244" t="s">
        <v>0</v>
      </c>
      <c r="C1244" t="s">
        <v>1643</v>
      </c>
    </row>
    <row r="1245" spans="1:3" x14ac:dyDescent="0.2">
      <c r="A1245" t="s">
        <v>1644</v>
      </c>
      <c r="B1245" t="s">
        <v>0</v>
      </c>
      <c r="C1245" t="s">
        <v>1645</v>
      </c>
    </row>
    <row r="1246" spans="1:3" x14ac:dyDescent="0.2">
      <c r="A1246" t="s">
        <v>1644</v>
      </c>
      <c r="B1246" t="s">
        <v>0</v>
      </c>
      <c r="C1246" t="s">
        <v>1645</v>
      </c>
    </row>
    <row r="1247" spans="1:3" x14ac:dyDescent="0.2">
      <c r="A1247" t="s">
        <v>1644</v>
      </c>
      <c r="B1247" t="s">
        <v>0</v>
      </c>
      <c r="C1247" t="s">
        <v>1645</v>
      </c>
    </row>
    <row r="1248" spans="1:3" x14ac:dyDescent="0.2">
      <c r="A1248" t="s">
        <v>1644</v>
      </c>
      <c r="B1248" t="s">
        <v>0</v>
      </c>
      <c r="C1248" t="s">
        <v>1645</v>
      </c>
    </row>
    <row r="1249" spans="1:3" x14ac:dyDescent="0.2">
      <c r="A1249" t="s">
        <v>1646</v>
      </c>
      <c r="B1249" t="s">
        <v>0</v>
      </c>
      <c r="C1249" t="s">
        <v>1647</v>
      </c>
    </row>
    <row r="1250" spans="1:3" x14ac:dyDescent="0.2">
      <c r="A1250" t="s">
        <v>1648</v>
      </c>
      <c r="B1250" t="s">
        <v>0</v>
      </c>
      <c r="C1250" t="s">
        <v>1649</v>
      </c>
    </row>
    <row r="1251" spans="1:3" x14ac:dyDescent="0.2">
      <c r="A1251" t="s">
        <v>1650</v>
      </c>
      <c r="B1251" t="s">
        <v>0</v>
      </c>
      <c r="C1251" t="s">
        <v>1651</v>
      </c>
    </row>
    <row r="1252" spans="1:3" x14ac:dyDescent="0.2">
      <c r="A1252" t="s">
        <v>1652</v>
      </c>
      <c r="B1252" t="s">
        <v>0</v>
      </c>
      <c r="C1252" t="s">
        <v>1653</v>
      </c>
    </row>
    <row r="1253" spans="1:3" x14ac:dyDescent="0.2">
      <c r="A1253" t="s">
        <v>1654</v>
      </c>
      <c r="B1253" t="s">
        <v>0</v>
      </c>
      <c r="C1253" t="s">
        <v>1655</v>
      </c>
    </row>
    <row r="1254" spans="1:3" x14ac:dyDescent="0.2">
      <c r="A1254" t="s">
        <v>1654</v>
      </c>
      <c r="B1254" t="s">
        <v>0</v>
      </c>
      <c r="C1254" t="s">
        <v>1655</v>
      </c>
    </row>
    <row r="1255" spans="1:3" x14ac:dyDescent="0.2">
      <c r="A1255" t="s">
        <v>1656</v>
      </c>
      <c r="B1255" t="s">
        <v>0</v>
      </c>
      <c r="C1255" t="s">
        <v>1657</v>
      </c>
    </row>
    <row r="1256" spans="1:3" x14ac:dyDescent="0.2">
      <c r="A1256" t="s">
        <v>1656</v>
      </c>
      <c r="B1256" t="s">
        <v>0</v>
      </c>
      <c r="C1256" t="s">
        <v>1657</v>
      </c>
    </row>
    <row r="1257" spans="1:3" x14ac:dyDescent="0.2">
      <c r="A1257" t="s">
        <v>1658</v>
      </c>
      <c r="B1257" t="s">
        <v>1659</v>
      </c>
      <c r="C1257" t="s">
        <v>784</v>
      </c>
    </row>
    <row r="1258" spans="1:3" x14ac:dyDescent="0.2">
      <c r="A1258" t="s">
        <v>1660</v>
      </c>
      <c r="B1258" t="s">
        <v>0</v>
      </c>
      <c r="C1258" t="s">
        <v>1661</v>
      </c>
    </row>
    <row r="1259" spans="1:3" x14ac:dyDescent="0.2">
      <c r="A1259" t="s">
        <v>1660</v>
      </c>
      <c r="B1259" t="s">
        <v>0</v>
      </c>
      <c r="C1259" t="s">
        <v>1661</v>
      </c>
    </row>
    <row r="1260" spans="1:3" x14ac:dyDescent="0.2">
      <c r="A1260" t="s">
        <v>1662</v>
      </c>
      <c r="B1260" t="s">
        <v>0</v>
      </c>
      <c r="C1260" t="s">
        <v>1663</v>
      </c>
    </row>
    <row r="1261" spans="1:3" x14ac:dyDescent="0.2">
      <c r="A1261" t="s">
        <v>1664</v>
      </c>
      <c r="B1261" t="s">
        <v>0</v>
      </c>
      <c r="C1261" t="s">
        <v>1665</v>
      </c>
    </row>
    <row r="1262" spans="1:3" x14ac:dyDescent="0.2">
      <c r="A1262" t="s">
        <v>1666</v>
      </c>
      <c r="B1262" t="s">
        <v>0</v>
      </c>
      <c r="C1262" t="s">
        <v>1667</v>
      </c>
    </row>
    <row r="1263" spans="1:3" x14ac:dyDescent="0.2">
      <c r="A1263" t="s">
        <v>1668</v>
      </c>
      <c r="B1263" t="s">
        <v>0</v>
      </c>
      <c r="C1263" t="s">
        <v>1669</v>
      </c>
    </row>
    <row r="1264" spans="1:3" x14ac:dyDescent="0.2">
      <c r="A1264" t="s">
        <v>1670</v>
      </c>
      <c r="B1264" t="s">
        <v>0</v>
      </c>
      <c r="C1264" t="s">
        <v>1671</v>
      </c>
    </row>
    <row r="1265" spans="1:3" x14ac:dyDescent="0.2">
      <c r="A1265" t="s">
        <v>1672</v>
      </c>
      <c r="B1265" t="s">
        <v>0</v>
      </c>
      <c r="C1265" t="s">
        <v>1673</v>
      </c>
    </row>
    <row r="1266" spans="1:3" x14ac:dyDescent="0.2">
      <c r="A1266" t="s">
        <v>1674</v>
      </c>
      <c r="B1266" t="s">
        <v>0</v>
      </c>
      <c r="C1266" t="s">
        <v>1675</v>
      </c>
    </row>
    <row r="1267" spans="1:3" x14ac:dyDescent="0.2">
      <c r="A1267" t="s">
        <v>1676</v>
      </c>
      <c r="B1267" t="s">
        <v>0</v>
      </c>
      <c r="C1267" t="s">
        <v>1677</v>
      </c>
    </row>
    <row r="1268" spans="1:3" x14ac:dyDescent="0.2">
      <c r="A1268" t="s">
        <v>1678</v>
      </c>
      <c r="B1268" t="s">
        <v>0</v>
      </c>
      <c r="C1268" t="s">
        <v>1679</v>
      </c>
    </row>
    <row r="1269" spans="1:3" x14ac:dyDescent="0.2">
      <c r="A1269" t="s">
        <v>1680</v>
      </c>
      <c r="B1269" t="s">
        <v>0</v>
      </c>
      <c r="C1269" t="s">
        <v>1681</v>
      </c>
    </row>
    <row r="1270" spans="1:3" x14ac:dyDescent="0.2">
      <c r="A1270" t="s">
        <v>1682</v>
      </c>
      <c r="B1270" t="s">
        <v>0</v>
      </c>
      <c r="C1270" t="s">
        <v>1683</v>
      </c>
    </row>
    <row r="1271" spans="1:3" x14ac:dyDescent="0.2">
      <c r="A1271" t="s">
        <v>1684</v>
      </c>
      <c r="B1271" t="s">
        <v>0</v>
      </c>
      <c r="C1271" t="s">
        <v>1685</v>
      </c>
    </row>
    <row r="1272" spans="1:3" x14ac:dyDescent="0.2">
      <c r="A1272" t="s">
        <v>1686</v>
      </c>
      <c r="B1272" t="s">
        <v>0</v>
      </c>
      <c r="C1272" t="s">
        <v>1687</v>
      </c>
    </row>
    <row r="1273" spans="1:3" x14ac:dyDescent="0.2">
      <c r="A1273" t="s">
        <v>1686</v>
      </c>
      <c r="B1273" t="s">
        <v>0</v>
      </c>
      <c r="C1273" t="s">
        <v>1687</v>
      </c>
    </row>
    <row r="1274" spans="1:3" x14ac:dyDescent="0.2">
      <c r="A1274" t="s">
        <v>1688</v>
      </c>
      <c r="B1274" t="s">
        <v>0</v>
      </c>
      <c r="C1274" t="s">
        <v>1689</v>
      </c>
    </row>
    <row r="1275" spans="1:3" x14ac:dyDescent="0.2">
      <c r="A1275" t="s">
        <v>1690</v>
      </c>
      <c r="B1275" t="s">
        <v>0</v>
      </c>
      <c r="C1275" t="s">
        <v>1691</v>
      </c>
    </row>
    <row r="1276" spans="1:3" x14ac:dyDescent="0.2">
      <c r="A1276" t="s">
        <v>1692</v>
      </c>
      <c r="B1276" t="s">
        <v>0</v>
      </c>
      <c r="C1276" t="s">
        <v>1693</v>
      </c>
    </row>
    <row r="1277" spans="1:3" x14ac:dyDescent="0.2">
      <c r="A1277" t="s">
        <v>1694</v>
      </c>
      <c r="B1277" t="s">
        <v>0</v>
      </c>
      <c r="C1277" t="s">
        <v>1695</v>
      </c>
    </row>
    <row r="1278" spans="1:3" x14ac:dyDescent="0.2">
      <c r="A1278" t="s">
        <v>1696</v>
      </c>
      <c r="B1278" t="s">
        <v>0</v>
      </c>
      <c r="C1278" t="s">
        <v>1697</v>
      </c>
    </row>
    <row r="1279" spans="1:3" x14ac:dyDescent="0.2">
      <c r="A1279" t="s">
        <v>1698</v>
      </c>
      <c r="B1279" t="s">
        <v>0</v>
      </c>
      <c r="C1279" t="s">
        <v>1699</v>
      </c>
    </row>
    <row r="1280" spans="1:3" x14ac:dyDescent="0.2">
      <c r="A1280" t="s">
        <v>1698</v>
      </c>
      <c r="B1280" t="s">
        <v>0</v>
      </c>
      <c r="C1280" t="s">
        <v>1699</v>
      </c>
    </row>
    <row r="1281" spans="1:3" x14ac:dyDescent="0.2">
      <c r="A1281" t="s">
        <v>1700</v>
      </c>
      <c r="B1281" t="s">
        <v>0</v>
      </c>
      <c r="C1281" t="s">
        <v>1701</v>
      </c>
    </row>
    <row r="1282" spans="1:3" x14ac:dyDescent="0.2">
      <c r="A1282" t="s">
        <v>1700</v>
      </c>
      <c r="B1282" t="s">
        <v>0</v>
      </c>
      <c r="C1282" t="s">
        <v>1701</v>
      </c>
    </row>
    <row r="1283" spans="1:3" x14ac:dyDescent="0.2">
      <c r="A1283" t="s">
        <v>1702</v>
      </c>
      <c r="B1283" t="s">
        <v>0</v>
      </c>
      <c r="C1283" t="s">
        <v>1703</v>
      </c>
    </row>
    <row r="1284" spans="1:3" x14ac:dyDescent="0.2">
      <c r="A1284" t="s">
        <v>1704</v>
      </c>
      <c r="B1284" t="s">
        <v>0</v>
      </c>
      <c r="C1284" t="s">
        <v>1705</v>
      </c>
    </row>
    <row r="1285" spans="1:3" x14ac:dyDescent="0.2">
      <c r="A1285" t="s">
        <v>1706</v>
      </c>
      <c r="B1285" t="s">
        <v>0</v>
      </c>
      <c r="C1285" t="s">
        <v>1707</v>
      </c>
    </row>
    <row r="1286" spans="1:3" x14ac:dyDescent="0.2">
      <c r="A1286" t="s">
        <v>1708</v>
      </c>
      <c r="B1286" t="s">
        <v>0</v>
      </c>
      <c r="C1286" t="s">
        <v>1709</v>
      </c>
    </row>
    <row r="1287" spans="1:3" x14ac:dyDescent="0.2">
      <c r="A1287" t="s">
        <v>1710</v>
      </c>
      <c r="B1287" t="s">
        <v>0</v>
      </c>
      <c r="C1287" t="s">
        <v>1711</v>
      </c>
    </row>
    <row r="1288" spans="1:3" x14ac:dyDescent="0.2">
      <c r="A1288" t="s">
        <v>1712</v>
      </c>
      <c r="B1288" t="s">
        <v>1713</v>
      </c>
      <c r="C1288" t="s">
        <v>1713</v>
      </c>
    </row>
    <row r="1289" spans="1:3" x14ac:dyDescent="0.2">
      <c r="A1289" t="s">
        <v>1714</v>
      </c>
      <c r="B1289" t="s">
        <v>1715</v>
      </c>
      <c r="C1289" t="s">
        <v>1715</v>
      </c>
    </row>
    <row r="1290" spans="1:3" x14ac:dyDescent="0.2">
      <c r="A1290" t="s">
        <v>1716</v>
      </c>
      <c r="B1290" t="s">
        <v>0</v>
      </c>
      <c r="C1290" t="s">
        <v>1717</v>
      </c>
    </row>
    <row r="1291" spans="1:3" x14ac:dyDescent="0.2">
      <c r="A1291" t="s">
        <v>1718</v>
      </c>
      <c r="B1291" t="s">
        <v>0</v>
      </c>
      <c r="C1291" t="s">
        <v>1719</v>
      </c>
    </row>
    <row r="1292" spans="1:3" x14ac:dyDescent="0.2">
      <c r="A1292" t="s">
        <v>1720</v>
      </c>
      <c r="B1292" t="s">
        <v>0</v>
      </c>
      <c r="C1292" t="s">
        <v>1721</v>
      </c>
    </row>
    <row r="1293" spans="1:3" x14ac:dyDescent="0.2">
      <c r="A1293" t="s">
        <v>1722</v>
      </c>
      <c r="B1293" t="s">
        <v>0</v>
      </c>
      <c r="C1293" t="s">
        <v>1721</v>
      </c>
    </row>
    <row r="1294" spans="1:3" x14ac:dyDescent="0.2">
      <c r="A1294" t="s">
        <v>1723</v>
      </c>
      <c r="B1294" t="s">
        <v>1724</v>
      </c>
      <c r="C1294" t="s">
        <v>1725</v>
      </c>
    </row>
    <row r="1295" spans="1:3" x14ac:dyDescent="0.2">
      <c r="A1295" t="s">
        <v>1726</v>
      </c>
      <c r="B1295" t="s">
        <v>1727</v>
      </c>
      <c r="C1295" t="s">
        <v>1728</v>
      </c>
    </row>
    <row r="1296" spans="1:3" x14ac:dyDescent="0.2">
      <c r="A1296" t="s">
        <v>1729</v>
      </c>
      <c r="B1296" t="s">
        <v>0</v>
      </c>
      <c r="C1296" t="s">
        <v>1730</v>
      </c>
    </row>
    <row r="1297" spans="1:3" x14ac:dyDescent="0.2">
      <c r="A1297" t="s">
        <v>1731</v>
      </c>
      <c r="B1297" t="s">
        <v>0</v>
      </c>
      <c r="C1297" t="s">
        <v>1730</v>
      </c>
    </row>
    <row r="1298" spans="1:3" x14ac:dyDescent="0.2">
      <c r="A1298" t="s">
        <v>1732</v>
      </c>
      <c r="B1298" t="s">
        <v>0</v>
      </c>
      <c r="C1298" t="s">
        <v>1733</v>
      </c>
    </row>
    <row r="1299" spans="1:3" x14ac:dyDescent="0.2">
      <c r="A1299" t="s">
        <v>1734</v>
      </c>
      <c r="B1299" t="s">
        <v>0</v>
      </c>
      <c r="C1299" t="s">
        <v>1735</v>
      </c>
    </row>
    <row r="1300" spans="1:3" x14ac:dyDescent="0.2">
      <c r="A1300" t="s">
        <v>1736</v>
      </c>
      <c r="B1300" t="s">
        <v>0</v>
      </c>
      <c r="C1300" t="s">
        <v>1737</v>
      </c>
    </row>
    <row r="1301" spans="1:3" x14ac:dyDescent="0.2">
      <c r="A1301" t="s">
        <v>1738</v>
      </c>
      <c r="B1301" t="s">
        <v>0</v>
      </c>
      <c r="C1301" t="s">
        <v>1739</v>
      </c>
    </row>
    <row r="1302" spans="1:3" x14ac:dyDescent="0.2">
      <c r="A1302" t="s">
        <v>1740</v>
      </c>
      <c r="B1302" t="s">
        <v>0</v>
      </c>
      <c r="C1302" t="s">
        <v>1741</v>
      </c>
    </row>
    <row r="1303" spans="1:3" x14ac:dyDescent="0.2">
      <c r="A1303" t="s">
        <v>1742</v>
      </c>
      <c r="B1303" t="s">
        <v>0</v>
      </c>
      <c r="C1303" t="s">
        <v>1743</v>
      </c>
    </row>
    <row r="1304" spans="1:3" x14ac:dyDescent="0.2">
      <c r="A1304" t="s">
        <v>1744</v>
      </c>
      <c r="B1304" t="s">
        <v>0</v>
      </c>
      <c r="C1304" t="s">
        <v>1745</v>
      </c>
    </row>
    <row r="1305" spans="1:3" x14ac:dyDescent="0.2">
      <c r="A1305" t="s">
        <v>1746</v>
      </c>
      <c r="B1305" t="s">
        <v>1747</v>
      </c>
      <c r="C1305" t="s">
        <v>1747</v>
      </c>
    </row>
    <row r="1306" spans="1:3" x14ac:dyDescent="0.2">
      <c r="A1306" t="s">
        <v>1748</v>
      </c>
      <c r="B1306" t="s">
        <v>0</v>
      </c>
      <c r="C1306" t="s">
        <v>1749</v>
      </c>
    </row>
    <row r="1307" spans="1:3" x14ac:dyDescent="0.2">
      <c r="A1307" t="s">
        <v>1750</v>
      </c>
      <c r="B1307" t="s">
        <v>0</v>
      </c>
      <c r="C1307" t="s">
        <v>1751</v>
      </c>
    </row>
    <row r="1308" spans="1:3" x14ac:dyDescent="0.2">
      <c r="A1308" t="s">
        <v>1752</v>
      </c>
      <c r="B1308" t="s">
        <v>0</v>
      </c>
      <c r="C1308" t="s">
        <v>1753</v>
      </c>
    </row>
    <row r="1309" spans="1:3" x14ac:dyDescent="0.2">
      <c r="A1309" t="s">
        <v>1754</v>
      </c>
      <c r="B1309" t="s">
        <v>0</v>
      </c>
      <c r="C1309" t="s">
        <v>1755</v>
      </c>
    </row>
    <row r="1310" spans="1:3" x14ac:dyDescent="0.2">
      <c r="A1310" t="s">
        <v>1756</v>
      </c>
      <c r="B1310" t="s">
        <v>0</v>
      </c>
      <c r="C1310" t="s">
        <v>1757</v>
      </c>
    </row>
    <row r="1311" spans="1:3" x14ac:dyDescent="0.2">
      <c r="A1311" t="s">
        <v>1758</v>
      </c>
      <c r="B1311" t="s">
        <v>0</v>
      </c>
      <c r="C1311" t="s">
        <v>1759</v>
      </c>
    </row>
    <row r="1312" spans="1:3" x14ac:dyDescent="0.2">
      <c r="A1312" t="s">
        <v>1760</v>
      </c>
      <c r="B1312" t="s">
        <v>1761</v>
      </c>
      <c r="C1312" t="s">
        <v>1761</v>
      </c>
    </row>
    <row r="1313" spans="1:3" x14ac:dyDescent="0.2">
      <c r="A1313" t="s">
        <v>1762</v>
      </c>
      <c r="B1313" t="s">
        <v>1763</v>
      </c>
      <c r="C1313" t="s">
        <v>1763</v>
      </c>
    </row>
    <row r="1314" spans="1:3" x14ac:dyDescent="0.2">
      <c r="A1314" t="s">
        <v>1764</v>
      </c>
      <c r="B1314" t="s">
        <v>1765</v>
      </c>
      <c r="C1314" t="s">
        <v>1765</v>
      </c>
    </row>
    <row r="1315" spans="1:3" x14ac:dyDescent="0.2">
      <c r="A1315" t="s">
        <v>1766</v>
      </c>
      <c r="B1315" t="s">
        <v>1767</v>
      </c>
      <c r="C1315" t="s">
        <v>1767</v>
      </c>
    </row>
    <row r="1316" spans="1:3" x14ac:dyDescent="0.2">
      <c r="A1316" t="s">
        <v>1768</v>
      </c>
      <c r="B1316" t="s">
        <v>1769</v>
      </c>
      <c r="C1316" t="s">
        <v>1770</v>
      </c>
    </row>
    <row r="1317" spans="1:3" x14ac:dyDescent="0.2">
      <c r="A1317" t="s">
        <v>1771</v>
      </c>
      <c r="B1317" t="s">
        <v>0</v>
      </c>
      <c r="C1317" t="s">
        <v>1772</v>
      </c>
    </row>
    <row r="1318" spans="1:3" x14ac:dyDescent="0.2">
      <c r="A1318" t="s">
        <v>1773</v>
      </c>
      <c r="B1318" t="s">
        <v>1774</v>
      </c>
      <c r="C1318" t="s">
        <v>1775</v>
      </c>
    </row>
    <row r="1319" spans="1:3" x14ac:dyDescent="0.2">
      <c r="A1319" t="s">
        <v>1776</v>
      </c>
      <c r="B1319" t="s">
        <v>0</v>
      </c>
      <c r="C1319" t="s">
        <v>1777</v>
      </c>
    </row>
    <row r="1320" spans="1:3" x14ac:dyDescent="0.2">
      <c r="A1320" t="s">
        <v>1778</v>
      </c>
      <c r="B1320" t="s">
        <v>1779</v>
      </c>
      <c r="C1320" t="s">
        <v>1779</v>
      </c>
    </row>
    <row r="1321" spans="1:3" x14ac:dyDescent="0.2">
      <c r="A1321" t="s">
        <v>1780</v>
      </c>
      <c r="B1321" t="s">
        <v>1781</v>
      </c>
      <c r="C1321" t="s">
        <v>1781</v>
      </c>
    </row>
    <row r="1322" spans="1:3" x14ac:dyDescent="0.2">
      <c r="A1322" t="s">
        <v>1782</v>
      </c>
      <c r="B1322" t="s">
        <v>1783</v>
      </c>
      <c r="C1322" t="s">
        <v>1783</v>
      </c>
    </row>
    <row r="1323" spans="1:3" x14ac:dyDescent="0.2">
      <c r="A1323" t="s">
        <v>1784</v>
      </c>
      <c r="B1323" t="s">
        <v>1785</v>
      </c>
      <c r="C1323" t="s">
        <v>1785</v>
      </c>
    </row>
    <row r="1324" spans="1:3" x14ac:dyDescent="0.2">
      <c r="A1324" t="s">
        <v>1786</v>
      </c>
      <c r="B1324" t="s">
        <v>1787</v>
      </c>
      <c r="C1324" t="s">
        <v>1787</v>
      </c>
    </row>
    <row r="1325" spans="1:3" x14ac:dyDescent="0.2">
      <c r="A1325" t="s">
        <v>1788</v>
      </c>
      <c r="B1325" t="s">
        <v>1789</v>
      </c>
      <c r="C1325" t="s">
        <v>1789</v>
      </c>
    </row>
    <row r="1326" spans="1:3" x14ac:dyDescent="0.2">
      <c r="A1326" t="s">
        <v>1790</v>
      </c>
      <c r="B1326" t="s">
        <v>0</v>
      </c>
      <c r="C1326" t="s">
        <v>1791</v>
      </c>
    </row>
    <row r="1327" spans="1:3" x14ac:dyDescent="0.2">
      <c r="A1327" t="s">
        <v>1792</v>
      </c>
      <c r="B1327" t="s">
        <v>1793</v>
      </c>
      <c r="C1327" t="s">
        <v>1793</v>
      </c>
    </row>
    <row r="1328" spans="1:3" x14ac:dyDescent="0.2">
      <c r="A1328" t="s">
        <v>1794</v>
      </c>
      <c r="B1328" t="s">
        <v>1795</v>
      </c>
      <c r="C1328" t="s">
        <v>1796</v>
      </c>
    </row>
    <row r="1329" spans="1:3" x14ac:dyDescent="0.2">
      <c r="A1329" t="s">
        <v>1797</v>
      </c>
      <c r="B1329" t="s">
        <v>1798</v>
      </c>
      <c r="C1329" t="s">
        <v>1798</v>
      </c>
    </row>
    <row r="1330" spans="1:3" x14ac:dyDescent="0.2">
      <c r="A1330" t="s">
        <v>1799</v>
      </c>
      <c r="B1330" t="s">
        <v>0</v>
      </c>
      <c r="C1330" t="s">
        <v>1800</v>
      </c>
    </row>
    <row r="1331" spans="1:3" x14ac:dyDescent="0.2">
      <c r="A1331" t="s">
        <v>1801</v>
      </c>
      <c r="B1331" t="s">
        <v>1802</v>
      </c>
      <c r="C1331" t="s">
        <v>1802</v>
      </c>
    </row>
    <row r="1332" spans="1:3" x14ac:dyDescent="0.2">
      <c r="A1332" t="s">
        <v>1803</v>
      </c>
      <c r="B1332" t="s">
        <v>1804</v>
      </c>
      <c r="C1332" t="s">
        <v>1804</v>
      </c>
    </row>
    <row r="1333" spans="1:3" x14ac:dyDescent="0.2">
      <c r="A1333" t="s">
        <v>1805</v>
      </c>
      <c r="B1333" t="s">
        <v>1806</v>
      </c>
      <c r="C1333" t="s">
        <v>1806</v>
      </c>
    </row>
    <row r="1334" spans="1:3" x14ac:dyDescent="0.2">
      <c r="A1334" t="s">
        <v>1807</v>
      </c>
      <c r="B1334" t="s">
        <v>1808</v>
      </c>
      <c r="C1334" t="s">
        <v>1808</v>
      </c>
    </row>
    <row r="1335" spans="1:3" x14ac:dyDescent="0.2">
      <c r="A1335" t="s">
        <v>1807</v>
      </c>
      <c r="B1335" t="s">
        <v>1808</v>
      </c>
      <c r="C1335" t="s">
        <v>1808</v>
      </c>
    </row>
    <row r="1336" spans="1:3" x14ac:dyDescent="0.2">
      <c r="A1336" t="s">
        <v>1809</v>
      </c>
      <c r="B1336" t="s">
        <v>1810</v>
      </c>
      <c r="C1336" t="s">
        <v>1811</v>
      </c>
    </row>
    <row r="1337" spans="1:3" x14ac:dyDescent="0.2">
      <c r="A1337" t="s">
        <v>1812</v>
      </c>
      <c r="B1337" t="s">
        <v>0</v>
      </c>
      <c r="C1337" t="s">
        <v>1813</v>
      </c>
    </row>
    <row r="1338" spans="1:3" x14ac:dyDescent="0.2">
      <c r="A1338" t="s">
        <v>1814</v>
      </c>
      <c r="B1338" t="s">
        <v>0</v>
      </c>
      <c r="C1338">
        <v>15</v>
      </c>
    </row>
    <row r="1339" spans="1:3" x14ac:dyDescent="0.2">
      <c r="A1339" t="s">
        <v>1815</v>
      </c>
      <c r="B1339" t="s">
        <v>0</v>
      </c>
      <c r="C1339" t="s">
        <v>1816</v>
      </c>
    </row>
    <row r="1340" spans="1:3" x14ac:dyDescent="0.2">
      <c r="A1340" t="s">
        <v>1817</v>
      </c>
      <c r="B1340" t="s">
        <v>0</v>
      </c>
      <c r="C1340" t="s">
        <v>1818</v>
      </c>
    </row>
    <row r="1341" spans="1:3" x14ac:dyDescent="0.2">
      <c r="A1341" t="s">
        <v>1819</v>
      </c>
      <c r="B1341" t="s">
        <v>0</v>
      </c>
      <c r="C1341" t="s">
        <v>1820</v>
      </c>
    </row>
    <row r="1342" spans="1:3" x14ac:dyDescent="0.2">
      <c r="A1342" t="s">
        <v>1821</v>
      </c>
      <c r="B1342" t="s">
        <v>0</v>
      </c>
      <c r="C1342" t="s">
        <v>1822</v>
      </c>
    </row>
    <row r="1343" spans="1:3" x14ac:dyDescent="0.2">
      <c r="A1343" t="s">
        <v>1823</v>
      </c>
      <c r="B1343" t="s">
        <v>0</v>
      </c>
      <c r="C1343" t="s">
        <v>1824</v>
      </c>
    </row>
    <row r="1344" spans="1:3" x14ac:dyDescent="0.2">
      <c r="A1344" t="s">
        <v>1823</v>
      </c>
      <c r="B1344" t="s">
        <v>0</v>
      </c>
      <c r="C1344" t="s">
        <v>1824</v>
      </c>
    </row>
    <row r="1345" spans="1:3" x14ac:dyDescent="0.2">
      <c r="A1345" t="s">
        <v>1823</v>
      </c>
      <c r="B1345" t="s">
        <v>0</v>
      </c>
      <c r="C1345" t="s">
        <v>1824</v>
      </c>
    </row>
    <row r="1346" spans="1:3" x14ac:dyDescent="0.2">
      <c r="A1346" t="s">
        <v>1825</v>
      </c>
      <c r="B1346" t="s">
        <v>0</v>
      </c>
      <c r="C1346" t="s">
        <v>1826</v>
      </c>
    </row>
    <row r="1347" spans="1:3" x14ac:dyDescent="0.2">
      <c r="A1347" t="s">
        <v>1827</v>
      </c>
      <c r="B1347" t="s">
        <v>0</v>
      </c>
      <c r="C1347" t="s">
        <v>1828</v>
      </c>
    </row>
    <row r="1348" spans="1:3" x14ac:dyDescent="0.2">
      <c r="A1348" t="s">
        <v>1829</v>
      </c>
      <c r="B1348" t="s">
        <v>0</v>
      </c>
      <c r="C1348" t="s">
        <v>1830</v>
      </c>
    </row>
    <row r="1349" spans="1:3" x14ac:dyDescent="0.2">
      <c r="A1349" t="s">
        <v>1829</v>
      </c>
      <c r="B1349" t="s">
        <v>0</v>
      </c>
      <c r="C1349" t="s">
        <v>1830</v>
      </c>
    </row>
    <row r="1350" spans="1:3" x14ac:dyDescent="0.2">
      <c r="A1350" t="s">
        <v>1831</v>
      </c>
      <c r="B1350" t="s">
        <v>0</v>
      </c>
      <c r="C1350" t="s">
        <v>1832</v>
      </c>
    </row>
    <row r="1351" spans="1:3" x14ac:dyDescent="0.2">
      <c r="A1351" t="s">
        <v>1831</v>
      </c>
      <c r="B1351" t="s">
        <v>0</v>
      </c>
      <c r="C1351" t="s">
        <v>1832</v>
      </c>
    </row>
    <row r="1352" spans="1:3" x14ac:dyDescent="0.2">
      <c r="A1352" t="s">
        <v>1831</v>
      </c>
      <c r="B1352" t="s">
        <v>0</v>
      </c>
      <c r="C1352" t="s">
        <v>1832</v>
      </c>
    </row>
    <row r="1353" spans="1:3" x14ac:dyDescent="0.2">
      <c r="A1353" t="s">
        <v>1833</v>
      </c>
      <c r="B1353" t="s">
        <v>0</v>
      </c>
      <c r="C1353" t="s">
        <v>1834</v>
      </c>
    </row>
    <row r="1354" spans="1:3" x14ac:dyDescent="0.2">
      <c r="A1354" t="s">
        <v>1835</v>
      </c>
      <c r="B1354" t="s">
        <v>0</v>
      </c>
      <c r="C1354" t="s">
        <v>1836</v>
      </c>
    </row>
    <row r="1355" spans="1:3" x14ac:dyDescent="0.2">
      <c r="A1355" t="s">
        <v>1837</v>
      </c>
      <c r="B1355" t="s">
        <v>0</v>
      </c>
      <c r="C1355" t="s">
        <v>1838</v>
      </c>
    </row>
    <row r="1356" spans="1:3" x14ac:dyDescent="0.2">
      <c r="A1356" t="s">
        <v>1837</v>
      </c>
      <c r="B1356" t="s">
        <v>0</v>
      </c>
      <c r="C1356" t="s">
        <v>1838</v>
      </c>
    </row>
    <row r="1357" spans="1:3" x14ac:dyDescent="0.2">
      <c r="A1357" t="s">
        <v>1839</v>
      </c>
      <c r="B1357" t="s">
        <v>0</v>
      </c>
      <c r="C1357" t="s">
        <v>1840</v>
      </c>
    </row>
    <row r="1358" spans="1:3" x14ac:dyDescent="0.2">
      <c r="A1358" t="s">
        <v>1841</v>
      </c>
      <c r="B1358" t="s">
        <v>1842</v>
      </c>
      <c r="C1358" t="s">
        <v>1842</v>
      </c>
    </row>
    <row r="1359" spans="1:3" x14ac:dyDescent="0.2">
      <c r="A1359" t="s">
        <v>1843</v>
      </c>
      <c r="B1359" t="s">
        <v>1844</v>
      </c>
      <c r="C1359" t="s">
        <v>1844</v>
      </c>
    </row>
    <row r="1360" spans="1:3" x14ac:dyDescent="0.2">
      <c r="A1360" t="s">
        <v>1845</v>
      </c>
      <c r="B1360" t="s">
        <v>1846</v>
      </c>
      <c r="C1360" t="s">
        <v>1846</v>
      </c>
    </row>
    <row r="1361" spans="1:3" x14ac:dyDescent="0.2">
      <c r="A1361" t="s">
        <v>1845</v>
      </c>
      <c r="B1361" t="s">
        <v>1846</v>
      </c>
      <c r="C1361" t="s">
        <v>1846</v>
      </c>
    </row>
    <row r="1362" spans="1:3" x14ac:dyDescent="0.2">
      <c r="A1362" t="s">
        <v>1845</v>
      </c>
      <c r="B1362" t="s">
        <v>1846</v>
      </c>
      <c r="C1362" t="s">
        <v>1846</v>
      </c>
    </row>
    <row r="1363" spans="1:3" x14ac:dyDescent="0.2">
      <c r="A1363" t="s">
        <v>1847</v>
      </c>
      <c r="B1363" t="s">
        <v>1848</v>
      </c>
      <c r="C1363" t="s">
        <v>1848</v>
      </c>
    </row>
    <row r="1364" spans="1:3" x14ac:dyDescent="0.2">
      <c r="A1364" t="s">
        <v>1849</v>
      </c>
      <c r="B1364" t="s">
        <v>1850</v>
      </c>
      <c r="C1364" t="s">
        <v>1850</v>
      </c>
    </row>
    <row r="1365" spans="1:3" x14ac:dyDescent="0.2">
      <c r="A1365" t="s">
        <v>1849</v>
      </c>
      <c r="B1365" t="s">
        <v>1850</v>
      </c>
      <c r="C1365" t="s">
        <v>1850</v>
      </c>
    </row>
    <row r="1366" spans="1:3" x14ac:dyDescent="0.2">
      <c r="A1366" t="s">
        <v>1851</v>
      </c>
      <c r="B1366" t="s">
        <v>1852</v>
      </c>
      <c r="C1366" t="s">
        <v>1852</v>
      </c>
    </row>
    <row r="1367" spans="1:3" x14ac:dyDescent="0.2">
      <c r="A1367" t="s">
        <v>1853</v>
      </c>
      <c r="B1367" t="s">
        <v>1854</v>
      </c>
      <c r="C1367" t="s">
        <v>1854</v>
      </c>
    </row>
    <row r="1368" spans="1:3" x14ac:dyDescent="0.2">
      <c r="A1368" t="s">
        <v>1855</v>
      </c>
      <c r="B1368" t="s">
        <v>1856</v>
      </c>
      <c r="C1368" t="s">
        <v>1856</v>
      </c>
    </row>
    <row r="1369" spans="1:3" x14ac:dyDescent="0.2">
      <c r="A1369" t="s">
        <v>1857</v>
      </c>
      <c r="B1369" t="s">
        <v>1858</v>
      </c>
      <c r="C1369" t="s">
        <v>1858</v>
      </c>
    </row>
    <row r="1370" spans="1:3" x14ac:dyDescent="0.2">
      <c r="A1370" t="s">
        <v>1859</v>
      </c>
      <c r="B1370" t="s">
        <v>1860</v>
      </c>
      <c r="C1370" t="s">
        <v>1860</v>
      </c>
    </row>
    <row r="1371" spans="1:3" x14ac:dyDescent="0.2">
      <c r="A1371" t="s">
        <v>1861</v>
      </c>
      <c r="B1371" t="s">
        <v>1862</v>
      </c>
      <c r="C1371" t="s">
        <v>1862</v>
      </c>
    </row>
    <row r="1372" spans="1:3" x14ac:dyDescent="0.2">
      <c r="A1372" t="s">
        <v>1863</v>
      </c>
      <c r="B1372" t="s">
        <v>1864</v>
      </c>
      <c r="C1372" t="s">
        <v>1864</v>
      </c>
    </row>
    <row r="1373" spans="1:3" x14ac:dyDescent="0.2">
      <c r="A1373" t="s">
        <v>1865</v>
      </c>
      <c r="B1373" t="s">
        <v>0</v>
      </c>
      <c r="C1373" t="s">
        <v>1866</v>
      </c>
    </row>
    <row r="1374" spans="1:3" x14ac:dyDescent="0.2">
      <c r="A1374" t="s">
        <v>1867</v>
      </c>
      <c r="B1374" t="s">
        <v>0</v>
      </c>
      <c r="C1374" t="s">
        <v>1868</v>
      </c>
    </row>
    <row r="1375" spans="1:3" x14ac:dyDescent="0.2">
      <c r="A1375" t="s">
        <v>1869</v>
      </c>
      <c r="B1375" t="s">
        <v>0</v>
      </c>
      <c r="C1375" t="s">
        <v>1870</v>
      </c>
    </row>
    <row r="1376" spans="1:3" x14ac:dyDescent="0.2">
      <c r="A1376" t="s">
        <v>1871</v>
      </c>
      <c r="B1376" t="s">
        <v>0</v>
      </c>
      <c r="C1376" t="s">
        <v>1872</v>
      </c>
    </row>
    <row r="1377" spans="1:3" x14ac:dyDescent="0.2">
      <c r="A1377" t="s">
        <v>1873</v>
      </c>
      <c r="B1377" t="s">
        <v>0</v>
      </c>
      <c r="C1377" t="s">
        <v>1874</v>
      </c>
    </row>
    <row r="1378" spans="1:3" x14ac:dyDescent="0.2">
      <c r="A1378" t="s">
        <v>1875</v>
      </c>
      <c r="B1378" t="s">
        <v>0</v>
      </c>
      <c r="C1378" t="s">
        <v>1876</v>
      </c>
    </row>
    <row r="1379" spans="1:3" x14ac:dyDescent="0.2">
      <c r="A1379" t="s">
        <v>1877</v>
      </c>
      <c r="B1379" t="s">
        <v>0</v>
      </c>
      <c r="C1379" t="s">
        <v>1878</v>
      </c>
    </row>
    <row r="1380" spans="1:3" x14ac:dyDescent="0.2">
      <c r="A1380" t="s">
        <v>1879</v>
      </c>
      <c r="B1380" t="s">
        <v>0</v>
      </c>
      <c r="C1380" t="s">
        <v>1880</v>
      </c>
    </row>
    <row r="1381" spans="1:3" x14ac:dyDescent="0.2">
      <c r="A1381" t="s">
        <v>1881</v>
      </c>
      <c r="B1381" t="s">
        <v>0</v>
      </c>
      <c r="C1381" t="s">
        <v>1882</v>
      </c>
    </row>
    <row r="1382" spans="1:3" x14ac:dyDescent="0.2">
      <c r="A1382" t="s">
        <v>1883</v>
      </c>
      <c r="B1382" t="s">
        <v>0</v>
      </c>
      <c r="C1382" t="s">
        <v>1884</v>
      </c>
    </row>
    <row r="1383" spans="1:3" x14ac:dyDescent="0.2">
      <c r="A1383" t="s">
        <v>1885</v>
      </c>
      <c r="B1383" t="s">
        <v>0</v>
      </c>
      <c r="C1383" t="s">
        <v>1886</v>
      </c>
    </row>
    <row r="1384" spans="1:3" x14ac:dyDescent="0.2">
      <c r="A1384" t="s">
        <v>1887</v>
      </c>
      <c r="B1384" t="s">
        <v>0</v>
      </c>
      <c r="C1384" t="s">
        <v>1888</v>
      </c>
    </row>
    <row r="1385" spans="1:3" x14ac:dyDescent="0.2">
      <c r="A1385" t="s">
        <v>1889</v>
      </c>
      <c r="B1385" t="s">
        <v>0</v>
      </c>
      <c r="C1385" t="s">
        <v>1890</v>
      </c>
    </row>
    <row r="1386" spans="1:3" x14ac:dyDescent="0.2">
      <c r="A1386" t="s">
        <v>1891</v>
      </c>
      <c r="B1386" t="s">
        <v>0</v>
      </c>
      <c r="C1386" t="s">
        <v>1874</v>
      </c>
    </row>
    <row r="1387" spans="1:3" x14ac:dyDescent="0.2">
      <c r="A1387" t="s">
        <v>1892</v>
      </c>
      <c r="B1387" t="s">
        <v>0</v>
      </c>
      <c r="C1387" t="s">
        <v>1893</v>
      </c>
    </row>
    <row r="1388" spans="1:3" x14ac:dyDescent="0.2">
      <c r="A1388" t="s">
        <v>1894</v>
      </c>
      <c r="B1388" t="s">
        <v>0</v>
      </c>
      <c r="C1388" t="s">
        <v>1895</v>
      </c>
    </row>
    <row r="1389" spans="1:3" x14ac:dyDescent="0.2">
      <c r="A1389" t="s">
        <v>1896</v>
      </c>
      <c r="B1389" t="s">
        <v>0</v>
      </c>
      <c r="C1389" t="s">
        <v>1897</v>
      </c>
    </row>
    <row r="1390" spans="1:3" x14ac:dyDescent="0.2">
      <c r="A1390" t="s">
        <v>1898</v>
      </c>
      <c r="B1390" t="s">
        <v>0</v>
      </c>
      <c r="C1390" t="s">
        <v>1899</v>
      </c>
    </row>
    <row r="1391" spans="1:3" x14ac:dyDescent="0.2">
      <c r="A1391" t="s">
        <v>1900</v>
      </c>
      <c r="B1391" t="s">
        <v>0</v>
      </c>
      <c r="C1391" t="s">
        <v>1901</v>
      </c>
    </row>
    <row r="1392" spans="1:3" x14ac:dyDescent="0.2">
      <c r="A1392" t="s">
        <v>1902</v>
      </c>
      <c r="B1392" t="s">
        <v>0</v>
      </c>
      <c r="C1392" t="s">
        <v>1903</v>
      </c>
    </row>
    <row r="1393" spans="1:3" x14ac:dyDescent="0.2">
      <c r="A1393" t="s">
        <v>1904</v>
      </c>
      <c r="B1393" t="s">
        <v>0</v>
      </c>
      <c r="C1393" t="s">
        <v>1905</v>
      </c>
    </row>
    <row r="1394" spans="1:3" x14ac:dyDescent="0.2">
      <c r="A1394" t="s">
        <v>1906</v>
      </c>
      <c r="B1394" t="s">
        <v>0</v>
      </c>
      <c r="C1394" t="s">
        <v>1907</v>
      </c>
    </row>
    <row r="1395" spans="1:3" x14ac:dyDescent="0.2">
      <c r="A1395" t="s">
        <v>1908</v>
      </c>
      <c r="B1395" t="s">
        <v>1909</v>
      </c>
      <c r="C1395" t="s">
        <v>1909</v>
      </c>
    </row>
    <row r="1396" spans="1:3" x14ac:dyDescent="0.2">
      <c r="A1396" t="s">
        <v>1910</v>
      </c>
      <c r="B1396" t="s">
        <v>1911</v>
      </c>
      <c r="C1396" t="s">
        <v>1911</v>
      </c>
    </row>
    <row r="1397" spans="1:3" x14ac:dyDescent="0.2">
      <c r="A1397" t="s">
        <v>1912</v>
      </c>
      <c r="B1397" t="s">
        <v>1913</v>
      </c>
      <c r="C1397" t="s">
        <v>1913</v>
      </c>
    </row>
    <row r="1398" spans="1:3" x14ac:dyDescent="0.2">
      <c r="A1398" t="s">
        <v>1914</v>
      </c>
      <c r="B1398" t="s">
        <v>1915</v>
      </c>
      <c r="C1398" t="s">
        <v>1915</v>
      </c>
    </row>
    <row r="1399" spans="1:3" x14ac:dyDescent="0.2">
      <c r="A1399" t="s">
        <v>1916</v>
      </c>
      <c r="B1399" t="s">
        <v>1917</v>
      </c>
      <c r="C1399" t="s">
        <v>1917</v>
      </c>
    </row>
    <row r="1400" spans="1:3" x14ac:dyDescent="0.2">
      <c r="A1400" t="s">
        <v>1918</v>
      </c>
      <c r="B1400" t="s">
        <v>1919</v>
      </c>
      <c r="C1400" t="s">
        <v>1919</v>
      </c>
    </row>
    <row r="1401" spans="1:3" x14ac:dyDescent="0.2">
      <c r="A1401" t="s">
        <v>1920</v>
      </c>
      <c r="B1401" t="s">
        <v>1921</v>
      </c>
      <c r="C1401" t="s">
        <v>1921</v>
      </c>
    </row>
    <row r="1402" spans="1:3" x14ac:dyDescent="0.2">
      <c r="A1402" t="s">
        <v>1922</v>
      </c>
      <c r="B1402" t="s">
        <v>1923</v>
      </c>
      <c r="C1402" t="s">
        <v>1923</v>
      </c>
    </row>
    <row r="1403" spans="1:3" x14ac:dyDescent="0.2">
      <c r="A1403" t="s">
        <v>1924</v>
      </c>
      <c r="B1403" t="s">
        <v>1925</v>
      </c>
      <c r="C1403" t="s">
        <v>1925</v>
      </c>
    </row>
    <row r="1404" spans="1:3" x14ac:dyDescent="0.2">
      <c r="A1404" t="s">
        <v>1926</v>
      </c>
      <c r="B1404" t="s">
        <v>1927</v>
      </c>
      <c r="C1404" t="s">
        <v>1927</v>
      </c>
    </row>
    <row r="1405" spans="1:3" x14ac:dyDescent="0.2">
      <c r="A1405" t="s">
        <v>1928</v>
      </c>
      <c r="B1405" t="s">
        <v>1929</v>
      </c>
      <c r="C1405" t="s">
        <v>1929</v>
      </c>
    </row>
    <row r="1406" spans="1:3" x14ac:dyDescent="0.2">
      <c r="A1406" t="s">
        <v>1930</v>
      </c>
      <c r="B1406" t="s">
        <v>1931</v>
      </c>
      <c r="C1406" t="s">
        <v>1931</v>
      </c>
    </row>
    <row r="1407" spans="1:3" x14ac:dyDescent="0.2">
      <c r="A1407" t="s">
        <v>1932</v>
      </c>
      <c r="B1407" t="s">
        <v>1933</v>
      </c>
      <c r="C1407" t="s">
        <v>1933</v>
      </c>
    </row>
    <row r="1408" spans="1:3" x14ac:dyDescent="0.2">
      <c r="A1408" t="s">
        <v>1932</v>
      </c>
      <c r="B1408" t="s">
        <v>1933</v>
      </c>
      <c r="C1408" t="s">
        <v>1933</v>
      </c>
    </row>
    <row r="1409" spans="1:3" x14ac:dyDescent="0.2">
      <c r="A1409" t="s">
        <v>1934</v>
      </c>
      <c r="B1409" t="s">
        <v>1935</v>
      </c>
      <c r="C1409" t="s">
        <v>1935</v>
      </c>
    </row>
    <row r="1410" spans="1:3" x14ac:dyDescent="0.2">
      <c r="A1410" t="s">
        <v>1936</v>
      </c>
      <c r="B1410" t="s">
        <v>1937</v>
      </c>
      <c r="C1410" t="s">
        <v>1937</v>
      </c>
    </row>
    <row r="1411" spans="1:3" x14ac:dyDescent="0.2">
      <c r="A1411" t="s">
        <v>1938</v>
      </c>
      <c r="B1411" t="s">
        <v>1939</v>
      </c>
      <c r="C1411" t="s">
        <v>1939</v>
      </c>
    </row>
    <row r="1412" spans="1:3" x14ac:dyDescent="0.2">
      <c r="A1412" t="s">
        <v>1940</v>
      </c>
      <c r="B1412" t="s">
        <v>1941</v>
      </c>
      <c r="C1412" t="s">
        <v>1941</v>
      </c>
    </row>
    <row r="1413" spans="1:3" x14ac:dyDescent="0.2">
      <c r="A1413" t="s">
        <v>1942</v>
      </c>
      <c r="B1413" t="s">
        <v>1943</v>
      </c>
      <c r="C1413" t="s">
        <v>1943</v>
      </c>
    </row>
    <row r="1414" spans="1:3" x14ac:dyDescent="0.2">
      <c r="A1414" t="s">
        <v>1944</v>
      </c>
      <c r="B1414" t="s">
        <v>1945</v>
      </c>
      <c r="C1414" t="s">
        <v>1945</v>
      </c>
    </row>
    <row r="1415" spans="1:3" x14ac:dyDescent="0.2">
      <c r="A1415" t="s">
        <v>1946</v>
      </c>
      <c r="B1415" t="s">
        <v>1947</v>
      </c>
      <c r="C1415" t="s">
        <v>1947</v>
      </c>
    </row>
    <row r="1416" spans="1:3" x14ac:dyDescent="0.2">
      <c r="A1416" t="s">
        <v>1948</v>
      </c>
      <c r="B1416" t="s">
        <v>1949</v>
      </c>
      <c r="C1416" t="s">
        <v>1949</v>
      </c>
    </row>
    <row r="1417" spans="1:3" x14ac:dyDescent="0.2">
      <c r="A1417" t="s">
        <v>1948</v>
      </c>
      <c r="B1417" t="s">
        <v>1949</v>
      </c>
      <c r="C1417" t="s">
        <v>1949</v>
      </c>
    </row>
    <row r="1418" spans="1:3" x14ac:dyDescent="0.2">
      <c r="A1418" t="s">
        <v>1950</v>
      </c>
      <c r="B1418" t="s">
        <v>1951</v>
      </c>
      <c r="C1418" t="s">
        <v>1951</v>
      </c>
    </row>
    <row r="1419" spans="1:3" x14ac:dyDescent="0.2">
      <c r="A1419" t="s">
        <v>1952</v>
      </c>
      <c r="B1419" t="s">
        <v>1953</v>
      </c>
      <c r="C1419" t="s">
        <v>1953</v>
      </c>
    </row>
    <row r="1420" spans="1:3" x14ac:dyDescent="0.2">
      <c r="A1420" t="s">
        <v>1954</v>
      </c>
      <c r="B1420" t="s">
        <v>1955</v>
      </c>
      <c r="C1420" t="s">
        <v>1955</v>
      </c>
    </row>
    <row r="1421" spans="1:3" x14ac:dyDescent="0.2">
      <c r="A1421" t="s">
        <v>1956</v>
      </c>
      <c r="B1421" t="s">
        <v>1957</v>
      </c>
      <c r="C1421" t="s">
        <v>1957</v>
      </c>
    </row>
    <row r="1422" spans="1:3" x14ac:dyDescent="0.2">
      <c r="A1422" t="s">
        <v>1958</v>
      </c>
      <c r="B1422" t="s">
        <v>1959</v>
      </c>
      <c r="C1422" t="s">
        <v>1959</v>
      </c>
    </row>
    <row r="1423" spans="1:3" x14ac:dyDescent="0.2">
      <c r="A1423" t="s">
        <v>1960</v>
      </c>
      <c r="B1423" t="s">
        <v>1961</v>
      </c>
      <c r="C1423" t="s">
        <v>1961</v>
      </c>
    </row>
    <row r="1424" spans="1:3" x14ac:dyDescent="0.2">
      <c r="A1424" t="s">
        <v>1962</v>
      </c>
      <c r="B1424" t="s">
        <v>1963</v>
      </c>
      <c r="C1424" t="s">
        <v>1963</v>
      </c>
    </row>
    <row r="1425" spans="1:3" x14ac:dyDescent="0.2">
      <c r="A1425" t="s">
        <v>1964</v>
      </c>
      <c r="B1425" t="s">
        <v>1965</v>
      </c>
      <c r="C1425" t="s">
        <v>1965</v>
      </c>
    </row>
    <row r="1426" spans="1:3" x14ac:dyDescent="0.2">
      <c r="A1426" t="s">
        <v>1966</v>
      </c>
      <c r="B1426" t="s">
        <v>1967</v>
      </c>
      <c r="C1426" t="s">
        <v>1967</v>
      </c>
    </row>
    <row r="1427" spans="1:3" x14ac:dyDescent="0.2">
      <c r="A1427" t="s">
        <v>1968</v>
      </c>
      <c r="B1427" t="s">
        <v>1969</v>
      </c>
      <c r="C1427" t="s">
        <v>1969</v>
      </c>
    </row>
    <row r="1428" spans="1:3" x14ac:dyDescent="0.2">
      <c r="A1428" t="s">
        <v>1970</v>
      </c>
      <c r="B1428" t="s">
        <v>1971</v>
      </c>
      <c r="C1428" t="s">
        <v>1971</v>
      </c>
    </row>
    <row r="1429" spans="1:3" x14ac:dyDescent="0.2">
      <c r="A1429" t="s">
        <v>1972</v>
      </c>
      <c r="B1429" t="s">
        <v>1973</v>
      </c>
      <c r="C1429" t="s">
        <v>1973</v>
      </c>
    </row>
    <row r="1430" spans="1:3" x14ac:dyDescent="0.2">
      <c r="A1430" t="s">
        <v>1974</v>
      </c>
      <c r="B1430" t="s">
        <v>1975</v>
      </c>
      <c r="C1430" t="s">
        <v>1975</v>
      </c>
    </row>
    <row r="1431" spans="1:3" x14ac:dyDescent="0.2">
      <c r="A1431" t="s">
        <v>1976</v>
      </c>
      <c r="B1431" t="s">
        <v>1977</v>
      </c>
      <c r="C1431" t="s">
        <v>1977</v>
      </c>
    </row>
    <row r="1432" spans="1:3" x14ac:dyDescent="0.2">
      <c r="A1432" t="s">
        <v>1978</v>
      </c>
      <c r="B1432" t="s">
        <v>1979</v>
      </c>
      <c r="C1432" t="s">
        <v>1979</v>
      </c>
    </row>
    <row r="1433" spans="1:3" x14ac:dyDescent="0.2">
      <c r="A1433" t="s">
        <v>1980</v>
      </c>
      <c r="B1433" t="s">
        <v>1981</v>
      </c>
      <c r="C1433" t="s">
        <v>1981</v>
      </c>
    </row>
    <row r="1434" spans="1:3" x14ac:dyDescent="0.2">
      <c r="A1434" t="s">
        <v>1982</v>
      </c>
      <c r="B1434" t="s">
        <v>1983</v>
      </c>
      <c r="C1434" t="s">
        <v>1983</v>
      </c>
    </row>
    <row r="1435" spans="1:3" x14ac:dyDescent="0.2">
      <c r="A1435" t="s">
        <v>1984</v>
      </c>
      <c r="B1435" t="s">
        <v>1985</v>
      </c>
      <c r="C1435" t="s">
        <v>1985</v>
      </c>
    </row>
    <row r="1436" spans="1:3" x14ac:dyDescent="0.2">
      <c r="A1436" t="s">
        <v>1986</v>
      </c>
      <c r="B1436" t="s">
        <v>1987</v>
      </c>
      <c r="C1436" t="s">
        <v>1987</v>
      </c>
    </row>
    <row r="1437" spans="1:3" x14ac:dyDescent="0.2">
      <c r="A1437" t="s">
        <v>1988</v>
      </c>
      <c r="B1437" t="s">
        <v>1989</v>
      </c>
      <c r="C1437" t="s">
        <v>1989</v>
      </c>
    </row>
    <row r="1438" spans="1:3" x14ac:dyDescent="0.2">
      <c r="A1438" t="s">
        <v>1990</v>
      </c>
      <c r="B1438" t="s">
        <v>1991</v>
      </c>
      <c r="C1438" t="s">
        <v>1991</v>
      </c>
    </row>
    <row r="1439" spans="1:3" x14ac:dyDescent="0.2">
      <c r="A1439" t="s">
        <v>1992</v>
      </c>
      <c r="B1439" t="s">
        <v>0</v>
      </c>
      <c r="C1439" t="s">
        <v>1993</v>
      </c>
    </row>
    <row r="1440" spans="1:3" x14ac:dyDescent="0.2">
      <c r="A1440" t="s">
        <v>1994</v>
      </c>
      <c r="B1440" t="s">
        <v>0</v>
      </c>
      <c r="C1440" t="s">
        <v>1995</v>
      </c>
    </row>
    <row r="1441" spans="1:3" x14ac:dyDescent="0.2">
      <c r="A1441" t="s">
        <v>1996</v>
      </c>
      <c r="B1441" t="s">
        <v>0</v>
      </c>
      <c r="C1441" t="s">
        <v>1997</v>
      </c>
    </row>
    <row r="1442" spans="1:3" x14ac:dyDescent="0.2">
      <c r="A1442" t="s">
        <v>1998</v>
      </c>
      <c r="B1442" t="s">
        <v>1999</v>
      </c>
      <c r="C1442" t="s">
        <v>1999</v>
      </c>
    </row>
    <row r="1443" spans="1:3" x14ac:dyDescent="0.2">
      <c r="A1443" t="s">
        <v>2000</v>
      </c>
      <c r="B1443" t="s">
        <v>0</v>
      </c>
      <c r="C1443" t="s">
        <v>0</v>
      </c>
    </row>
    <row r="1444" spans="1:3" x14ac:dyDescent="0.2">
      <c r="A1444" t="s">
        <v>2000</v>
      </c>
      <c r="B1444" t="s">
        <v>0</v>
      </c>
      <c r="C1444" t="s">
        <v>2001</v>
      </c>
    </row>
    <row r="1445" spans="1:3" x14ac:dyDescent="0.2">
      <c r="A1445" t="s">
        <v>2002</v>
      </c>
      <c r="B1445" t="s">
        <v>2003</v>
      </c>
      <c r="C1445" t="s">
        <v>2003</v>
      </c>
    </row>
    <row r="1446" spans="1:3" x14ac:dyDescent="0.2">
      <c r="A1446" t="s">
        <v>2004</v>
      </c>
      <c r="B1446" t="s">
        <v>2005</v>
      </c>
      <c r="C1446" t="s">
        <v>0</v>
      </c>
    </row>
    <row r="1447" spans="1:3" x14ac:dyDescent="0.2">
      <c r="A1447" t="s">
        <v>2006</v>
      </c>
      <c r="B1447" t="s">
        <v>2007</v>
      </c>
      <c r="C1447" t="s">
        <v>2008</v>
      </c>
    </row>
    <row r="1448" spans="1:3" x14ac:dyDescent="0.2">
      <c r="A1448" t="s">
        <v>2009</v>
      </c>
      <c r="B1448" t="s">
        <v>2010</v>
      </c>
      <c r="C1448" t="s">
        <v>2011</v>
      </c>
    </row>
    <row r="1449" spans="1:3" x14ac:dyDescent="0.2">
      <c r="A1449" t="s">
        <v>2012</v>
      </c>
      <c r="B1449" t="s">
        <v>2013</v>
      </c>
      <c r="C1449" t="s">
        <v>2014</v>
      </c>
    </row>
    <row r="1450" spans="1:3" x14ac:dyDescent="0.2">
      <c r="A1450" t="s">
        <v>2015</v>
      </c>
      <c r="B1450" t="s">
        <v>2016</v>
      </c>
      <c r="C1450" t="s">
        <v>2017</v>
      </c>
    </row>
    <row r="1451" spans="1:3" x14ac:dyDescent="0.2">
      <c r="A1451" t="s">
        <v>2018</v>
      </c>
      <c r="B1451" t="s">
        <v>2019</v>
      </c>
      <c r="C1451" t="s">
        <v>2020</v>
      </c>
    </row>
    <row r="1452" spans="1:3" x14ac:dyDescent="0.2">
      <c r="A1452" t="s">
        <v>2021</v>
      </c>
      <c r="B1452" t="s">
        <v>2022</v>
      </c>
      <c r="C1452" t="s">
        <v>2023</v>
      </c>
    </row>
    <row r="1453" spans="1:3" x14ac:dyDescent="0.2">
      <c r="A1453" t="s">
        <v>2024</v>
      </c>
      <c r="B1453" t="s">
        <v>2025</v>
      </c>
      <c r="C1453" t="s">
        <v>2026</v>
      </c>
    </row>
    <row r="1454" spans="1:3" x14ac:dyDescent="0.2">
      <c r="A1454" t="s">
        <v>2027</v>
      </c>
      <c r="B1454" t="s">
        <v>2028</v>
      </c>
      <c r="C1454" t="s">
        <v>2029</v>
      </c>
    </row>
    <row r="1455" spans="1:3" x14ac:dyDescent="0.2">
      <c r="A1455" t="s">
        <v>2030</v>
      </c>
      <c r="B1455" t="s">
        <v>2031</v>
      </c>
      <c r="C1455" t="s">
        <v>2032</v>
      </c>
    </row>
    <row r="1456" spans="1:3" x14ac:dyDescent="0.2">
      <c r="A1456" t="s">
        <v>2033</v>
      </c>
      <c r="B1456" t="s">
        <v>2034</v>
      </c>
      <c r="C1456" t="s">
        <v>2035</v>
      </c>
    </row>
    <row r="1457" spans="1:3" x14ac:dyDescent="0.2">
      <c r="A1457" t="s">
        <v>2036</v>
      </c>
      <c r="B1457" t="s">
        <v>0</v>
      </c>
      <c r="C1457" t="s">
        <v>2037</v>
      </c>
    </row>
    <row r="1458" spans="1:3" x14ac:dyDescent="0.2">
      <c r="A1458" t="s">
        <v>2038</v>
      </c>
      <c r="B1458" t="s">
        <v>0</v>
      </c>
      <c r="C1458" t="s">
        <v>2039</v>
      </c>
    </row>
    <row r="1459" spans="1:3" x14ac:dyDescent="0.2">
      <c r="A1459" t="s">
        <v>2040</v>
      </c>
      <c r="B1459" t="s">
        <v>0</v>
      </c>
      <c r="C1459" t="s">
        <v>2041</v>
      </c>
    </row>
    <row r="1460" spans="1:3" x14ac:dyDescent="0.2">
      <c r="A1460" t="s">
        <v>2042</v>
      </c>
      <c r="B1460" t="s">
        <v>0</v>
      </c>
      <c r="C1460" t="s">
        <v>2043</v>
      </c>
    </row>
    <row r="1461" spans="1:3" x14ac:dyDescent="0.2">
      <c r="A1461" t="s">
        <v>2044</v>
      </c>
      <c r="B1461" t="s">
        <v>0</v>
      </c>
      <c r="C1461" t="s">
        <v>1394</v>
      </c>
    </row>
    <row r="1462" spans="1:3" x14ac:dyDescent="0.2">
      <c r="A1462" t="s">
        <v>2045</v>
      </c>
      <c r="B1462" t="s">
        <v>0</v>
      </c>
      <c r="C1462" t="s">
        <v>2046</v>
      </c>
    </row>
    <row r="1463" spans="1:3" x14ac:dyDescent="0.2">
      <c r="A1463" t="s">
        <v>2047</v>
      </c>
      <c r="B1463" t="s">
        <v>0</v>
      </c>
      <c r="C1463" t="s">
        <v>2048</v>
      </c>
    </row>
    <row r="1464" spans="1:3" x14ac:dyDescent="0.2">
      <c r="A1464" t="s">
        <v>2049</v>
      </c>
      <c r="B1464" t="s">
        <v>0</v>
      </c>
      <c r="C1464" t="s">
        <v>2050</v>
      </c>
    </row>
    <row r="1465" spans="1:3" x14ac:dyDescent="0.2">
      <c r="A1465" t="s">
        <v>2051</v>
      </c>
      <c r="B1465" t="s">
        <v>0</v>
      </c>
      <c r="C1465" t="s">
        <v>2052</v>
      </c>
    </row>
    <row r="1466" spans="1:3" x14ac:dyDescent="0.2">
      <c r="A1466" t="s">
        <v>2053</v>
      </c>
      <c r="B1466" t="s">
        <v>0</v>
      </c>
      <c r="C1466" t="s">
        <v>2054</v>
      </c>
    </row>
    <row r="1467" spans="1:3" x14ac:dyDescent="0.2">
      <c r="A1467" t="s">
        <v>2055</v>
      </c>
      <c r="B1467" t="s">
        <v>0</v>
      </c>
      <c r="C1467" t="s">
        <v>2056</v>
      </c>
    </row>
    <row r="1468" spans="1:3" x14ac:dyDescent="0.2">
      <c r="A1468" t="s">
        <v>2057</v>
      </c>
      <c r="B1468" t="s">
        <v>0</v>
      </c>
      <c r="C1468" t="s">
        <v>2058</v>
      </c>
    </row>
    <row r="1469" spans="1:3" x14ac:dyDescent="0.2">
      <c r="A1469" t="s">
        <v>2059</v>
      </c>
      <c r="B1469" t="s">
        <v>0</v>
      </c>
      <c r="C1469" t="s">
        <v>2060</v>
      </c>
    </row>
    <row r="1470" spans="1:3" x14ac:dyDescent="0.2">
      <c r="A1470" t="s">
        <v>2061</v>
      </c>
      <c r="B1470" t="s">
        <v>0</v>
      </c>
      <c r="C1470" t="s">
        <v>2062</v>
      </c>
    </row>
    <row r="1471" spans="1:3" x14ac:dyDescent="0.2">
      <c r="A1471" t="s">
        <v>2063</v>
      </c>
      <c r="B1471" t="s">
        <v>0</v>
      </c>
      <c r="C1471" t="s">
        <v>2064</v>
      </c>
    </row>
    <row r="1472" spans="1:3" x14ac:dyDescent="0.2">
      <c r="A1472" t="s">
        <v>2065</v>
      </c>
      <c r="B1472" t="s">
        <v>2066</v>
      </c>
      <c r="C1472" t="s">
        <v>2067</v>
      </c>
    </row>
    <row r="1473" spans="1:3" x14ac:dyDescent="0.2">
      <c r="A1473" t="s">
        <v>2068</v>
      </c>
      <c r="B1473" t="s">
        <v>2069</v>
      </c>
      <c r="C1473" t="s">
        <v>2069</v>
      </c>
    </row>
    <row r="1474" spans="1:3" x14ac:dyDescent="0.2">
      <c r="A1474" t="s">
        <v>2070</v>
      </c>
      <c r="B1474" t="s">
        <v>2071</v>
      </c>
      <c r="C1474" t="s">
        <v>2071</v>
      </c>
    </row>
    <row r="1475" spans="1:3" x14ac:dyDescent="0.2">
      <c r="A1475" t="s">
        <v>2072</v>
      </c>
      <c r="B1475" t="s">
        <v>2073</v>
      </c>
      <c r="C1475" t="s">
        <v>2073</v>
      </c>
    </row>
    <row r="1476" spans="1:3" x14ac:dyDescent="0.2">
      <c r="A1476" t="s">
        <v>2074</v>
      </c>
      <c r="B1476" t="s">
        <v>2075</v>
      </c>
      <c r="C1476" t="s">
        <v>2075</v>
      </c>
    </row>
    <row r="1477" spans="1:3" x14ac:dyDescent="0.2">
      <c r="A1477" t="s">
        <v>2076</v>
      </c>
      <c r="B1477" t="s">
        <v>2077</v>
      </c>
      <c r="C1477" t="s">
        <v>2077</v>
      </c>
    </row>
    <row r="1478" spans="1:3" x14ac:dyDescent="0.2">
      <c r="A1478" t="s">
        <v>2078</v>
      </c>
      <c r="B1478" t="s">
        <v>2079</v>
      </c>
      <c r="C1478" t="s">
        <v>2079</v>
      </c>
    </row>
    <row r="1479" spans="1:3" x14ac:dyDescent="0.2">
      <c r="A1479" t="s">
        <v>2080</v>
      </c>
      <c r="B1479" t="s">
        <v>0</v>
      </c>
      <c r="C1479" t="s">
        <v>2081</v>
      </c>
    </row>
    <row r="1480" spans="1:3" x14ac:dyDescent="0.2">
      <c r="A1480" t="s">
        <v>2082</v>
      </c>
      <c r="B1480" t="s">
        <v>0</v>
      </c>
      <c r="C1480" t="s">
        <v>2083</v>
      </c>
    </row>
    <row r="1481" spans="1:3" x14ac:dyDescent="0.2">
      <c r="A1481" t="s">
        <v>2084</v>
      </c>
      <c r="B1481" t="s">
        <v>0</v>
      </c>
      <c r="C1481" t="s">
        <v>2085</v>
      </c>
    </row>
    <row r="1482" spans="1:3" x14ac:dyDescent="0.2">
      <c r="A1482" t="s">
        <v>2084</v>
      </c>
      <c r="B1482" t="s">
        <v>0</v>
      </c>
      <c r="C1482" t="s">
        <v>2085</v>
      </c>
    </row>
    <row r="1483" spans="1:3" x14ac:dyDescent="0.2">
      <c r="A1483" t="s">
        <v>2086</v>
      </c>
      <c r="B1483" t="s">
        <v>2087</v>
      </c>
      <c r="C1483" t="s">
        <v>2087</v>
      </c>
    </row>
    <row r="1484" spans="1:3" x14ac:dyDescent="0.2">
      <c r="A1484" t="s">
        <v>2088</v>
      </c>
      <c r="B1484" t="s">
        <v>0</v>
      </c>
      <c r="C1484" t="s">
        <v>2089</v>
      </c>
    </row>
    <row r="1485" spans="1:3" x14ac:dyDescent="0.2">
      <c r="A1485" t="s">
        <v>2090</v>
      </c>
      <c r="B1485" t="s">
        <v>0</v>
      </c>
      <c r="C1485" t="s">
        <v>2091</v>
      </c>
    </row>
    <row r="1486" spans="1:3" x14ac:dyDescent="0.2">
      <c r="A1486" t="s">
        <v>2090</v>
      </c>
      <c r="B1486" t="s">
        <v>0</v>
      </c>
      <c r="C1486" t="s">
        <v>2091</v>
      </c>
    </row>
    <row r="1487" spans="1:3" x14ac:dyDescent="0.2">
      <c r="A1487" t="s">
        <v>2092</v>
      </c>
      <c r="B1487" t="s">
        <v>0</v>
      </c>
      <c r="C1487" t="s">
        <v>2093</v>
      </c>
    </row>
    <row r="1488" spans="1:3" x14ac:dyDescent="0.2">
      <c r="A1488" t="s">
        <v>2094</v>
      </c>
      <c r="B1488" t="s">
        <v>0</v>
      </c>
      <c r="C1488" t="s">
        <v>2095</v>
      </c>
    </row>
    <row r="1489" spans="1:3" x14ac:dyDescent="0.2">
      <c r="A1489" t="s">
        <v>2096</v>
      </c>
      <c r="B1489" t="s">
        <v>2097</v>
      </c>
      <c r="C1489" t="s">
        <v>2097</v>
      </c>
    </row>
    <row r="1490" spans="1:3" x14ac:dyDescent="0.2">
      <c r="A1490" t="s">
        <v>2098</v>
      </c>
      <c r="B1490" t="s">
        <v>0</v>
      </c>
      <c r="C1490" t="s">
        <v>2099</v>
      </c>
    </row>
    <row r="1491" spans="1:3" x14ac:dyDescent="0.2">
      <c r="A1491" t="s">
        <v>2100</v>
      </c>
      <c r="B1491" t="s">
        <v>0</v>
      </c>
      <c r="C1491" t="s">
        <v>2101</v>
      </c>
    </row>
    <row r="1492" spans="1:3" x14ac:dyDescent="0.2">
      <c r="A1492" t="s">
        <v>2102</v>
      </c>
      <c r="B1492" t="s">
        <v>0</v>
      </c>
      <c r="C1492" t="s">
        <v>2103</v>
      </c>
    </row>
    <row r="1493" spans="1:3" x14ac:dyDescent="0.2">
      <c r="A1493" t="s">
        <v>2104</v>
      </c>
      <c r="B1493" t="s">
        <v>0</v>
      </c>
      <c r="C1493" t="s">
        <v>2105</v>
      </c>
    </row>
    <row r="1494" spans="1:3" x14ac:dyDescent="0.2">
      <c r="A1494" t="s">
        <v>2104</v>
      </c>
      <c r="B1494" t="s">
        <v>0</v>
      </c>
      <c r="C1494" t="s">
        <v>2105</v>
      </c>
    </row>
    <row r="1495" spans="1:3" x14ac:dyDescent="0.2">
      <c r="A1495" t="s">
        <v>2106</v>
      </c>
      <c r="B1495" t="s">
        <v>0</v>
      </c>
      <c r="C1495" t="s">
        <v>2107</v>
      </c>
    </row>
    <row r="1496" spans="1:3" x14ac:dyDescent="0.2">
      <c r="A1496" t="s">
        <v>2108</v>
      </c>
      <c r="B1496" t="s">
        <v>0</v>
      </c>
      <c r="C1496" t="s">
        <v>2109</v>
      </c>
    </row>
    <row r="1497" spans="1:3" x14ac:dyDescent="0.2">
      <c r="A1497" t="s">
        <v>2110</v>
      </c>
      <c r="B1497" t="s">
        <v>0</v>
      </c>
      <c r="C1497" t="s">
        <v>2111</v>
      </c>
    </row>
    <row r="1498" spans="1:3" x14ac:dyDescent="0.2">
      <c r="A1498" t="s">
        <v>2112</v>
      </c>
      <c r="B1498" t="s">
        <v>0</v>
      </c>
      <c r="C1498" t="s">
        <v>2113</v>
      </c>
    </row>
    <row r="1499" spans="1:3" x14ac:dyDescent="0.2">
      <c r="A1499" t="s">
        <v>2114</v>
      </c>
      <c r="B1499" t="s">
        <v>0</v>
      </c>
      <c r="C1499" t="s">
        <v>2115</v>
      </c>
    </row>
    <row r="1500" spans="1:3" x14ac:dyDescent="0.2">
      <c r="A1500" t="s">
        <v>2116</v>
      </c>
      <c r="B1500" t="s">
        <v>0</v>
      </c>
      <c r="C1500" t="s">
        <v>2117</v>
      </c>
    </row>
    <row r="1501" spans="1:3" x14ac:dyDescent="0.2">
      <c r="A1501" t="s">
        <v>2116</v>
      </c>
      <c r="B1501" t="s">
        <v>0</v>
      </c>
      <c r="C1501" t="s">
        <v>2117</v>
      </c>
    </row>
    <row r="1502" spans="1:3" x14ac:dyDescent="0.2">
      <c r="A1502" t="s">
        <v>2118</v>
      </c>
      <c r="B1502" t="s">
        <v>0</v>
      </c>
      <c r="C1502" t="s">
        <v>2119</v>
      </c>
    </row>
    <row r="1503" spans="1:3" x14ac:dyDescent="0.2">
      <c r="A1503" t="s">
        <v>2120</v>
      </c>
      <c r="B1503" t="s">
        <v>0</v>
      </c>
      <c r="C1503" t="s">
        <v>2121</v>
      </c>
    </row>
    <row r="1504" spans="1:3" x14ac:dyDescent="0.2">
      <c r="A1504" t="s">
        <v>2122</v>
      </c>
      <c r="B1504" t="s">
        <v>0</v>
      </c>
      <c r="C1504" t="s">
        <v>2123</v>
      </c>
    </row>
    <row r="1505" spans="1:3" x14ac:dyDescent="0.2">
      <c r="A1505" t="s">
        <v>2124</v>
      </c>
      <c r="B1505" t="s">
        <v>0</v>
      </c>
      <c r="C1505" t="s">
        <v>866</v>
      </c>
    </row>
    <row r="1506" spans="1:3" x14ac:dyDescent="0.2">
      <c r="A1506" t="s">
        <v>2125</v>
      </c>
      <c r="B1506" t="s">
        <v>0</v>
      </c>
      <c r="C1506" t="s">
        <v>1602</v>
      </c>
    </row>
    <row r="1507" spans="1:3" x14ac:dyDescent="0.2">
      <c r="A1507" t="s">
        <v>2126</v>
      </c>
      <c r="B1507" t="s">
        <v>0</v>
      </c>
      <c r="C1507" t="s">
        <v>1602</v>
      </c>
    </row>
    <row r="1508" spans="1:3" x14ac:dyDescent="0.2">
      <c r="A1508" t="s">
        <v>2127</v>
      </c>
      <c r="B1508" t="s">
        <v>0</v>
      </c>
      <c r="C1508" t="s">
        <v>2128</v>
      </c>
    </row>
    <row r="1509" spans="1:3" x14ac:dyDescent="0.2">
      <c r="A1509" t="s">
        <v>2129</v>
      </c>
      <c r="B1509" t="s">
        <v>0</v>
      </c>
      <c r="C1509" t="s">
        <v>2130</v>
      </c>
    </row>
    <row r="1510" spans="1:3" x14ac:dyDescent="0.2">
      <c r="A1510" t="s">
        <v>2129</v>
      </c>
      <c r="B1510" t="s">
        <v>0</v>
      </c>
      <c r="C1510" t="s">
        <v>2130</v>
      </c>
    </row>
    <row r="1511" spans="1:3" x14ac:dyDescent="0.2">
      <c r="A1511" t="s">
        <v>2131</v>
      </c>
      <c r="B1511" t="s">
        <v>0</v>
      </c>
      <c r="C1511" t="s">
        <v>2132</v>
      </c>
    </row>
    <row r="1512" spans="1:3" x14ac:dyDescent="0.2">
      <c r="A1512" t="s">
        <v>2133</v>
      </c>
      <c r="B1512" t="s">
        <v>0</v>
      </c>
      <c r="C1512" t="s">
        <v>2134</v>
      </c>
    </row>
    <row r="1513" spans="1:3" x14ac:dyDescent="0.2">
      <c r="A1513" t="s">
        <v>2135</v>
      </c>
      <c r="B1513" t="s">
        <v>0</v>
      </c>
      <c r="C1513" t="s">
        <v>2136</v>
      </c>
    </row>
    <row r="1514" spans="1:3" x14ac:dyDescent="0.2">
      <c r="A1514" t="s">
        <v>2137</v>
      </c>
      <c r="B1514" t="s">
        <v>0</v>
      </c>
      <c r="C1514" t="s">
        <v>2138</v>
      </c>
    </row>
    <row r="1515" spans="1:3" x14ac:dyDescent="0.2">
      <c r="A1515" t="s">
        <v>2139</v>
      </c>
      <c r="B1515" t="s">
        <v>0</v>
      </c>
      <c r="C1515" t="s">
        <v>2140</v>
      </c>
    </row>
    <row r="1516" spans="1:3" x14ac:dyDescent="0.2">
      <c r="A1516" t="s">
        <v>2141</v>
      </c>
      <c r="B1516" t="s">
        <v>0</v>
      </c>
      <c r="C1516" t="s">
        <v>2142</v>
      </c>
    </row>
    <row r="1517" spans="1:3" x14ac:dyDescent="0.2">
      <c r="A1517" t="s">
        <v>2143</v>
      </c>
      <c r="B1517" t="s">
        <v>0</v>
      </c>
      <c r="C1517" t="s">
        <v>2144</v>
      </c>
    </row>
    <row r="1518" spans="1:3" x14ac:dyDescent="0.2">
      <c r="A1518" t="s">
        <v>2145</v>
      </c>
      <c r="B1518" t="s">
        <v>2146</v>
      </c>
      <c r="C1518" t="s">
        <v>2146</v>
      </c>
    </row>
    <row r="1519" spans="1:3" x14ac:dyDescent="0.2">
      <c r="A1519" t="s">
        <v>2145</v>
      </c>
      <c r="B1519" t="s">
        <v>2146</v>
      </c>
      <c r="C1519" t="s">
        <v>2146</v>
      </c>
    </row>
    <row r="1520" spans="1:3" x14ac:dyDescent="0.2">
      <c r="A1520" t="s">
        <v>2147</v>
      </c>
      <c r="B1520" t="s">
        <v>0</v>
      </c>
      <c r="C1520" t="s">
        <v>2148</v>
      </c>
    </row>
    <row r="1521" spans="1:3" x14ac:dyDescent="0.2">
      <c r="A1521" t="s">
        <v>2147</v>
      </c>
      <c r="B1521" t="s">
        <v>0</v>
      </c>
      <c r="C1521" t="s">
        <v>2148</v>
      </c>
    </row>
    <row r="1522" spans="1:3" x14ac:dyDescent="0.2">
      <c r="A1522" t="s">
        <v>2149</v>
      </c>
      <c r="B1522" t="s">
        <v>0</v>
      </c>
      <c r="C1522" t="s">
        <v>2150</v>
      </c>
    </row>
    <row r="1523" spans="1:3" x14ac:dyDescent="0.2">
      <c r="A1523" t="s">
        <v>2151</v>
      </c>
      <c r="B1523" t="s">
        <v>0</v>
      </c>
      <c r="C1523" t="s">
        <v>2152</v>
      </c>
    </row>
    <row r="1524" spans="1:3" x14ac:dyDescent="0.2">
      <c r="A1524" t="s">
        <v>2153</v>
      </c>
      <c r="B1524" t="s">
        <v>0</v>
      </c>
      <c r="C1524" t="s">
        <v>2154</v>
      </c>
    </row>
    <row r="1525" spans="1:3" x14ac:dyDescent="0.2">
      <c r="A1525" t="s">
        <v>2155</v>
      </c>
      <c r="B1525" t="s">
        <v>0</v>
      </c>
      <c r="C1525" t="s">
        <v>925</v>
      </c>
    </row>
    <row r="1526" spans="1:3" x14ac:dyDescent="0.2">
      <c r="A1526" t="s">
        <v>2156</v>
      </c>
      <c r="B1526" t="s">
        <v>0</v>
      </c>
      <c r="C1526" t="s">
        <v>2157</v>
      </c>
    </row>
    <row r="1527" spans="1:3" x14ac:dyDescent="0.2">
      <c r="A1527" t="s">
        <v>2158</v>
      </c>
      <c r="B1527" t="s">
        <v>0</v>
      </c>
      <c r="C1527" t="s">
        <v>2159</v>
      </c>
    </row>
    <row r="1528" spans="1:3" x14ac:dyDescent="0.2">
      <c r="A1528" t="s">
        <v>2160</v>
      </c>
      <c r="B1528" t="s">
        <v>0</v>
      </c>
      <c r="C1528" t="s">
        <v>866</v>
      </c>
    </row>
    <row r="1529" spans="1:3" x14ac:dyDescent="0.2">
      <c r="A1529" t="s">
        <v>2161</v>
      </c>
      <c r="B1529" t="s">
        <v>0</v>
      </c>
      <c r="C1529" t="s">
        <v>1602</v>
      </c>
    </row>
    <row r="1530" spans="1:3" x14ac:dyDescent="0.2">
      <c r="A1530" t="s">
        <v>2162</v>
      </c>
      <c r="B1530" t="s">
        <v>0</v>
      </c>
      <c r="C1530" t="s">
        <v>2163</v>
      </c>
    </row>
    <row r="1531" spans="1:3" x14ac:dyDescent="0.2">
      <c r="A1531" t="s">
        <v>2164</v>
      </c>
      <c r="B1531" t="s">
        <v>2165</v>
      </c>
      <c r="C1531" t="s">
        <v>2165</v>
      </c>
    </row>
    <row r="1532" spans="1:3" x14ac:dyDescent="0.2">
      <c r="A1532" t="s">
        <v>2166</v>
      </c>
      <c r="B1532" t="s">
        <v>0</v>
      </c>
      <c r="C1532" t="s">
        <v>2167</v>
      </c>
    </row>
    <row r="1533" spans="1:3" x14ac:dyDescent="0.2">
      <c r="A1533" t="s">
        <v>2166</v>
      </c>
      <c r="B1533" t="s">
        <v>0</v>
      </c>
      <c r="C1533" t="s">
        <v>2167</v>
      </c>
    </row>
    <row r="1534" spans="1:3" x14ac:dyDescent="0.2">
      <c r="A1534" t="s">
        <v>2168</v>
      </c>
      <c r="B1534" t="s">
        <v>0</v>
      </c>
      <c r="C1534" t="s">
        <v>2169</v>
      </c>
    </row>
    <row r="1535" spans="1:3" x14ac:dyDescent="0.2">
      <c r="A1535" t="s">
        <v>2170</v>
      </c>
      <c r="B1535" t="s">
        <v>0</v>
      </c>
      <c r="C1535" t="s">
        <v>2171</v>
      </c>
    </row>
    <row r="1536" spans="1:3" x14ac:dyDescent="0.2">
      <c r="A1536" t="s">
        <v>2172</v>
      </c>
      <c r="B1536" t="s">
        <v>0</v>
      </c>
      <c r="C1536" t="s">
        <v>2173</v>
      </c>
    </row>
    <row r="1537" spans="1:3" x14ac:dyDescent="0.2">
      <c r="A1537" t="s">
        <v>2174</v>
      </c>
      <c r="B1537" t="s">
        <v>0</v>
      </c>
      <c r="C1537" t="s">
        <v>2175</v>
      </c>
    </row>
    <row r="1538" spans="1:3" x14ac:dyDescent="0.2">
      <c r="A1538" t="s">
        <v>2176</v>
      </c>
      <c r="B1538" t="s">
        <v>0</v>
      </c>
      <c r="C1538" t="s">
        <v>2177</v>
      </c>
    </row>
    <row r="1539" spans="1:3" x14ac:dyDescent="0.2">
      <c r="A1539" t="s">
        <v>2178</v>
      </c>
      <c r="B1539" t="s">
        <v>2179</v>
      </c>
      <c r="C1539" t="s">
        <v>0</v>
      </c>
    </row>
    <row r="1540" spans="1:3" x14ac:dyDescent="0.2">
      <c r="A1540" t="s">
        <v>2180</v>
      </c>
      <c r="B1540" t="s">
        <v>2181</v>
      </c>
      <c r="C1540" t="s">
        <v>2182</v>
      </c>
    </row>
    <row r="1541" spans="1:3" x14ac:dyDescent="0.2">
      <c r="A1541" t="s">
        <v>2180</v>
      </c>
      <c r="B1541" t="s">
        <v>2181</v>
      </c>
      <c r="C1541" t="s">
        <v>2182</v>
      </c>
    </row>
    <row r="1542" spans="1:3" x14ac:dyDescent="0.2">
      <c r="A1542" t="s">
        <v>2183</v>
      </c>
      <c r="B1542" t="s">
        <v>2184</v>
      </c>
      <c r="C1542" t="s">
        <v>2184</v>
      </c>
    </row>
    <row r="1543" spans="1:3" x14ac:dyDescent="0.2">
      <c r="A1543" t="s">
        <v>2185</v>
      </c>
      <c r="B1543" t="s">
        <v>2186</v>
      </c>
      <c r="C1543" t="s">
        <v>2186</v>
      </c>
    </row>
    <row r="1544" spans="1:3" x14ac:dyDescent="0.2">
      <c r="A1544" t="s">
        <v>2187</v>
      </c>
      <c r="B1544" t="s">
        <v>2188</v>
      </c>
      <c r="C1544" t="s">
        <v>2188</v>
      </c>
    </row>
    <row r="1545" spans="1:3" x14ac:dyDescent="0.2">
      <c r="A1545" t="s">
        <v>2187</v>
      </c>
      <c r="B1545" t="s">
        <v>2188</v>
      </c>
      <c r="C1545" t="s">
        <v>2188</v>
      </c>
    </row>
    <row r="1546" spans="1:3" x14ac:dyDescent="0.2">
      <c r="A1546" t="s">
        <v>2189</v>
      </c>
      <c r="B1546" t="s">
        <v>2190</v>
      </c>
      <c r="C1546" t="s">
        <v>2190</v>
      </c>
    </row>
    <row r="1547" spans="1:3" x14ac:dyDescent="0.2">
      <c r="A1547" t="s">
        <v>2191</v>
      </c>
      <c r="B1547" t="s">
        <v>2192</v>
      </c>
      <c r="C1547" t="s">
        <v>2192</v>
      </c>
    </row>
    <row r="1548" spans="1:3" x14ac:dyDescent="0.2">
      <c r="A1548" t="s">
        <v>2193</v>
      </c>
      <c r="B1548" t="s">
        <v>2194</v>
      </c>
      <c r="C1548" t="s">
        <v>2194</v>
      </c>
    </row>
    <row r="1549" spans="1:3" x14ac:dyDescent="0.2">
      <c r="A1549" t="s">
        <v>2195</v>
      </c>
      <c r="B1549" t="s">
        <v>2196</v>
      </c>
      <c r="C1549" t="s">
        <v>2196</v>
      </c>
    </row>
    <row r="1550" spans="1:3" x14ac:dyDescent="0.2">
      <c r="A1550" t="s">
        <v>2197</v>
      </c>
      <c r="B1550" t="s">
        <v>2198</v>
      </c>
      <c r="C1550" t="s">
        <v>2198</v>
      </c>
    </row>
    <row r="1551" spans="1:3" x14ac:dyDescent="0.2">
      <c r="A1551" t="s">
        <v>2199</v>
      </c>
      <c r="B1551" t="s">
        <v>2200</v>
      </c>
      <c r="C1551" t="s">
        <v>2200</v>
      </c>
    </row>
    <row r="1552" spans="1:3" x14ac:dyDescent="0.2">
      <c r="A1552" t="s">
        <v>2201</v>
      </c>
      <c r="B1552" t="s">
        <v>2202</v>
      </c>
      <c r="C1552" t="s">
        <v>2202</v>
      </c>
    </row>
    <row r="1553" spans="1:3" x14ac:dyDescent="0.2">
      <c r="A1553" t="s">
        <v>2203</v>
      </c>
      <c r="B1553" t="s">
        <v>2204</v>
      </c>
      <c r="C1553" t="s">
        <v>2205</v>
      </c>
    </row>
    <row r="1554" spans="1:3" x14ac:dyDescent="0.2">
      <c r="A1554" t="s">
        <v>2206</v>
      </c>
      <c r="B1554" t="s">
        <v>2207</v>
      </c>
      <c r="C1554" t="s">
        <v>2208</v>
      </c>
    </row>
    <row r="1555" spans="1:3" x14ac:dyDescent="0.2">
      <c r="A1555" t="s">
        <v>2209</v>
      </c>
      <c r="B1555" t="s">
        <v>0</v>
      </c>
      <c r="C1555" t="s">
        <v>2210</v>
      </c>
    </row>
    <row r="1556" spans="1:3" x14ac:dyDescent="0.2">
      <c r="A1556" t="s">
        <v>2211</v>
      </c>
      <c r="B1556" t="s">
        <v>2212</v>
      </c>
      <c r="C1556" t="s">
        <v>2213</v>
      </c>
    </row>
    <row r="1557" spans="1:3" x14ac:dyDescent="0.2">
      <c r="A1557" t="s">
        <v>2214</v>
      </c>
      <c r="B1557" t="s">
        <v>2215</v>
      </c>
      <c r="C1557" t="s">
        <v>2216</v>
      </c>
    </row>
    <row r="1558" spans="1:3" x14ac:dyDescent="0.2">
      <c r="A1558" t="s">
        <v>2217</v>
      </c>
      <c r="B1558" t="s">
        <v>2218</v>
      </c>
      <c r="C1558" t="s">
        <v>2219</v>
      </c>
    </row>
    <row r="1559" spans="1:3" x14ac:dyDescent="0.2">
      <c r="A1559" t="s">
        <v>2220</v>
      </c>
      <c r="B1559" t="s">
        <v>2221</v>
      </c>
      <c r="C1559" t="s">
        <v>2222</v>
      </c>
    </row>
    <row r="1560" spans="1:3" x14ac:dyDescent="0.2">
      <c r="A1560" t="s">
        <v>2223</v>
      </c>
      <c r="B1560" t="s">
        <v>0</v>
      </c>
      <c r="C1560" t="s">
        <v>2224</v>
      </c>
    </row>
    <row r="1561" spans="1:3" x14ac:dyDescent="0.2">
      <c r="A1561" t="s">
        <v>2225</v>
      </c>
      <c r="B1561" t="s">
        <v>2226</v>
      </c>
      <c r="C1561" t="s">
        <v>2227</v>
      </c>
    </row>
    <row r="1562" spans="1:3" x14ac:dyDescent="0.2">
      <c r="A1562" t="s">
        <v>2228</v>
      </c>
      <c r="B1562" t="s">
        <v>2229</v>
      </c>
      <c r="C1562" t="s">
        <v>2230</v>
      </c>
    </row>
    <row r="1563" spans="1:3" x14ac:dyDescent="0.2">
      <c r="A1563" t="s">
        <v>2231</v>
      </c>
      <c r="B1563" t="s">
        <v>0</v>
      </c>
      <c r="C1563" t="s">
        <v>2232</v>
      </c>
    </row>
    <row r="1564" spans="1:3" x14ac:dyDescent="0.2">
      <c r="A1564" t="s">
        <v>2233</v>
      </c>
      <c r="B1564" t="s">
        <v>2234</v>
      </c>
      <c r="C1564" t="s">
        <v>2235</v>
      </c>
    </row>
    <row r="1565" spans="1:3" x14ac:dyDescent="0.2">
      <c r="A1565" t="s">
        <v>2236</v>
      </c>
      <c r="B1565" t="s">
        <v>2237</v>
      </c>
      <c r="C1565" t="s">
        <v>2238</v>
      </c>
    </row>
    <row r="1566" spans="1:3" x14ac:dyDescent="0.2">
      <c r="A1566" t="s">
        <v>2239</v>
      </c>
      <c r="B1566" t="s">
        <v>2240</v>
      </c>
      <c r="C1566" t="s">
        <v>2241</v>
      </c>
    </row>
    <row r="1567" spans="1:3" x14ac:dyDescent="0.2">
      <c r="A1567" t="s">
        <v>2242</v>
      </c>
      <c r="B1567" t="s">
        <v>2243</v>
      </c>
      <c r="C1567" t="s">
        <v>2244</v>
      </c>
    </row>
    <row r="1568" spans="1:3" x14ac:dyDescent="0.2">
      <c r="A1568" t="s">
        <v>2245</v>
      </c>
      <c r="B1568" t="s">
        <v>0</v>
      </c>
      <c r="C1568" t="s">
        <v>2246</v>
      </c>
    </row>
    <row r="1569" spans="1:3" x14ac:dyDescent="0.2">
      <c r="A1569" t="s">
        <v>2247</v>
      </c>
      <c r="B1569" t="s">
        <v>2248</v>
      </c>
      <c r="C1569" t="s">
        <v>2248</v>
      </c>
    </row>
    <row r="1570" spans="1:3" x14ac:dyDescent="0.2">
      <c r="A1570" t="s">
        <v>2249</v>
      </c>
      <c r="B1570" t="s">
        <v>2250</v>
      </c>
      <c r="C1570" t="s">
        <v>2251</v>
      </c>
    </row>
    <row r="1571" spans="1:3" x14ac:dyDescent="0.2">
      <c r="A1571" t="s">
        <v>2252</v>
      </c>
      <c r="B1571" t="s">
        <v>0</v>
      </c>
      <c r="C1571" t="s">
        <v>2253</v>
      </c>
    </row>
    <row r="1572" spans="1:3" x14ac:dyDescent="0.2">
      <c r="A1572" t="s">
        <v>2254</v>
      </c>
      <c r="B1572" t="s">
        <v>2255</v>
      </c>
      <c r="C1572" t="s">
        <v>2255</v>
      </c>
    </row>
    <row r="1573" spans="1:3" x14ac:dyDescent="0.2">
      <c r="A1573" t="s">
        <v>2256</v>
      </c>
      <c r="B1573" t="s">
        <v>2257</v>
      </c>
      <c r="C1573" t="s">
        <v>2258</v>
      </c>
    </row>
    <row r="1574" spans="1:3" x14ac:dyDescent="0.2">
      <c r="A1574" t="s">
        <v>2259</v>
      </c>
      <c r="B1574" t="s">
        <v>2260</v>
      </c>
      <c r="C1574" t="s">
        <v>2260</v>
      </c>
    </row>
    <row r="1575" spans="1:3" x14ac:dyDescent="0.2">
      <c r="A1575" t="s">
        <v>2261</v>
      </c>
      <c r="B1575" t="s">
        <v>2262</v>
      </c>
      <c r="C1575" t="s">
        <v>2262</v>
      </c>
    </row>
    <row r="1576" spans="1:3" x14ac:dyDescent="0.2">
      <c r="A1576" t="s">
        <v>2263</v>
      </c>
      <c r="B1576" t="s">
        <v>2264</v>
      </c>
      <c r="C1576" t="s">
        <v>2265</v>
      </c>
    </row>
    <row r="1577" spans="1:3" x14ac:dyDescent="0.2">
      <c r="A1577" t="s">
        <v>2266</v>
      </c>
      <c r="B1577" t="s">
        <v>2267</v>
      </c>
      <c r="C1577" t="s">
        <v>2267</v>
      </c>
    </row>
    <row r="1578" spans="1:3" x14ac:dyDescent="0.2">
      <c r="A1578" t="s">
        <v>2268</v>
      </c>
      <c r="B1578" t="s">
        <v>2269</v>
      </c>
      <c r="C1578" t="s">
        <v>2269</v>
      </c>
    </row>
    <row r="1579" spans="1:3" x14ac:dyDescent="0.2">
      <c r="A1579" t="s">
        <v>2270</v>
      </c>
      <c r="B1579" t="s">
        <v>2271</v>
      </c>
      <c r="C1579" t="s">
        <v>2271</v>
      </c>
    </row>
    <row r="1580" spans="1:3" x14ac:dyDescent="0.2">
      <c r="A1580" t="s">
        <v>2272</v>
      </c>
      <c r="B1580" t="s">
        <v>2273</v>
      </c>
      <c r="C1580" t="s">
        <v>2273</v>
      </c>
    </row>
    <row r="1581" spans="1:3" x14ac:dyDescent="0.2">
      <c r="A1581" t="s">
        <v>2274</v>
      </c>
      <c r="B1581" t="s">
        <v>2275</v>
      </c>
      <c r="C1581" t="s">
        <v>2275</v>
      </c>
    </row>
    <row r="1582" spans="1:3" x14ac:dyDescent="0.2">
      <c r="A1582" t="s">
        <v>2276</v>
      </c>
      <c r="B1582" t="s">
        <v>2277</v>
      </c>
      <c r="C1582" t="s">
        <v>2277</v>
      </c>
    </row>
    <row r="1583" spans="1:3" x14ac:dyDescent="0.2">
      <c r="A1583" t="s">
        <v>2278</v>
      </c>
      <c r="B1583" t="s">
        <v>2279</v>
      </c>
      <c r="C1583" t="s">
        <v>2279</v>
      </c>
    </row>
    <row r="1584" spans="1:3" x14ac:dyDescent="0.2">
      <c r="A1584" t="s">
        <v>2280</v>
      </c>
      <c r="B1584" t="s">
        <v>2281</v>
      </c>
      <c r="C1584" t="s">
        <v>2281</v>
      </c>
    </row>
    <row r="1585" spans="1:3" x14ac:dyDescent="0.2">
      <c r="A1585" t="s">
        <v>2282</v>
      </c>
      <c r="B1585" t="s">
        <v>0</v>
      </c>
      <c r="C1585" t="s">
        <v>2283</v>
      </c>
    </row>
    <row r="1586" spans="1:3" x14ac:dyDescent="0.2">
      <c r="A1586" t="s">
        <v>2284</v>
      </c>
      <c r="B1586" t="s">
        <v>2285</v>
      </c>
      <c r="C1586" t="s">
        <v>2286</v>
      </c>
    </row>
    <row r="1587" spans="1:3" x14ac:dyDescent="0.2">
      <c r="A1587" t="s">
        <v>2287</v>
      </c>
      <c r="B1587" t="s">
        <v>0</v>
      </c>
      <c r="C1587" t="s">
        <v>432</v>
      </c>
    </row>
    <row r="1588" spans="1:3" x14ac:dyDescent="0.2">
      <c r="A1588" t="s">
        <v>2288</v>
      </c>
      <c r="B1588" t="s">
        <v>2289</v>
      </c>
      <c r="C1588" t="s">
        <v>2289</v>
      </c>
    </row>
    <row r="1589" spans="1:3" x14ac:dyDescent="0.2">
      <c r="A1589" t="s">
        <v>2290</v>
      </c>
      <c r="B1589" t="s">
        <v>2291</v>
      </c>
      <c r="C1589" t="s">
        <v>2291</v>
      </c>
    </row>
    <row r="1590" spans="1:3" x14ac:dyDescent="0.2">
      <c r="A1590" t="s">
        <v>2292</v>
      </c>
      <c r="B1590" t="s">
        <v>2293</v>
      </c>
      <c r="C1590" t="s">
        <v>2293</v>
      </c>
    </row>
    <row r="1591" spans="1:3" x14ac:dyDescent="0.2">
      <c r="A1591" t="s">
        <v>2294</v>
      </c>
      <c r="B1591" t="s">
        <v>2295</v>
      </c>
      <c r="C1591" t="s">
        <v>2295</v>
      </c>
    </row>
    <row r="1592" spans="1:3" x14ac:dyDescent="0.2">
      <c r="A1592" t="s">
        <v>2296</v>
      </c>
      <c r="B1592" t="s">
        <v>2297</v>
      </c>
      <c r="C1592" t="s">
        <v>2297</v>
      </c>
    </row>
    <row r="1593" spans="1:3" x14ac:dyDescent="0.2">
      <c r="A1593" t="s">
        <v>2298</v>
      </c>
      <c r="B1593" t="s">
        <v>0</v>
      </c>
      <c r="C1593" t="s">
        <v>2299</v>
      </c>
    </row>
    <row r="1594" spans="1:3" x14ac:dyDescent="0.2">
      <c r="A1594" t="s">
        <v>2300</v>
      </c>
      <c r="B1594" t="s">
        <v>2301</v>
      </c>
      <c r="C1594" t="s">
        <v>2301</v>
      </c>
    </row>
    <row r="1595" spans="1:3" x14ac:dyDescent="0.2">
      <c r="A1595" t="s">
        <v>2302</v>
      </c>
      <c r="B1595" t="s">
        <v>2303</v>
      </c>
      <c r="C1595" t="s">
        <v>2303</v>
      </c>
    </row>
    <row r="1596" spans="1:3" x14ac:dyDescent="0.2">
      <c r="A1596" t="s">
        <v>2304</v>
      </c>
      <c r="B1596" t="s">
        <v>0</v>
      </c>
      <c r="C1596" t="s">
        <v>2305</v>
      </c>
    </row>
    <row r="1597" spans="1:3" x14ac:dyDescent="0.2">
      <c r="A1597" t="s">
        <v>2306</v>
      </c>
      <c r="B1597" t="s">
        <v>0</v>
      </c>
      <c r="C1597" t="s">
        <v>2307</v>
      </c>
    </row>
    <row r="1598" spans="1:3" x14ac:dyDescent="0.2">
      <c r="A1598" t="s">
        <v>2308</v>
      </c>
      <c r="B1598" t="s">
        <v>0</v>
      </c>
      <c r="C1598" t="s">
        <v>2309</v>
      </c>
    </row>
    <row r="1599" spans="1:3" x14ac:dyDescent="0.2">
      <c r="A1599" t="s">
        <v>2308</v>
      </c>
      <c r="B1599" t="s">
        <v>0</v>
      </c>
      <c r="C1599" t="s">
        <v>2309</v>
      </c>
    </row>
    <row r="1600" spans="1:3" x14ac:dyDescent="0.2">
      <c r="A1600" t="s">
        <v>2310</v>
      </c>
      <c r="B1600" t="s">
        <v>0</v>
      </c>
      <c r="C1600" t="s">
        <v>2311</v>
      </c>
    </row>
    <row r="1601" spans="1:3" x14ac:dyDescent="0.2">
      <c r="A1601" t="s">
        <v>2312</v>
      </c>
      <c r="B1601" t="s">
        <v>2313</v>
      </c>
      <c r="C1601" t="s">
        <v>2313</v>
      </c>
    </row>
    <row r="1602" spans="1:3" x14ac:dyDescent="0.2">
      <c r="A1602" t="s">
        <v>2314</v>
      </c>
      <c r="B1602" t="s">
        <v>2315</v>
      </c>
      <c r="C1602" t="s">
        <v>2315</v>
      </c>
    </row>
    <row r="1603" spans="1:3" x14ac:dyDescent="0.2">
      <c r="A1603" t="s">
        <v>2316</v>
      </c>
      <c r="B1603" t="s">
        <v>0</v>
      </c>
      <c r="C1603" t="s">
        <v>2317</v>
      </c>
    </row>
    <row r="1604" spans="1:3" x14ac:dyDescent="0.2">
      <c r="A1604" t="s">
        <v>2318</v>
      </c>
      <c r="B1604" t="s">
        <v>2319</v>
      </c>
      <c r="C1604" t="s">
        <v>2319</v>
      </c>
    </row>
    <row r="1605" spans="1:3" x14ac:dyDescent="0.2">
      <c r="A1605" t="s">
        <v>2320</v>
      </c>
      <c r="B1605" t="s">
        <v>0</v>
      </c>
      <c r="C1605" t="s">
        <v>2321</v>
      </c>
    </row>
    <row r="1606" spans="1:3" x14ac:dyDescent="0.2">
      <c r="A1606" t="s">
        <v>2320</v>
      </c>
      <c r="B1606" t="s">
        <v>0</v>
      </c>
      <c r="C1606" t="s">
        <v>2321</v>
      </c>
    </row>
    <row r="1607" spans="1:3" x14ac:dyDescent="0.2">
      <c r="A1607" t="s">
        <v>2322</v>
      </c>
      <c r="B1607" t="s">
        <v>0</v>
      </c>
      <c r="C1607" t="s">
        <v>2323</v>
      </c>
    </row>
    <row r="1608" spans="1:3" x14ac:dyDescent="0.2">
      <c r="A1608" t="s">
        <v>2324</v>
      </c>
      <c r="B1608" t="s">
        <v>2325</v>
      </c>
      <c r="C1608" t="s">
        <v>2325</v>
      </c>
    </row>
    <row r="1609" spans="1:3" x14ac:dyDescent="0.2">
      <c r="A1609" t="s">
        <v>2326</v>
      </c>
      <c r="B1609" t="s">
        <v>2327</v>
      </c>
      <c r="C1609" t="s">
        <v>2327</v>
      </c>
    </row>
    <row r="1610" spans="1:3" x14ac:dyDescent="0.2">
      <c r="A1610" t="s">
        <v>2328</v>
      </c>
      <c r="B1610" t="s">
        <v>0</v>
      </c>
      <c r="C1610" t="s">
        <v>2329</v>
      </c>
    </row>
    <row r="1611" spans="1:3" x14ac:dyDescent="0.2">
      <c r="A1611" t="s">
        <v>2330</v>
      </c>
      <c r="B1611" t="s">
        <v>0</v>
      </c>
      <c r="C1611" t="s">
        <v>2331</v>
      </c>
    </row>
    <row r="1612" spans="1:3" x14ac:dyDescent="0.2">
      <c r="A1612" t="s">
        <v>2332</v>
      </c>
      <c r="B1612" t="s">
        <v>0</v>
      </c>
      <c r="C1612" t="s">
        <v>2333</v>
      </c>
    </row>
    <row r="1613" spans="1:3" x14ac:dyDescent="0.2">
      <c r="A1613" t="s">
        <v>2332</v>
      </c>
      <c r="B1613" t="s">
        <v>0</v>
      </c>
      <c r="C1613" t="s">
        <v>2333</v>
      </c>
    </row>
    <row r="1614" spans="1:3" x14ac:dyDescent="0.2">
      <c r="A1614" t="s">
        <v>2334</v>
      </c>
      <c r="B1614" t="s">
        <v>0</v>
      </c>
      <c r="C1614" t="s">
        <v>2335</v>
      </c>
    </row>
    <row r="1615" spans="1:3" x14ac:dyDescent="0.2">
      <c r="A1615" t="s">
        <v>2336</v>
      </c>
      <c r="B1615" t="s">
        <v>0</v>
      </c>
      <c r="C1615" t="s">
        <v>2337</v>
      </c>
    </row>
    <row r="1616" spans="1:3" x14ac:dyDescent="0.2">
      <c r="A1616" t="s">
        <v>2338</v>
      </c>
      <c r="B1616" t="s">
        <v>0</v>
      </c>
      <c r="C1616" t="s">
        <v>2339</v>
      </c>
    </row>
    <row r="1617" spans="1:3" x14ac:dyDescent="0.2">
      <c r="A1617" t="s">
        <v>2340</v>
      </c>
      <c r="B1617" t="s">
        <v>0</v>
      </c>
      <c r="C1617" t="s">
        <v>2341</v>
      </c>
    </row>
    <row r="1618" spans="1:3" x14ac:dyDescent="0.2">
      <c r="A1618" t="s">
        <v>2342</v>
      </c>
      <c r="B1618" t="s">
        <v>0</v>
      </c>
      <c r="C1618" t="s">
        <v>2343</v>
      </c>
    </row>
    <row r="1619" spans="1:3" x14ac:dyDescent="0.2">
      <c r="A1619" t="s">
        <v>2342</v>
      </c>
      <c r="B1619" t="s">
        <v>0</v>
      </c>
      <c r="C1619" t="s">
        <v>2343</v>
      </c>
    </row>
    <row r="1620" spans="1:3" x14ac:dyDescent="0.2">
      <c r="A1620" t="s">
        <v>2344</v>
      </c>
      <c r="B1620" t="s">
        <v>0</v>
      </c>
      <c r="C1620" t="s">
        <v>2345</v>
      </c>
    </row>
    <row r="1621" spans="1:3" x14ac:dyDescent="0.2">
      <c r="A1621" t="s">
        <v>2346</v>
      </c>
      <c r="B1621" t="s">
        <v>0</v>
      </c>
      <c r="C1621" t="s">
        <v>2347</v>
      </c>
    </row>
    <row r="1622" spans="1:3" x14ac:dyDescent="0.2">
      <c r="A1622" t="s">
        <v>2348</v>
      </c>
      <c r="B1622" t="s">
        <v>0</v>
      </c>
      <c r="C1622" t="s">
        <v>2349</v>
      </c>
    </row>
    <row r="1623" spans="1:3" x14ac:dyDescent="0.2">
      <c r="A1623" t="s">
        <v>2350</v>
      </c>
      <c r="B1623" t="s">
        <v>0</v>
      </c>
      <c r="C1623" t="s">
        <v>2351</v>
      </c>
    </row>
    <row r="1624" spans="1:3" x14ac:dyDescent="0.2">
      <c r="A1624" t="s">
        <v>2352</v>
      </c>
      <c r="B1624" t="s">
        <v>2353</v>
      </c>
      <c r="C1624" t="s">
        <v>2353</v>
      </c>
    </row>
    <row r="1625" spans="1:3" x14ac:dyDescent="0.2">
      <c r="A1625" t="s">
        <v>2354</v>
      </c>
      <c r="B1625" t="s">
        <v>0</v>
      </c>
      <c r="C1625" t="s">
        <v>2355</v>
      </c>
    </row>
    <row r="1626" spans="1:3" x14ac:dyDescent="0.2">
      <c r="A1626" t="s">
        <v>2356</v>
      </c>
      <c r="B1626" t="s">
        <v>0</v>
      </c>
      <c r="C1626" t="s">
        <v>2357</v>
      </c>
    </row>
    <row r="1627" spans="1:3" x14ac:dyDescent="0.2">
      <c r="A1627" t="s">
        <v>2358</v>
      </c>
      <c r="B1627" t="s">
        <v>0</v>
      </c>
      <c r="C1627" t="s">
        <v>2359</v>
      </c>
    </row>
    <row r="1628" spans="1:3" x14ac:dyDescent="0.2">
      <c r="A1628" t="s">
        <v>2360</v>
      </c>
      <c r="B1628" t="s">
        <v>0</v>
      </c>
      <c r="C1628" t="s">
        <v>2361</v>
      </c>
    </row>
    <row r="1629" spans="1:3" x14ac:dyDescent="0.2">
      <c r="A1629" t="s">
        <v>2362</v>
      </c>
      <c r="B1629" t="s">
        <v>0</v>
      </c>
      <c r="C1629" t="s">
        <v>2363</v>
      </c>
    </row>
    <row r="1630" spans="1:3" x14ac:dyDescent="0.2">
      <c r="A1630" t="s">
        <v>2364</v>
      </c>
      <c r="B1630" t="s">
        <v>0</v>
      </c>
      <c r="C1630" t="s">
        <v>2365</v>
      </c>
    </row>
    <row r="1631" spans="1:3" x14ac:dyDescent="0.2">
      <c r="A1631" t="s">
        <v>2366</v>
      </c>
      <c r="B1631" t="s">
        <v>0</v>
      </c>
      <c r="C1631" t="s">
        <v>2367</v>
      </c>
    </row>
    <row r="1632" spans="1:3" x14ac:dyDescent="0.2">
      <c r="A1632" t="s">
        <v>2368</v>
      </c>
      <c r="B1632" t="s">
        <v>0</v>
      </c>
      <c r="C1632" t="s">
        <v>2369</v>
      </c>
    </row>
    <row r="1633" spans="1:3" x14ac:dyDescent="0.2">
      <c r="A1633" t="s">
        <v>2370</v>
      </c>
      <c r="B1633" t="s">
        <v>0</v>
      </c>
      <c r="C1633" t="s">
        <v>2371</v>
      </c>
    </row>
    <row r="1634" spans="1:3" x14ac:dyDescent="0.2">
      <c r="A1634" t="s">
        <v>2370</v>
      </c>
      <c r="B1634" t="s">
        <v>0</v>
      </c>
      <c r="C1634" t="s">
        <v>2371</v>
      </c>
    </row>
    <row r="1635" spans="1:3" x14ac:dyDescent="0.2">
      <c r="A1635" t="s">
        <v>2372</v>
      </c>
      <c r="B1635" t="s">
        <v>0</v>
      </c>
      <c r="C1635" t="s">
        <v>2373</v>
      </c>
    </row>
    <row r="1636" spans="1:3" x14ac:dyDescent="0.2">
      <c r="A1636" t="s">
        <v>2374</v>
      </c>
      <c r="B1636" t="s">
        <v>0</v>
      </c>
      <c r="C1636" t="s">
        <v>2375</v>
      </c>
    </row>
    <row r="1637" spans="1:3" x14ac:dyDescent="0.2">
      <c r="A1637" t="s">
        <v>2376</v>
      </c>
      <c r="B1637" t="s">
        <v>0</v>
      </c>
      <c r="C1637" t="s">
        <v>2377</v>
      </c>
    </row>
    <row r="1638" spans="1:3" x14ac:dyDescent="0.2">
      <c r="A1638" t="s">
        <v>2378</v>
      </c>
      <c r="B1638" t="s">
        <v>0</v>
      </c>
      <c r="C1638" t="s">
        <v>2379</v>
      </c>
    </row>
    <row r="1639" spans="1:3" x14ac:dyDescent="0.2">
      <c r="A1639" t="s">
        <v>2380</v>
      </c>
      <c r="B1639" t="s">
        <v>0</v>
      </c>
      <c r="C1639" t="s">
        <v>2381</v>
      </c>
    </row>
    <row r="1640" spans="1:3" x14ac:dyDescent="0.2">
      <c r="A1640" t="s">
        <v>2380</v>
      </c>
      <c r="B1640" t="s">
        <v>0</v>
      </c>
      <c r="C1640" t="s">
        <v>2381</v>
      </c>
    </row>
    <row r="1641" spans="1:3" x14ac:dyDescent="0.2">
      <c r="A1641" t="s">
        <v>2382</v>
      </c>
      <c r="B1641" t="s">
        <v>0</v>
      </c>
      <c r="C1641" t="s">
        <v>2383</v>
      </c>
    </row>
    <row r="1642" spans="1:3" x14ac:dyDescent="0.2">
      <c r="A1642" t="s">
        <v>2384</v>
      </c>
      <c r="B1642" t="s">
        <v>0</v>
      </c>
      <c r="C1642" t="s">
        <v>2385</v>
      </c>
    </row>
    <row r="1643" spans="1:3" x14ac:dyDescent="0.2">
      <c r="A1643" t="s">
        <v>2386</v>
      </c>
      <c r="B1643" t="s">
        <v>0</v>
      </c>
      <c r="C1643" t="s">
        <v>2387</v>
      </c>
    </row>
    <row r="1644" spans="1:3" x14ac:dyDescent="0.2">
      <c r="A1644" t="s">
        <v>2388</v>
      </c>
      <c r="B1644" t="s">
        <v>0</v>
      </c>
      <c r="C1644" t="s">
        <v>2389</v>
      </c>
    </row>
    <row r="1645" spans="1:3" x14ac:dyDescent="0.2">
      <c r="A1645" t="s">
        <v>2390</v>
      </c>
      <c r="B1645" t="s">
        <v>0</v>
      </c>
      <c r="C1645" t="s">
        <v>2391</v>
      </c>
    </row>
    <row r="1646" spans="1:3" x14ac:dyDescent="0.2">
      <c r="A1646" t="s">
        <v>2392</v>
      </c>
      <c r="B1646" t="s">
        <v>0</v>
      </c>
      <c r="C1646" t="s">
        <v>2393</v>
      </c>
    </row>
    <row r="1647" spans="1:3" x14ac:dyDescent="0.2">
      <c r="A1647" t="s">
        <v>2394</v>
      </c>
      <c r="B1647" t="s">
        <v>0</v>
      </c>
      <c r="C1647" t="s">
        <v>2395</v>
      </c>
    </row>
    <row r="1648" spans="1:3" x14ac:dyDescent="0.2">
      <c r="A1648" t="s">
        <v>2396</v>
      </c>
      <c r="B1648" t="s">
        <v>0</v>
      </c>
      <c r="C1648" t="s">
        <v>2397</v>
      </c>
    </row>
    <row r="1649" spans="1:3" x14ac:dyDescent="0.2">
      <c r="A1649" t="s">
        <v>2398</v>
      </c>
      <c r="B1649" t="s">
        <v>2399</v>
      </c>
      <c r="C1649" t="s">
        <v>2400</v>
      </c>
    </row>
    <row r="1650" spans="1:3" x14ac:dyDescent="0.2">
      <c r="A1650" t="s">
        <v>2401</v>
      </c>
      <c r="B1650" t="s">
        <v>0</v>
      </c>
      <c r="C1650" t="s">
        <v>2402</v>
      </c>
    </row>
    <row r="1651" spans="1:3" x14ac:dyDescent="0.2">
      <c r="A1651" t="s">
        <v>2403</v>
      </c>
      <c r="B1651" t="s">
        <v>0</v>
      </c>
      <c r="C1651" t="s">
        <v>2404</v>
      </c>
    </row>
    <row r="1652" spans="1:3" x14ac:dyDescent="0.2">
      <c r="A1652" t="s">
        <v>2403</v>
      </c>
      <c r="B1652" t="s">
        <v>0</v>
      </c>
      <c r="C1652" t="s">
        <v>2404</v>
      </c>
    </row>
    <row r="1653" spans="1:3" x14ac:dyDescent="0.2">
      <c r="A1653" t="s">
        <v>2405</v>
      </c>
      <c r="B1653" t="s">
        <v>2406</v>
      </c>
      <c r="C1653" t="s">
        <v>2406</v>
      </c>
    </row>
    <row r="1654" spans="1:3" x14ac:dyDescent="0.2">
      <c r="A1654" t="s">
        <v>2407</v>
      </c>
      <c r="B1654" t="s">
        <v>0</v>
      </c>
      <c r="C1654" t="s">
        <v>2408</v>
      </c>
    </row>
    <row r="1655" spans="1:3" x14ac:dyDescent="0.2">
      <c r="A1655" t="s">
        <v>2409</v>
      </c>
      <c r="B1655" t="s">
        <v>0</v>
      </c>
      <c r="C1655" t="s">
        <v>2410</v>
      </c>
    </row>
    <row r="1656" spans="1:3" x14ac:dyDescent="0.2">
      <c r="A1656" t="s">
        <v>2411</v>
      </c>
      <c r="B1656" t="s">
        <v>0</v>
      </c>
      <c r="C1656" t="s">
        <v>2412</v>
      </c>
    </row>
    <row r="1657" spans="1:3" x14ac:dyDescent="0.2">
      <c r="A1657" t="s">
        <v>2413</v>
      </c>
      <c r="B1657" t="s">
        <v>0</v>
      </c>
      <c r="C1657" t="s">
        <v>2414</v>
      </c>
    </row>
    <row r="1658" spans="1:3" x14ac:dyDescent="0.2">
      <c r="A1658" t="s">
        <v>2415</v>
      </c>
      <c r="B1658" t="s">
        <v>0</v>
      </c>
      <c r="C1658" t="s">
        <v>2416</v>
      </c>
    </row>
    <row r="1659" spans="1:3" x14ac:dyDescent="0.2">
      <c r="A1659" t="s">
        <v>2417</v>
      </c>
      <c r="B1659" t="s">
        <v>0</v>
      </c>
      <c r="C1659" t="s">
        <v>2418</v>
      </c>
    </row>
    <row r="1660" spans="1:3" x14ac:dyDescent="0.2">
      <c r="A1660" t="s">
        <v>2419</v>
      </c>
      <c r="B1660" t="s">
        <v>0</v>
      </c>
      <c r="C1660" t="s">
        <v>2420</v>
      </c>
    </row>
    <row r="1661" spans="1:3" x14ac:dyDescent="0.2">
      <c r="A1661" t="s">
        <v>2419</v>
      </c>
      <c r="B1661" t="s">
        <v>0</v>
      </c>
      <c r="C1661" t="s">
        <v>2420</v>
      </c>
    </row>
    <row r="1662" spans="1:3" x14ac:dyDescent="0.2">
      <c r="A1662" t="s">
        <v>2421</v>
      </c>
      <c r="B1662" t="s">
        <v>0</v>
      </c>
      <c r="C1662" t="s">
        <v>2422</v>
      </c>
    </row>
    <row r="1663" spans="1:3" x14ac:dyDescent="0.2">
      <c r="A1663" t="s">
        <v>2423</v>
      </c>
      <c r="B1663" t="s">
        <v>0</v>
      </c>
      <c r="C1663" t="s">
        <v>2424</v>
      </c>
    </row>
    <row r="1664" spans="1:3" x14ac:dyDescent="0.2">
      <c r="A1664" t="s">
        <v>2425</v>
      </c>
      <c r="B1664" t="s">
        <v>0</v>
      </c>
      <c r="C1664" t="s">
        <v>2426</v>
      </c>
    </row>
    <row r="1665" spans="1:3" x14ac:dyDescent="0.2">
      <c r="A1665" t="s">
        <v>2427</v>
      </c>
      <c r="B1665" t="s">
        <v>0</v>
      </c>
      <c r="C1665" t="s">
        <v>2428</v>
      </c>
    </row>
    <row r="1666" spans="1:3" x14ac:dyDescent="0.2">
      <c r="A1666" t="s">
        <v>2427</v>
      </c>
      <c r="B1666" t="s">
        <v>0</v>
      </c>
      <c r="C1666" t="s">
        <v>2428</v>
      </c>
    </row>
    <row r="1667" spans="1:3" x14ac:dyDescent="0.2">
      <c r="A1667" t="s">
        <v>2429</v>
      </c>
      <c r="B1667" t="s">
        <v>2430</v>
      </c>
      <c r="C1667" t="s">
        <v>1816</v>
      </c>
    </row>
    <row r="1668" spans="1:3" x14ac:dyDescent="0.2">
      <c r="A1668" t="s">
        <v>2431</v>
      </c>
      <c r="B1668" t="s">
        <v>0</v>
      </c>
      <c r="C1668" t="s">
        <v>1816</v>
      </c>
    </row>
    <row r="1669" spans="1:3" x14ac:dyDescent="0.2">
      <c r="A1669" t="s">
        <v>2432</v>
      </c>
      <c r="B1669" t="s">
        <v>2433</v>
      </c>
      <c r="C1669" t="s">
        <v>2433</v>
      </c>
    </row>
    <row r="1670" spans="1:3" x14ac:dyDescent="0.2">
      <c r="A1670" t="s">
        <v>2434</v>
      </c>
      <c r="B1670" t="s">
        <v>0</v>
      </c>
      <c r="C1670" t="s">
        <v>2435</v>
      </c>
    </row>
    <row r="1671" spans="1:3" x14ac:dyDescent="0.2">
      <c r="A1671" t="s">
        <v>2436</v>
      </c>
      <c r="B1671" t="s">
        <v>0</v>
      </c>
      <c r="C1671" t="s">
        <v>2437</v>
      </c>
    </row>
    <row r="1672" spans="1:3" x14ac:dyDescent="0.2">
      <c r="A1672" t="s">
        <v>2438</v>
      </c>
      <c r="B1672" t="s">
        <v>2439</v>
      </c>
      <c r="C1672" t="s">
        <v>2439</v>
      </c>
    </row>
    <row r="1673" spans="1:3" x14ac:dyDescent="0.2">
      <c r="A1673" t="s">
        <v>2440</v>
      </c>
      <c r="B1673" t="s">
        <v>2441</v>
      </c>
      <c r="C1673" t="s">
        <v>2441</v>
      </c>
    </row>
    <row r="1674" spans="1:3" x14ac:dyDescent="0.2">
      <c r="A1674" t="s">
        <v>2442</v>
      </c>
      <c r="B1674" t="s">
        <v>2443</v>
      </c>
      <c r="C1674" t="s">
        <v>2443</v>
      </c>
    </row>
    <row r="1675" spans="1:3" x14ac:dyDescent="0.2">
      <c r="A1675" t="s">
        <v>2442</v>
      </c>
      <c r="B1675" t="s">
        <v>2443</v>
      </c>
      <c r="C1675" t="s">
        <v>2443</v>
      </c>
    </row>
    <row r="1676" spans="1:3" x14ac:dyDescent="0.2">
      <c r="A1676" t="s">
        <v>2444</v>
      </c>
      <c r="B1676" t="s">
        <v>2445</v>
      </c>
      <c r="C1676" t="s">
        <v>2445</v>
      </c>
    </row>
    <row r="1677" spans="1:3" x14ac:dyDescent="0.2">
      <c r="A1677" t="s">
        <v>2446</v>
      </c>
      <c r="B1677" t="s">
        <v>2447</v>
      </c>
      <c r="C1677" t="s">
        <v>2447</v>
      </c>
    </row>
    <row r="1678" spans="1:3" x14ac:dyDescent="0.2">
      <c r="A1678" t="s">
        <v>2448</v>
      </c>
      <c r="B1678" t="s">
        <v>0</v>
      </c>
      <c r="C1678" t="s">
        <v>2449</v>
      </c>
    </row>
    <row r="1679" spans="1:3" x14ac:dyDescent="0.2">
      <c r="A1679" t="s">
        <v>2450</v>
      </c>
      <c r="B1679" t="s">
        <v>0</v>
      </c>
      <c r="C1679" t="s">
        <v>2451</v>
      </c>
    </row>
    <row r="1680" spans="1:3" x14ac:dyDescent="0.2">
      <c r="A1680" t="s">
        <v>2452</v>
      </c>
      <c r="B1680" t="s">
        <v>2453</v>
      </c>
      <c r="C1680" t="s">
        <v>2453</v>
      </c>
    </row>
    <row r="1681" spans="1:3" x14ac:dyDescent="0.2">
      <c r="A1681" t="s">
        <v>2454</v>
      </c>
      <c r="B1681" t="s">
        <v>2455</v>
      </c>
      <c r="C1681" t="s">
        <v>2455</v>
      </c>
    </row>
    <row r="1682" spans="1:3" x14ac:dyDescent="0.2">
      <c r="A1682" t="s">
        <v>2456</v>
      </c>
      <c r="B1682" t="s">
        <v>2457</v>
      </c>
      <c r="C1682" t="s">
        <v>2457</v>
      </c>
    </row>
    <row r="1683" spans="1:3" x14ac:dyDescent="0.2">
      <c r="A1683" t="s">
        <v>2458</v>
      </c>
      <c r="B1683" t="s">
        <v>0</v>
      </c>
      <c r="C1683" t="s">
        <v>2459</v>
      </c>
    </row>
    <row r="1684" spans="1:3" x14ac:dyDescent="0.2">
      <c r="A1684" t="s">
        <v>2460</v>
      </c>
      <c r="B1684" t="s">
        <v>2461</v>
      </c>
      <c r="C1684" t="s">
        <v>2461</v>
      </c>
    </row>
    <row r="1685" spans="1:3" x14ac:dyDescent="0.2">
      <c r="A1685" t="s">
        <v>2462</v>
      </c>
      <c r="B1685" t="s">
        <v>2463</v>
      </c>
      <c r="C1685" t="s">
        <v>2463</v>
      </c>
    </row>
    <row r="1686" spans="1:3" x14ac:dyDescent="0.2">
      <c r="A1686" t="s">
        <v>2464</v>
      </c>
      <c r="B1686" t="s">
        <v>2465</v>
      </c>
      <c r="C1686" t="s">
        <v>2465</v>
      </c>
    </row>
    <row r="1687" spans="1:3" x14ac:dyDescent="0.2">
      <c r="A1687" t="s">
        <v>2466</v>
      </c>
      <c r="B1687" t="s">
        <v>2467</v>
      </c>
      <c r="C1687" t="s">
        <v>2467</v>
      </c>
    </row>
    <row r="1688" spans="1:3" x14ac:dyDescent="0.2">
      <c r="A1688" t="s">
        <v>2468</v>
      </c>
      <c r="B1688" t="s">
        <v>0</v>
      </c>
      <c r="C1688" t="s">
        <v>2469</v>
      </c>
    </row>
    <row r="1689" spans="1:3" x14ac:dyDescent="0.2">
      <c r="A1689" t="s">
        <v>2470</v>
      </c>
      <c r="B1689" t="s">
        <v>0</v>
      </c>
      <c r="C1689" t="s">
        <v>2471</v>
      </c>
    </row>
    <row r="1690" spans="1:3" x14ac:dyDescent="0.2">
      <c r="A1690" t="s">
        <v>2472</v>
      </c>
      <c r="B1690" t="s">
        <v>0</v>
      </c>
      <c r="C1690" t="s">
        <v>2473</v>
      </c>
    </row>
    <row r="1691" spans="1:3" x14ac:dyDescent="0.2">
      <c r="A1691" t="s">
        <v>2472</v>
      </c>
      <c r="B1691" t="s">
        <v>0</v>
      </c>
      <c r="C1691" t="s">
        <v>2473</v>
      </c>
    </row>
    <row r="1692" spans="1:3" x14ac:dyDescent="0.2">
      <c r="A1692" t="s">
        <v>2474</v>
      </c>
      <c r="B1692" t="s">
        <v>0</v>
      </c>
      <c r="C1692" t="s">
        <v>1051</v>
      </c>
    </row>
    <row r="1693" spans="1:3" x14ac:dyDescent="0.2">
      <c r="A1693" t="s">
        <v>2475</v>
      </c>
      <c r="B1693" t="s">
        <v>0</v>
      </c>
      <c r="C1693" t="s">
        <v>2476</v>
      </c>
    </row>
    <row r="1694" spans="1:3" x14ac:dyDescent="0.2">
      <c r="A1694" t="s">
        <v>2477</v>
      </c>
      <c r="B1694" t="s">
        <v>0</v>
      </c>
      <c r="C1694" t="s">
        <v>2478</v>
      </c>
    </row>
    <row r="1695" spans="1:3" x14ac:dyDescent="0.2">
      <c r="A1695" t="s">
        <v>2479</v>
      </c>
      <c r="B1695" t="s">
        <v>0</v>
      </c>
      <c r="C1695" t="s">
        <v>2480</v>
      </c>
    </row>
    <row r="1696" spans="1:3" x14ac:dyDescent="0.2">
      <c r="A1696" t="s">
        <v>2481</v>
      </c>
      <c r="B1696" t="s">
        <v>0</v>
      </c>
      <c r="C1696" t="s">
        <v>2482</v>
      </c>
    </row>
    <row r="1697" spans="1:3" x14ac:dyDescent="0.2">
      <c r="A1697" t="s">
        <v>2483</v>
      </c>
      <c r="B1697" t="s">
        <v>0</v>
      </c>
      <c r="C1697" t="s">
        <v>2484</v>
      </c>
    </row>
    <row r="1698" spans="1:3" x14ac:dyDescent="0.2">
      <c r="A1698" t="s">
        <v>2485</v>
      </c>
      <c r="B1698" t="s">
        <v>0</v>
      </c>
      <c r="C1698" t="s">
        <v>2486</v>
      </c>
    </row>
    <row r="1699" spans="1:3" x14ac:dyDescent="0.2">
      <c r="A1699" t="s">
        <v>2485</v>
      </c>
      <c r="B1699" t="s">
        <v>0</v>
      </c>
      <c r="C1699" t="s">
        <v>2486</v>
      </c>
    </row>
    <row r="1700" spans="1:3" x14ac:dyDescent="0.2">
      <c r="A1700" t="s">
        <v>2487</v>
      </c>
      <c r="B1700" t="s">
        <v>0</v>
      </c>
      <c r="C1700" t="s">
        <v>2488</v>
      </c>
    </row>
    <row r="1701" spans="1:3" x14ac:dyDescent="0.2">
      <c r="A1701" t="s">
        <v>2489</v>
      </c>
      <c r="B1701" t="s">
        <v>0</v>
      </c>
      <c r="C1701" t="s">
        <v>2490</v>
      </c>
    </row>
    <row r="1702" spans="1:3" x14ac:dyDescent="0.2">
      <c r="A1702" t="s">
        <v>2491</v>
      </c>
      <c r="B1702" t="s">
        <v>0</v>
      </c>
      <c r="C1702" t="s">
        <v>2492</v>
      </c>
    </row>
    <row r="1703" spans="1:3" x14ac:dyDescent="0.2">
      <c r="A1703" t="s">
        <v>2493</v>
      </c>
      <c r="B1703" t="s">
        <v>0</v>
      </c>
      <c r="C1703" t="s">
        <v>2494</v>
      </c>
    </row>
    <row r="1704" spans="1:3" x14ac:dyDescent="0.2">
      <c r="A1704" t="s">
        <v>2495</v>
      </c>
      <c r="B1704" t="s">
        <v>0</v>
      </c>
      <c r="C1704" t="s">
        <v>2496</v>
      </c>
    </row>
    <row r="1705" spans="1:3" x14ac:dyDescent="0.2">
      <c r="A1705" t="s">
        <v>2497</v>
      </c>
      <c r="B1705" t="s">
        <v>0</v>
      </c>
      <c r="C1705" t="s">
        <v>2498</v>
      </c>
    </row>
    <row r="1706" spans="1:3" x14ac:dyDescent="0.2">
      <c r="A1706" t="s">
        <v>2499</v>
      </c>
      <c r="B1706" t="s">
        <v>2500</v>
      </c>
      <c r="C1706" t="s">
        <v>2501</v>
      </c>
    </row>
    <row r="1707" spans="1:3" x14ac:dyDescent="0.2">
      <c r="A1707" t="s">
        <v>2502</v>
      </c>
      <c r="B1707" t="s">
        <v>0</v>
      </c>
      <c r="C1707" t="s">
        <v>2503</v>
      </c>
    </row>
    <row r="1708" spans="1:3" x14ac:dyDescent="0.2">
      <c r="A1708" t="s">
        <v>2504</v>
      </c>
      <c r="B1708" t="s">
        <v>0</v>
      </c>
      <c r="C1708" t="s">
        <v>2505</v>
      </c>
    </row>
    <row r="1709" spans="1:3" x14ac:dyDescent="0.2">
      <c r="A1709" t="s">
        <v>2506</v>
      </c>
      <c r="B1709" t="s">
        <v>0</v>
      </c>
      <c r="C1709" t="s">
        <v>625</v>
      </c>
    </row>
    <row r="1710" spans="1:3" x14ac:dyDescent="0.2">
      <c r="A1710" t="s">
        <v>2507</v>
      </c>
      <c r="B1710" t="s">
        <v>0</v>
      </c>
      <c r="C1710" t="s">
        <v>625</v>
      </c>
    </row>
    <row r="1711" spans="1:3" x14ac:dyDescent="0.2">
      <c r="A1711" t="s">
        <v>2508</v>
      </c>
      <c r="B1711" t="s">
        <v>0</v>
      </c>
      <c r="C1711" t="s">
        <v>2509</v>
      </c>
    </row>
    <row r="1712" spans="1:3" x14ac:dyDescent="0.2">
      <c r="A1712" t="s">
        <v>2510</v>
      </c>
      <c r="B1712" t="s">
        <v>0</v>
      </c>
      <c r="C1712" t="s">
        <v>2511</v>
      </c>
    </row>
    <row r="1713" spans="1:3" x14ac:dyDescent="0.2">
      <c r="A1713" t="s">
        <v>2512</v>
      </c>
      <c r="B1713" t="s">
        <v>0</v>
      </c>
      <c r="C1713" t="s">
        <v>2513</v>
      </c>
    </row>
    <row r="1714" spans="1:3" x14ac:dyDescent="0.2">
      <c r="A1714" t="s">
        <v>2514</v>
      </c>
      <c r="B1714" t="s">
        <v>0</v>
      </c>
      <c r="C1714" t="s">
        <v>2515</v>
      </c>
    </row>
    <row r="1715" spans="1:3" x14ac:dyDescent="0.2">
      <c r="A1715" t="s">
        <v>2516</v>
      </c>
      <c r="B1715" t="s">
        <v>0</v>
      </c>
      <c r="C1715" t="s">
        <v>2517</v>
      </c>
    </row>
    <row r="1716" spans="1:3" x14ac:dyDescent="0.2">
      <c r="A1716" t="s">
        <v>2516</v>
      </c>
      <c r="B1716" t="s">
        <v>0</v>
      </c>
      <c r="C1716" t="s">
        <v>2517</v>
      </c>
    </row>
    <row r="1717" spans="1:3" x14ac:dyDescent="0.2">
      <c r="A1717" t="s">
        <v>2518</v>
      </c>
      <c r="B1717" t="s">
        <v>0</v>
      </c>
      <c r="C1717" t="s">
        <v>2519</v>
      </c>
    </row>
    <row r="1718" spans="1:3" x14ac:dyDescent="0.2">
      <c r="A1718" t="s">
        <v>2520</v>
      </c>
      <c r="B1718" t="s">
        <v>0</v>
      </c>
      <c r="C1718" t="s">
        <v>2521</v>
      </c>
    </row>
    <row r="1719" spans="1:3" x14ac:dyDescent="0.2">
      <c r="A1719" t="s">
        <v>2520</v>
      </c>
      <c r="B1719" t="s">
        <v>0</v>
      </c>
      <c r="C1719" t="s">
        <v>2521</v>
      </c>
    </row>
    <row r="1720" spans="1:3" x14ac:dyDescent="0.2">
      <c r="A1720" t="s">
        <v>2522</v>
      </c>
      <c r="B1720" t="s">
        <v>0</v>
      </c>
      <c r="C1720" t="s">
        <v>2523</v>
      </c>
    </row>
    <row r="1721" spans="1:3" x14ac:dyDescent="0.2">
      <c r="A1721" t="s">
        <v>2524</v>
      </c>
      <c r="B1721" t="s">
        <v>0</v>
      </c>
      <c r="C1721" t="s">
        <v>2525</v>
      </c>
    </row>
    <row r="1722" spans="1:3" x14ac:dyDescent="0.2">
      <c r="A1722" t="s">
        <v>2526</v>
      </c>
      <c r="B1722" t="s">
        <v>2527</v>
      </c>
      <c r="C1722" t="s">
        <v>2527</v>
      </c>
    </row>
    <row r="1723" spans="1:3" x14ac:dyDescent="0.2">
      <c r="A1723" t="s">
        <v>2528</v>
      </c>
      <c r="B1723" t="s">
        <v>2529</v>
      </c>
      <c r="C1723" t="s">
        <v>2529</v>
      </c>
    </row>
    <row r="1724" spans="1:3" x14ac:dyDescent="0.2">
      <c r="A1724" t="s">
        <v>2530</v>
      </c>
      <c r="B1724" t="s">
        <v>2531</v>
      </c>
      <c r="C1724" t="s">
        <v>0</v>
      </c>
    </row>
    <row r="1725" spans="1:3" x14ac:dyDescent="0.2">
      <c r="A1725" t="s">
        <v>2532</v>
      </c>
      <c r="B1725" t="s">
        <v>2533</v>
      </c>
      <c r="C1725" t="s">
        <v>0</v>
      </c>
    </row>
    <row r="1726" spans="1:3" x14ac:dyDescent="0.2">
      <c r="A1726" t="s">
        <v>2534</v>
      </c>
      <c r="B1726" t="s">
        <v>2535</v>
      </c>
      <c r="C1726" t="s">
        <v>2536</v>
      </c>
    </row>
    <row r="1727" spans="1:3" x14ac:dyDescent="0.2">
      <c r="A1727" t="s">
        <v>2537</v>
      </c>
      <c r="B1727" t="s">
        <v>2538</v>
      </c>
      <c r="C1727" t="s">
        <v>2539</v>
      </c>
    </row>
    <row r="1728" spans="1:3" x14ac:dyDescent="0.2">
      <c r="A1728" t="s">
        <v>2540</v>
      </c>
      <c r="B1728" t="s">
        <v>2541</v>
      </c>
      <c r="C1728" t="s">
        <v>2541</v>
      </c>
    </row>
    <row r="1729" spans="1:3" x14ac:dyDescent="0.2">
      <c r="A1729" t="s">
        <v>2542</v>
      </c>
      <c r="B1729" t="s">
        <v>2543</v>
      </c>
      <c r="C1729" t="s">
        <v>0</v>
      </c>
    </row>
    <row r="1730" spans="1:3" x14ac:dyDescent="0.2">
      <c r="A1730" t="s">
        <v>2544</v>
      </c>
      <c r="B1730" t="s">
        <v>2545</v>
      </c>
      <c r="C1730" t="s">
        <v>2545</v>
      </c>
    </row>
    <row r="1731" spans="1:3" x14ac:dyDescent="0.2">
      <c r="A1731" t="s">
        <v>2546</v>
      </c>
      <c r="B1731" t="s">
        <v>2547</v>
      </c>
      <c r="C1731" t="s">
        <v>2547</v>
      </c>
    </row>
    <row r="1732" spans="1:3" x14ac:dyDescent="0.2">
      <c r="A1732" t="s">
        <v>2548</v>
      </c>
      <c r="B1732" t="s">
        <v>2549</v>
      </c>
      <c r="C1732" t="s">
        <v>2549</v>
      </c>
    </row>
    <row r="1733" spans="1:3" x14ac:dyDescent="0.2">
      <c r="A1733" t="s">
        <v>2550</v>
      </c>
      <c r="B1733" t="s">
        <v>2551</v>
      </c>
      <c r="C1733" t="s">
        <v>2551</v>
      </c>
    </row>
    <row r="1734" spans="1:3" x14ac:dyDescent="0.2">
      <c r="A1734" t="s">
        <v>2552</v>
      </c>
      <c r="B1734" t="s">
        <v>2553</v>
      </c>
      <c r="C1734" t="s">
        <v>2553</v>
      </c>
    </row>
    <row r="1735" spans="1:3" x14ac:dyDescent="0.2">
      <c r="A1735" t="s">
        <v>2554</v>
      </c>
      <c r="B1735" t="s">
        <v>2555</v>
      </c>
      <c r="C1735" t="s">
        <v>2555</v>
      </c>
    </row>
    <row r="1736" spans="1:3" x14ac:dyDescent="0.2">
      <c r="A1736" t="s">
        <v>2556</v>
      </c>
      <c r="B1736" t="s">
        <v>2557</v>
      </c>
      <c r="C1736" t="s">
        <v>2557</v>
      </c>
    </row>
    <row r="1737" spans="1:3" x14ac:dyDescent="0.2">
      <c r="A1737" t="s">
        <v>2558</v>
      </c>
      <c r="B1737" t="s">
        <v>2559</v>
      </c>
      <c r="C1737" t="s">
        <v>2559</v>
      </c>
    </row>
    <row r="1738" spans="1:3" x14ac:dyDescent="0.2">
      <c r="A1738" t="s">
        <v>2560</v>
      </c>
      <c r="B1738" t="s">
        <v>2561</v>
      </c>
      <c r="C1738" t="s">
        <v>2561</v>
      </c>
    </row>
    <row r="1739" spans="1:3" x14ac:dyDescent="0.2">
      <c r="A1739" t="s">
        <v>2562</v>
      </c>
      <c r="B1739" t="s">
        <v>2563</v>
      </c>
      <c r="C1739" t="s">
        <v>2563</v>
      </c>
    </row>
    <row r="1740" spans="1:3" x14ac:dyDescent="0.2">
      <c r="A1740" t="s">
        <v>2564</v>
      </c>
      <c r="B1740" t="s">
        <v>2565</v>
      </c>
      <c r="C1740" t="s">
        <v>2565</v>
      </c>
    </row>
    <row r="1741" spans="1:3" x14ac:dyDescent="0.2">
      <c r="A1741" t="s">
        <v>2566</v>
      </c>
      <c r="B1741" t="s">
        <v>2567</v>
      </c>
      <c r="C1741" t="s">
        <v>2567</v>
      </c>
    </row>
    <row r="1742" spans="1:3" x14ac:dyDescent="0.2">
      <c r="A1742" t="s">
        <v>2568</v>
      </c>
      <c r="B1742" t="s">
        <v>2569</v>
      </c>
      <c r="C1742" t="s">
        <v>2569</v>
      </c>
    </row>
    <row r="1743" spans="1:3" x14ac:dyDescent="0.2">
      <c r="A1743" t="s">
        <v>2570</v>
      </c>
      <c r="B1743" t="s">
        <v>2571</v>
      </c>
      <c r="C1743" t="s">
        <v>2571</v>
      </c>
    </row>
    <row r="1744" spans="1:3" x14ac:dyDescent="0.2">
      <c r="A1744" t="s">
        <v>2572</v>
      </c>
      <c r="B1744" t="s">
        <v>2573</v>
      </c>
      <c r="C1744" t="s">
        <v>2573</v>
      </c>
    </row>
    <row r="1745" spans="1:3" x14ac:dyDescent="0.2">
      <c r="A1745" t="s">
        <v>2574</v>
      </c>
      <c r="B1745" t="s">
        <v>2575</v>
      </c>
      <c r="C1745" t="s">
        <v>2575</v>
      </c>
    </row>
    <row r="1746" spans="1:3" x14ac:dyDescent="0.2">
      <c r="A1746" t="s">
        <v>2576</v>
      </c>
      <c r="B1746" t="s">
        <v>2577</v>
      </c>
      <c r="C1746" t="s">
        <v>2577</v>
      </c>
    </row>
    <row r="1747" spans="1:3" x14ac:dyDescent="0.2">
      <c r="A1747" t="s">
        <v>2578</v>
      </c>
      <c r="B1747" t="s">
        <v>2579</v>
      </c>
      <c r="C1747" t="s">
        <v>2579</v>
      </c>
    </row>
    <row r="1748" spans="1:3" x14ac:dyDescent="0.2">
      <c r="A1748" t="s">
        <v>2580</v>
      </c>
      <c r="B1748" t="s">
        <v>2581</v>
      </c>
      <c r="C1748" t="s">
        <v>2581</v>
      </c>
    </row>
    <row r="1749" spans="1:3" x14ac:dyDescent="0.2">
      <c r="A1749" t="s">
        <v>2582</v>
      </c>
      <c r="B1749" t="s">
        <v>2583</v>
      </c>
      <c r="C1749" t="s">
        <v>2583</v>
      </c>
    </row>
    <row r="1750" spans="1:3" x14ac:dyDescent="0.2">
      <c r="A1750" t="s">
        <v>2584</v>
      </c>
      <c r="B1750" t="s">
        <v>2585</v>
      </c>
      <c r="C1750" t="s">
        <v>2585</v>
      </c>
    </row>
    <row r="1751" spans="1:3" x14ac:dyDescent="0.2">
      <c r="A1751" t="s">
        <v>2586</v>
      </c>
      <c r="B1751" t="s">
        <v>0</v>
      </c>
      <c r="C1751" t="s">
        <v>2587</v>
      </c>
    </row>
    <row r="1752" spans="1:3" x14ac:dyDescent="0.2">
      <c r="A1752" t="s">
        <v>2588</v>
      </c>
      <c r="B1752" t="s">
        <v>2589</v>
      </c>
      <c r="C1752" t="s">
        <v>2590</v>
      </c>
    </row>
    <row r="1753" spans="1:3" x14ac:dyDescent="0.2">
      <c r="A1753" t="s">
        <v>2591</v>
      </c>
      <c r="B1753" t="s">
        <v>2592</v>
      </c>
      <c r="C1753" t="s">
        <v>2592</v>
      </c>
    </row>
    <row r="1754" spans="1:3" x14ac:dyDescent="0.2">
      <c r="A1754" t="s">
        <v>2593</v>
      </c>
      <c r="B1754" t="s">
        <v>0</v>
      </c>
      <c r="C1754" t="s">
        <v>2594</v>
      </c>
    </row>
    <row r="1755" spans="1:3" x14ac:dyDescent="0.2">
      <c r="A1755" t="s">
        <v>2595</v>
      </c>
      <c r="B1755" t="s">
        <v>0</v>
      </c>
      <c r="C1755" t="s">
        <v>2596</v>
      </c>
    </row>
    <row r="1756" spans="1:3" x14ac:dyDescent="0.2">
      <c r="A1756" t="s">
        <v>2597</v>
      </c>
      <c r="B1756" t="s">
        <v>0</v>
      </c>
      <c r="C1756" t="s">
        <v>2598</v>
      </c>
    </row>
    <row r="1757" spans="1:3" x14ac:dyDescent="0.2">
      <c r="A1757" t="s">
        <v>2599</v>
      </c>
      <c r="B1757" t="s">
        <v>2600</v>
      </c>
      <c r="C1757" t="s">
        <v>2601</v>
      </c>
    </row>
    <row r="1758" spans="1:3" x14ac:dyDescent="0.2">
      <c r="A1758" t="s">
        <v>2602</v>
      </c>
      <c r="B1758" t="s">
        <v>2603</v>
      </c>
      <c r="C1758" t="s">
        <v>2604</v>
      </c>
    </row>
    <row r="1759" spans="1:3" x14ac:dyDescent="0.2">
      <c r="A1759" t="s">
        <v>2605</v>
      </c>
      <c r="B1759" t="s">
        <v>2606</v>
      </c>
      <c r="C1759" t="s">
        <v>2606</v>
      </c>
    </row>
    <row r="1760" spans="1:3" x14ac:dyDescent="0.2">
      <c r="A1760" t="s">
        <v>2607</v>
      </c>
      <c r="B1760" t="s">
        <v>2608</v>
      </c>
      <c r="C1760" t="s">
        <v>2609</v>
      </c>
    </row>
    <row r="1761" spans="1:3" x14ac:dyDescent="0.2">
      <c r="A1761" t="s">
        <v>2610</v>
      </c>
      <c r="B1761" t="s">
        <v>2611</v>
      </c>
      <c r="C1761" t="s">
        <v>2612</v>
      </c>
    </row>
    <row r="1762" spans="1:3" x14ac:dyDescent="0.2">
      <c r="A1762" t="s">
        <v>2613</v>
      </c>
      <c r="B1762" t="s">
        <v>2614</v>
      </c>
      <c r="C1762" t="s">
        <v>2615</v>
      </c>
    </row>
    <row r="1763" spans="1:3" x14ac:dyDescent="0.2">
      <c r="A1763" t="s">
        <v>2616</v>
      </c>
      <c r="B1763" t="s">
        <v>2617</v>
      </c>
      <c r="C1763" t="s">
        <v>2618</v>
      </c>
    </row>
    <row r="1764" spans="1:3" x14ac:dyDescent="0.2">
      <c r="A1764" t="s">
        <v>2619</v>
      </c>
      <c r="B1764" t="s">
        <v>0</v>
      </c>
      <c r="C1764" t="s">
        <v>2620</v>
      </c>
    </row>
    <row r="1765" spans="1:3" x14ac:dyDescent="0.2">
      <c r="A1765" t="s">
        <v>2621</v>
      </c>
      <c r="B1765" t="s">
        <v>2622</v>
      </c>
      <c r="C1765" t="s">
        <v>2622</v>
      </c>
    </row>
    <row r="1766" spans="1:3" x14ac:dyDescent="0.2">
      <c r="A1766" t="s">
        <v>2623</v>
      </c>
      <c r="B1766" t="s">
        <v>2624</v>
      </c>
      <c r="C1766" t="s">
        <v>2625</v>
      </c>
    </row>
    <row r="1767" spans="1:3" x14ac:dyDescent="0.2">
      <c r="A1767" t="s">
        <v>2626</v>
      </c>
      <c r="B1767" t="s">
        <v>2627</v>
      </c>
      <c r="C1767" t="s">
        <v>2628</v>
      </c>
    </row>
    <row r="1768" spans="1:3" x14ac:dyDescent="0.2">
      <c r="A1768" t="s">
        <v>2629</v>
      </c>
      <c r="B1768" t="s">
        <v>2630</v>
      </c>
      <c r="C1768" t="s">
        <v>2631</v>
      </c>
    </row>
    <row r="1769" spans="1:3" x14ac:dyDescent="0.2">
      <c r="A1769" t="s">
        <v>2632</v>
      </c>
      <c r="B1769" t="s">
        <v>2633</v>
      </c>
      <c r="C1769" t="s">
        <v>2634</v>
      </c>
    </row>
    <row r="1770" spans="1:3" x14ac:dyDescent="0.2">
      <c r="A1770" t="s">
        <v>2635</v>
      </c>
      <c r="B1770" t="s">
        <v>0</v>
      </c>
      <c r="C1770" t="s">
        <v>2636</v>
      </c>
    </row>
    <row r="1771" spans="1:3" x14ac:dyDescent="0.2">
      <c r="A1771" t="s">
        <v>2637</v>
      </c>
      <c r="B1771" t="s">
        <v>0</v>
      </c>
      <c r="C1771" t="s">
        <v>2638</v>
      </c>
    </row>
    <row r="1772" spans="1:3" x14ac:dyDescent="0.2">
      <c r="A1772" t="s">
        <v>2639</v>
      </c>
      <c r="B1772" t="s">
        <v>0</v>
      </c>
      <c r="C1772" t="s">
        <v>2640</v>
      </c>
    </row>
    <row r="1773" spans="1:3" x14ac:dyDescent="0.2">
      <c r="A1773" t="s">
        <v>2641</v>
      </c>
      <c r="B1773" t="s">
        <v>0</v>
      </c>
      <c r="C1773" t="s">
        <v>2642</v>
      </c>
    </row>
    <row r="1774" spans="1:3" x14ac:dyDescent="0.2">
      <c r="A1774" t="s">
        <v>2643</v>
      </c>
      <c r="B1774" t="s">
        <v>0</v>
      </c>
      <c r="C1774" t="s">
        <v>2644</v>
      </c>
    </row>
    <row r="1775" spans="1:3" x14ac:dyDescent="0.2">
      <c r="A1775" t="s">
        <v>2645</v>
      </c>
      <c r="B1775" t="s">
        <v>0</v>
      </c>
      <c r="C1775" t="s">
        <v>1770</v>
      </c>
    </row>
    <row r="1776" spans="1:3" x14ac:dyDescent="0.2">
      <c r="A1776" t="s">
        <v>2645</v>
      </c>
      <c r="B1776" t="s">
        <v>0</v>
      </c>
      <c r="C1776" t="s">
        <v>1770</v>
      </c>
    </row>
    <row r="1777" spans="1:3" x14ac:dyDescent="0.2">
      <c r="A1777" t="s">
        <v>2646</v>
      </c>
      <c r="B1777" t="s">
        <v>0</v>
      </c>
      <c r="C1777" t="s">
        <v>2647</v>
      </c>
    </row>
    <row r="1778" spans="1:3" x14ac:dyDescent="0.2">
      <c r="A1778" t="s">
        <v>2648</v>
      </c>
      <c r="B1778" t="s">
        <v>0</v>
      </c>
      <c r="C1778" t="s">
        <v>2649</v>
      </c>
    </row>
    <row r="1779" spans="1:3" x14ac:dyDescent="0.2">
      <c r="A1779" t="s">
        <v>2650</v>
      </c>
      <c r="B1779" t="s">
        <v>0</v>
      </c>
      <c r="C1779" t="s">
        <v>2651</v>
      </c>
    </row>
    <row r="1780" spans="1:3" x14ac:dyDescent="0.2">
      <c r="A1780" t="s">
        <v>2650</v>
      </c>
      <c r="B1780" t="s">
        <v>0</v>
      </c>
      <c r="C1780" t="s">
        <v>2651</v>
      </c>
    </row>
    <row r="1781" spans="1:3" x14ac:dyDescent="0.2">
      <c r="A1781" t="s">
        <v>2652</v>
      </c>
      <c r="B1781" t="s">
        <v>0</v>
      </c>
      <c r="C1781" t="s">
        <v>2653</v>
      </c>
    </row>
    <row r="1782" spans="1:3" x14ac:dyDescent="0.2">
      <c r="A1782" t="s">
        <v>2652</v>
      </c>
      <c r="B1782" t="s">
        <v>0</v>
      </c>
      <c r="C1782" t="s">
        <v>2653</v>
      </c>
    </row>
    <row r="1783" spans="1:3" x14ac:dyDescent="0.2">
      <c r="A1783" t="s">
        <v>2654</v>
      </c>
      <c r="B1783" t="s">
        <v>0</v>
      </c>
      <c r="C1783" t="s">
        <v>2655</v>
      </c>
    </row>
    <row r="1784" spans="1:3" x14ac:dyDescent="0.2">
      <c r="A1784" t="s">
        <v>2656</v>
      </c>
      <c r="B1784" t="s">
        <v>0</v>
      </c>
      <c r="C1784" t="s">
        <v>2657</v>
      </c>
    </row>
    <row r="1785" spans="1:3" x14ac:dyDescent="0.2">
      <c r="A1785" t="s">
        <v>2658</v>
      </c>
      <c r="B1785" t="s">
        <v>0</v>
      </c>
      <c r="C1785" t="s">
        <v>2659</v>
      </c>
    </row>
    <row r="1786" spans="1:3" x14ac:dyDescent="0.2">
      <c r="A1786" t="s">
        <v>2658</v>
      </c>
      <c r="B1786" t="s">
        <v>0</v>
      </c>
      <c r="C1786" t="s">
        <v>2659</v>
      </c>
    </row>
    <row r="1787" spans="1:3" x14ac:dyDescent="0.2">
      <c r="A1787" t="s">
        <v>2660</v>
      </c>
      <c r="B1787" t="s">
        <v>0</v>
      </c>
      <c r="C1787" t="s">
        <v>2661</v>
      </c>
    </row>
    <row r="1788" spans="1:3" x14ac:dyDescent="0.2">
      <c r="A1788" t="s">
        <v>2660</v>
      </c>
      <c r="B1788" t="s">
        <v>0</v>
      </c>
      <c r="C1788" t="s">
        <v>2661</v>
      </c>
    </row>
    <row r="1789" spans="1:3" x14ac:dyDescent="0.2">
      <c r="A1789" t="s">
        <v>2662</v>
      </c>
      <c r="B1789" t="s">
        <v>0</v>
      </c>
      <c r="C1789" t="s">
        <v>2663</v>
      </c>
    </row>
    <row r="1790" spans="1:3" x14ac:dyDescent="0.2">
      <c r="A1790" t="s">
        <v>2664</v>
      </c>
      <c r="B1790" t="s">
        <v>0</v>
      </c>
      <c r="C1790" t="s">
        <v>2665</v>
      </c>
    </row>
    <row r="1791" spans="1:3" x14ac:dyDescent="0.2">
      <c r="A1791" t="s">
        <v>2666</v>
      </c>
      <c r="B1791" t="s">
        <v>0</v>
      </c>
      <c r="C1791" t="s">
        <v>2667</v>
      </c>
    </row>
    <row r="1792" spans="1:3" x14ac:dyDescent="0.2">
      <c r="A1792" t="s">
        <v>2668</v>
      </c>
      <c r="B1792" t="s">
        <v>0</v>
      </c>
      <c r="C1792" t="s">
        <v>2669</v>
      </c>
    </row>
    <row r="1793" spans="1:3" x14ac:dyDescent="0.2">
      <c r="A1793" t="s">
        <v>2670</v>
      </c>
      <c r="B1793" t="s">
        <v>0</v>
      </c>
      <c r="C1793" t="s">
        <v>2671</v>
      </c>
    </row>
    <row r="1794" spans="1:3" x14ac:dyDescent="0.2">
      <c r="A1794" t="s">
        <v>2670</v>
      </c>
      <c r="B1794" t="s">
        <v>0</v>
      </c>
      <c r="C1794" t="s">
        <v>2671</v>
      </c>
    </row>
    <row r="1795" spans="1:3" x14ac:dyDescent="0.2">
      <c r="A1795" t="s">
        <v>2672</v>
      </c>
      <c r="B1795" t="s">
        <v>0</v>
      </c>
      <c r="C1795" t="s">
        <v>2673</v>
      </c>
    </row>
    <row r="1796" spans="1:3" x14ac:dyDescent="0.2">
      <c r="A1796" t="s">
        <v>2672</v>
      </c>
      <c r="B1796" t="s">
        <v>0</v>
      </c>
      <c r="C1796" t="s">
        <v>2673</v>
      </c>
    </row>
    <row r="1797" spans="1:3" x14ac:dyDescent="0.2">
      <c r="A1797" t="s">
        <v>2674</v>
      </c>
      <c r="B1797" t="s">
        <v>0</v>
      </c>
      <c r="C1797" t="s">
        <v>2675</v>
      </c>
    </row>
    <row r="1798" spans="1:3" x14ac:dyDescent="0.2">
      <c r="A1798" t="s">
        <v>2676</v>
      </c>
      <c r="B1798" t="s">
        <v>0</v>
      </c>
      <c r="C1798" t="s">
        <v>2677</v>
      </c>
    </row>
    <row r="1799" spans="1:3" x14ac:dyDescent="0.2">
      <c r="A1799" t="s">
        <v>2676</v>
      </c>
      <c r="B1799" t="s">
        <v>0</v>
      </c>
      <c r="C1799" t="s">
        <v>2677</v>
      </c>
    </row>
    <row r="1800" spans="1:3" x14ac:dyDescent="0.2">
      <c r="A1800" t="s">
        <v>2678</v>
      </c>
      <c r="B1800" t="s">
        <v>0</v>
      </c>
      <c r="C1800" t="s">
        <v>2679</v>
      </c>
    </row>
    <row r="1801" spans="1:3" x14ac:dyDescent="0.2">
      <c r="A1801" t="s">
        <v>2680</v>
      </c>
      <c r="B1801" t="s">
        <v>0</v>
      </c>
      <c r="C1801" t="s">
        <v>432</v>
      </c>
    </row>
    <row r="1802" spans="1:3" x14ac:dyDescent="0.2">
      <c r="A1802" t="s">
        <v>2681</v>
      </c>
      <c r="B1802" t="s">
        <v>0</v>
      </c>
      <c r="C1802" t="s">
        <v>2682</v>
      </c>
    </row>
    <row r="1803" spans="1:3" x14ac:dyDescent="0.2">
      <c r="A1803" t="s">
        <v>2683</v>
      </c>
      <c r="B1803" t="s">
        <v>0</v>
      </c>
      <c r="C1803" t="s">
        <v>2684</v>
      </c>
    </row>
    <row r="1804" spans="1:3" x14ac:dyDescent="0.2">
      <c r="A1804" t="s">
        <v>2685</v>
      </c>
      <c r="B1804" t="s">
        <v>0</v>
      </c>
      <c r="C1804" t="s">
        <v>2686</v>
      </c>
    </row>
    <row r="1805" spans="1:3" x14ac:dyDescent="0.2">
      <c r="A1805" t="s">
        <v>2685</v>
      </c>
      <c r="B1805" t="s">
        <v>0</v>
      </c>
      <c r="C1805" t="s">
        <v>2686</v>
      </c>
    </row>
    <row r="1806" spans="1:3" x14ac:dyDescent="0.2">
      <c r="A1806" t="s">
        <v>2687</v>
      </c>
      <c r="B1806" t="s">
        <v>0</v>
      </c>
      <c r="C1806" t="s">
        <v>2688</v>
      </c>
    </row>
    <row r="1807" spans="1:3" x14ac:dyDescent="0.2">
      <c r="A1807" t="s">
        <v>2689</v>
      </c>
      <c r="B1807" t="s">
        <v>0</v>
      </c>
      <c r="C1807" t="s">
        <v>2690</v>
      </c>
    </row>
    <row r="1808" spans="1:3" x14ac:dyDescent="0.2">
      <c r="A1808" t="s">
        <v>2689</v>
      </c>
      <c r="B1808" t="s">
        <v>0</v>
      </c>
      <c r="C1808" t="s">
        <v>2690</v>
      </c>
    </row>
    <row r="1809" spans="1:3" x14ac:dyDescent="0.2">
      <c r="A1809" t="s">
        <v>2691</v>
      </c>
      <c r="B1809" t="s">
        <v>0</v>
      </c>
      <c r="C1809" t="s">
        <v>2692</v>
      </c>
    </row>
    <row r="1810" spans="1:3" x14ac:dyDescent="0.2">
      <c r="A1810" t="s">
        <v>2693</v>
      </c>
      <c r="B1810" t="s">
        <v>0</v>
      </c>
      <c r="C1810" t="s">
        <v>2694</v>
      </c>
    </row>
    <row r="1811" spans="1:3" x14ac:dyDescent="0.2">
      <c r="A1811" t="s">
        <v>2693</v>
      </c>
      <c r="B1811" t="s">
        <v>0</v>
      </c>
      <c r="C1811" t="s">
        <v>2694</v>
      </c>
    </row>
    <row r="1812" spans="1:3" x14ac:dyDescent="0.2">
      <c r="A1812" t="s">
        <v>2695</v>
      </c>
      <c r="B1812" t="s">
        <v>0</v>
      </c>
      <c r="C1812" t="s">
        <v>2696</v>
      </c>
    </row>
    <row r="1813" spans="1:3" x14ac:dyDescent="0.2">
      <c r="A1813" t="s">
        <v>2695</v>
      </c>
      <c r="B1813" t="s">
        <v>0</v>
      </c>
      <c r="C1813" t="s">
        <v>2696</v>
      </c>
    </row>
    <row r="1814" spans="1:3" x14ac:dyDescent="0.2">
      <c r="A1814" t="s">
        <v>2697</v>
      </c>
      <c r="B1814" t="s">
        <v>0</v>
      </c>
      <c r="C1814" t="s">
        <v>2698</v>
      </c>
    </row>
    <row r="1815" spans="1:3" x14ac:dyDescent="0.2">
      <c r="A1815" t="s">
        <v>2699</v>
      </c>
      <c r="B1815" t="s">
        <v>0</v>
      </c>
      <c r="C1815" t="s">
        <v>2700</v>
      </c>
    </row>
    <row r="1816" spans="1:3" x14ac:dyDescent="0.2">
      <c r="A1816" t="s">
        <v>2701</v>
      </c>
      <c r="B1816" t="s">
        <v>0</v>
      </c>
      <c r="C1816" t="s">
        <v>2702</v>
      </c>
    </row>
    <row r="1817" spans="1:3" x14ac:dyDescent="0.2">
      <c r="A1817" t="s">
        <v>2703</v>
      </c>
      <c r="B1817" t="s">
        <v>0</v>
      </c>
      <c r="C1817" t="s">
        <v>2704</v>
      </c>
    </row>
    <row r="1818" spans="1:3" x14ac:dyDescent="0.2">
      <c r="A1818" t="s">
        <v>2703</v>
      </c>
      <c r="B1818" t="s">
        <v>0</v>
      </c>
      <c r="C1818" t="s">
        <v>2704</v>
      </c>
    </row>
    <row r="1819" spans="1:3" x14ac:dyDescent="0.2">
      <c r="A1819" t="s">
        <v>2705</v>
      </c>
      <c r="B1819" t="s">
        <v>0</v>
      </c>
      <c r="C1819" t="s">
        <v>2706</v>
      </c>
    </row>
    <row r="1820" spans="1:3" x14ac:dyDescent="0.2">
      <c r="A1820" t="s">
        <v>2705</v>
      </c>
      <c r="B1820" t="s">
        <v>0</v>
      </c>
      <c r="C1820" t="s">
        <v>2706</v>
      </c>
    </row>
    <row r="1821" spans="1:3" x14ac:dyDescent="0.2">
      <c r="A1821" t="s">
        <v>2707</v>
      </c>
      <c r="B1821" t="s">
        <v>0</v>
      </c>
      <c r="C1821" t="s">
        <v>2708</v>
      </c>
    </row>
    <row r="1822" spans="1:3" x14ac:dyDescent="0.2">
      <c r="A1822" t="s">
        <v>2709</v>
      </c>
      <c r="B1822" t="s">
        <v>0</v>
      </c>
      <c r="C1822" t="s">
        <v>2710</v>
      </c>
    </row>
    <row r="1823" spans="1:3" x14ac:dyDescent="0.2">
      <c r="A1823" t="s">
        <v>2711</v>
      </c>
      <c r="B1823" t="s">
        <v>0</v>
      </c>
      <c r="C1823" t="s">
        <v>2712</v>
      </c>
    </row>
    <row r="1824" spans="1:3" x14ac:dyDescent="0.2">
      <c r="A1824" t="s">
        <v>2713</v>
      </c>
      <c r="B1824" t="s">
        <v>0</v>
      </c>
      <c r="C1824" t="s">
        <v>2714</v>
      </c>
    </row>
    <row r="1825" spans="1:3" x14ac:dyDescent="0.2">
      <c r="A1825" t="s">
        <v>2715</v>
      </c>
      <c r="B1825" t="s">
        <v>0</v>
      </c>
      <c r="C1825" t="s">
        <v>2716</v>
      </c>
    </row>
    <row r="1826" spans="1:3" x14ac:dyDescent="0.2">
      <c r="A1826" t="s">
        <v>2717</v>
      </c>
      <c r="B1826" t="s">
        <v>0</v>
      </c>
      <c r="C1826" t="s">
        <v>2718</v>
      </c>
    </row>
    <row r="1827" spans="1:3" x14ac:dyDescent="0.2">
      <c r="A1827" t="s">
        <v>2719</v>
      </c>
      <c r="B1827" t="s">
        <v>0</v>
      </c>
      <c r="C1827" t="s">
        <v>2720</v>
      </c>
    </row>
    <row r="1828" spans="1:3" x14ac:dyDescent="0.2">
      <c r="A1828" t="s">
        <v>2721</v>
      </c>
      <c r="B1828" t="s">
        <v>0</v>
      </c>
      <c r="C1828" t="s">
        <v>2722</v>
      </c>
    </row>
    <row r="1829" spans="1:3" x14ac:dyDescent="0.2">
      <c r="A1829" t="s">
        <v>2723</v>
      </c>
      <c r="B1829" t="s">
        <v>0</v>
      </c>
      <c r="C1829" t="s">
        <v>2724</v>
      </c>
    </row>
    <row r="1830" spans="1:3" x14ac:dyDescent="0.2">
      <c r="A1830" t="s">
        <v>2725</v>
      </c>
      <c r="B1830" t="s">
        <v>0</v>
      </c>
      <c r="C1830" t="s">
        <v>2726</v>
      </c>
    </row>
    <row r="1831" spans="1:3" x14ac:dyDescent="0.2">
      <c r="A1831" t="s">
        <v>2727</v>
      </c>
      <c r="B1831" t="s">
        <v>0</v>
      </c>
      <c r="C1831" t="s">
        <v>2728</v>
      </c>
    </row>
    <row r="1832" spans="1:3" x14ac:dyDescent="0.2">
      <c r="A1832" t="s">
        <v>2729</v>
      </c>
      <c r="B1832" t="s">
        <v>0</v>
      </c>
      <c r="C1832" t="s">
        <v>2730</v>
      </c>
    </row>
    <row r="1833" spans="1:3" x14ac:dyDescent="0.2">
      <c r="A1833" t="s">
        <v>2731</v>
      </c>
      <c r="B1833" t="s">
        <v>0</v>
      </c>
      <c r="C1833" t="s">
        <v>2732</v>
      </c>
    </row>
    <row r="1834" spans="1:3" x14ac:dyDescent="0.2">
      <c r="A1834" t="s">
        <v>2731</v>
      </c>
      <c r="B1834" t="s">
        <v>0</v>
      </c>
      <c r="C1834" t="s">
        <v>2732</v>
      </c>
    </row>
    <row r="1835" spans="1:3" x14ac:dyDescent="0.2">
      <c r="A1835" t="s">
        <v>2733</v>
      </c>
      <c r="B1835" t="s">
        <v>0</v>
      </c>
      <c r="C1835" t="s">
        <v>2734</v>
      </c>
    </row>
    <row r="1836" spans="1:3" x14ac:dyDescent="0.2">
      <c r="A1836" t="s">
        <v>2735</v>
      </c>
      <c r="B1836" t="s">
        <v>0</v>
      </c>
      <c r="C1836" t="s">
        <v>2736</v>
      </c>
    </row>
    <row r="1837" spans="1:3" x14ac:dyDescent="0.2">
      <c r="A1837" t="s">
        <v>2737</v>
      </c>
      <c r="B1837" t="s">
        <v>0</v>
      </c>
      <c r="C1837" t="s">
        <v>2738</v>
      </c>
    </row>
    <row r="1838" spans="1:3" x14ac:dyDescent="0.2">
      <c r="A1838" t="s">
        <v>2739</v>
      </c>
      <c r="B1838" t="s">
        <v>0</v>
      </c>
      <c r="C1838" t="s">
        <v>2740</v>
      </c>
    </row>
    <row r="1839" spans="1:3" x14ac:dyDescent="0.2">
      <c r="A1839" t="s">
        <v>2741</v>
      </c>
      <c r="B1839" t="s">
        <v>0</v>
      </c>
      <c r="C1839" t="s">
        <v>2742</v>
      </c>
    </row>
    <row r="1840" spans="1:3" x14ac:dyDescent="0.2">
      <c r="A1840" t="s">
        <v>2741</v>
      </c>
      <c r="B1840" t="s">
        <v>0</v>
      </c>
      <c r="C1840" t="s">
        <v>2742</v>
      </c>
    </row>
    <row r="1841" spans="1:3" x14ac:dyDescent="0.2">
      <c r="A1841" t="s">
        <v>2743</v>
      </c>
      <c r="B1841" t="s">
        <v>0</v>
      </c>
      <c r="C1841" t="s">
        <v>2744</v>
      </c>
    </row>
    <row r="1842" spans="1:3" x14ac:dyDescent="0.2">
      <c r="A1842" t="s">
        <v>2745</v>
      </c>
      <c r="B1842" t="s">
        <v>0</v>
      </c>
      <c r="C1842" t="s">
        <v>2746</v>
      </c>
    </row>
    <row r="1843" spans="1:3" x14ac:dyDescent="0.2">
      <c r="A1843" t="s">
        <v>2747</v>
      </c>
      <c r="B1843" t="s">
        <v>0</v>
      </c>
      <c r="C1843" t="s">
        <v>2748</v>
      </c>
    </row>
    <row r="1844" spans="1:3" x14ac:dyDescent="0.2">
      <c r="A1844" t="s">
        <v>2749</v>
      </c>
      <c r="B1844" t="s">
        <v>0</v>
      </c>
      <c r="C1844" t="s">
        <v>2750</v>
      </c>
    </row>
    <row r="1845" spans="1:3" x14ac:dyDescent="0.2">
      <c r="A1845" t="s">
        <v>2751</v>
      </c>
      <c r="B1845" t="s">
        <v>0</v>
      </c>
      <c r="C1845" t="s">
        <v>2752</v>
      </c>
    </row>
    <row r="1846" spans="1:3" x14ac:dyDescent="0.2">
      <c r="A1846" t="s">
        <v>2751</v>
      </c>
      <c r="B1846" t="s">
        <v>0</v>
      </c>
      <c r="C1846" t="s">
        <v>2752</v>
      </c>
    </row>
    <row r="1847" spans="1:3" x14ac:dyDescent="0.2">
      <c r="A1847" t="s">
        <v>2753</v>
      </c>
      <c r="B1847" t="s">
        <v>0</v>
      </c>
      <c r="C1847" t="s">
        <v>2754</v>
      </c>
    </row>
    <row r="1848" spans="1:3" x14ac:dyDescent="0.2">
      <c r="A1848" t="s">
        <v>2755</v>
      </c>
      <c r="B1848" t="s">
        <v>0</v>
      </c>
      <c r="C1848" t="s">
        <v>2756</v>
      </c>
    </row>
    <row r="1849" spans="1:3" x14ac:dyDescent="0.2">
      <c r="A1849" t="s">
        <v>2757</v>
      </c>
      <c r="B1849" t="s">
        <v>0</v>
      </c>
      <c r="C1849" t="s">
        <v>1123</v>
      </c>
    </row>
    <row r="1850" spans="1:3" x14ac:dyDescent="0.2">
      <c r="A1850" t="s">
        <v>2757</v>
      </c>
      <c r="B1850" t="s">
        <v>0</v>
      </c>
      <c r="C1850" t="s">
        <v>1123</v>
      </c>
    </row>
    <row r="1851" spans="1:3" x14ac:dyDescent="0.2">
      <c r="A1851" t="s">
        <v>2757</v>
      </c>
      <c r="B1851" t="s">
        <v>0</v>
      </c>
      <c r="C1851" t="s">
        <v>1123</v>
      </c>
    </row>
    <row r="1852" spans="1:3" x14ac:dyDescent="0.2">
      <c r="A1852" t="s">
        <v>2758</v>
      </c>
      <c r="B1852" t="s">
        <v>0</v>
      </c>
      <c r="C1852" t="s">
        <v>2759</v>
      </c>
    </row>
    <row r="1853" spans="1:3" x14ac:dyDescent="0.2">
      <c r="A1853" t="s">
        <v>2760</v>
      </c>
      <c r="B1853" t="s">
        <v>0</v>
      </c>
      <c r="C1853" t="s">
        <v>2761</v>
      </c>
    </row>
    <row r="1854" spans="1:3" x14ac:dyDescent="0.2">
      <c r="A1854" t="s">
        <v>2760</v>
      </c>
      <c r="B1854" t="s">
        <v>0</v>
      </c>
      <c r="C1854" t="s">
        <v>2761</v>
      </c>
    </row>
    <row r="1855" spans="1:3" x14ac:dyDescent="0.2">
      <c r="A1855" t="s">
        <v>2762</v>
      </c>
      <c r="B1855" t="s">
        <v>0</v>
      </c>
      <c r="C1855" t="s">
        <v>2763</v>
      </c>
    </row>
    <row r="1856" spans="1:3" x14ac:dyDescent="0.2">
      <c r="A1856" t="s">
        <v>2762</v>
      </c>
      <c r="B1856" t="s">
        <v>0</v>
      </c>
      <c r="C1856" t="s">
        <v>2763</v>
      </c>
    </row>
    <row r="1857" spans="1:3" x14ac:dyDescent="0.2">
      <c r="A1857" t="s">
        <v>2764</v>
      </c>
      <c r="B1857" t="s">
        <v>0</v>
      </c>
      <c r="C1857" t="s">
        <v>2765</v>
      </c>
    </row>
    <row r="1858" spans="1:3" x14ac:dyDescent="0.2">
      <c r="A1858" t="s">
        <v>2764</v>
      </c>
      <c r="B1858" t="s">
        <v>0</v>
      </c>
      <c r="C1858" t="s">
        <v>2765</v>
      </c>
    </row>
    <row r="1859" spans="1:3" x14ac:dyDescent="0.2">
      <c r="A1859" t="s">
        <v>2764</v>
      </c>
      <c r="B1859" t="s">
        <v>0</v>
      </c>
      <c r="C1859" t="s">
        <v>2766</v>
      </c>
    </row>
    <row r="1860" spans="1:3" x14ac:dyDescent="0.2">
      <c r="A1860" t="s">
        <v>2764</v>
      </c>
      <c r="B1860" t="s">
        <v>0</v>
      </c>
      <c r="C1860" t="s">
        <v>2766</v>
      </c>
    </row>
    <row r="1861" spans="1:3" x14ac:dyDescent="0.2">
      <c r="A1861" t="s">
        <v>2767</v>
      </c>
      <c r="B1861" t="s">
        <v>0</v>
      </c>
      <c r="C1861" t="s">
        <v>2768</v>
      </c>
    </row>
    <row r="1862" spans="1:3" x14ac:dyDescent="0.2">
      <c r="A1862" t="s">
        <v>2769</v>
      </c>
      <c r="B1862" t="s">
        <v>0</v>
      </c>
      <c r="C1862" t="s">
        <v>2770</v>
      </c>
    </row>
    <row r="1863" spans="1:3" x14ac:dyDescent="0.2">
      <c r="A1863" t="s">
        <v>2769</v>
      </c>
      <c r="B1863" t="s">
        <v>0</v>
      </c>
      <c r="C1863" t="s">
        <v>2770</v>
      </c>
    </row>
    <row r="1864" spans="1:3" x14ac:dyDescent="0.2">
      <c r="A1864" t="s">
        <v>2771</v>
      </c>
      <c r="B1864" t="s">
        <v>0</v>
      </c>
      <c r="C1864" t="s">
        <v>2772</v>
      </c>
    </row>
    <row r="1865" spans="1:3" x14ac:dyDescent="0.2">
      <c r="A1865" t="s">
        <v>2773</v>
      </c>
      <c r="B1865" t="s">
        <v>0</v>
      </c>
      <c r="C1865" t="s">
        <v>2774</v>
      </c>
    </row>
    <row r="1866" spans="1:3" x14ac:dyDescent="0.2">
      <c r="A1866" t="s">
        <v>2773</v>
      </c>
      <c r="B1866" t="s">
        <v>0</v>
      </c>
      <c r="C1866" t="s">
        <v>2774</v>
      </c>
    </row>
    <row r="1867" spans="1:3" x14ac:dyDescent="0.2">
      <c r="A1867" t="s">
        <v>2775</v>
      </c>
      <c r="B1867" t="s">
        <v>0</v>
      </c>
      <c r="C1867" t="s">
        <v>2776</v>
      </c>
    </row>
    <row r="1868" spans="1:3" x14ac:dyDescent="0.2">
      <c r="A1868" t="s">
        <v>2777</v>
      </c>
      <c r="B1868" t="s">
        <v>0</v>
      </c>
      <c r="C1868" t="s">
        <v>2778</v>
      </c>
    </row>
    <row r="1869" spans="1:3" x14ac:dyDescent="0.2">
      <c r="A1869" t="s">
        <v>2779</v>
      </c>
      <c r="B1869" t="s">
        <v>0</v>
      </c>
      <c r="C1869" t="s">
        <v>2780</v>
      </c>
    </row>
    <row r="1870" spans="1:3" x14ac:dyDescent="0.2">
      <c r="A1870" t="s">
        <v>2781</v>
      </c>
      <c r="B1870" t="s">
        <v>0</v>
      </c>
      <c r="C1870" t="s">
        <v>2782</v>
      </c>
    </row>
    <row r="1871" spans="1:3" x14ac:dyDescent="0.2">
      <c r="A1871" t="s">
        <v>2781</v>
      </c>
      <c r="B1871" t="s">
        <v>0</v>
      </c>
      <c r="C1871" t="s">
        <v>2782</v>
      </c>
    </row>
    <row r="1872" spans="1:3" x14ac:dyDescent="0.2">
      <c r="A1872" t="s">
        <v>2783</v>
      </c>
      <c r="B1872" t="s">
        <v>0</v>
      </c>
      <c r="C1872" t="s">
        <v>2784</v>
      </c>
    </row>
    <row r="1873" spans="1:3" x14ac:dyDescent="0.2">
      <c r="A1873" t="s">
        <v>2785</v>
      </c>
      <c r="B1873" t="s">
        <v>0</v>
      </c>
      <c r="C1873" t="s">
        <v>2786</v>
      </c>
    </row>
    <row r="1874" spans="1:3" x14ac:dyDescent="0.2">
      <c r="A1874" t="s">
        <v>2787</v>
      </c>
      <c r="B1874" t="s">
        <v>2788</v>
      </c>
      <c r="C1874" t="s">
        <v>2788</v>
      </c>
    </row>
    <row r="1875" spans="1:3" x14ac:dyDescent="0.2">
      <c r="A1875" t="s">
        <v>2789</v>
      </c>
      <c r="B1875" t="s">
        <v>0</v>
      </c>
      <c r="C1875" t="s">
        <v>2790</v>
      </c>
    </row>
    <row r="1876" spans="1:3" x14ac:dyDescent="0.2">
      <c r="A1876" t="s">
        <v>2791</v>
      </c>
      <c r="B1876" t="s">
        <v>0</v>
      </c>
      <c r="C1876" t="s">
        <v>2792</v>
      </c>
    </row>
    <row r="1877" spans="1:3" x14ac:dyDescent="0.2">
      <c r="A1877" t="s">
        <v>2793</v>
      </c>
      <c r="B1877" t="s">
        <v>0</v>
      </c>
      <c r="C1877" t="s">
        <v>2794</v>
      </c>
    </row>
    <row r="1878" spans="1:3" x14ac:dyDescent="0.2">
      <c r="A1878" t="s">
        <v>2795</v>
      </c>
      <c r="B1878" t="s">
        <v>0</v>
      </c>
      <c r="C1878" t="s">
        <v>2796</v>
      </c>
    </row>
    <row r="1879" spans="1:3" x14ac:dyDescent="0.2">
      <c r="A1879" t="s">
        <v>2797</v>
      </c>
      <c r="B1879" t="s">
        <v>0</v>
      </c>
      <c r="C1879" t="s">
        <v>2798</v>
      </c>
    </row>
    <row r="1880" spans="1:3" x14ac:dyDescent="0.2">
      <c r="A1880" t="s">
        <v>2799</v>
      </c>
      <c r="B1880" t="s">
        <v>0</v>
      </c>
      <c r="C1880" t="s">
        <v>2800</v>
      </c>
    </row>
    <row r="1881" spans="1:3" x14ac:dyDescent="0.2">
      <c r="A1881" t="s">
        <v>2799</v>
      </c>
      <c r="B1881" t="s">
        <v>0</v>
      </c>
      <c r="C1881" t="s">
        <v>2800</v>
      </c>
    </row>
    <row r="1882" spans="1:3" x14ac:dyDescent="0.2">
      <c r="A1882" t="s">
        <v>2801</v>
      </c>
      <c r="B1882" t="s">
        <v>0</v>
      </c>
      <c r="C1882" t="s">
        <v>2802</v>
      </c>
    </row>
    <row r="1883" spans="1:3" x14ac:dyDescent="0.2">
      <c r="A1883" t="s">
        <v>2803</v>
      </c>
      <c r="B1883" t="s">
        <v>0</v>
      </c>
      <c r="C1883" t="s">
        <v>2804</v>
      </c>
    </row>
    <row r="1884" spans="1:3" x14ac:dyDescent="0.2">
      <c r="A1884" t="s">
        <v>2803</v>
      </c>
      <c r="B1884" t="s">
        <v>0</v>
      </c>
      <c r="C1884" t="s">
        <v>2804</v>
      </c>
    </row>
    <row r="1885" spans="1:3" x14ac:dyDescent="0.2">
      <c r="A1885" t="s">
        <v>2805</v>
      </c>
      <c r="B1885" t="s">
        <v>0</v>
      </c>
      <c r="C1885" t="s">
        <v>2806</v>
      </c>
    </row>
    <row r="1886" spans="1:3" x14ac:dyDescent="0.2">
      <c r="A1886" t="s">
        <v>2805</v>
      </c>
      <c r="B1886" t="s">
        <v>0</v>
      </c>
      <c r="C1886" t="s">
        <v>2806</v>
      </c>
    </row>
    <row r="1887" spans="1:3" x14ac:dyDescent="0.2">
      <c r="A1887" t="s">
        <v>2807</v>
      </c>
      <c r="B1887" t="s">
        <v>0</v>
      </c>
      <c r="C1887" t="s">
        <v>2109</v>
      </c>
    </row>
    <row r="1888" spans="1:3" x14ac:dyDescent="0.2">
      <c r="A1888" t="s">
        <v>2808</v>
      </c>
      <c r="B1888" t="s">
        <v>0</v>
      </c>
      <c r="C1888" t="s">
        <v>2809</v>
      </c>
    </row>
    <row r="1889" spans="1:3" x14ac:dyDescent="0.2">
      <c r="A1889" t="s">
        <v>2808</v>
      </c>
      <c r="B1889" t="s">
        <v>0</v>
      </c>
      <c r="C1889" t="s">
        <v>2809</v>
      </c>
    </row>
    <row r="1890" spans="1:3" x14ac:dyDescent="0.2">
      <c r="A1890" t="s">
        <v>2810</v>
      </c>
      <c r="B1890" t="s">
        <v>0</v>
      </c>
      <c r="C1890" t="s">
        <v>2811</v>
      </c>
    </row>
    <row r="1891" spans="1:3" x14ac:dyDescent="0.2">
      <c r="A1891" t="s">
        <v>2810</v>
      </c>
      <c r="B1891" t="s">
        <v>0</v>
      </c>
      <c r="C1891" t="s">
        <v>2811</v>
      </c>
    </row>
    <row r="1892" spans="1:3" x14ac:dyDescent="0.2">
      <c r="A1892" t="s">
        <v>2812</v>
      </c>
      <c r="B1892" t="s">
        <v>0</v>
      </c>
      <c r="C1892" t="s">
        <v>2813</v>
      </c>
    </row>
    <row r="1893" spans="1:3" x14ac:dyDescent="0.2">
      <c r="A1893" t="s">
        <v>2814</v>
      </c>
      <c r="B1893" t="s">
        <v>0</v>
      </c>
      <c r="C1893" t="s">
        <v>2815</v>
      </c>
    </row>
    <row r="1894" spans="1:3" x14ac:dyDescent="0.2">
      <c r="A1894" t="s">
        <v>2816</v>
      </c>
      <c r="B1894" t="s">
        <v>0</v>
      </c>
      <c r="C1894" t="s">
        <v>2817</v>
      </c>
    </row>
    <row r="1895" spans="1:3" x14ac:dyDescent="0.2">
      <c r="A1895" t="s">
        <v>2818</v>
      </c>
      <c r="B1895" t="s">
        <v>0</v>
      </c>
      <c r="C1895" t="s">
        <v>2819</v>
      </c>
    </row>
    <row r="1896" spans="1:3" x14ac:dyDescent="0.2">
      <c r="A1896" t="s">
        <v>2820</v>
      </c>
      <c r="B1896" t="s">
        <v>0</v>
      </c>
      <c r="C1896" t="s">
        <v>2821</v>
      </c>
    </row>
    <row r="1897" spans="1:3" x14ac:dyDescent="0.2">
      <c r="A1897" t="s">
        <v>2820</v>
      </c>
      <c r="B1897" t="s">
        <v>0</v>
      </c>
      <c r="C1897" t="s">
        <v>2821</v>
      </c>
    </row>
    <row r="1898" spans="1:3" x14ac:dyDescent="0.2">
      <c r="A1898" t="s">
        <v>2822</v>
      </c>
      <c r="B1898" t="s">
        <v>0</v>
      </c>
      <c r="C1898" t="s">
        <v>2823</v>
      </c>
    </row>
    <row r="1899" spans="1:3" x14ac:dyDescent="0.2">
      <c r="A1899" t="s">
        <v>2822</v>
      </c>
      <c r="B1899" t="s">
        <v>0</v>
      </c>
      <c r="C1899" t="s">
        <v>2823</v>
      </c>
    </row>
    <row r="1900" spans="1:3" x14ac:dyDescent="0.2">
      <c r="A1900" t="s">
        <v>2824</v>
      </c>
      <c r="B1900" t="s">
        <v>0</v>
      </c>
      <c r="C1900" t="s">
        <v>2825</v>
      </c>
    </row>
    <row r="1901" spans="1:3" x14ac:dyDescent="0.2">
      <c r="A1901" t="s">
        <v>2826</v>
      </c>
      <c r="B1901" t="s">
        <v>0</v>
      </c>
      <c r="C1901" t="s">
        <v>2827</v>
      </c>
    </row>
    <row r="1902" spans="1:3" x14ac:dyDescent="0.2">
      <c r="A1902" t="s">
        <v>2828</v>
      </c>
      <c r="B1902" t="s">
        <v>0</v>
      </c>
      <c r="C1902" t="s">
        <v>2829</v>
      </c>
    </row>
    <row r="1903" spans="1:3" x14ac:dyDescent="0.2">
      <c r="A1903" t="s">
        <v>2830</v>
      </c>
      <c r="B1903" t="s">
        <v>0</v>
      </c>
      <c r="C1903" t="s">
        <v>2831</v>
      </c>
    </row>
    <row r="1904" spans="1:3" x14ac:dyDescent="0.2">
      <c r="A1904" t="s">
        <v>2832</v>
      </c>
      <c r="B1904" t="s">
        <v>0</v>
      </c>
      <c r="C1904" t="s">
        <v>2833</v>
      </c>
    </row>
    <row r="1905" spans="1:3" x14ac:dyDescent="0.2">
      <c r="A1905" t="s">
        <v>2834</v>
      </c>
      <c r="B1905" t="s">
        <v>0</v>
      </c>
      <c r="C1905" t="s">
        <v>2835</v>
      </c>
    </row>
    <row r="1906" spans="1:3" x14ac:dyDescent="0.2">
      <c r="A1906" t="s">
        <v>2836</v>
      </c>
      <c r="B1906" t="s">
        <v>0</v>
      </c>
      <c r="C1906" t="s">
        <v>2837</v>
      </c>
    </row>
    <row r="1907" spans="1:3" x14ac:dyDescent="0.2">
      <c r="A1907" t="s">
        <v>2838</v>
      </c>
      <c r="B1907" t="s">
        <v>0</v>
      </c>
      <c r="C1907" t="s">
        <v>2839</v>
      </c>
    </row>
    <row r="1908" spans="1:3" x14ac:dyDescent="0.2">
      <c r="A1908" t="s">
        <v>2838</v>
      </c>
      <c r="B1908" t="s">
        <v>0</v>
      </c>
      <c r="C1908" t="s">
        <v>2839</v>
      </c>
    </row>
    <row r="1909" spans="1:3" x14ac:dyDescent="0.2">
      <c r="A1909" t="s">
        <v>2840</v>
      </c>
      <c r="B1909" t="s">
        <v>0</v>
      </c>
      <c r="C1909" t="s">
        <v>2841</v>
      </c>
    </row>
    <row r="1910" spans="1:3" x14ac:dyDescent="0.2">
      <c r="A1910" t="s">
        <v>2842</v>
      </c>
      <c r="B1910" t="s">
        <v>0</v>
      </c>
      <c r="C1910" t="s">
        <v>2843</v>
      </c>
    </row>
    <row r="1911" spans="1:3" x14ac:dyDescent="0.2">
      <c r="A1911" t="s">
        <v>2844</v>
      </c>
      <c r="B1911" t="s">
        <v>0</v>
      </c>
      <c r="C1911" t="s">
        <v>2845</v>
      </c>
    </row>
    <row r="1912" spans="1:3" x14ac:dyDescent="0.2">
      <c r="A1912" t="s">
        <v>2846</v>
      </c>
      <c r="B1912" t="s">
        <v>0</v>
      </c>
      <c r="C1912" t="s">
        <v>2847</v>
      </c>
    </row>
    <row r="1913" spans="1:3" x14ac:dyDescent="0.2">
      <c r="A1913" t="s">
        <v>2848</v>
      </c>
      <c r="B1913" t="s">
        <v>0</v>
      </c>
      <c r="C1913" t="s">
        <v>2849</v>
      </c>
    </row>
    <row r="1914" spans="1:3" x14ac:dyDescent="0.2">
      <c r="A1914" t="s">
        <v>2850</v>
      </c>
      <c r="B1914" t="s">
        <v>0</v>
      </c>
      <c r="C1914" t="s">
        <v>2851</v>
      </c>
    </row>
    <row r="1915" spans="1:3" x14ac:dyDescent="0.2">
      <c r="A1915" t="s">
        <v>2852</v>
      </c>
      <c r="B1915" t="s">
        <v>0</v>
      </c>
      <c r="C1915" t="s">
        <v>2853</v>
      </c>
    </row>
    <row r="1916" spans="1:3" x14ac:dyDescent="0.2">
      <c r="A1916" t="s">
        <v>2852</v>
      </c>
      <c r="B1916" t="s">
        <v>0</v>
      </c>
      <c r="C1916" t="s">
        <v>2853</v>
      </c>
    </row>
    <row r="1917" spans="1:3" x14ac:dyDescent="0.2">
      <c r="A1917" t="s">
        <v>2854</v>
      </c>
      <c r="B1917" t="s">
        <v>0</v>
      </c>
      <c r="C1917" t="s">
        <v>2855</v>
      </c>
    </row>
    <row r="1918" spans="1:3" x14ac:dyDescent="0.2">
      <c r="A1918" t="s">
        <v>2856</v>
      </c>
      <c r="B1918" t="s">
        <v>0</v>
      </c>
      <c r="C1918" t="s">
        <v>2857</v>
      </c>
    </row>
    <row r="1919" spans="1:3" x14ac:dyDescent="0.2">
      <c r="A1919" t="s">
        <v>2856</v>
      </c>
      <c r="B1919" t="s">
        <v>0</v>
      </c>
      <c r="C1919" t="s">
        <v>2857</v>
      </c>
    </row>
    <row r="1920" spans="1:3" x14ac:dyDescent="0.2">
      <c r="A1920" t="s">
        <v>2858</v>
      </c>
      <c r="B1920" t="s">
        <v>0</v>
      </c>
      <c r="C1920" t="s">
        <v>2859</v>
      </c>
    </row>
    <row r="1921" spans="1:3" x14ac:dyDescent="0.2">
      <c r="A1921" t="s">
        <v>2860</v>
      </c>
      <c r="B1921" t="s">
        <v>0</v>
      </c>
      <c r="C1921" t="s">
        <v>2861</v>
      </c>
    </row>
    <row r="1922" spans="1:3" x14ac:dyDescent="0.2">
      <c r="A1922" t="s">
        <v>2862</v>
      </c>
      <c r="B1922" t="s">
        <v>0</v>
      </c>
      <c r="C1922" t="s">
        <v>2863</v>
      </c>
    </row>
    <row r="1923" spans="1:3" x14ac:dyDescent="0.2">
      <c r="A1923" t="s">
        <v>2864</v>
      </c>
      <c r="B1923" t="s">
        <v>0</v>
      </c>
      <c r="C1923" t="s">
        <v>2865</v>
      </c>
    </row>
    <row r="1924" spans="1:3" x14ac:dyDescent="0.2">
      <c r="A1924" t="s">
        <v>2866</v>
      </c>
      <c r="B1924" t="s">
        <v>0</v>
      </c>
      <c r="C1924" t="s">
        <v>2867</v>
      </c>
    </row>
    <row r="1925" spans="1:3" x14ac:dyDescent="0.2">
      <c r="A1925" t="s">
        <v>2866</v>
      </c>
      <c r="B1925" t="s">
        <v>0</v>
      </c>
      <c r="C1925" t="s">
        <v>2867</v>
      </c>
    </row>
    <row r="1926" spans="1:3" x14ac:dyDescent="0.2">
      <c r="A1926" t="s">
        <v>2868</v>
      </c>
      <c r="B1926" t="s">
        <v>0</v>
      </c>
      <c r="C1926" t="s">
        <v>2869</v>
      </c>
    </row>
    <row r="1927" spans="1:3" x14ac:dyDescent="0.2">
      <c r="A1927" t="s">
        <v>2870</v>
      </c>
      <c r="B1927" t="s">
        <v>0</v>
      </c>
      <c r="C1927" t="s">
        <v>2871</v>
      </c>
    </row>
    <row r="1928" spans="1:3" x14ac:dyDescent="0.2">
      <c r="A1928" t="s">
        <v>2870</v>
      </c>
      <c r="B1928" t="s">
        <v>0</v>
      </c>
      <c r="C1928" t="s">
        <v>2871</v>
      </c>
    </row>
    <row r="1929" spans="1:3" x14ac:dyDescent="0.2">
      <c r="A1929" t="s">
        <v>2872</v>
      </c>
      <c r="B1929" t="s">
        <v>0</v>
      </c>
      <c r="C1929" t="s">
        <v>2873</v>
      </c>
    </row>
    <row r="1930" spans="1:3" x14ac:dyDescent="0.2">
      <c r="A1930" t="s">
        <v>2874</v>
      </c>
      <c r="B1930" t="s">
        <v>0</v>
      </c>
      <c r="C1930" t="s">
        <v>2875</v>
      </c>
    </row>
    <row r="1931" spans="1:3" x14ac:dyDescent="0.2">
      <c r="A1931" t="s">
        <v>2876</v>
      </c>
      <c r="B1931" t="s">
        <v>0</v>
      </c>
      <c r="C1931" t="s">
        <v>2877</v>
      </c>
    </row>
    <row r="1932" spans="1:3" x14ac:dyDescent="0.2">
      <c r="A1932" t="s">
        <v>2878</v>
      </c>
      <c r="B1932" t="s">
        <v>0</v>
      </c>
      <c r="C1932" t="s">
        <v>2879</v>
      </c>
    </row>
    <row r="1933" spans="1:3" x14ac:dyDescent="0.2">
      <c r="A1933" t="s">
        <v>2880</v>
      </c>
      <c r="B1933" t="s">
        <v>0</v>
      </c>
      <c r="C1933" t="s">
        <v>2881</v>
      </c>
    </row>
    <row r="1934" spans="1:3" x14ac:dyDescent="0.2">
      <c r="A1934" t="s">
        <v>2882</v>
      </c>
      <c r="B1934" t="s">
        <v>0</v>
      </c>
      <c r="C1934" t="s">
        <v>2883</v>
      </c>
    </row>
    <row r="1935" spans="1:3" x14ac:dyDescent="0.2">
      <c r="A1935" t="s">
        <v>2884</v>
      </c>
      <c r="B1935" t="s">
        <v>0</v>
      </c>
      <c r="C1935" t="s">
        <v>2885</v>
      </c>
    </row>
    <row r="1936" spans="1:3" x14ac:dyDescent="0.2">
      <c r="A1936" t="s">
        <v>2886</v>
      </c>
      <c r="B1936" t="s">
        <v>0</v>
      </c>
      <c r="C1936" t="s">
        <v>2887</v>
      </c>
    </row>
    <row r="1937" spans="1:3" x14ac:dyDescent="0.2">
      <c r="A1937" t="s">
        <v>2888</v>
      </c>
      <c r="B1937" t="s">
        <v>0</v>
      </c>
      <c r="C1937" t="s">
        <v>2889</v>
      </c>
    </row>
    <row r="1938" spans="1:3" x14ac:dyDescent="0.2">
      <c r="A1938" t="s">
        <v>2890</v>
      </c>
      <c r="B1938" t="s">
        <v>0</v>
      </c>
      <c r="C1938" t="s">
        <v>2891</v>
      </c>
    </row>
    <row r="1939" spans="1:3" x14ac:dyDescent="0.2">
      <c r="A1939" t="s">
        <v>2892</v>
      </c>
      <c r="B1939" t="s">
        <v>0</v>
      </c>
      <c r="C1939" t="s">
        <v>2893</v>
      </c>
    </row>
    <row r="1940" spans="1:3" x14ac:dyDescent="0.2">
      <c r="A1940" t="s">
        <v>2894</v>
      </c>
      <c r="B1940" t="s">
        <v>0</v>
      </c>
      <c r="C1940" t="s">
        <v>2895</v>
      </c>
    </row>
    <row r="1941" spans="1:3" x14ac:dyDescent="0.2">
      <c r="A1941" t="s">
        <v>2896</v>
      </c>
      <c r="B1941" t="s">
        <v>0</v>
      </c>
      <c r="C1941" t="s">
        <v>2897</v>
      </c>
    </row>
    <row r="1942" spans="1:3" x14ac:dyDescent="0.2">
      <c r="A1942" t="s">
        <v>2898</v>
      </c>
      <c r="B1942" t="s">
        <v>0</v>
      </c>
      <c r="C1942" t="s">
        <v>2899</v>
      </c>
    </row>
    <row r="1943" spans="1:3" x14ac:dyDescent="0.2">
      <c r="A1943" t="s">
        <v>2900</v>
      </c>
      <c r="B1943" t="s">
        <v>0</v>
      </c>
      <c r="C1943" t="s">
        <v>2901</v>
      </c>
    </row>
    <row r="1944" spans="1:3" x14ac:dyDescent="0.2">
      <c r="A1944" t="s">
        <v>2902</v>
      </c>
      <c r="B1944" t="s">
        <v>0</v>
      </c>
      <c r="C1944" t="s">
        <v>2903</v>
      </c>
    </row>
    <row r="1945" spans="1:3" x14ac:dyDescent="0.2">
      <c r="A1945" t="s">
        <v>2904</v>
      </c>
      <c r="B1945" t="s">
        <v>0</v>
      </c>
      <c r="C1945" t="s">
        <v>2905</v>
      </c>
    </row>
    <row r="1946" spans="1:3" x14ac:dyDescent="0.2">
      <c r="A1946" t="s">
        <v>2906</v>
      </c>
      <c r="B1946" t="s">
        <v>0</v>
      </c>
      <c r="C1946" t="s">
        <v>2907</v>
      </c>
    </row>
    <row r="1947" spans="1:3" x14ac:dyDescent="0.2">
      <c r="A1947" t="s">
        <v>2908</v>
      </c>
      <c r="B1947" t="s">
        <v>0</v>
      </c>
      <c r="C1947" t="s">
        <v>2909</v>
      </c>
    </row>
    <row r="1948" spans="1:3" x14ac:dyDescent="0.2">
      <c r="A1948" t="s">
        <v>2910</v>
      </c>
      <c r="B1948" t="s">
        <v>0</v>
      </c>
      <c r="C1948" t="s">
        <v>2911</v>
      </c>
    </row>
    <row r="1949" spans="1:3" x14ac:dyDescent="0.2">
      <c r="A1949" t="s">
        <v>2912</v>
      </c>
      <c r="B1949" t="s">
        <v>0</v>
      </c>
      <c r="C1949" t="s">
        <v>2913</v>
      </c>
    </row>
    <row r="1950" spans="1:3" x14ac:dyDescent="0.2">
      <c r="A1950" t="s">
        <v>2914</v>
      </c>
      <c r="B1950" t="s">
        <v>0</v>
      </c>
      <c r="C1950" t="s">
        <v>2915</v>
      </c>
    </row>
    <row r="1951" spans="1:3" x14ac:dyDescent="0.2">
      <c r="A1951" t="s">
        <v>2916</v>
      </c>
      <c r="B1951" t="s">
        <v>0</v>
      </c>
      <c r="C1951" t="s">
        <v>2917</v>
      </c>
    </row>
    <row r="1952" spans="1:3" x14ac:dyDescent="0.2">
      <c r="A1952" t="s">
        <v>2918</v>
      </c>
      <c r="B1952" t="s">
        <v>0</v>
      </c>
      <c r="C1952" t="s">
        <v>2919</v>
      </c>
    </row>
    <row r="1953" spans="1:3" x14ac:dyDescent="0.2">
      <c r="A1953" t="s">
        <v>2920</v>
      </c>
      <c r="B1953" t="s">
        <v>0</v>
      </c>
      <c r="C1953" t="s">
        <v>2921</v>
      </c>
    </row>
    <row r="1954" spans="1:3" x14ac:dyDescent="0.2">
      <c r="A1954" t="s">
        <v>2922</v>
      </c>
      <c r="B1954" t="s">
        <v>0</v>
      </c>
      <c r="C1954" t="s">
        <v>2923</v>
      </c>
    </row>
    <row r="1955" spans="1:3" x14ac:dyDescent="0.2">
      <c r="A1955" t="s">
        <v>2924</v>
      </c>
      <c r="B1955" t="s">
        <v>0</v>
      </c>
      <c r="C1955" t="s">
        <v>2925</v>
      </c>
    </row>
    <row r="1956" spans="1:3" x14ac:dyDescent="0.2">
      <c r="A1956" t="s">
        <v>2924</v>
      </c>
      <c r="B1956" t="s">
        <v>0</v>
      </c>
      <c r="C1956" t="s">
        <v>2925</v>
      </c>
    </row>
    <row r="1957" spans="1:3" x14ac:dyDescent="0.2">
      <c r="A1957" t="s">
        <v>2926</v>
      </c>
      <c r="B1957" t="s">
        <v>0</v>
      </c>
      <c r="C1957" t="s">
        <v>2927</v>
      </c>
    </row>
    <row r="1958" spans="1:3" x14ac:dyDescent="0.2">
      <c r="A1958" t="s">
        <v>2928</v>
      </c>
      <c r="B1958" t="s">
        <v>0</v>
      </c>
      <c r="C1958" t="s">
        <v>2929</v>
      </c>
    </row>
    <row r="1959" spans="1:3" x14ac:dyDescent="0.2">
      <c r="A1959" t="s">
        <v>2930</v>
      </c>
      <c r="B1959" t="s">
        <v>0</v>
      </c>
      <c r="C1959" t="s">
        <v>2931</v>
      </c>
    </row>
    <row r="1960" spans="1:3" x14ac:dyDescent="0.2">
      <c r="A1960" t="s">
        <v>2932</v>
      </c>
      <c r="B1960" t="s">
        <v>0</v>
      </c>
      <c r="C1960" t="s">
        <v>2933</v>
      </c>
    </row>
    <row r="1961" spans="1:3" x14ac:dyDescent="0.2">
      <c r="A1961" t="s">
        <v>2934</v>
      </c>
      <c r="B1961" t="s">
        <v>0</v>
      </c>
      <c r="C1961" t="s">
        <v>2935</v>
      </c>
    </row>
    <row r="1962" spans="1:3" x14ac:dyDescent="0.2">
      <c r="A1962" t="s">
        <v>2936</v>
      </c>
      <c r="B1962" t="s">
        <v>0</v>
      </c>
      <c r="C1962" t="s">
        <v>2937</v>
      </c>
    </row>
    <row r="1963" spans="1:3" x14ac:dyDescent="0.2">
      <c r="A1963" t="s">
        <v>2938</v>
      </c>
      <c r="B1963" t="s">
        <v>0</v>
      </c>
      <c r="C1963" t="s">
        <v>2939</v>
      </c>
    </row>
    <row r="1964" spans="1:3" x14ac:dyDescent="0.2">
      <c r="A1964" t="s">
        <v>2940</v>
      </c>
      <c r="B1964" t="s">
        <v>0</v>
      </c>
      <c r="C1964" t="s">
        <v>2941</v>
      </c>
    </row>
    <row r="1965" spans="1:3" x14ac:dyDescent="0.2">
      <c r="A1965" t="s">
        <v>2942</v>
      </c>
      <c r="B1965" t="s">
        <v>0</v>
      </c>
      <c r="C1965" t="s">
        <v>2943</v>
      </c>
    </row>
    <row r="1966" spans="1:3" x14ac:dyDescent="0.2">
      <c r="A1966" t="s">
        <v>2944</v>
      </c>
      <c r="B1966" t="s">
        <v>0</v>
      </c>
      <c r="C1966" t="s">
        <v>2945</v>
      </c>
    </row>
    <row r="1967" spans="1:3" x14ac:dyDescent="0.2">
      <c r="A1967" t="s">
        <v>2946</v>
      </c>
      <c r="B1967" t="s">
        <v>0</v>
      </c>
      <c r="C1967" t="s">
        <v>2947</v>
      </c>
    </row>
    <row r="1968" spans="1:3" x14ac:dyDescent="0.2">
      <c r="A1968" t="s">
        <v>2948</v>
      </c>
      <c r="B1968" t="s">
        <v>2949</v>
      </c>
      <c r="C1968" t="s">
        <v>2949</v>
      </c>
    </row>
    <row r="1969" spans="1:3" x14ac:dyDescent="0.2">
      <c r="A1969" t="s">
        <v>2950</v>
      </c>
      <c r="B1969" t="s">
        <v>2951</v>
      </c>
      <c r="C1969" t="s">
        <v>2951</v>
      </c>
    </row>
    <row r="1970" spans="1:3" x14ac:dyDescent="0.2">
      <c r="A1970" t="s">
        <v>2952</v>
      </c>
      <c r="B1970" t="s">
        <v>2953</v>
      </c>
      <c r="C1970" t="s">
        <v>2953</v>
      </c>
    </row>
    <row r="1971" spans="1:3" x14ac:dyDescent="0.2">
      <c r="A1971" t="s">
        <v>2954</v>
      </c>
      <c r="B1971" t="s">
        <v>0</v>
      </c>
      <c r="C1971" t="s">
        <v>2955</v>
      </c>
    </row>
    <row r="1972" spans="1:3" x14ac:dyDescent="0.2">
      <c r="A1972" t="s">
        <v>2956</v>
      </c>
      <c r="B1972" t="s">
        <v>2957</v>
      </c>
      <c r="C1972" t="s">
        <v>2958</v>
      </c>
    </row>
    <row r="1973" spans="1:3" x14ac:dyDescent="0.2">
      <c r="A1973" t="s">
        <v>2959</v>
      </c>
      <c r="B1973" t="s">
        <v>2960</v>
      </c>
      <c r="C1973" t="s">
        <v>2960</v>
      </c>
    </row>
    <row r="1974" spans="1:3" x14ac:dyDescent="0.2">
      <c r="A1974" t="s">
        <v>2961</v>
      </c>
      <c r="B1974" t="s">
        <v>2962</v>
      </c>
      <c r="C1974" t="s">
        <v>2962</v>
      </c>
    </row>
    <row r="1975" spans="1:3" x14ac:dyDescent="0.2">
      <c r="A1975" t="s">
        <v>2961</v>
      </c>
      <c r="B1975" t="s">
        <v>2962</v>
      </c>
      <c r="C1975" t="s">
        <v>1568</v>
      </c>
    </row>
    <row r="1976" spans="1:3" x14ac:dyDescent="0.2">
      <c r="A1976" t="s">
        <v>2963</v>
      </c>
      <c r="B1976" t="s">
        <v>2964</v>
      </c>
      <c r="C1976" t="s">
        <v>2965</v>
      </c>
    </row>
    <row r="1977" spans="1:3" x14ac:dyDescent="0.2">
      <c r="A1977" t="s">
        <v>2966</v>
      </c>
      <c r="B1977" t="s">
        <v>2967</v>
      </c>
      <c r="C1977" t="s">
        <v>2967</v>
      </c>
    </row>
    <row r="1978" spans="1:3" x14ac:dyDescent="0.2">
      <c r="A1978" t="s">
        <v>2966</v>
      </c>
      <c r="B1978" t="s">
        <v>2967</v>
      </c>
      <c r="C1978" t="s">
        <v>1348</v>
      </c>
    </row>
    <row r="1979" spans="1:3" x14ac:dyDescent="0.2">
      <c r="A1979" t="s">
        <v>2968</v>
      </c>
      <c r="B1979" t="s">
        <v>2969</v>
      </c>
      <c r="C1979" t="s">
        <v>2969</v>
      </c>
    </row>
    <row r="1980" spans="1:3" x14ac:dyDescent="0.2">
      <c r="A1980" t="s">
        <v>2970</v>
      </c>
      <c r="B1980" t="s">
        <v>0</v>
      </c>
      <c r="C1980" t="s">
        <v>2971</v>
      </c>
    </row>
    <row r="1981" spans="1:3" x14ac:dyDescent="0.2">
      <c r="A1981" t="s">
        <v>2972</v>
      </c>
      <c r="B1981" t="s">
        <v>0</v>
      </c>
      <c r="C1981" t="s">
        <v>2973</v>
      </c>
    </row>
    <row r="1982" spans="1:3" x14ac:dyDescent="0.2">
      <c r="A1982" t="s">
        <v>2972</v>
      </c>
      <c r="B1982" t="s">
        <v>0</v>
      </c>
      <c r="C1982" t="s">
        <v>2973</v>
      </c>
    </row>
    <row r="1983" spans="1:3" x14ac:dyDescent="0.2">
      <c r="A1983" t="s">
        <v>2974</v>
      </c>
      <c r="B1983" t="s">
        <v>0</v>
      </c>
      <c r="C1983" t="s">
        <v>2975</v>
      </c>
    </row>
    <row r="1984" spans="1:3" x14ac:dyDescent="0.2">
      <c r="A1984" t="s">
        <v>2976</v>
      </c>
      <c r="B1984" t="s">
        <v>0</v>
      </c>
      <c r="C1984" t="s">
        <v>1410</v>
      </c>
    </row>
    <row r="1985" spans="1:3" x14ac:dyDescent="0.2">
      <c r="A1985" t="s">
        <v>2977</v>
      </c>
      <c r="B1985" t="s">
        <v>0</v>
      </c>
      <c r="C1985" t="s">
        <v>2978</v>
      </c>
    </row>
    <row r="1986" spans="1:3" x14ac:dyDescent="0.2">
      <c r="A1986" t="s">
        <v>2979</v>
      </c>
      <c r="B1986" t="s">
        <v>0</v>
      </c>
      <c r="C1986" t="s">
        <v>2980</v>
      </c>
    </row>
    <row r="1987" spans="1:3" x14ac:dyDescent="0.2">
      <c r="A1987" t="s">
        <v>2981</v>
      </c>
      <c r="B1987" t="s">
        <v>0</v>
      </c>
      <c r="C1987" t="s">
        <v>2982</v>
      </c>
    </row>
    <row r="1988" spans="1:3" x14ac:dyDescent="0.2">
      <c r="A1988" t="s">
        <v>2983</v>
      </c>
      <c r="B1988" t="s">
        <v>2984</v>
      </c>
      <c r="C1988" t="s">
        <v>2984</v>
      </c>
    </row>
    <row r="1989" spans="1:3" x14ac:dyDescent="0.2">
      <c r="A1989" t="s">
        <v>2983</v>
      </c>
      <c r="B1989" t="s">
        <v>2984</v>
      </c>
      <c r="C1989" t="s">
        <v>1420</v>
      </c>
    </row>
    <row r="1990" spans="1:3" x14ac:dyDescent="0.2">
      <c r="A1990" t="s">
        <v>2985</v>
      </c>
      <c r="B1990" t="s">
        <v>2986</v>
      </c>
      <c r="C1990" t="s">
        <v>1402</v>
      </c>
    </row>
    <row r="1991" spans="1:3" x14ac:dyDescent="0.2">
      <c r="A1991" t="s">
        <v>2987</v>
      </c>
      <c r="B1991" t="s">
        <v>2988</v>
      </c>
      <c r="C1991" t="s">
        <v>1346</v>
      </c>
    </row>
    <row r="1992" spans="1:3" x14ac:dyDescent="0.2">
      <c r="A1992" t="s">
        <v>2989</v>
      </c>
      <c r="B1992" t="s">
        <v>2990</v>
      </c>
      <c r="C1992" t="s">
        <v>2991</v>
      </c>
    </row>
    <row r="1993" spans="1:3" x14ac:dyDescent="0.2">
      <c r="A1993" t="s">
        <v>2992</v>
      </c>
      <c r="B1993" t="s">
        <v>0</v>
      </c>
      <c r="C1993" t="s">
        <v>2993</v>
      </c>
    </row>
    <row r="1994" spans="1:3" x14ac:dyDescent="0.2">
      <c r="A1994" t="s">
        <v>2994</v>
      </c>
      <c r="B1994" t="s">
        <v>0</v>
      </c>
      <c r="C1994" t="s">
        <v>19</v>
      </c>
    </row>
    <row r="1995" spans="1:3" x14ac:dyDescent="0.2">
      <c r="A1995" t="s">
        <v>2995</v>
      </c>
      <c r="B1995" t="s">
        <v>0</v>
      </c>
      <c r="C1995" t="s">
        <v>19</v>
      </c>
    </row>
    <row r="1996" spans="1:3" x14ac:dyDescent="0.2">
      <c r="A1996" t="s">
        <v>2996</v>
      </c>
      <c r="B1996" t="s">
        <v>2997</v>
      </c>
      <c r="C1996" t="s">
        <v>2998</v>
      </c>
    </row>
    <row r="1997" spans="1:3" x14ac:dyDescent="0.2">
      <c r="A1997" t="s">
        <v>2999</v>
      </c>
      <c r="B1997" t="s">
        <v>0</v>
      </c>
      <c r="C1997" t="s">
        <v>3000</v>
      </c>
    </row>
    <row r="1998" spans="1:3" x14ac:dyDescent="0.2">
      <c r="A1998" t="s">
        <v>3001</v>
      </c>
      <c r="B1998" t="s">
        <v>3002</v>
      </c>
      <c r="C1998" t="s">
        <v>0</v>
      </c>
    </row>
    <row r="1999" spans="1:3" x14ac:dyDescent="0.2">
      <c r="A1999" t="s">
        <v>3003</v>
      </c>
      <c r="B1999" t="s">
        <v>0</v>
      </c>
      <c r="C1999" t="s">
        <v>3004</v>
      </c>
    </row>
    <row r="2000" spans="1:3" x14ac:dyDescent="0.2">
      <c r="A2000" t="s">
        <v>3005</v>
      </c>
      <c r="B2000" t="s">
        <v>0</v>
      </c>
      <c r="C2000" t="s">
        <v>3006</v>
      </c>
    </row>
    <row r="2001" spans="1:3" x14ac:dyDescent="0.2">
      <c r="A2001" t="s">
        <v>3007</v>
      </c>
      <c r="B2001" t="s">
        <v>0</v>
      </c>
      <c r="C2001" t="s">
        <v>3008</v>
      </c>
    </row>
    <row r="2002" spans="1:3" x14ac:dyDescent="0.2">
      <c r="A2002" t="s">
        <v>3009</v>
      </c>
      <c r="B2002" t="s">
        <v>0</v>
      </c>
      <c r="C2002" t="s">
        <v>3010</v>
      </c>
    </row>
    <row r="2003" spans="1:3" x14ac:dyDescent="0.2">
      <c r="A2003" t="s">
        <v>3011</v>
      </c>
      <c r="B2003" t="s">
        <v>0</v>
      </c>
      <c r="C2003" t="s">
        <v>3012</v>
      </c>
    </row>
    <row r="2004" spans="1:3" x14ac:dyDescent="0.2">
      <c r="A2004" t="s">
        <v>3013</v>
      </c>
      <c r="B2004" t="s">
        <v>0</v>
      </c>
      <c r="C2004" t="s">
        <v>3014</v>
      </c>
    </row>
    <row r="2005" spans="1:3" x14ac:dyDescent="0.2">
      <c r="A2005" t="s">
        <v>3015</v>
      </c>
      <c r="B2005" t="s">
        <v>0</v>
      </c>
      <c r="C2005" t="s">
        <v>3016</v>
      </c>
    </row>
    <row r="2006" spans="1:3" x14ac:dyDescent="0.2">
      <c r="A2006" t="s">
        <v>3017</v>
      </c>
      <c r="B2006" t="s">
        <v>3018</v>
      </c>
      <c r="C2006" t="s">
        <v>0</v>
      </c>
    </row>
    <row r="2007" spans="1:3" x14ac:dyDescent="0.2">
      <c r="A2007" t="s">
        <v>3019</v>
      </c>
      <c r="B2007" t="s">
        <v>3020</v>
      </c>
      <c r="C2007" t="s">
        <v>0</v>
      </c>
    </row>
    <row r="2008" spans="1:3" x14ac:dyDescent="0.2">
      <c r="A2008" t="s">
        <v>3021</v>
      </c>
      <c r="B2008" t="s">
        <v>3022</v>
      </c>
      <c r="C2008" t="s">
        <v>0</v>
      </c>
    </row>
    <row r="2009" spans="1:3" x14ac:dyDescent="0.2">
      <c r="A2009" t="s">
        <v>3023</v>
      </c>
      <c r="B2009" t="s">
        <v>3024</v>
      </c>
      <c r="C2009" t="s">
        <v>3025</v>
      </c>
    </row>
    <row r="2010" spans="1:3" x14ac:dyDescent="0.2">
      <c r="A2010" t="s">
        <v>3023</v>
      </c>
      <c r="B2010" t="s">
        <v>3024</v>
      </c>
      <c r="C2010" t="s">
        <v>3026</v>
      </c>
    </row>
    <row r="2011" spans="1:3" x14ac:dyDescent="0.2">
      <c r="A2011" t="s">
        <v>3027</v>
      </c>
      <c r="B2011" t="s">
        <v>3028</v>
      </c>
      <c r="C2011" t="s">
        <v>3029</v>
      </c>
    </row>
    <row r="2012" spans="1:3" x14ac:dyDescent="0.2">
      <c r="A2012" t="s">
        <v>3030</v>
      </c>
      <c r="B2012" t="s">
        <v>3031</v>
      </c>
      <c r="C2012" t="s">
        <v>3032</v>
      </c>
    </row>
    <row r="2013" spans="1:3" x14ac:dyDescent="0.2">
      <c r="A2013" t="s">
        <v>3033</v>
      </c>
      <c r="B2013" t="s">
        <v>3034</v>
      </c>
      <c r="C2013" t="s">
        <v>3035</v>
      </c>
    </row>
    <row r="2014" spans="1:3" x14ac:dyDescent="0.2">
      <c r="A2014" t="s">
        <v>3036</v>
      </c>
      <c r="B2014" t="s">
        <v>3037</v>
      </c>
      <c r="C2014" t="s">
        <v>3038</v>
      </c>
    </row>
    <row r="2015" spans="1:3" x14ac:dyDescent="0.2">
      <c r="A2015" t="s">
        <v>3039</v>
      </c>
      <c r="B2015" t="s">
        <v>3040</v>
      </c>
      <c r="C2015" t="s">
        <v>3041</v>
      </c>
    </row>
    <row r="2016" spans="1:3" x14ac:dyDescent="0.2">
      <c r="A2016" t="s">
        <v>3042</v>
      </c>
      <c r="B2016" t="s">
        <v>3043</v>
      </c>
      <c r="C2016" t="s">
        <v>1580</v>
      </c>
    </row>
    <row r="2017" spans="1:3" x14ac:dyDescent="0.2">
      <c r="A2017" t="s">
        <v>3044</v>
      </c>
      <c r="B2017" t="s">
        <v>3045</v>
      </c>
      <c r="C2017" t="s">
        <v>3046</v>
      </c>
    </row>
    <row r="2018" spans="1:3" x14ac:dyDescent="0.2">
      <c r="A2018" t="s">
        <v>3047</v>
      </c>
      <c r="B2018" t="s">
        <v>3048</v>
      </c>
      <c r="C2018" t="s">
        <v>3049</v>
      </c>
    </row>
    <row r="2019" spans="1:3" x14ac:dyDescent="0.2">
      <c r="A2019" t="s">
        <v>3050</v>
      </c>
      <c r="B2019" t="s">
        <v>3051</v>
      </c>
      <c r="C2019" t="s">
        <v>3052</v>
      </c>
    </row>
    <row r="2020" spans="1:3" x14ac:dyDescent="0.2">
      <c r="A2020" t="s">
        <v>3053</v>
      </c>
      <c r="B2020" t="s">
        <v>3054</v>
      </c>
      <c r="C2020" t="s">
        <v>0</v>
      </c>
    </row>
    <row r="2021" spans="1:3" x14ac:dyDescent="0.2">
      <c r="A2021" t="s">
        <v>3055</v>
      </c>
      <c r="B2021" t="s">
        <v>3056</v>
      </c>
      <c r="C2021" t="s">
        <v>3057</v>
      </c>
    </row>
    <row r="2022" spans="1:3" x14ac:dyDescent="0.2">
      <c r="A2022" t="s">
        <v>3058</v>
      </c>
      <c r="B2022" t="s">
        <v>3059</v>
      </c>
      <c r="C2022" t="s">
        <v>3060</v>
      </c>
    </row>
    <row r="2023" spans="1:3" x14ac:dyDescent="0.2">
      <c r="A2023" t="s">
        <v>3061</v>
      </c>
      <c r="B2023" t="s">
        <v>3062</v>
      </c>
      <c r="C2023" t="s">
        <v>3063</v>
      </c>
    </row>
    <row r="2024" spans="1:3" x14ac:dyDescent="0.2">
      <c r="A2024" t="s">
        <v>3064</v>
      </c>
      <c r="B2024" t="s">
        <v>3065</v>
      </c>
      <c r="C2024" t="s">
        <v>3066</v>
      </c>
    </row>
    <row r="2025" spans="1:3" x14ac:dyDescent="0.2">
      <c r="A2025" t="s">
        <v>3067</v>
      </c>
      <c r="B2025" t="s">
        <v>3068</v>
      </c>
      <c r="C2025" t="s">
        <v>0</v>
      </c>
    </row>
    <row r="2026" spans="1:3" x14ac:dyDescent="0.2">
      <c r="A2026" t="s">
        <v>3069</v>
      </c>
      <c r="B2026" t="s">
        <v>3070</v>
      </c>
      <c r="C2026" t="s">
        <v>0</v>
      </c>
    </row>
    <row r="2027" spans="1:3" x14ac:dyDescent="0.2">
      <c r="A2027" t="s">
        <v>3071</v>
      </c>
      <c r="B2027" t="s">
        <v>3072</v>
      </c>
      <c r="C2027" t="s">
        <v>3073</v>
      </c>
    </row>
    <row r="2028" spans="1:3" x14ac:dyDescent="0.2">
      <c r="A2028" t="s">
        <v>3074</v>
      </c>
      <c r="B2028" t="s">
        <v>3075</v>
      </c>
      <c r="C2028" t="s">
        <v>3076</v>
      </c>
    </row>
    <row r="2029" spans="1:3" x14ac:dyDescent="0.2">
      <c r="A2029" t="s">
        <v>3077</v>
      </c>
      <c r="B2029" t="s">
        <v>3078</v>
      </c>
      <c r="C2029" t="s">
        <v>3079</v>
      </c>
    </row>
    <row r="2030" spans="1:3" x14ac:dyDescent="0.2">
      <c r="A2030" t="s">
        <v>3080</v>
      </c>
      <c r="B2030" t="s">
        <v>3081</v>
      </c>
      <c r="C2030" t="s">
        <v>3082</v>
      </c>
    </row>
    <row r="2031" spans="1:3" x14ac:dyDescent="0.2">
      <c r="A2031" t="s">
        <v>3083</v>
      </c>
      <c r="B2031" t="s">
        <v>3084</v>
      </c>
      <c r="C2031" t="s">
        <v>0</v>
      </c>
    </row>
    <row r="2032" spans="1:3" x14ac:dyDescent="0.2">
      <c r="A2032" t="s">
        <v>3085</v>
      </c>
      <c r="B2032" t="s">
        <v>3086</v>
      </c>
      <c r="C2032" t="s">
        <v>3087</v>
      </c>
    </row>
    <row r="2033" spans="1:3" x14ac:dyDescent="0.2">
      <c r="A2033" t="s">
        <v>3088</v>
      </c>
      <c r="B2033" t="s">
        <v>3089</v>
      </c>
      <c r="C2033" t="s">
        <v>3090</v>
      </c>
    </row>
    <row r="2034" spans="1:3" x14ac:dyDescent="0.2">
      <c r="A2034" t="s">
        <v>3091</v>
      </c>
      <c r="B2034" t="s">
        <v>3092</v>
      </c>
      <c r="C2034" t="s">
        <v>0</v>
      </c>
    </row>
    <row r="2035" spans="1:3" x14ac:dyDescent="0.2">
      <c r="A2035" t="s">
        <v>3093</v>
      </c>
      <c r="B2035" t="s">
        <v>3094</v>
      </c>
      <c r="C2035" t="s">
        <v>0</v>
      </c>
    </row>
    <row r="2036" spans="1:3" x14ac:dyDescent="0.2">
      <c r="A2036" t="s">
        <v>3095</v>
      </c>
      <c r="B2036" t="s">
        <v>3096</v>
      </c>
      <c r="C2036" t="s">
        <v>0</v>
      </c>
    </row>
    <row r="2037" spans="1:3" x14ac:dyDescent="0.2">
      <c r="A2037" t="s">
        <v>3097</v>
      </c>
      <c r="B2037" t="s">
        <v>3098</v>
      </c>
      <c r="C2037" t="s">
        <v>0</v>
      </c>
    </row>
    <row r="2038" spans="1:3" x14ac:dyDescent="0.2">
      <c r="A2038" t="s">
        <v>3099</v>
      </c>
      <c r="B2038" t="s">
        <v>3100</v>
      </c>
      <c r="C2038" t="s">
        <v>0</v>
      </c>
    </row>
    <row r="2039" spans="1:3" x14ac:dyDescent="0.2">
      <c r="A2039" t="s">
        <v>3101</v>
      </c>
      <c r="B2039" t="s">
        <v>3102</v>
      </c>
      <c r="C2039" t="s">
        <v>0</v>
      </c>
    </row>
    <row r="2040" spans="1:3" x14ac:dyDescent="0.2">
      <c r="A2040" t="s">
        <v>3103</v>
      </c>
      <c r="B2040" t="s">
        <v>3104</v>
      </c>
      <c r="C2040" t="s">
        <v>3104</v>
      </c>
    </row>
    <row r="2041" spans="1:3" x14ac:dyDescent="0.2">
      <c r="A2041" t="s">
        <v>3103</v>
      </c>
      <c r="B2041" t="s">
        <v>3104</v>
      </c>
      <c r="C2041" t="s">
        <v>3104</v>
      </c>
    </row>
    <row r="2042" spans="1:3" x14ac:dyDescent="0.2">
      <c r="A2042" t="s">
        <v>3105</v>
      </c>
      <c r="B2042" t="s">
        <v>3106</v>
      </c>
      <c r="C2042" t="s">
        <v>0</v>
      </c>
    </row>
    <row r="2043" spans="1:3" x14ac:dyDescent="0.2">
      <c r="A2043" t="s">
        <v>3107</v>
      </c>
      <c r="B2043" t="s">
        <v>3108</v>
      </c>
      <c r="C2043" t="s">
        <v>0</v>
      </c>
    </row>
    <row r="2044" spans="1:3" x14ac:dyDescent="0.2">
      <c r="A2044" t="s">
        <v>3109</v>
      </c>
      <c r="B2044" t="s">
        <v>3110</v>
      </c>
      <c r="C2044" t="s">
        <v>3111</v>
      </c>
    </row>
    <row r="2045" spans="1:3" x14ac:dyDescent="0.2">
      <c r="A2045" t="s">
        <v>3112</v>
      </c>
      <c r="B2045" t="s">
        <v>3113</v>
      </c>
      <c r="C2045" t="s">
        <v>0</v>
      </c>
    </row>
    <row r="2046" spans="1:3" x14ac:dyDescent="0.2">
      <c r="A2046" t="s">
        <v>3114</v>
      </c>
      <c r="B2046" t="s">
        <v>3115</v>
      </c>
      <c r="C2046" t="s">
        <v>0</v>
      </c>
    </row>
    <row r="2047" spans="1:3" x14ac:dyDescent="0.2">
      <c r="A2047" t="s">
        <v>3116</v>
      </c>
      <c r="B2047" t="s">
        <v>3117</v>
      </c>
      <c r="C2047" t="s">
        <v>0</v>
      </c>
    </row>
    <row r="2048" spans="1:3" x14ac:dyDescent="0.2">
      <c r="A2048" t="s">
        <v>3118</v>
      </c>
      <c r="B2048" t="s">
        <v>3119</v>
      </c>
      <c r="C2048" t="s">
        <v>0</v>
      </c>
    </row>
    <row r="2049" spans="1:3" x14ac:dyDescent="0.2">
      <c r="A2049" t="s">
        <v>3120</v>
      </c>
      <c r="B2049" t="s">
        <v>3121</v>
      </c>
      <c r="C2049" t="s">
        <v>0</v>
      </c>
    </row>
    <row r="2050" spans="1:3" x14ac:dyDescent="0.2">
      <c r="A2050" t="s">
        <v>3122</v>
      </c>
      <c r="B2050" t="s">
        <v>3123</v>
      </c>
      <c r="C2050" t="s">
        <v>3124</v>
      </c>
    </row>
    <row r="2051" spans="1:3" x14ac:dyDescent="0.2">
      <c r="A2051" t="s">
        <v>3125</v>
      </c>
      <c r="B2051" t="s">
        <v>3126</v>
      </c>
      <c r="C2051" t="s">
        <v>0</v>
      </c>
    </row>
    <row r="2052" spans="1:3" x14ac:dyDescent="0.2">
      <c r="A2052" t="s">
        <v>3127</v>
      </c>
      <c r="B2052" t="s">
        <v>3128</v>
      </c>
      <c r="C2052" t="s">
        <v>3129</v>
      </c>
    </row>
    <row r="2053" spans="1:3" x14ac:dyDescent="0.2">
      <c r="A2053" t="s">
        <v>3130</v>
      </c>
      <c r="B2053" t="s">
        <v>3131</v>
      </c>
      <c r="C2053" t="s">
        <v>3111</v>
      </c>
    </row>
    <row r="2054" spans="1:3" x14ac:dyDescent="0.2">
      <c r="A2054" t="s">
        <v>3132</v>
      </c>
      <c r="B2054" t="s">
        <v>3133</v>
      </c>
      <c r="C2054" t="s">
        <v>0</v>
      </c>
    </row>
    <row r="2055" spans="1:3" x14ac:dyDescent="0.2">
      <c r="A2055" t="s">
        <v>3134</v>
      </c>
      <c r="B2055" t="s">
        <v>0</v>
      </c>
      <c r="C2055" t="s">
        <v>3135</v>
      </c>
    </row>
    <row r="2056" spans="1:3" x14ac:dyDescent="0.2">
      <c r="A2056" t="s">
        <v>3136</v>
      </c>
      <c r="B2056" t="s">
        <v>0</v>
      </c>
      <c r="C2056" t="s">
        <v>3137</v>
      </c>
    </row>
    <row r="2057" spans="1:3" x14ac:dyDescent="0.2">
      <c r="A2057" t="s">
        <v>3138</v>
      </c>
      <c r="B2057" t="s">
        <v>0</v>
      </c>
      <c r="C2057" t="s">
        <v>3139</v>
      </c>
    </row>
    <row r="2058" spans="1:3" x14ac:dyDescent="0.2">
      <c r="A2058" t="s">
        <v>3140</v>
      </c>
      <c r="B2058" t="s">
        <v>0</v>
      </c>
      <c r="C2058" t="s">
        <v>3141</v>
      </c>
    </row>
    <row r="2059" spans="1:3" x14ac:dyDescent="0.2">
      <c r="A2059" t="s">
        <v>3142</v>
      </c>
      <c r="B2059" t="s">
        <v>0</v>
      </c>
      <c r="C2059" t="s">
        <v>3143</v>
      </c>
    </row>
    <row r="2060" spans="1:3" x14ac:dyDescent="0.2">
      <c r="A2060" t="s">
        <v>3144</v>
      </c>
      <c r="B2060" t="s">
        <v>3145</v>
      </c>
      <c r="C2060" t="s">
        <v>3146</v>
      </c>
    </row>
    <row r="2061" spans="1:3" x14ac:dyDescent="0.2">
      <c r="A2061" t="s">
        <v>3147</v>
      </c>
      <c r="B2061" t="s">
        <v>0</v>
      </c>
      <c r="C2061" t="s">
        <v>3148</v>
      </c>
    </row>
    <row r="2062" spans="1:3" x14ac:dyDescent="0.2">
      <c r="A2062" t="s">
        <v>3149</v>
      </c>
      <c r="B2062" t="s">
        <v>3150</v>
      </c>
      <c r="C2062" t="s">
        <v>3150</v>
      </c>
    </row>
    <row r="2063" spans="1:3" x14ac:dyDescent="0.2">
      <c r="A2063" t="s">
        <v>3151</v>
      </c>
      <c r="B2063" t="s">
        <v>3152</v>
      </c>
      <c r="C2063" t="s">
        <v>3152</v>
      </c>
    </row>
    <row r="2064" spans="1:3" x14ac:dyDescent="0.2">
      <c r="A2064" t="s">
        <v>3153</v>
      </c>
      <c r="B2064" t="s">
        <v>3154</v>
      </c>
      <c r="C2064" t="s">
        <v>3154</v>
      </c>
    </row>
    <row r="2065" spans="1:3" x14ac:dyDescent="0.2">
      <c r="A2065" t="s">
        <v>3155</v>
      </c>
      <c r="B2065" t="s">
        <v>3156</v>
      </c>
      <c r="C2065" t="s">
        <v>3157</v>
      </c>
    </row>
    <row r="2066" spans="1:3" x14ac:dyDescent="0.2">
      <c r="A2066" t="s">
        <v>3158</v>
      </c>
      <c r="B2066" t="s">
        <v>3159</v>
      </c>
      <c r="C2066" t="s">
        <v>0</v>
      </c>
    </row>
    <row r="2067" spans="1:3" x14ac:dyDescent="0.2">
      <c r="A2067" t="s">
        <v>3160</v>
      </c>
      <c r="B2067" t="s">
        <v>0</v>
      </c>
      <c r="C2067" t="s">
        <v>3161</v>
      </c>
    </row>
    <row r="2068" spans="1:3" x14ac:dyDescent="0.2">
      <c r="A2068" t="s">
        <v>3162</v>
      </c>
      <c r="B2068" t="s">
        <v>0</v>
      </c>
      <c r="C2068" t="s">
        <v>3163</v>
      </c>
    </row>
    <row r="2069" spans="1:3" x14ac:dyDescent="0.2">
      <c r="A2069" t="s">
        <v>3164</v>
      </c>
      <c r="B2069" t="s">
        <v>3165</v>
      </c>
      <c r="C2069" t="s">
        <v>3166</v>
      </c>
    </row>
    <row r="2070" spans="1:3" x14ac:dyDescent="0.2">
      <c r="A2070" t="s">
        <v>3167</v>
      </c>
      <c r="B2070" t="s">
        <v>3168</v>
      </c>
      <c r="C2070" t="s">
        <v>3169</v>
      </c>
    </row>
    <row r="2071" spans="1:3" x14ac:dyDescent="0.2">
      <c r="A2071" t="s">
        <v>3170</v>
      </c>
      <c r="B2071" t="s">
        <v>3171</v>
      </c>
      <c r="C2071" t="s">
        <v>3172</v>
      </c>
    </row>
    <row r="2072" spans="1:3" x14ac:dyDescent="0.2">
      <c r="A2072" t="s">
        <v>3173</v>
      </c>
      <c r="B2072" t="s">
        <v>3174</v>
      </c>
      <c r="C2072" t="s">
        <v>3175</v>
      </c>
    </row>
    <row r="2073" spans="1:3" x14ac:dyDescent="0.2">
      <c r="A2073" t="s">
        <v>3176</v>
      </c>
      <c r="B2073" t="s">
        <v>3177</v>
      </c>
      <c r="C2073" t="s">
        <v>3178</v>
      </c>
    </row>
    <row r="2074" spans="1:3" x14ac:dyDescent="0.2">
      <c r="A2074" t="s">
        <v>3179</v>
      </c>
      <c r="B2074" t="s">
        <v>3180</v>
      </c>
      <c r="C2074" t="s">
        <v>3181</v>
      </c>
    </row>
    <row r="2075" spans="1:3" x14ac:dyDescent="0.2">
      <c r="A2075" t="s">
        <v>3182</v>
      </c>
      <c r="B2075" t="s">
        <v>0</v>
      </c>
      <c r="C2075" t="s">
        <v>3183</v>
      </c>
    </row>
    <row r="2076" spans="1:3" x14ac:dyDescent="0.2">
      <c r="A2076" t="s">
        <v>3184</v>
      </c>
      <c r="B2076" t="s">
        <v>3185</v>
      </c>
      <c r="C2076" t="s">
        <v>3186</v>
      </c>
    </row>
    <row r="2077" spans="1:3" x14ac:dyDescent="0.2">
      <c r="A2077" t="s">
        <v>3187</v>
      </c>
      <c r="B2077" t="s">
        <v>3188</v>
      </c>
      <c r="C2077" t="s">
        <v>3189</v>
      </c>
    </row>
    <row r="2078" spans="1:3" x14ac:dyDescent="0.2">
      <c r="A2078" t="s">
        <v>3190</v>
      </c>
      <c r="B2078" t="s">
        <v>3191</v>
      </c>
      <c r="C2078" t="s">
        <v>3192</v>
      </c>
    </row>
    <row r="2079" spans="1:3" x14ac:dyDescent="0.2">
      <c r="A2079" t="s">
        <v>3193</v>
      </c>
      <c r="B2079" t="s">
        <v>3194</v>
      </c>
      <c r="C2079" t="s">
        <v>0</v>
      </c>
    </row>
    <row r="2080" spans="1:3" x14ac:dyDescent="0.2">
      <c r="A2080" t="s">
        <v>3195</v>
      </c>
      <c r="B2080" t="s">
        <v>3196</v>
      </c>
      <c r="C2080" t="s">
        <v>3197</v>
      </c>
    </row>
    <row r="2081" spans="1:3" x14ac:dyDescent="0.2">
      <c r="A2081" t="s">
        <v>3198</v>
      </c>
      <c r="B2081" t="s">
        <v>3199</v>
      </c>
      <c r="C2081" t="s">
        <v>3200</v>
      </c>
    </row>
    <row r="2082" spans="1:3" x14ac:dyDescent="0.2">
      <c r="A2082" t="s">
        <v>3201</v>
      </c>
      <c r="B2082" t="s">
        <v>3202</v>
      </c>
      <c r="C2082" t="s">
        <v>3203</v>
      </c>
    </row>
    <row r="2083" spans="1:3" x14ac:dyDescent="0.2">
      <c r="A2083" t="s">
        <v>3204</v>
      </c>
      <c r="B2083" t="s">
        <v>3205</v>
      </c>
      <c r="C2083" t="s">
        <v>3206</v>
      </c>
    </row>
    <row r="2084" spans="1:3" x14ac:dyDescent="0.2">
      <c r="A2084" t="s">
        <v>3207</v>
      </c>
      <c r="B2084" t="s">
        <v>3208</v>
      </c>
      <c r="C2084" t="s">
        <v>3209</v>
      </c>
    </row>
    <row r="2085" spans="1:3" x14ac:dyDescent="0.2">
      <c r="A2085" t="s">
        <v>3210</v>
      </c>
      <c r="B2085" t="s">
        <v>3211</v>
      </c>
      <c r="C2085" t="s">
        <v>3212</v>
      </c>
    </row>
    <row r="2086" spans="1:3" x14ac:dyDescent="0.2">
      <c r="A2086" t="s">
        <v>3213</v>
      </c>
      <c r="B2086" t="s">
        <v>3214</v>
      </c>
      <c r="C2086" t="s">
        <v>3215</v>
      </c>
    </row>
    <row r="2087" spans="1:3" x14ac:dyDescent="0.2">
      <c r="A2087" t="s">
        <v>3216</v>
      </c>
      <c r="B2087" t="s">
        <v>3217</v>
      </c>
      <c r="C2087" t="s">
        <v>3218</v>
      </c>
    </row>
    <row r="2088" spans="1:3" x14ac:dyDescent="0.2">
      <c r="A2088" t="s">
        <v>3219</v>
      </c>
      <c r="B2088" t="s">
        <v>3220</v>
      </c>
      <c r="C2088" t="s">
        <v>3221</v>
      </c>
    </row>
    <row r="2089" spans="1:3" x14ac:dyDescent="0.2">
      <c r="A2089" t="s">
        <v>3222</v>
      </c>
      <c r="B2089" t="s">
        <v>3223</v>
      </c>
      <c r="C2089" t="s">
        <v>3224</v>
      </c>
    </row>
    <row r="2090" spans="1:3" x14ac:dyDescent="0.2">
      <c r="A2090" t="s">
        <v>3225</v>
      </c>
      <c r="B2090" t="s">
        <v>3226</v>
      </c>
      <c r="C2090" t="s">
        <v>0</v>
      </c>
    </row>
    <row r="2091" spans="1:3" x14ac:dyDescent="0.2">
      <c r="A2091" t="s">
        <v>3227</v>
      </c>
      <c r="B2091" t="s">
        <v>3228</v>
      </c>
      <c r="C2091" t="s">
        <v>3229</v>
      </c>
    </row>
    <row r="2092" spans="1:3" x14ac:dyDescent="0.2">
      <c r="A2092" t="s">
        <v>3230</v>
      </c>
      <c r="B2092" t="s">
        <v>3231</v>
      </c>
      <c r="C2092" t="s">
        <v>3232</v>
      </c>
    </row>
    <row r="2093" spans="1:3" x14ac:dyDescent="0.2">
      <c r="A2093" t="s">
        <v>3233</v>
      </c>
      <c r="B2093" t="s">
        <v>3234</v>
      </c>
      <c r="C2093" t="s">
        <v>3235</v>
      </c>
    </row>
    <row r="2094" spans="1:3" x14ac:dyDescent="0.2">
      <c r="A2094" t="s">
        <v>3236</v>
      </c>
      <c r="B2094" t="s">
        <v>3237</v>
      </c>
      <c r="C2094" t="s">
        <v>3238</v>
      </c>
    </row>
    <row r="2095" spans="1:3" x14ac:dyDescent="0.2">
      <c r="A2095" t="s">
        <v>3239</v>
      </c>
      <c r="B2095" t="s">
        <v>3240</v>
      </c>
      <c r="C2095" t="s">
        <v>3241</v>
      </c>
    </row>
    <row r="2096" spans="1:3" x14ac:dyDescent="0.2">
      <c r="A2096" t="s">
        <v>3242</v>
      </c>
      <c r="B2096" t="s">
        <v>3243</v>
      </c>
      <c r="C2096" t="s">
        <v>3244</v>
      </c>
    </row>
    <row r="2097" spans="1:3" x14ac:dyDescent="0.2">
      <c r="A2097" t="s">
        <v>3245</v>
      </c>
      <c r="B2097" t="s">
        <v>3246</v>
      </c>
      <c r="C2097" t="s">
        <v>3247</v>
      </c>
    </row>
    <row r="2098" spans="1:3" x14ac:dyDescent="0.2">
      <c r="A2098" t="s">
        <v>3248</v>
      </c>
      <c r="B2098" t="s">
        <v>3249</v>
      </c>
      <c r="C2098" t="s">
        <v>3250</v>
      </c>
    </row>
    <row r="2099" spans="1:3" x14ac:dyDescent="0.2">
      <c r="A2099" t="s">
        <v>3251</v>
      </c>
      <c r="B2099" t="s">
        <v>3252</v>
      </c>
      <c r="C2099" t="s">
        <v>3253</v>
      </c>
    </row>
    <row r="2100" spans="1:3" x14ac:dyDescent="0.2">
      <c r="A2100" t="s">
        <v>3254</v>
      </c>
      <c r="B2100" t="s">
        <v>3255</v>
      </c>
      <c r="C2100" t="s">
        <v>3256</v>
      </c>
    </row>
    <row r="2101" spans="1:3" x14ac:dyDescent="0.2">
      <c r="A2101" t="s">
        <v>3257</v>
      </c>
      <c r="B2101" t="s">
        <v>3258</v>
      </c>
      <c r="C2101" t="s">
        <v>3259</v>
      </c>
    </row>
    <row r="2102" spans="1:3" x14ac:dyDescent="0.2">
      <c r="A2102" t="s">
        <v>3260</v>
      </c>
      <c r="B2102" t="s">
        <v>3261</v>
      </c>
      <c r="C2102" t="s">
        <v>0</v>
      </c>
    </row>
    <row r="2103" spans="1:3" x14ac:dyDescent="0.2">
      <c r="A2103" t="s">
        <v>3262</v>
      </c>
      <c r="B2103" t="s">
        <v>3263</v>
      </c>
      <c r="C2103" t="s">
        <v>3264</v>
      </c>
    </row>
    <row r="2104" spans="1:3" x14ac:dyDescent="0.2">
      <c r="A2104" t="s">
        <v>3265</v>
      </c>
      <c r="B2104" t="s">
        <v>3266</v>
      </c>
      <c r="C2104" t="s">
        <v>0</v>
      </c>
    </row>
    <row r="2105" spans="1:3" x14ac:dyDescent="0.2">
      <c r="A2105" t="s">
        <v>3267</v>
      </c>
      <c r="B2105" t="s">
        <v>3268</v>
      </c>
      <c r="C2105" t="s">
        <v>0</v>
      </c>
    </row>
    <row r="2106" spans="1:3" x14ac:dyDescent="0.2">
      <c r="A2106" t="s">
        <v>3269</v>
      </c>
      <c r="B2106" t="s">
        <v>3270</v>
      </c>
      <c r="C2106" t="s">
        <v>3271</v>
      </c>
    </row>
    <row r="2107" spans="1:3" x14ac:dyDescent="0.2">
      <c r="A2107" t="s">
        <v>3272</v>
      </c>
      <c r="B2107" t="s">
        <v>3273</v>
      </c>
      <c r="C2107" t="s">
        <v>0</v>
      </c>
    </row>
    <row r="2108" spans="1:3" x14ac:dyDescent="0.2">
      <c r="A2108" t="s">
        <v>3274</v>
      </c>
      <c r="B2108" t="s">
        <v>3275</v>
      </c>
      <c r="C2108" t="s">
        <v>3276</v>
      </c>
    </row>
    <row r="2109" spans="1:3" x14ac:dyDescent="0.2">
      <c r="A2109" t="s">
        <v>3277</v>
      </c>
      <c r="B2109" t="s">
        <v>3278</v>
      </c>
      <c r="C2109" t="s">
        <v>0</v>
      </c>
    </row>
    <row r="2110" spans="1:3" x14ac:dyDescent="0.2">
      <c r="A2110" t="s">
        <v>3279</v>
      </c>
      <c r="B2110" t="s">
        <v>3280</v>
      </c>
      <c r="C2110" t="s">
        <v>3281</v>
      </c>
    </row>
    <row r="2111" spans="1:3" x14ac:dyDescent="0.2">
      <c r="A2111" t="s">
        <v>3282</v>
      </c>
      <c r="B2111" t="s">
        <v>3283</v>
      </c>
      <c r="C2111" t="s">
        <v>3284</v>
      </c>
    </row>
    <row r="2112" spans="1:3" x14ac:dyDescent="0.2">
      <c r="A2112" t="s">
        <v>3285</v>
      </c>
      <c r="B2112" t="s">
        <v>3286</v>
      </c>
      <c r="C2112" t="s">
        <v>3287</v>
      </c>
    </row>
    <row r="2113" spans="1:3" x14ac:dyDescent="0.2">
      <c r="A2113" t="s">
        <v>3285</v>
      </c>
      <c r="B2113" t="s">
        <v>3286</v>
      </c>
      <c r="C2113" t="s">
        <v>3288</v>
      </c>
    </row>
    <row r="2114" spans="1:3" x14ac:dyDescent="0.2">
      <c r="A2114" t="s">
        <v>3289</v>
      </c>
      <c r="B2114" t="s">
        <v>3290</v>
      </c>
      <c r="C2114" t="s">
        <v>3291</v>
      </c>
    </row>
    <row r="2115" spans="1:3" x14ac:dyDescent="0.2">
      <c r="A2115" t="s">
        <v>3292</v>
      </c>
      <c r="B2115" t="s">
        <v>3293</v>
      </c>
      <c r="C2115" t="s">
        <v>0</v>
      </c>
    </row>
    <row r="2116" spans="1:3" x14ac:dyDescent="0.2">
      <c r="A2116" t="s">
        <v>3294</v>
      </c>
      <c r="B2116" t="s">
        <v>3295</v>
      </c>
      <c r="C2116" t="s">
        <v>3296</v>
      </c>
    </row>
    <row r="2117" spans="1:3" x14ac:dyDescent="0.2">
      <c r="A2117" t="s">
        <v>3297</v>
      </c>
      <c r="B2117" t="s">
        <v>3298</v>
      </c>
      <c r="C2117" t="s">
        <v>3299</v>
      </c>
    </row>
    <row r="2118" spans="1:3" x14ac:dyDescent="0.2">
      <c r="A2118" t="s">
        <v>3300</v>
      </c>
      <c r="B2118" t="s">
        <v>3301</v>
      </c>
      <c r="C2118" t="s">
        <v>3302</v>
      </c>
    </row>
    <row r="2119" spans="1:3" x14ac:dyDescent="0.2">
      <c r="A2119" t="s">
        <v>3303</v>
      </c>
      <c r="B2119" t="s">
        <v>3304</v>
      </c>
      <c r="C2119" t="s">
        <v>0</v>
      </c>
    </row>
    <row r="2120" spans="1:3" x14ac:dyDescent="0.2">
      <c r="A2120" t="s">
        <v>3305</v>
      </c>
      <c r="B2120" t="s">
        <v>3306</v>
      </c>
      <c r="C2120" t="s">
        <v>3307</v>
      </c>
    </row>
    <row r="2121" spans="1:3" x14ac:dyDescent="0.2">
      <c r="A2121" t="s">
        <v>3308</v>
      </c>
      <c r="B2121" t="s">
        <v>3309</v>
      </c>
      <c r="C2121" t="s">
        <v>1412</v>
      </c>
    </row>
    <row r="2122" spans="1:3" x14ac:dyDescent="0.2">
      <c r="A2122" t="s">
        <v>3310</v>
      </c>
      <c r="B2122" t="s">
        <v>3311</v>
      </c>
      <c r="C2122" t="s">
        <v>3006</v>
      </c>
    </row>
    <row r="2123" spans="1:3" x14ac:dyDescent="0.2">
      <c r="A2123" t="s">
        <v>3312</v>
      </c>
      <c r="B2123" t="s">
        <v>3313</v>
      </c>
      <c r="C2123" t="s">
        <v>3314</v>
      </c>
    </row>
    <row r="2124" spans="1:3" x14ac:dyDescent="0.2">
      <c r="A2124" t="s">
        <v>3315</v>
      </c>
      <c r="B2124" t="s">
        <v>3316</v>
      </c>
      <c r="C2124" t="s">
        <v>3317</v>
      </c>
    </row>
    <row r="2125" spans="1:3" x14ac:dyDescent="0.2">
      <c r="A2125" t="s">
        <v>3318</v>
      </c>
      <c r="B2125" t="s">
        <v>3319</v>
      </c>
      <c r="C2125" t="s">
        <v>3320</v>
      </c>
    </row>
    <row r="2126" spans="1:3" x14ac:dyDescent="0.2">
      <c r="A2126" t="s">
        <v>3321</v>
      </c>
      <c r="B2126" t="s">
        <v>3322</v>
      </c>
      <c r="C2126" t="s">
        <v>3323</v>
      </c>
    </row>
    <row r="2127" spans="1:3" x14ac:dyDescent="0.2">
      <c r="A2127" t="s">
        <v>3324</v>
      </c>
      <c r="B2127" t="s">
        <v>3325</v>
      </c>
      <c r="C2127" t="s">
        <v>3326</v>
      </c>
    </row>
    <row r="2128" spans="1:3" x14ac:dyDescent="0.2">
      <c r="A2128" t="s">
        <v>3327</v>
      </c>
      <c r="B2128" t="s">
        <v>3328</v>
      </c>
      <c r="C2128" t="s">
        <v>0</v>
      </c>
    </row>
    <row r="2129" spans="1:3" x14ac:dyDescent="0.2">
      <c r="A2129" t="s">
        <v>3329</v>
      </c>
      <c r="B2129" t="s">
        <v>3330</v>
      </c>
      <c r="C2129" t="s">
        <v>0</v>
      </c>
    </row>
    <row r="2130" spans="1:3" x14ac:dyDescent="0.2">
      <c r="A2130" t="s">
        <v>3331</v>
      </c>
      <c r="B2130" t="s">
        <v>3332</v>
      </c>
      <c r="C2130" t="s">
        <v>3333</v>
      </c>
    </row>
    <row r="2131" spans="1:3" x14ac:dyDescent="0.2">
      <c r="A2131" t="s">
        <v>3334</v>
      </c>
      <c r="B2131" t="s">
        <v>3335</v>
      </c>
      <c r="C2131" t="s">
        <v>3336</v>
      </c>
    </row>
    <row r="2132" spans="1:3" x14ac:dyDescent="0.2">
      <c r="A2132" t="s">
        <v>3337</v>
      </c>
      <c r="B2132" t="s">
        <v>3338</v>
      </c>
      <c r="C2132" t="s">
        <v>3339</v>
      </c>
    </row>
    <row r="2133" spans="1:3" x14ac:dyDescent="0.2">
      <c r="A2133" t="s">
        <v>3340</v>
      </c>
      <c r="B2133" t="s">
        <v>3341</v>
      </c>
      <c r="C2133" t="s">
        <v>3342</v>
      </c>
    </row>
    <row r="2134" spans="1:3" x14ac:dyDescent="0.2">
      <c r="A2134" t="s">
        <v>3343</v>
      </c>
      <c r="B2134" t="s">
        <v>3344</v>
      </c>
      <c r="C2134" t="s">
        <v>3345</v>
      </c>
    </row>
    <row r="2135" spans="1:3" x14ac:dyDescent="0.2">
      <c r="A2135" t="s">
        <v>3346</v>
      </c>
      <c r="B2135" t="s">
        <v>3347</v>
      </c>
      <c r="C2135" t="s">
        <v>3348</v>
      </c>
    </row>
    <row r="2136" spans="1:3" x14ac:dyDescent="0.2">
      <c r="A2136" t="s">
        <v>3349</v>
      </c>
      <c r="B2136" t="s">
        <v>3350</v>
      </c>
      <c r="C2136" t="s">
        <v>3351</v>
      </c>
    </row>
    <row r="2137" spans="1:3" x14ac:dyDescent="0.2">
      <c r="A2137" t="s">
        <v>3352</v>
      </c>
      <c r="B2137" t="s">
        <v>3353</v>
      </c>
      <c r="C2137" t="s">
        <v>3354</v>
      </c>
    </row>
    <row r="2138" spans="1:3" x14ac:dyDescent="0.2">
      <c r="A2138" t="s">
        <v>3355</v>
      </c>
      <c r="B2138" t="s">
        <v>3356</v>
      </c>
      <c r="C2138" t="s">
        <v>3357</v>
      </c>
    </row>
    <row r="2139" spans="1:3" x14ac:dyDescent="0.2">
      <c r="A2139" t="s">
        <v>3358</v>
      </c>
      <c r="B2139" t="s">
        <v>3359</v>
      </c>
      <c r="C2139" t="s">
        <v>3360</v>
      </c>
    </row>
    <row r="2140" spans="1:3" x14ac:dyDescent="0.2">
      <c r="A2140" t="s">
        <v>3361</v>
      </c>
      <c r="B2140" t="s">
        <v>3362</v>
      </c>
      <c r="C2140" t="s">
        <v>3363</v>
      </c>
    </row>
    <row r="2141" spans="1:3" x14ac:dyDescent="0.2">
      <c r="A2141" t="s">
        <v>3364</v>
      </c>
      <c r="B2141" t="s">
        <v>3365</v>
      </c>
      <c r="C2141" t="s">
        <v>3366</v>
      </c>
    </row>
    <row r="2142" spans="1:3" x14ac:dyDescent="0.2">
      <c r="A2142" t="s">
        <v>3367</v>
      </c>
      <c r="B2142" t="s">
        <v>0</v>
      </c>
      <c r="C2142" t="s">
        <v>3368</v>
      </c>
    </row>
    <row r="2143" spans="1:3" x14ac:dyDescent="0.2">
      <c r="A2143" t="s">
        <v>3369</v>
      </c>
      <c r="B2143" t="s">
        <v>0</v>
      </c>
      <c r="C2143" t="s">
        <v>3370</v>
      </c>
    </row>
    <row r="2144" spans="1:3" x14ac:dyDescent="0.2">
      <c r="A2144" t="s">
        <v>3371</v>
      </c>
      <c r="B2144" t="s">
        <v>0</v>
      </c>
      <c r="C2144" t="s">
        <v>613</v>
      </c>
    </row>
    <row r="2145" spans="1:3" x14ac:dyDescent="0.2">
      <c r="A2145" t="s">
        <v>3372</v>
      </c>
      <c r="B2145" t="s">
        <v>3373</v>
      </c>
      <c r="C2145" t="s">
        <v>3373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7268-FBA3-274C-99F5-105DB9C6F8E2}">
  <dimension ref="A1:L1889"/>
  <sheetViews>
    <sheetView zoomScale="219" zoomScaleNormal="219" workbookViewId="0">
      <selection activeCell="C2" sqref="C2"/>
    </sheetView>
  </sheetViews>
  <sheetFormatPr baseColWidth="10" defaultRowHeight="16" x14ac:dyDescent="0.2"/>
  <cols>
    <col min="2" max="2" width="24.33203125" bestFit="1" customWidth="1"/>
    <col min="3" max="3" width="35.1640625" bestFit="1" customWidth="1"/>
    <col min="4" max="4" width="35.33203125" bestFit="1" customWidth="1"/>
  </cols>
  <sheetData>
    <row r="1" spans="1:12" x14ac:dyDescent="0.2">
      <c r="A1" t="s">
        <v>3375</v>
      </c>
      <c r="B1" t="s">
        <v>4769</v>
      </c>
      <c r="C1" t="s">
        <v>7538</v>
      </c>
      <c r="D1" t="s">
        <v>7537</v>
      </c>
      <c r="E1" t="s">
        <v>0</v>
      </c>
    </row>
    <row r="2" spans="1:12" ht="17" x14ac:dyDescent="0.25">
      <c r="A2" t="s">
        <v>3377</v>
      </c>
      <c r="B2" t="s">
        <v>3859</v>
      </c>
      <c r="C2" t="s">
        <v>4771</v>
      </c>
      <c r="D2" t="s">
        <v>0</v>
      </c>
      <c r="E2" t="s">
        <v>3859</v>
      </c>
      <c r="L2" s="1"/>
    </row>
    <row r="3" spans="1:12" ht="17" x14ac:dyDescent="0.25">
      <c r="A3" t="s">
        <v>3378</v>
      </c>
      <c r="B3" t="s">
        <v>3860</v>
      </c>
      <c r="C3" t="s">
        <v>4772</v>
      </c>
      <c r="D3" t="s">
        <v>6359</v>
      </c>
      <c r="E3" t="s">
        <v>7558</v>
      </c>
      <c r="L3" s="1"/>
    </row>
    <row r="4" spans="1:12" ht="17" x14ac:dyDescent="0.25">
      <c r="A4" t="s">
        <v>1585</v>
      </c>
      <c r="B4" t="s">
        <v>3861</v>
      </c>
      <c r="C4" t="s">
        <v>4773</v>
      </c>
      <c r="D4" t="s">
        <v>1586</v>
      </c>
      <c r="E4" t="s">
        <v>7558</v>
      </c>
      <c r="L4" s="1"/>
    </row>
    <row r="5" spans="1:12" ht="17" x14ac:dyDescent="0.25">
      <c r="A5" t="s">
        <v>3379</v>
      </c>
      <c r="B5" t="s">
        <v>3862</v>
      </c>
      <c r="C5" t="s">
        <v>4774</v>
      </c>
      <c r="D5" t="s">
        <v>0</v>
      </c>
      <c r="E5" t="s">
        <v>3862</v>
      </c>
      <c r="L5" s="1"/>
    </row>
    <row r="6" spans="1:12" ht="17" x14ac:dyDescent="0.25">
      <c r="A6" t="s">
        <v>3380</v>
      </c>
      <c r="B6" t="s">
        <v>3863</v>
      </c>
      <c r="C6" t="s">
        <v>4775</v>
      </c>
      <c r="D6" t="s">
        <v>0</v>
      </c>
      <c r="E6" t="s">
        <v>3863</v>
      </c>
      <c r="L6" s="1"/>
    </row>
    <row r="7" spans="1:12" ht="17" x14ac:dyDescent="0.25">
      <c r="A7" t="s">
        <v>1427</v>
      </c>
      <c r="B7" t="s">
        <v>3864</v>
      </c>
      <c r="C7" t="s">
        <v>4776</v>
      </c>
      <c r="D7" t="s">
        <v>1428</v>
      </c>
      <c r="E7" t="s">
        <v>7558</v>
      </c>
      <c r="L7" s="1"/>
    </row>
    <row r="8" spans="1:12" ht="17" x14ac:dyDescent="0.25">
      <c r="A8" t="s">
        <v>2350</v>
      </c>
      <c r="B8" t="s">
        <v>3865</v>
      </c>
      <c r="C8" t="s">
        <v>4777</v>
      </c>
      <c r="D8" t="s">
        <v>2351</v>
      </c>
      <c r="E8" t="s">
        <v>7558</v>
      </c>
      <c r="L8" s="1"/>
    </row>
    <row r="9" spans="1:12" ht="17" x14ac:dyDescent="0.25">
      <c r="A9" t="s">
        <v>2514</v>
      </c>
      <c r="B9" t="s">
        <v>3866</v>
      </c>
      <c r="C9" t="s">
        <v>4778</v>
      </c>
      <c r="D9" t="s">
        <v>2515</v>
      </c>
      <c r="E9" t="s">
        <v>7558</v>
      </c>
      <c r="L9" s="1"/>
    </row>
    <row r="10" spans="1:12" ht="17" x14ac:dyDescent="0.25">
      <c r="A10" t="s">
        <v>1351</v>
      </c>
      <c r="B10" t="s">
        <v>3867</v>
      </c>
      <c r="C10" t="s">
        <v>4779</v>
      </c>
      <c r="D10" t="s">
        <v>1352</v>
      </c>
      <c r="E10" t="s">
        <v>7558</v>
      </c>
      <c r="L10" s="1"/>
    </row>
    <row r="11" spans="1:12" ht="17" x14ac:dyDescent="0.25">
      <c r="A11" t="s">
        <v>2832</v>
      </c>
      <c r="B11" t="s">
        <v>3868</v>
      </c>
      <c r="C11" t="s">
        <v>4780</v>
      </c>
      <c r="D11" t="s">
        <v>2833</v>
      </c>
      <c r="E11" t="s">
        <v>7558</v>
      </c>
      <c r="L11" s="1"/>
    </row>
    <row r="12" spans="1:12" ht="17" x14ac:dyDescent="0.25">
      <c r="A12" t="s">
        <v>2137</v>
      </c>
      <c r="B12" t="s">
        <v>3869</v>
      </c>
      <c r="C12" t="s">
        <v>4781</v>
      </c>
      <c r="D12" t="s">
        <v>2138</v>
      </c>
      <c r="E12" t="s">
        <v>7558</v>
      </c>
      <c r="L12" s="1"/>
    </row>
    <row r="13" spans="1:12" ht="17" x14ac:dyDescent="0.25">
      <c r="A13" t="s">
        <v>3381</v>
      </c>
      <c r="B13" t="s">
        <v>3870</v>
      </c>
      <c r="C13" t="s">
        <v>7539</v>
      </c>
      <c r="D13" t="s">
        <v>0</v>
      </c>
      <c r="E13" t="s">
        <v>3381</v>
      </c>
      <c r="L13" s="1"/>
    </row>
    <row r="14" spans="1:12" ht="17" x14ac:dyDescent="0.25">
      <c r="A14" t="s">
        <v>3381</v>
      </c>
      <c r="B14" t="s">
        <v>3870</v>
      </c>
      <c r="C14" t="s">
        <v>7539</v>
      </c>
      <c r="D14" t="s">
        <v>0</v>
      </c>
      <c r="E14" t="s">
        <v>3381</v>
      </c>
      <c r="L14" s="1"/>
    </row>
    <row r="15" spans="1:12" ht="17" x14ac:dyDescent="0.25">
      <c r="A15" t="s">
        <v>2850</v>
      </c>
      <c r="B15" t="s">
        <v>3871</v>
      </c>
      <c r="C15" t="s">
        <v>4783</v>
      </c>
      <c r="D15" t="s">
        <v>2851</v>
      </c>
      <c r="E15" t="s">
        <v>7558</v>
      </c>
      <c r="L15" s="1"/>
    </row>
    <row r="16" spans="1:12" ht="17" x14ac:dyDescent="0.25">
      <c r="A16" t="s">
        <v>3382</v>
      </c>
      <c r="B16" t="s">
        <v>3872</v>
      </c>
      <c r="C16" t="s">
        <v>4784</v>
      </c>
      <c r="D16" t="s">
        <v>6296</v>
      </c>
      <c r="E16" t="s">
        <v>7558</v>
      </c>
      <c r="L16" s="1"/>
    </row>
    <row r="17" spans="1:12" ht="17" x14ac:dyDescent="0.25">
      <c r="A17" t="s">
        <v>2094</v>
      </c>
      <c r="B17" t="s">
        <v>3873</v>
      </c>
      <c r="C17" t="s">
        <v>4785</v>
      </c>
      <c r="D17" t="s">
        <v>2095</v>
      </c>
      <c r="E17" t="s">
        <v>7558</v>
      </c>
      <c r="L17" s="1"/>
    </row>
    <row r="18" spans="1:12" ht="17" x14ac:dyDescent="0.25">
      <c r="A18" t="s">
        <v>1481</v>
      </c>
      <c r="B18" t="s">
        <v>3874</v>
      </c>
      <c r="C18" t="s">
        <v>4786</v>
      </c>
      <c r="D18" t="s">
        <v>1482</v>
      </c>
      <c r="E18" t="s">
        <v>7558</v>
      </c>
      <c r="L18" s="1"/>
    </row>
    <row r="19" spans="1:12" ht="17" x14ac:dyDescent="0.25">
      <c r="A19" t="s">
        <v>3383</v>
      </c>
      <c r="B19" t="s">
        <v>3875</v>
      </c>
      <c r="C19" t="s">
        <v>4787</v>
      </c>
      <c r="D19" t="s">
        <v>5944</v>
      </c>
      <c r="E19" t="s">
        <v>7558</v>
      </c>
      <c r="L19" s="1"/>
    </row>
    <row r="20" spans="1:12" ht="17" x14ac:dyDescent="0.25">
      <c r="A20" t="s">
        <v>3384</v>
      </c>
      <c r="B20" t="s">
        <v>3876</v>
      </c>
      <c r="C20" t="s">
        <v>4788</v>
      </c>
      <c r="D20" t="s">
        <v>0</v>
      </c>
      <c r="E20" t="s">
        <v>3876</v>
      </c>
      <c r="L20" s="1"/>
    </row>
    <row r="21" spans="1:12" ht="17" x14ac:dyDescent="0.25">
      <c r="A21" t="s">
        <v>3385</v>
      </c>
      <c r="B21" t="s">
        <v>3877</v>
      </c>
      <c r="C21" t="s">
        <v>4789</v>
      </c>
      <c r="D21" t="s">
        <v>6136</v>
      </c>
      <c r="E21" t="s">
        <v>7558</v>
      </c>
      <c r="L21" s="1"/>
    </row>
    <row r="22" spans="1:12" ht="17" x14ac:dyDescent="0.25">
      <c r="A22" t="s">
        <v>3386</v>
      </c>
      <c r="B22" t="s">
        <v>3878</v>
      </c>
      <c r="C22" t="s">
        <v>4790</v>
      </c>
      <c r="D22" t="s">
        <v>6102</v>
      </c>
      <c r="E22" t="s">
        <v>7558</v>
      </c>
      <c r="L22" s="1"/>
    </row>
    <row r="23" spans="1:12" ht="17" x14ac:dyDescent="0.25">
      <c r="A23" t="s">
        <v>3387</v>
      </c>
      <c r="B23" t="s">
        <v>3879</v>
      </c>
      <c r="C23" t="s">
        <v>4791</v>
      </c>
      <c r="D23" t="s">
        <v>6333</v>
      </c>
      <c r="E23" t="s">
        <v>7558</v>
      </c>
      <c r="L23" s="1"/>
    </row>
    <row r="24" spans="1:12" ht="17" x14ac:dyDescent="0.25">
      <c r="A24" t="s">
        <v>1370</v>
      </c>
      <c r="B24" t="s">
        <v>3880</v>
      </c>
      <c r="C24" t="s">
        <v>4792</v>
      </c>
      <c r="D24" t="s">
        <v>1371</v>
      </c>
      <c r="E24" t="s">
        <v>7558</v>
      </c>
      <c r="L24" s="1"/>
    </row>
    <row r="25" spans="1:12" ht="17" x14ac:dyDescent="0.25">
      <c r="A25" t="s">
        <v>3388</v>
      </c>
      <c r="B25" t="s">
        <v>3881</v>
      </c>
      <c r="C25" t="s">
        <v>4793</v>
      </c>
      <c r="D25" t="s">
        <v>0</v>
      </c>
      <c r="E25" t="s">
        <v>3881</v>
      </c>
      <c r="L25" s="1"/>
    </row>
    <row r="26" spans="1:12" ht="17" x14ac:dyDescent="0.25">
      <c r="A26" t="s">
        <v>3389</v>
      </c>
      <c r="B26" t="s">
        <v>3882</v>
      </c>
      <c r="C26" t="s">
        <v>4794</v>
      </c>
      <c r="D26" t="s">
        <v>6470</v>
      </c>
      <c r="E26" t="s">
        <v>7558</v>
      </c>
      <c r="L26" s="1"/>
    </row>
    <row r="27" spans="1:12" ht="17" x14ac:dyDescent="0.25">
      <c r="A27" t="s">
        <v>3390</v>
      </c>
      <c r="B27" t="s">
        <v>3883</v>
      </c>
      <c r="C27" t="s">
        <v>4795</v>
      </c>
      <c r="D27" t="s">
        <v>0</v>
      </c>
      <c r="E27" t="s">
        <v>3883</v>
      </c>
      <c r="L27" s="1"/>
    </row>
    <row r="28" spans="1:12" ht="17" x14ac:dyDescent="0.25">
      <c r="A28" t="s">
        <v>2898</v>
      </c>
      <c r="B28" t="s">
        <v>3884</v>
      </c>
      <c r="C28" t="s">
        <v>4796</v>
      </c>
      <c r="D28" t="s">
        <v>2899</v>
      </c>
      <c r="E28" t="s">
        <v>7558</v>
      </c>
      <c r="L28" s="1"/>
    </row>
    <row r="29" spans="1:12" ht="17" x14ac:dyDescent="0.25">
      <c r="A29" t="s">
        <v>1823</v>
      </c>
      <c r="B29" t="s">
        <v>3885</v>
      </c>
      <c r="C29" t="s">
        <v>4797</v>
      </c>
      <c r="D29" t="s">
        <v>1824</v>
      </c>
      <c r="E29" t="s">
        <v>7558</v>
      </c>
      <c r="L29" s="1"/>
    </row>
    <row r="30" spans="1:12" ht="17" x14ac:dyDescent="0.25">
      <c r="A30" t="s">
        <v>3391</v>
      </c>
      <c r="B30" t="s">
        <v>3886</v>
      </c>
      <c r="C30" t="s">
        <v>4798</v>
      </c>
      <c r="D30" t="s">
        <v>6222</v>
      </c>
      <c r="E30" t="s">
        <v>7558</v>
      </c>
      <c r="L30" s="1"/>
    </row>
    <row r="31" spans="1:12" ht="17" x14ac:dyDescent="0.25">
      <c r="A31" t="s">
        <v>3392</v>
      </c>
      <c r="B31" t="s">
        <v>3887</v>
      </c>
      <c r="C31" t="s">
        <v>4799</v>
      </c>
      <c r="D31" t="s">
        <v>0</v>
      </c>
      <c r="E31" t="s">
        <v>3887</v>
      </c>
      <c r="L31" s="1"/>
    </row>
    <row r="32" spans="1:12" ht="17" x14ac:dyDescent="0.25">
      <c r="A32" t="s">
        <v>1361</v>
      </c>
      <c r="B32" t="s">
        <v>3888</v>
      </c>
      <c r="C32" t="s">
        <v>4800</v>
      </c>
      <c r="D32" t="s">
        <v>6092</v>
      </c>
      <c r="E32" t="s">
        <v>7558</v>
      </c>
      <c r="L32" s="1"/>
    </row>
    <row r="33" spans="1:12" ht="17" x14ac:dyDescent="0.25">
      <c r="A33" t="s">
        <v>3393</v>
      </c>
      <c r="B33" t="s">
        <v>3889</v>
      </c>
      <c r="C33" t="s">
        <v>4801</v>
      </c>
      <c r="D33" t="s">
        <v>6186</v>
      </c>
      <c r="E33" t="s">
        <v>7558</v>
      </c>
      <c r="L33" s="1"/>
    </row>
    <row r="34" spans="1:12" ht="17" x14ac:dyDescent="0.25">
      <c r="A34" t="s">
        <v>2413</v>
      </c>
      <c r="B34" t="s">
        <v>3890</v>
      </c>
      <c r="C34" t="s">
        <v>4802</v>
      </c>
      <c r="D34" t="s">
        <v>2414</v>
      </c>
      <c r="E34" t="s">
        <v>7558</v>
      </c>
      <c r="L34" s="1"/>
    </row>
    <row r="35" spans="1:12" ht="17" x14ac:dyDescent="0.25">
      <c r="A35" t="s">
        <v>3394</v>
      </c>
      <c r="B35" t="s">
        <v>3891</v>
      </c>
      <c r="C35" t="s">
        <v>4803</v>
      </c>
      <c r="D35" t="s">
        <v>6508</v>
      </c>
      <c r="E35" t="s">
        <v>7558</v>
      </c>
      <c r="L35" s="1"/>
    </row>
    <row r="36" spans="1:12" ht="17" x14ac:dyDescent="0.25">
      <c r="A36" t="s">
        <v>3395</v>
      </c>
      <c r="B36" t="s">
        <v>3892</v>
      </c>
      <c r="C36" t="s">
        <v>4804</v>
      </c>
      <c r="D36" t="s">
        <v>0</v>
      </c>
      <c r="E36" t="s">
        <v>3892</v>
      </c>
      <c r="L36" s="1"/>
    </row>
    <row r="37" spans="1:12" ht="17" x14ac:dyDescent="0.25">
      <c r="A37" t="s">
        <v>3396</v>
      </c>
      <c r="B37" t="s">
        <v>3893</v>
      </c>
      <c r="C37" t="s">
        <v>4805</v>
      </c>
      <c r="D37" t="s">
        <v>0</v>
      </c>
      <c r="E37" t="s">
        <v>3893</v>
      </c>
      <c r="L37" s="1"/>
    </row>
    <row r="38" spans="1:12" ht="17" x14ac:dyDescent="0.25">
      <c r="A38" t="s">
        <v>3397</v>
      </c>
      <c r="B38" t="s">
        <v>3894</v>
      </c>
      <c r="C38" t="s">
        <v>4806</v>
      </c>
      <c r="D38" t="s">
        <v>6213</v>
      </c>
      <c r="E38" t="s">
        <v>7558</v>
      </c>
      <c r="L38" s="1"/>
    </row>
    <row r="39" spans="1:12" ht="17" x14ac:dyDescent="0.25">
      <c r="A39" t="s">
        <v>2125</v>
      </c>
      <c r="B39" t="s">
        <v>3895</v>
      </c>
      <c r="C39" t="s">
        <v>4807</v>
      </c>
      <c r="D39" t="s">
        <v>1602</v>
      </c>
      <c r="E39" t="s">
        <v>7558</v>
      </c>
      <c r="L39" s="1"/>
    </row>
    <row r="40" spans="1:12" ht="17" x14ac:dyDescent="0.25">
      <c r="A40" t="s">
        <v>3398</v>
      </c>
      <c r="B40" t="s">
        <v>3896</v>
      </c>
      <c r="C40" t="s">
        <v>4808</v>
      </c>
      <c r="D40" t="s">
        <v>5913</v>
      </c>
      <c r="E40" t="s">
        <v>7558</v>
      </c>
      <c r="L40" s="1"/>
    </row>
    <row r="41" spans="1:12" ht="17" x14ac:dyDescent="0.25">
      <c r="A41" t="s">
        <v>3399</v>
      </c>
      <c r="B41" t="s">
        <v>3897</v>
      </c>
      <c r="C41" t="s">
        <v>4809</v>
      </c>
      <c r="D41" t="s">
        <v>5899</v>
      </c>
      <c r="E41" t="s">
        <v>7558</v>
      </c>
      <c r="L41" s="1"/>
    </row>
    <row r="42" spans="1:12" ht="17" x14ac:dyDescent="0.25">
      <c r="A42" t="s">
        <v>3400</v>
      </c>
      <c r="B42" t="s">
        <v>3898</v>
      </c>
      <c r="C42" t="s">
        <v>4810</v>
      </c>
      <c r="D42" t="s">
        <v>6451</v>
      </c>
      <c r="E42" t="s">
        <v>7558</v>
      </c>
      <c r="L42" s="1"/>
    </row>
    <row r="43" spans="1:12" ht="17" x14ac:dyDescent="0.25">
      <c r="A43" t="s">
        <v>3401</v>
      </c>
      <c r="B43" t="s">
        <v>3899</v>
      </c>
      <c r="C43" t="s">
        <v>4811</v>
      </c>
      <c r="D43" t="s">
        <v>5814</v>
      </c>
      <c r="E43" t="s">
        <v>7558</v>
      </c>
      <c r="L43" s="1"/>
    </row>
    <row r="44" spans="1:12" ht="17" x14ac:dyDescent="0.25">
      <c r="A44" t="s">
        <v>1823</v>
      </c>
      <c r="B44" t="s">
        <v>3885</v>
      </c>
      <c r="C44" t="s">
        <v>4797</v>
      </c>
      <c r="D44" t="s">
        <v>1824</v>
      </c>
      <c r="E44" t="s">
        <v>7558</v>
      </c>
      <c r="L44" s="1"/>
    </row>
    <row r="45" spans="1:12" ht="17" x14ac:dyDescent="0.25">
      <c r="A45" t="s">
        <v>1502</v>
      </c>
      <c r="B45" t="s">
        <v>3900</v>
      </c>
      <c r="C45" t="s">
        <v>4812</v>
      </c>
      <c r="D45" t="s">
        <v>1503</v>
      </c>
      <c r="E45" t="s">
        <v>7558</v>
      </c>
      <c r="L45" s="1"/>
    </row>
    <row r="46" spans="1:12" ht="17" x14ac:dyDescent="0.25">
      <c r="A46" t="s">
        <v>1385</v>
      </c>
      <c r="B46" t="s">
        <v>3901</v>
      </c>
      <c r="C46" t="s">
        <v>4813</v>
      </c>
      <c r="D46" t="s">
        <v>1386</v>
      </c>
      <c r="E46" t="s">
        <v>7558</v>
      </c>
      <c r="L46" s="1"/>
    </row>
    <row r="47" spans="1:12" ht="17" x14ac:dyDescent="0.25">
      <c r="A47" t="s">
        <v>3402</v>
      </c>
      <c r="B47" t="s">
        <v>3902</v>
      </c>
      <c r="C47" t="s">
        <v>4814</v>
      </c>
      <c r="D47" t="s">
        <v>6146</v>
      </c>
      <c r="E47" t="s">
        <v>7558</v>
      </c>
      <c r="L47" s="1"/>
    </row>
    <row r="48" spans="1:12" ht="17" x14ac:dyDescent="0.25">
      <c r="A48" t="s">
        <v>3403</v>
      </c>
      <c r="B48" t="s">
        <v>3903</v>
      </c>
      <c r="C48" t="s">
        <v>4815</v>
      </c>
      <c r="D48" t="s">
        <v>5853</v>
      </c>
      <c r="E48" t="s">
        <v>7558</v>
      </c>
      <c r="L48" s="1"/>
    </row>
    <row r="49" spans="1:12" ht="17" x14ac:dyDescent="0.25">
      <c r="A49" t="s">
        <v>1471</v>
      </c>
      <c r="B49" t="s">
        <v>3904</v>
      </c>
      <c r="C49" t="s">
        <v>4816</v>
      </c>
      <c r="D49" t="s">
        <v>1472</v>
      </c>
      <c r="E49" t="s">
        <v>7558</v>
      </c>
      <c r="L49" s="1"/>
    </row>
    <row r="50" spans="1:12" ht="17" x14ac:dyDescent="0.25">
      <c r="A50" t="s">
        <v>2133</v>
      </c>
      <c r="B50" t="s">
        <v>3905</v>
      </c>
      <c r="C50" t="s">
        <v>4817</v>
      </c>
      <c r="D50" t="s">
        <v>2134</v>
      </c>
      <c r="E50" t="s">
        <v>7558</v>
      </c>
      <c r="L50" s="1"/>
    </row>
    <row r="51" spans="1:12" ht="17" x14ac:dyDescent="0.25">
      <c r="A51" t="s">
        <v>3404</v>
      </c>
      <c r="B51" t="s">
        <v>3906</v>
      </c>
      <c r="C51" t="s">
        <v>4818</v>
      </c>
      <c r="D51" t="s">
        <v>5906</v>
      </c>
      <c r="E51" t="s">
        <v>7558</v>
      </c>
      <c r="L51" s="1"/>
    </row>
    <row r="52" spans="1:12" ht="17" x14ac:dyDescent="0.25">
      <c r="A52" t="s">
        <v>3405</v>
      </c>
      <c r="B52" t="s">
        <v>3907</v>
      </c>
      <c r="C52" t="s">
        <v>4819</v>
      </c>
      <c r="D52" t="s">
        <v>5884</v>
      </c>
      <c r="E52" t="s">
        <v>7558</v>
      </c>
      <c r="L52" s="1"/>
    </row>
    <row r="53" spans="1:12" ht="17" x14ac:dyDescent="0.25">
      <c r="A53" t="s">
        <v>1823</v>
      </c>
      <c r="B53" t="s">
        <v>3885</v>
      </c>
      <c r="C53" t="s">
        <v>4797</v>
      </c>
      <c r="D53" t="s">
        <v>1824</v>
      </c>
      <c r="E53" t="s">
        <v>7558</v>
      </c>
      <c r="L53" s="1"/>
    </row>
    <row r="54" spans="1:12" ht="17" x14ac:dyDescent="0.25">
      <c r="A54" t="s">
        <v>2922</v>
      </c>
      <c r="B54" t="s">
        <v>3908</v>
      </c>
      <c r="C54" t="s">
        <v>4820</v>
      </c>
      <c r="D54" t="s">
        <v>2923</v>
      </c>
      <c r="E54" t="s">
        <v>7558</v>
      </c>
      <c r="L54" s="1"/>
    </row>
    <row r="55" spans="1:12" ht="17" x14ac:dyDescent="0.25">
      <c r="A55" t="s">
        <v>3406</v>
      </c>
      <c r="B55" t="s">
        <v>3909</v>
      </c>
      <c r="C55" t="s">
        <v>4821</v>
      </c>
      <c r="D55" t="s">
        <v>6216</v>
      </c>
      <c r="E55" t="s">
        <v>7558</v>
      </c>
      <c r="L55" s="1"/>
    </row>
    <row r="56" spans="1:12" ht="17" x14ac:dyDescent="0.25">
      <c r="A56" t="s">
        <v>1321</v>
      </c>
      <c r="B56" t="s">
        <v>3910</v>
      </c>
      <c r="C56" t="s">
        <v>4822</v>
      </c>
      <c r="D56" t="s">
        <v>1322</v>
      </c>
      <c r="E56" t="s">
        <v>7558</v>
      </c>
      <c r="L56" s="1"/>
    </row>
    <row r="57" spans="1:12" ht="17" x14ac:dyDescent="0.25">
      <c r="A57" t="s">
        <v>2896</v>
      </c>
      <c r="B57" t="s">
        <v>3911</v>
      </c>
      <c r="C57" t="s">
        <v>4823</v>
      </c>
      <c r="D57" t="s">
        <v>2897</v>
      </c>
      <c r="E57" t="s">
        <v>7558</v>
      </c>
      <c r="L57" s="1"/>
    </row>
    <row r="58" spans="1:12" ht="17" x14ac:dyDescent="0.25">
      <c r="A58" t="s">
        <v>3407</v>
      </c>
      <c r="B58" t="s">
        <v>3912</v>
      </c>
      <c r="C58" t="s">
        <v>4824</v>
      </c>
      <c r="D58" t="s">
        <v>6157</v>
      </c>
      <c r="E58" t="s">
        <v>7558</v>
      </c>
      <c r="L58" s="1"/>
    </row>
    <row r="59" spans="1:12" ht="17" x14ac:dyDescent="0.25">
      <c r="A59" t="s">
        <v>1616</v>
      </c>
      <c r="B59" t="s">
        <v>3913</v>
      </c>
      <c r="C59" t="s">
        <v>4825</v>
      </c>
      <c r="D59" t="s">
        <v>1617</v>
      </c>
      <c r="E59" t="s">
        <v>7558</v>
      </c>
      <c r="L59" s="1"/>
    </row>
    <row r="60" spans="1:12" ht="17" x14ac:dyDescent="0.25">
      <c r="A60" t="s">
        <v>3408</v>
      </c>
      <c r="B60" t="s">
        <v>3914</v>
      </c>
      <c r="C60" t="s">
        <v>4826</v>
      </c>
      <c r="D60" t="s">
        <v>6261</v>
      </c>
      <c r="E60" t="s">
        <v>7558</v>
      </c>
      <c r="L60" s="1"/>
    </row>
    <row r="61" spans="1:12" ht="17" x14ac:dyDescent="0.25">
      <c r="A61" t="s">
        <v>3409</v>
      </c>
      <c r="B61" t="s">
        <v>3915</v>
      </c>
      <c r="C61" t="s">
        <v>4827</v>
      </c>
      <c r="D61" t="s">
        <v>0</v>
      </c>
      <c r="E61" t="s">
        <v>3915</v>
      </c>
      <c r="L61" s="1"/>
    </row>
    <row r="62" spans="1:12" ht="17" x14ac:dyDescent="0.25">
      <c r="A62" t="s">
        <v>3410</v>
      </c>
      <c r="B62" t="s">
        <v>3916</v>
      </c>
      <c r="C62" t="s">
        <v>4828</v>
      </c>
      <c r="D62" t="s">
        <v>6559</v>
      </c>
      <c r="E62" t="s">
        <v>7558</v>
      </c>
      <c r="L62" s="1"/>
    </row>
    <row r="63" spans="1:12" ht="17" x14ac:dyDescent="0.25">
      <c r="A63" t="s">
        <v>2886</v>
      </c>
      <c r="B63" t="s">
        <v>3917</v>
      </c>
      <c r="C63" t="s">
        <v>4829</v>
      </c>
      <c r="D63" t="s">
        <v>2887</v>
      </c>
      <c r="E63" t="s">
        <v>7558</v>
      </c>
      <c r="L63" s="1"/>
    </row>
    <row r="64" spans="1:12" ht="17" x14ac:dyDescent="0.25">
      <c r="A64" t="s">
        <v>2129</v>
      </c>
      <c r="B64" t="s">
        <v>3918</v>
      </c>
      <c r="C64" t="s">
        <v>4830</v>
      </c>
      <c r="D64" t="s">
        <v>2130</v>
      </c>
      <c r="E64" t="s">
        <v>7558</v>
      </c>
      <c r="L64" s="1"/>
    </row>
    <row r="65" spans="1:12" ht="17" x14ac:dyDescent="0.25">
      <c r="A65" t="s">
        <v>1518</v>
      </c>
      <c r="B65" t="s">
        <v>3919</v>
      </c>
      <c r="C65" t="s">
        <v>4831</v>
      </c>
      <c r="D65" t="s">
        <v>1519</v>
      </c>
      <c r="E65" t="s">
        <v>7558</v>
      </c>
      <c r="L65" s="1"/>
    </row>
    <row r="66" spans="1:12" ht="17" x14ac:dyDescent="0.25">
      <c r="A66" t="s">
        <v>3411</v>
      </c>
      <c r="B66" t="s">
        <v>3920</v>
      </c>
      <c r="C66" t="s">
        <v>4832</v>
      </c>
      <c r="D66" t="s">
        <v>6048</v>
      </c>
      <c r="E66" t="s">
        <v>7558</v>
      </c>
      <c r="L66" s="1"/>
    </row>
    <row r="67" spans="1:12" ht="17" x14ac:dyDescent="0.25">
      <c r="A67" t="s">
        <v>3412</v>
      </c>
      <c r="B67" t="s">
        <v>3921</v>
      </c>
      <c r="C67" t="s">
        <v>4833</v>
      </c>
      <c r="D67" t="s">
        <v>6367</v>
      </c>
      <c r="E67" t="s">
        <v>7558</v>
      </c>
      <c r="L67" s="1"/>
    </row>
    <row r="68" spans="1:12" ht="17" x14ac:dyDescent="0.25">
      <c r="A68" t="s">
        <v>526</v>
      </c>
      <c r="B68" t="s">
        <v>3922</v>
      </c>
      <c r="C68" t="s">
        <v>4834</v>
      </c>
      <c r="D68" t="s">
        <v>528</v>
      </c>
      <c r="E68" t="s">
        <v>7558</v>
      </c>
      <c r="L68" s="1"/>
    </row>
    <row r="69" spans="1:12" ht="17" x14ac:dyDescent="0.25">
      <c r="A69" t="s">
        <v>3413</v>
      </c>
      <c r="B69" t="s">
        <v>3923</v>
      </c>
      <c r="C69" t="s">
        <v>4835</v>
      </c>
      <c r="D69" t="s">
        <v>5787</v>
      </c>
      <c r="E69" t="s">
        <v>7558</v>
      </c>
      <c r="L69" s="1"/>
    </row>
    <row r="70" spans="1:12" ht="17" x14ac:dyDescent="0.25">
      <c r="A70" t="s">
        <v>2747</v>
      </c>
      <c r="B70" t="s">
        <v>3924</v>
      </c>
      <c r="C70" t="s">
        <v>4836</v>
      </c>
      <c r="D70" t="s">
        <v>2748</v>
      </c>
      <c r="E70" t="s">
        <v>7558</v>
      </c>
      <c r="L70" s="1"/>
    </row>
    <row r="71" spans="1:12" ht="17" x14ac:dyDescent="0.25">
      <c r="A71" t="s">
        <v>3414</v>
      </c>
      <c r="B71" t="s">
        <v>3925</v>
      </c>
      <c r="C71" t="s">
        <v>4837</v>
      </c>
      <c r="D71" t="s">
        <v>5983</v>
      </c>
      <c r="E71" t="s">
        <v>7558</v>
      </c>
      <c r="L71" s="1"/>
    </row>
    <row r="72" spans="1:12" ht="17" x14ac:dyDescent="0.25">
      <c r="A72" t="s">
        <v>2749</v>
      </c>
      <c r="B72" t="s">
        <v>3926</v>
      </c>
      <c r="C72" t="s">
        <v>4838</v>
      </c>
      <c r="D72" t="s">
        <v>2750</v>
      </c>
      <c r="E72" t="s">
        <v>7558</v>
      </c>
      <c r="L72" s="1"/>
    </row>
    <row r="73" spans="1:12" ht="17" x14ac:dyDescent="0.25">
      <c r="A73" t="s">
        <v>2118</v>
      </c>
      <c r="B73" t="s">
        <v>3927</v>
      </c>
      <c r="C73" t="s">
        <v>4839</v>
      </c>
      <c r="D73" t="s">
        <v>2119</v>
      </c>
      <c r="E73" t="s">
        <v>7558</v>
      </c>
      <c r="L73" s="1"/>
    </row>
    <row r="74" spans="1:12" ht="17" x14ac:dyDescent="0.25">
      <c r="A74" t="s">
        <v>1516</v>
      </c>
      <c r="B74" t="s">
        <v>3928</v>
      </c>
      <c r="C74" t="s">
        <v>4840</v>
      </c>
      <c r="D74" t="s">
        <v>1517</v>
      </c>
      <c r="E74" t="s">
        <v>7558</v>
      </c>
      <c r="L74" s="1"/>
    </row>
    <row r="75" spans="1:12" ht="17" x14ac:dyDescent="0.25">
      <c r="A75" t="s">
        <v>2434</v>
      </c>
      <c r="B75" t="s">
        <v>3929</v>
      </c>
      <c r="C75" t="s">
        <v>4841</v>
      </c>
      <c r="D75" t="s">
        <v>2435</v>
      </c>
      <c r="E75" t="s">
        <v>7558</v>
      </c>
      <c r="L75" s="1"/>
    </row>
    <row r="76" spans="1:12" ht="17" x14ac:dyDescent="0.25">
      <c r="A76" t="s">
        <v>1823</v>
      </c>
      <c r="B76" t="s">
        <v>3885</v>
      </c>
      <c r="C76" t="s">
        <v>4797</v>
      </c>
      <c r="D76" t="s">
        <v>1824</v>
      </c>
      <c r="E76" t="s">
        <v>7558</v>
      </c>
      <c r="L76" s="1"/>
    </row>
    <row r="77" spans="1:12" ht="17" x14ac:dyDescent="0.25">
      <c r="A77" t="s">
        <v>3415</v>
      </c>
      <c r="B77" t="s">
        <v>3930</v>
      </c>
      <c r="C77" t="s">
        <v>4842</v>
      </c>
      <c r="D77" t="s">
        <v>1394</v>
      </c>
      <c r="E77" t="s">
        <v>7558</v>
      </c>
      <c r="L77" s="1"/>
    </row>
    <row r="78" spans="1:12" ht="17" x14ac:dyDescent="0.25">
      <c r="A78" t="s">
        <v>3416</v>
      </c>
      <c r="B78" t="s">
        <v>3931</v>
      </c>
      <c r="C78" t="s">
        <v>4843</v>
      </c>
      <c r="D78" t="s">
        <v>6079</v>
      </c>
      <c r="E78" t="s">
        <v>7558</v>
      </c>
      <c r="L78" s="1"/>
    </row>
    <row r="79" spans="1:12" ht="17" x14ac:dyDescent="0.25">
      <c r="A79" t="s">
        <v>2366</v>
      </c>
      <c r="B79" t="s">
        <v>3932</v>
      </c>
      <c r="C79" t="s">
        <v>4844</v>
      </c>
      <c r="D79" t="s">
        <v>2367</v>
      </c>
      <c r="E79" t="s">
        <v>7558</v>
      </c>
      <c r="L79" s="1"/>
    </row>
    <row r="80" spans="1:12" ht="17" x14ac:dyDescent="0.25">
      <c r="A80" t="s">
        <v>3417</v>
      </c>
      <c r="B80" t="s">
        <v>3933</v>
      </c>
      <c r="C80" t="s">
        <v>4845</v>
      </c>
      <c r="D80" t="s">
        <v>0</v>
      </c>
      <c r="E80" t="s">
        <v>3933</v>
      </c>
      <c r="L80" s="1"/>
    </row>
    <row r="81" spans="1:12" ht="17" x14ac:dyDescent="0.25">
      <c r="A81" t="s">
        <v>1827</v>
      </c>
      <c r="B81" t="s">
        <v>3934</v>
      </c>
      <c r="C81" t="s">
        <v>4846</v>
      </c>
      <c r="D81" t="s">
        <v>1828</v>
      </c>
      <c r="E81" t="s">
        <v>7558</v>
      </c>
      <c r="L81" s="1"/>
    </row>
    <row r="82" spans="1:12" ht="17" x14ac:dyDescent="0.25">
      <c r="A82" t="s">
        <v>1383</v>
      </c>
      <c r="B82" t="s">
        <v>3935</v>
      </c>
      <c r="C82" t="s">
        <v>4847</v>
      </c>
      <c r="D82" t="s">
        <v>1384</v>
      </c>
      <c r="E82" t="s">
        <v>7558</v>
      </c>
      <c r="L82" s="1"/>
    </row>
    <row r="83" spans="1:12" ht="17" x14ac:dyDescent="0.25">
      <c r="A83" t="s">
        <v>1628</v>
      </c>
      <c r="B83" t="s">
        <v>3936</v>
      </c>
      <c r="C83" t="s">
        <v>4848</v>
      </c>
      <c r="D83" t="s">
        <v>1629</v>
      </c>
      <c r="E83" t="s">
        <v>7558</v>
      </c>
      <c r="L83" s="1"/>
    </row>
    <row r="84" spans="1:12" ht="17" x14ac:dyDescent="0.25">
      <c r="A84" t="s">
        <v>1381</v>
      </c>
      <c r="B84" t="s">
        <v>3937</v>
      </c>
      <c r="C84" t="s">
        <v>4849</v>
      </c>
      <c r="D84" t="s">
        <v>1382</v>
      </c>
      <c r="E84" t="s">
        <v>7558</v>
      </c>
      <c r="L84" s="1"/>
    </row>
    <row r="85" spans="1:12" ht="17" x14ac:dyDescent="0.25">
      <c r="A85" t="s">
        <v>3418</v>
      </c>
      <c r="B85" t="s">
        <v>3938</v>
      </c>
      <c r="C85" t="s">
        <v>4850</v>
      </c>
      <c r="D85" t="s">
        <v>6538</v>
      </c>
      <c r="E85" t="s">
        <v>7558</v>
      </c>
      <c r="L85" s="1"/>
    </row>
    <row r="86" spans="1:12" ht="17" x14ac:dyDescent="0.25">
      <c r="A86" t="s">
        <v>3419</v>
      </c>
      <c r="B86" t="s">
        <v>3939</v>
      </c>
      <c r="C86" t="s">
        <v>4851</v>
      </c>
      <c r="D86" t="s">
        <v>6053</v>
      </c>
      <c r="E86" t="s">
        <v>7558</v>
      </c>
      <c r="L86" s="1"/>
    </row>
    <row r="87" spans="1:12" ht="17" x14ac:dyDescent="0.25">
      <c r="A87" t="s">
        <v>1662</v>
      </c>
      <c r="B87" t="s">
        <v>3940</v>
      </c>
      <c r="C87" t="s">
        <v>4852</v>
      </c>
      <c r="D87" t="s">
        <v>1663</v>
      </c>
      <c r="E87" t="s">
        <v>7558</v>
      </c>
      <c r="L87" s="1"/>
    </row>
    <row r="88" spans="1:12" ht="17" x14ac:dyDescent="0.25">
      <c r="A88" t="s">
        <v>2701</v>
      </c>
      <c r="B88" t="s">
        <v>3941</v>
      </c>
      <c r="C88" t="s">
        <v>4853</v>
      </c>
      <c r="D88" t="s">
        <v>2702</v>
      </c>
      <c r="E88" t="s">
        <v>7558</v>
      </c>
      <c r="L88" s="1"/>
    </row>
    <row r="89" spans="1:12" ht="17" x14ac:dyDescent="0.25">
      <c r="A89" t="s">
        <v>2828</v>
      </c>
      <c r="B89" t="s">
        <v>3942</v>
      </c>
      <c r="C89" t="s">
        <v>4854</v>
      </c>
      <c r="D89" t="s">
        <v>2829</v>
      </c>
      <c r="E89" t="s">
        <v>7558</v>
      </c>
      <c r="L89" s="1"/>
    </row>
    <row r="90" spans="1:12" ht="17" x14ac:dyDescent="0.25">
      <c r="A90" t="s">
        <v>3420</v>
      </c>
      <c r="B90" t="s">
        <v>3943</v>
      </c>
      <c r="C90" t="s">
        <v>4855</v>
      </c>
      <c r="D90" t="s">
        <v>6069</v>
      </c>
      <c r="E90" t="s">
        <v>7558</v>
      </c>
      <c r="L90" s="1"/>
    </row>
    <row r="91" spans="1:12" ht="17" x14ac:dyDescent="0.25">
      <c r="A91" t="s">
        <v>3421</v>
      </c>
      <c r="B91" t="s">
        <v>3944</v>
      </c>
      <c r="C91" t="s">
        <v>4856</v>
      </c>
      <c r="D91" t="s">
        <v>6473</v>
      </c>
      <c r="E91" t="s">
        <v>7558</v>
      </c>
      <c r="L91" s="1"/>
    </row>
    <row r="92" spans="1:12" ht="17" x14ac:dyDescent="0.25">
      <c r="A92" t="s">
        <v>3422</v>
      </c>
      <c r="B92" t="s">
        <v>3945</v>
      </c>
      <c r="C92" t="s">
        <v>4857</v>
      </c>
      <c r="D92" t="s">
        <v>5931</v>
      </c>
      <c r="E92" t="s">
        <v>7558</v>
      </c>
      <c r="L92" s="1"/>
    </row>
    <row r="93" spans="1:12" ht="17" x14ac:dyDescent="0.25">
      <c r="A93" t="s">
        <v>3423</v>
      </c>
      <c r="B93" t="s">
        <v>3946</v>
      </c>
      <c r="C93" t="s">
        <v>4858</v>
      </c>
      <c r="D93" t="s">
        <v>6306</v>
      </c>
      <c r="E93" t="s">
        <v>7558</v>
      </c>
      <c r="L93" s="1"/>
    </row>
    <row r="94" spans="1:12" ht="17" x14ac:dyDescent="0.25">
      <c r="A94" t="s">
        <v>1372</v>
      </c>
      <c r="B94" t="s">
        <v>3947</v>
      </c>
      <c r="C94" t="s">
        <v>4859</v>
      </c>
      <c r="D94" t="s">
        <v>1373</v>
      </c>
      <c r="E94" t="s">
        <v>7558</v>
      </c>
      <c r="L94" s="1"/>
    </row>
    <row r="95" spans="1:12" ht="17" x14ac:dyDescent="0.25">
      <c r="A95" t="s">
        <v>3424</v>
      </c>
      <c r="B95" t="s">
        <v>3948</v>
      </c>
      <c r="C95" t="s">
        <v>4860</v>
      </c>
      <c r="D95" t="s">
        <v>6497</v>
      </c>
      <c r="E95" t="s">
        <v>7558</v>
      </c>
      <c r="L95" s="1"/>
    </row>
    <row r="96" spans="1:12" ht="17" x14ac:dyDescent="0.25">
      <c r="A96" t="s">
        <v>3425</v>
      </c>
      <c r="B96" t="s">
        <v>3949</v>
      </c>
      <c r="C96" t="s">
        <v>4861</v>
      </c>
      <c r="D96" t="s">
        <v>5920</v>
      </c>
      <c r="E96" t="s">
        <v>7558</v>
      </c>
      <c r="L96" s="1"/>
    </row>
    <row r="97" spans="1:12" ht="17" x14ac:dyDescent="0.25">
      <c r="A97" t="s">
        <v>3426</v>
      </c>
      <c r="B97" t="s">
        <v>3950</v>
      </c>
      <c r="C97" t="s">
        <v>4862</v>
      </c>
      <c r="D97" t="s">
        <v>5985</v>
      </c>
      <c r="E97" t="s">
        <v>7558</v>
      </c>
      <c r="L97" s="1"/>
    </row>
    <row r="98" spans="1:12" ht="17" x14ac:dyDescent="0.25">
      <c r="A98" t="s">
        <v>2793</v>
      </c>
      <c r="B98" t="s">
        <v>3951</v>
      </c>
      <c r="C98" t="s">
        <v>4863</v>
      </c>
      <c r="D98" t="s">
        <v>2794</v>
      </c>
      <c r="E98" t="s">
        <v>7558</v>
      </c>
      <c r="L98" s="1"/>
    </row>
    <row r="99" spans="1:12" ht="17" x14ac:dyDescent="0.25">
      <c r="A99" t="s">
        <v>2950</v>
      </c>
      <c r="B99" t="s">
        <v>3952</v>
      </c>
      <c r="C99" t="s">
        <v>4864</v>
      </c>
      <c r="D99" t="s">
        <v>5690</v>
      </c>
      <c r="E99" t="s">
        <v>7558</v>
      </c>
      <c r="L99" s="1"/>
    </row>
    <row r="100" spans="1:12" ht="17" x14ac:dyDescent="0.25">
      <c r="A100" t="s">
        <v>3427</v>
      </c>
      <c r="B100" t="s">
        <v>3953</v>
      </c>
      <c r="C100" t="s">
        <v>7540</v>
      </c>
      <c r="D100" t="s">
        <v>0</v>
      </c>
      <c r="E100" t="s">
        <v>3427</v>
      </c>
      <c r="L100" s="1"/>
    </row>
    <row r="101" spans="1:12" ht="17" x14ac:dyDescent="0.25">
      <c r="A101" t="s">
        <v>2930</v>
      </c>
      <c r="B101" t="s">
        <v>3954</v>
      </c>
      <c r="C101" t="s">
        <v>4866</v>
      </c>
      <c r="D101" t="s">
        <v>2931</v>
      </c>
      <c r="E101" t="s">
        <v>7558</v>
      </c>
      <c r="L101" s="1"/>
    </row>
    <row r="102" spans="1:12" ht="17" x14ac:dyDescent="0.25">
      <c r="A102" t="s">
        <v>3428</v>
      </c>
      <c r="B102" t="s">
        <v>3955</v>
      </c>
      <c r="C102" t="s">
        <v>4867</v>
      </c>
      <c r="D102" t="s">
        <v>5954</v>
      </c>
      <c r="E102" t="s">
        <v>7558</v>
      </c>
      <c r="L102" s="1"/>
    </row>
    <row r="103" spans="1:12" ht="17" x14ac:dyDescent="0.25">
      <c r="A103" t="s">
        <v>3429</v>
      </c>
      <c r="B103" t="s">
        <v>3956</v>
      </c>
      <c r="C103" t="s">
        <v>4868</v>
      </c>
      <c r="D103" t="s">
        <v>5942</v>
      </c>
      <c r="E103" t="s">
        <v>7558</v>
      </c>
      <c r="L103" s="1"/>
    </row>
    <row r="104" spans="1:12" ht="17" x14ac:dyDescent="0.25">
      <c r="A104" t="s">
        <v>2151</v>
      </c>
      <c r="B104" t="s">
        <v>3957</v>
      </c>
      <c r="C104" t="s">
        <v>4869</v>
      </c>
      <c r="D104" t="s">
        <v>2152</v>
      </c>
      <c r="E104" t="s">
        <v>7558</v>
      </c>
      <c r="L104" s="1"/>
    </row>
    <row r="105" spans="1:12" ht="17" x14ac:dyDescent="0.25">
      <c r="A105" t="s">
        <v>1823</v>
      </c>
      <c r="B105" t="s">
        <v>3885</v>
      </c>
      <c r="C105" t="s">
        <v>4797</v>
      </c>
      <c r="D105" t="s">
        <v>1824</v>
      </c>
      <c r="E105" t="s">
        <v>7558</v>
      </c>
      <c r="L105" s="1"/>
    </row>
    <row r="106" spans="1:12" ht="17" x14ac:dyDescent="0.25">
      <c r="A106" t="s">
        <v>3430</v>
      </c>
      <c r="B106" t="s">
        <v>3958</v>
      </c>
      <c r="C106" t="s">
        <v>4870</v>
      </c>
      <c r="D106" t="s">
        <v>6261</v>
      </c>
      <c r="E106" t="s">
        <v>7558</v>
      </c>
      <c r="L106" s="1"/>
    </row>
    <row r="107" spans="1:12" ht="17" x14ac:dyDescent="0.25">
      <c r="A107" t="s">
        <v>3431</v>
      </c>
      <c r="B107" t="s">
        <v>3959</v>
      </c>
      <c r="C107" t="s">
        <v>4871</v>
      </c>
      <c r="D107" t="s">
        <v>0</v>
      </c>
      <c r="E107" t="s">
        <v>3959</v>
      </c>
      <c r="L107" s="1"/>
    </row>
    <row r="108" spans="1:12" ht="17" x14ac:dyDescent="0.25">
      <c r="A108" t="s">
        <v>3432</v>
      </c>
      <c r="B108" t="s">
        <v>3960</v>
      </c>
      <c r="C108" t="s">
        <v>4872</v>
      </c>
      <c r="D108" t="s">
        <v>0</v>
      </c>
      <c r="E108" t="s">
        <v>3960</v>
      </c>
      <c r="L108" s="1"/>
    </row>
    <row r="109" spans="1:12" ht="17" x14ac:dyDescent="0.25">
      <c r="A109" t="s">
        <v>3433</v>
      </c>
      <c r="B109" t="s">
        <v>3961</v>
      </c>
      <c r="C109" t="s">
        <v>4873</v>
      </c>
      <c r="D109" t="s">
        <v>6171</v>
      </c>
      <c r="E109" t="s">
        <v>7558</v>
      </c>
      <c r="L109" s="1"/>
    </row>
    <row r="110" spans="1:12" ht="17" x14ac:dyDescent="0.25">
      <c r="A110" t="s">
        <v>1463</v>
      </c>
      <c r="B110" t="s">
        <v>3962</v>
      </c>
      <c r="C110" t="s">
        <v>4874</v>
      </c>
      <c r="D110" t="s">
        <v>1464</v>
      </c>
      <c r="E110" t="s">
        <v>7558</v>
      </c>
      <c r="L110" s="1"/>
    </row>
    <row r="111" spans="1:12" ht="17" x14ac:dyDescent="0.25">
      <c r="A111" t="s">
        <v>2108</v>
      </c>
      <c r="B111" t="s">
        <v>3963</v>
      </c>
      <c r="C111" t="s">
        <v>4875</v>
      </c>
      <c r="D111" t="s">
        <v>2109</v>
      </c>
      <c r="E111" t="s">
        <v>7558</v>
      </c>
      <c r="L111" s="1"/>
    </row>
    <row r="112" spans="1:12" ht="17" x14ac:dyDescent="0.25">
      <c r="A112" t="s">
        <v>1323</v>
      </c>
      <c r="B112" t="s">
        <v>3964</v>
      </c>
      <c r="C112" t="s">
        <v>4876</v>
      </c>
      <c r="D112" t="s">
        <v>1324</v>
      </c>
      <c r="E112" t="s">
        <v>7558</v>
      </c>
      <c r="L112" s="1"/>
    </row>
    <row r="113" spans="1:12" ht="17" x14ac:dyDescent="0.25">
      <c r="A113" t="s">
        <v>1339</v>
      </c>
      <c r="B113" t="s">
        <v>3965</v>
      </c>
      <c r="C113" t="s">
        <v>4877</v>
      </c>
      <c r="D113" t="s">
        <v>1340</v>
      </c>
      <c r="E113" t="s">
        <v>7558</v>
      </c>
      <c r="L113" s="1"/>
    </row>
    <row r="114" spans="1:12" ht="17" x14ac:dyDescent="0.25">
      <c r="A114" t="s">
        <v>3434</v>
      </c>
      <c r="B114" t="s">
        <v>3966</v>
      </c>
      <c r="C114" t="s">
        <v>4878</v>
      </c>
      <c r="D114" t="s">
        <v>6119</v>
      </c>
      <c r="E114" t="s">
        <v>7558</v>
      </c>
      <c r="L114" s="1"/>
    </row>
    <row r="115" spans="1:12" ht="17" x14ac:dyDescent="0.25">
      <c r="A115" t="s">
        <v>2352</v>
      </c>
      <c r="B115" t="s">
        <v>3967</v>
      </c>
      <c r="C115" t="s">
        <v>4879</v>
      </c>
      <c r="D115" t="s">
        <v>5784</v>
      </c>
      <c r="E115" t="s">
        <v>7558</v>
      </c>
      <c r="L115" s="1"/>
    </row>
    <row r="116" spans="1:12" ht="17" x14ac:dyDescent="0.25">
      <c r="A116" t="s">
        <v>3435</v>
      </c>
      <c r="B116" t="s">
        <v>3968</v>
      </c>
      <c r="C116" t="s">
        <v>4880</v>
      </c>
      <c r="D116" t="s">
        <v>0</v>
      </c>
      <c r="E116" t="s">
        <v>3968</v>
      </c>
      <c r="L116" s="1"/>
    </row>
    <row r="117" spans="1:12" ht="17" x14ac:dyDescent="0.25">
      <c r="A117" t="s">
        <v>3436</v>
      </c>
      <c r="B117" t="s">
        <v>3969</v>
      </c>
      <c r="C117" t="s">
        <v>4881</v>
      </c>
      <c r="D117" t="s">
        <v>5849</v>
      </c>
      <c r="E117" t="s">
        <v>7558</v>
      </c>
      <c r="L117" s="1"/>
    </row>
    <row r="118" spans="1:12" ht="17" x14ac:dyDescent="0.25">
      <c r="A118" t="s">
        <v>3437</v>
      </c>
      <c r="B118" t="s">
        <v>3970</v>
      </c>
      <c r="C118" t="s">
        <v>4882</v>
      </c>
      <c r="D118" t="s">
        <v>5790</v>
      </c>
      <c r="E118" t="s">
        <v>7558</v>
      </c>
      <c r="L118" s="1"/>
    </row>
    <row r="119" spans="1:12" ht="17" x14ac:dyDescent="0.25">
      <c r="A119" t="s">
        <v>2697</v>
      </c>
      <c r="B119" t="s">
        <v>3971</v>
      </c>
      <c r="C119" t="s">
        <v>4883</v>
      </c>
      <c r="D119" t="s">
        <v>2698</v>
      </c>
      <c r="E119" t="s">
        <v>7558</v>
      </c>
      <c r="L119" s="1"/>
    </row>
    <row r="120" spans="1:12" ht="17" x14ac:dyDescent="0.25">
      <c r="A120" t="s">
        <v>3438</v>
      </c>
      <c r="B120" t="s">
        <v>3972</v>
      </c>
      <c r="C120" t="s">
        <v>4884</v>
      </c>
      <c r="D120" t="s">
        <v>6309</v>
      </c>
      <c r="E120" t="s">
        <v>7558</v>
      </c>
      <c r="L120" s="1"/>
    </row>
    <row r="121" spans="1:12" ht="17" x14ac:dyDescent="0.25">
      <c r="A121" t="s">
        <v>3439</v>
      </c>
      <c r="B121" t="s">
        <v>3973</v>
      </c>
      <c r="C121" t="s">
        <v>4885</v>
      </c>
      <c r="D121" t="s">
        <v>6314</v>
      </c>
      <c r="E121" t="s">
        <v>7558</v>
      </c>
      <c r="L121" s="1"/>
    </row>
    <row r="122" spans="1:12" ht="17" x14ac:dyDescent="0.25">
      <c r="A122" t="s">
        <v>3440</v>
      </c>
      <c r="B122" t="s">
        <v>3974</v>
      </c>
      <c r="C122" t="s">
        <v>4886</v>
      </c>
      <c r="D122" t="s">
        <v>6522</v>
      </c>
      <c r="E122" t="s">
        <v>7558</v>
      </c>
      <c r="L122" s="1"/>
    </row>
    <row r="123" spans="1:12" ht="17" x14ac:dyDescent="0.25">
      <c r="A123" t="s">
        <v>3441</v>
      </c>
      <c r="B123" t="s">
        <v>3975</v>
      </c>
      <c r="C123" t="s">
        <v>4887</v>
      </c>
      <c r="D123" t="s">
        <v>0</v>
      </c>
      <c r="E123" t="s">
        <v>3975</v>
      </c>
      <c r="L123" s="1"/>
    </row>
    <row r="124" spans="1:12" ht="17" x14ac:dyDescent="0.25">
      <c r="A124" t="s">
        <v>3442</v>
      </c>
      <c r="B124" t="s">
        <v>3976</v>
      </c>
      <c r="C124" t="s">
        <v>4888</v>
      </c>
      <c r="D124" t="s">
        <v>5975</v>
      </c>
      <c r="E124" t="s">
        <v>7558</v>
      </c>
      <c r="L124" s="1"/>
    </row>
    <row r="125" spans="1:12" ht="17" x14ac:dyDescent="0.25">
      <c r="A125" t="s">
        <v>3443</v>
      </c>
      <c r="B125" t="s">
        <v>3977</v>
      </c>
      <c r="C125" t="s">
        <v>4889</v>
      </c>
      <c r="D125" t="s">
        <v>6164</v>
      </c>
      <c r="E125" t="s">
        <v>7558</v>
      </c>
      <c r="L125" s="1"/>
    </row>
    <row r="126" spans="1:12" ht="17" x14ac:dyDescent="0.25">
      <c r="A126" t="s">
        <v>2723</v>
      </c>
      <c r="B126" t="s">
        <v>3978</v>
      </c>
      <c r="C126" t="s">
        <v>4890</v>
      </c>
      <c r="D126" t="s">
        <v>2724</v>
      </c>
      <c r="E126" t="s">
        <v>7558</v>
      </c>
      <c r="L126" s="1"/>
    </row>
    <row r="127" spans="1:12" ht="17" x14ac:dyDescent="0.25">
      <c r="A127" t="s">
        <v>3444</v>
      </c>
      <c r="B127" t="s">
        <v>3979</v>
      </c>
      <c r="C127" t="s">
        <v>4891</v>
      </c>
      <c r="D127" t="s">
        <v>6351</v>
      </c>
      <c r="E127" t="s">
        <v>7558</v>
      </c>
      <c r="L127" s="1"/>
    </row>
    <row r="128" spans="1:12" ht="17" x14ac:dyDescent="0.25">
      <c r="A128" t="s">
        <v>2139</v>
      </c>
      <c r="B128" t="s">
        <v>3980</v>
      </c>
      <c r="C128" t="s">
        <v>4892</v>
      </c>
      <c r="D128" t="s">
        <v>2140</v>
      </c>
      <c r="E128" t="s">
        <v>7558</v>
      </c>
      <c r="L128" s="1"/>
    </row>
    <row r="129" spans="1:12" ht="17" x14ac:dyDescent="0.25">
      <c r="A129" t="s">
        <v>2807</v>
      </c>
      <c r="B129" t="s">
        <v>3981</v>
      </c>
      <c r="C129" t="s">
        <v>4893</v>
      </c>
      <c r="D129" t="s">
        <v>2109</v>
      </c>
      <c r="E129" t="s">
        <v>7558</v>
      </c>
      <c r="L129" s="1"/>
    </row>
    <row r="130" spans="1:12" ht="17" x14ac:dyDescent="0.25">
      <c r="A130" t="s">
        <v>1823</v>
      </c>
      <c r="B130" t="s">
        <v>3885</v>
      </c>
      <c r="C130" t="s">
        <v>4797</v>
      </c>
      <c r="D130" t="s">
        <v>1824</v>
      </c>
      <c r="E130" t="s">
        <v>7558</v>
      </c>
      <c r="L130" s="1"/>
    </row>
    <row r="131" spans="1:12" ht="17" x14ac:dyDescent="0.25">
      <c r="A131" t="s">
        <v>2892</v>
      </c>
      <c r="B131" t="s">
        <v>3982</v>
      </c>
      <c r="C131" t="s">
        <v>4894</v>
      </c>
      <c r="D131" t="s">
        <v>2893</v>
      </c>
      <c r="E131" t="s">
        <v>7558</v>
      </c>
      <c r="L131" s="1"/>
    </row>
    <row r="132" spans="1:12" ht="17" x14ac:dyDescent="0.25">
      <c r="A132" t="s">
        <v>1497</v>
      </c>
      <c r="B132" t="s">
        <v>3983</v>
      </c>
      <c r="C132" t="s">
        <v>4895</v>
      </c>
      <c r="D132" t="s">
        <v>1498</v>
      </c>
      <c r="E132" t="s">
        <v>7558</v>
      </c>
      <c r="L132" s="1"/>
    </row>
    <row r="133" spans="1:12" ht="17" x14ac:dyDescent="0.25">
      <c r="A133" t="s">
        <v>3445</v>
      </c>
      <c r="B133" t="s">
        <v>3984</v>
      </c>
      <c r="C133" t="s">
        <v>4896</v>
      </c>
      <c r="D133" t="s">
        <v>0</v>
      </c>
      <c r="E133" t="s">
        <v>3984</v>
      </c>
      <c r="L133" s="1"/>
    </row>
    <row r="134" spans="1:12" ht="17" x14ac:dyDescent="0.25">
      <c r="A134" t="s">
        <v>1397</v>
      </c>
      <c r="B134" t="s">
        <v>3985</v>
      </c>
      <c r="C134" t="s">
        <v>4897</v>
      </c>
      <c r="D134" t="s">
        <v>1398</v>
      </c>
      <c r="E134" t="s">
        <v>7558</v>
      </c>
      <c r="L134" s="1"/>
    </row>
    <row r="135" spans="1:12" ht="17" x14ac:dyDescent="0.25">
      <c r="A135" t="s">
        <v>3446</v>
      </c>
      <c r="B135" t="s">
        <v>3986</v>
      </c>
      <c r="C135" t="s">
        <v>4898</v>
      </c>
      <c r="D135" t="s">
        <v>1602</v>
      </c>
      <c r="E135" t="s">
        <v>7558</v>
      </c>
      <c r="L135" s="1"/>
    </row>
    <row r="136" spans="1:12" ht="17" x14ac:dyDescent="0.25">
      <c r="A136" t="s">
        <v>1444</v>
      </c>
      <c r="B136" t="s">
        <v>3987</v>
      </c>
      <c r="C136" t="s">
        <v>4899</v>
      </c>
      <c r="D136" t="s">
        <v>482</v>
      </c>
      <c r="E136" t="s">
        <v>7558</v>
      </c>
      <c r="L136" s="1"/>
    </row>
    <row r="137" spans="1:12" ht="17" x14ac:dyDescent="0.25">
      <c r="A137" t="s">
        <v>2358</v>
      </c>
      <c r="B137" t="s">
        <v>3988</v>
      </c>
      <c r="C137" t="s">
        <v>4900</v>
      </c>
      <c r="D137" t="s">
        <v>2359</v>
      </c>
      <c r="E137" t="s">
        <v>7558</v>
      </c>
      <c r="L137" s="1"/>
    </row>
    <row r="138" spans="1:12" ht="17" x14ac:dyDescent="0.25">
      <c r="A138" t="s">
        <v>2372</v>
      </c>
      <c r="B138" t="s">
        <v>3989</v>
      </c>
      <c r="C138" t="s">
        <v>4901</v>
      </c>
      <c r="D138" t="s">
        <v>2373</v>
      </c>
      <c r="E138" t="s">
        <v>7558</v>
      </c>
      <c r="L138" s="1"/>
    </row>
    <row r="139" spans="1:12" ht="17" x14ac:dyDescent="0.25">
      <c r="A139" t="s">
        <v>1823</v>
      </c>
      <c r="B139" t="s">
        <v>3885</v>
      </c>
      <c r="C139" t="s">
        <v>4797</v>
      </c>
      <c r="D139" t="s">
        <v>1824</v>
      </c>
      <c r="E139" t="s">
        <v>7558</v>
      </c>
      <c r="L139" s="1"/>
    </row>
    <row r="140" spans="1:12" ht="17" x14ac:dyDescent="0.25">
      <c r="A140" t="s">
        <v>3447</v>
      </c>
      <c r="B140" t="s">
        <v>3990</v>
      </c>
      <c r="C140" t="s">
        <v>4902</v>
      </c>
      <c r="D140" t="s">
        <v>5882</v>
      </c>
      <c r="E140" t="s">
        <v>7558</v>
      </c>
      <c r="L140" s="1"/>
    </row>
    <row r="141" spans="1:12" ht="17" x14ac:dyDescent="0.25">
      <c r="A141" t="s">
        <v>2894</v>
      </c>
      <c r="B141" t="s">
        <v>3991</v>
      </c>
      <c r="C141" t="s">
        <v>4903</v>
      </c>
      <c r="D141" t="s">
        <v>2895</v>
      </c>
      <c r="E141" t="s">
        <v>7558</v>
      </c>
      <c r="L141" s="1"/>
    </row>
    <row r="142" spans="1:12" ht="17" x14ac:dyDescent="0.25">
      <c r="A142" t="s">
        <v>2952</v>
      </c>
      <c r="B142" t="s">
        <v>3992</v>
      </c>
      <c r="C142" t="s">
        <v>4904</v>
      </c>
      <c r="D142" t="s">
        <v>5765</v>
      </c>
      <c r="E142" t="s">
        <v>7558</v>
      </c>
      <c r="L142" s="1"/>
    </row>
    <row r="143" spans="1:12" ht="17" x14ac:dyDescent="0.25">
      <c r="A143" t="s">
        <v>3448</v>
      </c>
      <c r="B143" t="s">
        <v>3993</v>
      </c>
      <c r="C143" t="s">
        <v>4905</v>
      </c>
      <c r="D143" t="s">
        <v>0</v>
      </c>
      <c r="E143" t="s">
        <v>3993</v>
      </c>
      <c r="L143" s="1"/>
    </row>
    <row r="144" spans="1:12" ht="17" x14ac:dyDescent="0.25">
      <c r="A144" t="s">
        <v>3449</v>
      </c>
      <c r="B144" t="s">
        <v>3994</v>
      </c>
      <c r="C144" t="s">
        <v>4906</v>
      </c>
      <c r="D144" t="s">
        <v>6465</v>
      </c>
      <c r="E144" t="s">
        <v>7558</v>
      </c>
      <c r="L144" s="1"/>
    </row>
    <row r="145" spans="1:12" ht="17" x14ac:dyDescent="0.25">
      <c r="A145" t="s">
        <v>1413</v>
      </c>
      <c r="B145" t="s">
        <v>3995</v>
      </c>
      <c r="C145" t="s">
        <v>4907</v>
      </c>
      <c r="D145" t="s">
        <v>1414</v>
      </c>
      <c r="E145" t="s">
        <v>7558</v>
      </c>
      <c r="L145" s="1"/>
    </row>
    <row r="146" spans="1:12" ht="17" x14ac:dyDescent="0.25">
      <c r="A146" t="s">
        <v>1624</v>
      </c>
      <c r="B146" t="s">
        <v>3996</v>
      </c>
      <c r="C146" t="s">
        <v>4908</v>
      </c>
      <c r="D146" t="s">
        <v>1625</v>
      </c>
      <c r="E146" t="s">
        <v>7558</v>
      </c>
      <c r="L146" s="1"/>
    </row>
    <row r="147" spans="1:12" ht="17" x14ac:dyDescent="0.25">
      <c r="A147" t="s">
        <v>3450</v>
      </c>
      <c r="B147" t="s">
        <v>3997</v>
      </c>
      <c r="C147" t="s">
        <v>4909</v>
      </c>
      <c r="D147" t="s">
        <v>6061</v>
      </c>
      <c r="E147" t="s">
        <v>7558</v>
      </c>
      <c r="L147" s="1"/>
    </row>
    <row r="148" spans="1:12" ht="17" x14ac:dyDescent="0.25">
      <c r="A148" t="s">
        <v>1700</v>
      </c>
      <c r="B148" t="s">
        <v>3998</v>
      </c>
      <c r="C148" t="s">
        <v>4910</v>
      </c>
      <c r="D148" t="s">
        <v>1701</v>
      </c>
      <c r="E148" t="s">
        <v>7558</v>
      </c>
      <c r="L148" s="1"/>
    </row>
    <row r="149" spans="1:12" ht="17" x14ac:dyDescent="0.25">
      <c r="A149" t="s">
        <v>3451</v>
      </c>
      <c r="B149" t="s">
        <v>3999</v>
      </c>
      <c r="C149" t="s">
        <v>4911</v>
      </c>
      <c r="D149" t="s">
        <v>5950</v>
      </c>
      <c r="E149" t="s">
        <v>7558</v>
      </c>
      <c r="L149" s="1"/>
    </row>
    <row r="150" spans="1:12" ht="17" x14ac:dyDescent="0.25">
      <c r="A150" t="s">
        <v>2135</v>
      </c>
      <c r="B150" t="s">
        <v>4000</v>
      </c>
      <c r="C150" t="s">
        <v>4912</v>
      </c>
      <c r="D150" t="s">
        <v>2136</v>
      </c>
      <c r="E150" t="s">
        <v>7558</v>
      </c>
      <c r="L150" s="1"/>
    </row>
    <row r="151" spans="1:12" ht="17" x14ac:dyDescent="0.25">
      <c r="A151" t="s">
        <v>2775</v>
      </c>
      <c r="B151" t="s">
        <v>4001</v>
      </c>
      <c r="C151" t="s">
        <v>4913</v>
      </c>
      <c r="D151" t="s">
        <v>2776</v>
      </c>
      <c r="E151" t="s">
        <v>7558</v>
      </c>
      <c r="L151" s="1"/>
    </row>
    <row r="152" spans="1:12" ht="17" x14ac:dyDescent="0.25">
      <c r="A152" t="s">
        <v>523</v>
      </c>
      <c r="B152" t="s">
        <v>4002</v>
      </c>
      <c r="C152" t="s">
        <v>4914</v>
      </c>
      <c r="D152" t="s">
        <v>524</v>
      </c>
      <c r="E152" t="s">
        <v>7558</v>
      </c>
      <c r="L152" s="1"/>
    </row>
    <row r="153" spans="1:12" ht="17" x14ac:dyDescent="0.25">
      <c r="A153" t="s">
        <v>3452</v>
      </c>
      <c r="B153" t="s">
        <v>4003</v>
      </c>
      <c r="C153" t="s">
        <v>4915</v>
      </c>
      <c r="D153" t="s">
        <v>5870</v>
      </c>
      <c r="E153" t="s">
        <v>7558</v>
      </c>
      <c r="L153" s="1"/>
    </row>
    <row r="154" spans="1:12" ht="17" x14ac:dyDescent="0.25">
      <c r="A154" t="s">
        <v>3453</v>
      </c>
      <c r="B154" t="s">
        <v>4004</v>
      </c>
      <c r="C154" t="s">
        <v>4916</v>
      </c>
      <c r="D154" t="s">
        <v>5874</v>
      </c>
      <c r="E154" t="s">
        <v>7558</v>
      </c>
      <c r="L154" s="1"/>
    </row>
    <row r="155" spans="1:12" ht="17" x14ac:dyDescent="0.25">
      <c r="A155" t="s">
        <v>1620</v>
      </c>
      <c r="B155" t="s">
        <v>4005</v>
      </c>
      <c r="C155" t="s">
        <v>4917</v>
      </c>
      <c r="D155" t="s">
        <v>1621</v>
      </c>
      <c r="E155" t="s">
        <v>7558</v>
      </c>
      <c r="L155" s="1"/>
    </row>
    <row r="156" spans="1:12" ht="17" x14ac:dyDescent="0.25">
      <c r="A156" t="s">
        <v>2751</v>
      </c>
      <c r="B156" t="s">
        <v>4006</v>
      </c>
      <c r="C156" t="s">
        <v>4918</v>
      </c>
      <c r="D156" t="s">
        <v>2752</v>
      </c>
      <c r="E156" t="s">
        <v>7558</v>
      </c>
      <c r="L156" s="1"/>
    </row>
    <row r="157" spans="1:12" ht="17" x14ac:dyDescent="0.25">
      <c r="A157" t="s">
        <v>3454</v>
      </c>
      <c r="B157" t="s">
        <v>4007</v>
      </c>
      <c r="C157" t="s">
        <v>4919</v>
      </c>
      <c r="D157" t="s">
        <v>6399</v>
      </c>
      <c r="E157" t="s">
        <v>7558</v>
      </c>
      <c r="L157" s="1"/>
    </row>
    <row r="158" spans="1:12" ht="17" x14ac:dyDescent="0.25">
      <c r="A158" t="s">
        <v>2808</v>
      </c>
      <c r="B158" t="s">
        <v>4008</v>
      </c>
      <c r="C158" t="s">
        <v>4920</v>
      </c>
      <c r="D158" t="s">
        <v>2809</v>
      </c>
      <c r="E158" t="s">
        <v>7558</v>
      </c>
      <c r="L158" s="1"/>
    </row>
    <row r="159" spans="1:12" ht="17" x14ac:dyDescent="0.25">
      <c r="A159" t="s">
        <v>1823</v>
      </c>
      <c r="B159" t="s">
        <v>3885</v>
      </c>
      <c r="C159" t="s">
        <v>4797</v>
      </c>
      <c r="D159" t="s">
        <v>1824</v>
      </c>
      <c r="E159" t="s">
        <v>7558</v>
      </c>
      <c r="L159" s="1"/>
    </row>
    <row r="160" spans="1:12" ht="17" x14ac:dyDescent="0.25">
      <c r="A160" t="s">
        <v>3455</v>
      </c>
      <c r="B160" t="s">
        <v>4009</v>
      </c>
      <c r="C160" t="s">
        <v>4921</v>
      </c>
      <c r="D160" t="s">
        <v>6264</v>
      </c>
      <c r="E160" t="s">
        <v>7558</v>
      </c>
      <c r="L160" s="1"/>
    </row>
    <row r="161" spans="1:12" ht="17" x14ac:dyDescent="0.25">
      <c r="A161" t="s">
        <v>3456</v>
      </c>
      <c r="B161" t="s">
        <v>4010</v>
      </c>
      <c r="C161" t="s">
        <v>4922</v>
      </c>
      <c r="D161" t="s">
        <v>6219</v>
      </c>
      <c r="E161" t="s">
        <v>7558</v>
      </c>
      <c r="L161" s="1"/>
    </row>
    <row r="162" spans="1:12" ht="17" x14ac:dyDescent="0.25">
      <c r="A162" t="s">
        <v>2364</v>
      </c>
      <c r="B162" t="s">
        <v>4011</v>
      </c>
      <c r="C162" t="s">
        <v>4923</v>
      </c>
      <c r="D162" t="s">
        <v>2365</v>
      </c>
      <c r="E162" t="s">
        <v>7558</v>
      </c>
      <c r="L162" s="1"/>
    </row>
    <row r="163" spans="1:12" ht="17" x14ac:dyDescent="0.25">
      <c r="A163" t="s">
        <v>3457</v>
      </c>
      <c r="B163" t="s">
        <v>4012</v>
      </c>
      <c r="C163" t="s">
        <v>7541</v>
      </c>
      <c r="D163" t="s">
        <v>0</v>
      </c>
      <c r="E163" t="s">
        <v>3457</v>
      </c>
      <c r="L163" s="1"/>
    </row>
    <row r="164" spans="1:12" ht="17" x14ac:dyDescent="0.25">
      <c r="A164" t="s">
        <v>3458</v>
      </c>
      <c r="B164" t="s">
        <v>4013</v>
      </c>
      <c r="C164" t="s">
        <v>4925</v>
      </c>
      <c r="D164" t="s">
        <v>6462</v>
      </c>
      <c r="E164" t="s">
        <v>7558</v>
      </c>
      <c r="L164" s="1"/>
    </row>
    <row r="165" spans="1:12" ht="17" x14ac:dyDescent="0.25">
      <c r="A165" t="s">
        <v>2848</v>
      </c>
      <c r="B165" t="s">
        <v>4014</v>
      </c>
      <c r="C165" t="s">
        <v>4926</v>
      </c>
      <c r="D165" t="s">
        <v>2849</v>
      </c>
      <c r="E165" t="s">
        <v>7558</v>
      </c>
      <c r="L165" s="1"/>
    </row>
    <row r="166" spans="1:12" ht="17" x14ac:dyDescent="0.25">
      <c r="A166" t="s">
        <v>1650</v>
      </c>
      <c r="B166" t="s">
        <v>4015</v>
      </c>
      <c r="C166" t="s">
        <v>4927</v>
      </c>
      <c r="D166" t="s">
        <v>1651</v>
      </c>
      <c r="E166" t="s">
        <v>7558</v>
      </c>
      <c r="L166" s="1"/>
    </row>
    <row r="167" spans="1:12" ht="17" x14ac:dyDescent="0.25">
      <c r="A167" t="s">
        <v>3459</v>
      </c>
      <c r="B167" t="s">
        <v>4016</v>
      </c>
      <c r="C167" t="s">
        <v>4928</v>
      </c>
      <c r="D167" t="s">
        <v>5834</v>
      </c>
      <c r="E167" t="s">
        <v>7558</v>
      </c>
      <c r="L167" s="1"/>
    </row>
    <row r="168" spans="1:12" ht="17" x14ac:dyDescent="0.25">
      <c r="A168" t="s">
        <v>1473</v>
      </c>
      <c r="B168" t="s">
        <v>4017</v>
      </c>
      <c r="C168" t="s">
        <v>4929</v>
      </c>
      <c r="D168" t="s">
        <v>1474</v>
      </c>
      <c r="E168" t="s">
        <v>7558</v>
      </c>
      <c r="L168" s="1"/>
    </row>
    <row r="169" spans="1:12" ht="17" x14ac:dyDescent="0.25">
      <c r="A169" t="s">
        <v>3460</v>
      </c>
      <c r="B169" t="s">
        <v>4018</v>
      </c>
      <c r="C169" t="s">
        <v>4930</v>
      </c>
      <c r="D169" t="s">
        <v>6364</v>
      </c>
      <c r="E169" t="s">
        <v>7558</v>
      </c>
      <c r="L169" s="1"/>
    </row>
    <row r="170" spans="1:12" ht="17" x14ac:dyDescent="0.25">
      <c r="A170" t="s">
        <v>1391</v>
      </c>
      <c r="B170" t="s">
        <v>4019</v>
      </c>
      <c r="C170" t="s">
        <v>4931</v>
      </c>
      <c r="D170" t="s">
        <v>1392</v>
      </c>
      <c r="E170" t="s">
        <v>7558</v>
      </c>
      <c r="L170" s="1"/>
    </row>
    <row r="171" spans="1:12" ht="17" x14ac:dyDescent="0.25">
      <c r="A171" t="s">
        <v>1374</v>
      </c>
      <c r="B171" t="s">
        <v>4020</v>
      </c>
      <c r="C171" t="s">
        <v>4932</v>
      </c>
      <c r="D171" t="s">
        <v>19</v>
      </c>
      <c r="E171" t="s">
        <v>7558</v>
      </c>
      <c r="L171" s="1"/>
    </row>
    <row r="172" spans="1:12" ht="17" x14ac:dyDescent="0.25">
      <c r="A172" t="s">
        <v>3461</v>
      </c>
      <c r="B172" t="s">
        <v>4021</v>
      </c>
      <c r="C172" t="s">
        <v>4933</v>
      </c>
      <c r="D172" t="s">
        <v>0</v>
      </c>
      <c r="E172" t="s">
        <v>4021</v>
      </c>
      <c r="L172" s="1"/>
    </row>
    <row r="173" spans="1:12" ht="17" x14ac:dyDescent="0.25">
      <c r="A173" t="s">
        <v>2120</v>
      </c>
      <c r="B173" t="s">
        <v>4022</v>
      </c>
      <c r="C173" t="s">
        <v>4934</v>
      </c>
      <c r="D173" t="s">
        <v>2121</v>
      </c>
      <c r="E173" t="s">
        <v>7558</v>
      </c>
      <c r="L173" s="1"/>
    </row>
    <row r="174" spans="1:12" ht="17" x14ac:dyDescent="0.25">
      <c r="A174" t="s">
        <v>3462</v>
      </c>
      <c r="B174" t="s">
        <v>4023</v>
      </c>
      <c r="C174" t="s">
        <v>4935</v>
      </c>
      <c r="D174" t="s">
        <v>6045</v>
      </c>
      <c r="E174" t="s">
        <v>7558</v>
      </c>
      <c r="L174" s="1"/>
    </row>
    <row r="175" spans="1:12" ht="17" x14ac:dyDescent="0.25">
      <c r="A175" t="s">
        <v>3463</v>
      </c>
      <c r="B175" t="s">
        <v>4024</v>
      </c>
      <c r="C175" t="s">
        <v>7542</v>
      </c>
      <c r="D175" t="s">
        <v>0</v>
      </c>
      <c r="E175" t="s">
        <v>3463</v>
      </c>
      <c r="L175" s="1"/>
    </row>
    <row r="176" spans="1:12" ht="17" x14ac:dyDescent="0.25">
      <c r="A176" t="s">
        <v>1363</v>
      </c>
      <c r="B176" t="s">
        <v>4025</v>
      </c>
      <c r="C176" t="s">
        <v>4937</v>
      </c>
      <c r="D176" t="s">
        <v>1364</v>
      </c>
      <c r="E176" t="s">
        <v>7558</v>
      </c>
      <c r="L176" s="1"/>
    </row>
    <row r="177" spans="1:12" ht="17" x14ac:dyDescent="0.25">
      <c r="A177" t="s">
        <v>3464</v>
      </c>
      <c r="B177" t="s">
        <v>4026</v>
      </c>
      <c r="C177" t="s">
        <v>4938</v>
      </c>
      <c r="D177" t="s">
        <v>5872</v>
      </c>
      <c r="E177" t="s">
        <v>7558</v>
      </c>
      <c r="L177" s="1"/>
    </row>
    <row r="178" spans="1:12" ht="17" x14ac:dyDescent="0.25">
      <c r="A178" t="s">
        <v>2760</v>
      </c>
      <c r="B178" t="s">
        <v>4027</v>
      </c>
      <c r="C178" t="s">
        <v>4939</v>
      </c>
      <c r="D178" t="s">
        <v>2761</v>
      </c>
      <c r="E178" t="s">
        <v>7558</v>
      </c>
      <c r="L178" s="1"/>
    </row>
    <row r="179" spans="1:12" ht="17" x14ac:dyDescent="0.25">
      <c r="A179" t="s">
        <v>475</v>
      </c>
      <c r="B179" t="s">
        <v>4028</v>
      </c>
      <c r="C179" t="s">
        <v>4940</v>
      </c>
      <c r="D179" t="s">
        <v>476</v>
      </c>
      <c r="E179" t="s">
        <v>7558</v>
      </c>
      <c r="L179" s="1"/>
    </row>
    <row r="180" spans="1:12" ht="17" x14ac:dyDescent="0.25">
      <c r="A180" t="s">
        <v>1660</v>
      </c>
      <c r="B180" t="s">
        <v>4029</v>
      </c>
      <c r="C180" t="s">
        <v>4941</v>
      </c>
      <c r="D180" t="s">
        <v>1661</v>
      </c>
      <c r="E180" t="s">
        <v>7558</v>
      </c>
      <c r="L180" s="1"/>
    </row>
    <row r="181" spans="1:12" ht="17" x14ac:dyDescent="0.25">
      <c r="A181" t="s">
        <v>1526</v>
      </c>
      <c r="B181" t="s">
        <v>4030</v>
      </c>
      <c r="C181" t="s">
        <v>4942</v>
      </c>
      <c r="D181" t="s">
        <v>1527</v>
      </c>
      <c r="E181" t="s">
        <v>7558</v>
      </c>
      <c r="L181" s="1"/>
    </row>
    <row r="182" spans="1:12" ht="17" x14ac:dyDescent="0.25">
      <c r="A182" t="s">
        <v>1658</v>
      </c>
      <c r="B182" t="s">
        <v>4031</v>
      </c>
      <c r="C182" t="s">
        <v>4943</v>
      </c>
      <c r="D182" t="s">
        <v>784</v>
      </c>
      <c r="E182" t="s">
        <v>7558</v>
      </c>
      <c r="L182" s="1"/>
    </row>
    <row r="183" spans="1:12" ht="17" x14ac:dyDescent="0.25">
      <c r="A183" t="s">
        <v>3465</v>
      </c>
      <c r="B183" t="s">
        <v>4032</v>
      </c>
      <c r="C183" t="s">
        <v>4944</v>
      </c>
      <c r="D183" t="s">
        <v>6174</v>
      </c>
      <c r="E183" t="s">
        <v>7558</v>
      </c>
      <c r="L183" s="1"/>
    </row>
    <row r="184" spans="1:12" ht="17" x14ac:dyDescent="0.25">
      <c r="A184" t="s">
        <v>1597</v>
      </c>
      <c r="B184" t="s">
        <v>4033</v>
      </c>
      <c r="C184" t="s">
        <v>4945</v>
      </c>
      <c r="D184" t="s">
        <v>1598</v>
      </c>
      <c r="E184" t="s">
        <v>7558</v>
      </c>
      <c r="L184" s="1"/>
    </row>
    <row r="185" spans="1:12" ht="17" x14ac:dyDescent="0.25">
      <c r="A185" t="s">
        <v>1573</v>
      </c>
      <c r="B185" t="s">
        <v>4034</v>
      </c>
      <c r="C185" t="s">
        <v>4946</v>
      </c>
      <c r="D185" t="s">
        <v>1574</v>
      </c>
      <c r="E185" t="s">
        <v>7558</v>
      </c>
      <c r="L185" s="1"/>
    </row>
    <row r="186" spans="1:12" ht="17" x14ac:dyDescent="0.25">
      <c r="A186" t="s">
        <v>1825</v>
      </c>
      <c r="B186" t="s">
        <v>4035</v>
      </c>
      <c r="C186" t="s">
        <v>4947</v>
      </c>
      <c r="D186" t="s">
        <v>1826</v>
      </c>
      <c r="E186" t="s">
        <v>7558</v>
      </c>
      <c r="L186" s="1"/>
    </row>
    <row r="187" spans="1:12" ht="17" x14ac:dyDescent="0.25">
      <c r="A187" t="s">
        <v>3466</v>
      </c>
      <c r="B187" t="s">
        <v>4036</v>
      </c>
      <c r="C187" t="s">
        <v>4948</v>
      </c>
      <c r="D187" t="s">
        <v>6011</v>
      </c>
      <c r="E187" t="s">
        <v>7558</v>
      </c>
      <c r="L187" s="1"/>
    </row>
    <row r="188" spans="1:12" ht="17" x14ac:dyDescent="0.25">
      <c r="A188" t="s">
        <v>1510</v>
      </c>
      <c r="B188" t="s">
        <v>4037</v>
      </c>
      <c r="C188" t="s">
        <v>4949</v>
      </c>
      <c r="D188" t="s">
        <v>1511</v>
      </c>
      <c r="E188" t="s">
        <v>7558</v>
      </c>
      <c r="L188" s="1"/>
    </row>
    <row r="189" spans="1:12" ht="17" x14ac:dyDescent="0.25">
      <c r="A189" t="s">
        <v>2805</v>
      </c>
      <c r="B189" t="s">
        <v>4038</v>
      </c>
      <c r="C189" t="s">
        <v>4950</v>
      </c>
      <c r="D189" t="s">
        <v>2806</v>
      </c>
      <c r="E189" t="s">
        <v>7558</v>
      </c>
      <c r="L189" s="1"/>
    </row>
    <row r="190" spans="1:12" ht="17" x14ac:dyDescent="0.25">
      <c r="A190" t="s">
        <v>1048</v>
      </c>
      <c r="B190" t="s">
        <v>4039</v>
      </c>
      <c r="C190" t="s">
        <v>4951</v>
      </c>
      <c r="D190" t="s">
        <v>1049</v>
      </c>
      <c r="E190" t="s">
        <v>7558</v>
      </c>
      <c r="L190" s="1"/>
    </row>
    <row r="191" spans="1:12" ht="17" x14ac:dyDescent="0.25">
      <c r="A191" t="s">
        <v>3467</v>
      </c>
      <c r="B191" t="s">
        <v>4040</v>
      </c>
      <c r="C191" t="s">
        <v>4952</v>
      </c>
      <c r="D191" t="s">
        <v>5991</v>
      </c>
      <c r="E191" t="s">
        <v>7558</v>
      </c>
      <c r="L191" s="1"/>
    </row>
    <row r="192" spans="1:12" ht="17" x14ac:dyDescent="0.25">
      <c r="A192" t="s">
        <v>3468</v>
      </c>
      <c r="B192" t="s">
        <v>4041</v>
      </c>
      <c r="C192" t="s">
        <v>7543</v>
      </c>
      <c r="D192" t="s">
        <v>0</v>
      </c>
      <c r="E192" t="s">
        <v>3468</v>
      </c>
      <c r="L192" s="1"/>
    </row>
    <row r="193" spans="1:12" ht="17" x14ac:dyDescent="0.25">
      <c r="A193" t="s">
        <v>3469</v>
      </c>
      <c r="B193" t="s">
        <v>4042</v>
      </c>
      <c r="C193" t="s">
        <v>4954</v>
      </c>
      <c r="D193" t="s">
        <v>5946</v>
      </c>
      <c r="E193" t="s">
        <v>7558</v>
      </c>
      <c r="L193" s="1"/>
    </row>
    <row r="194" spans="1:12" ht="17" x14ac:dyDescent="0.25">
      <c r="A194" t="s">
        <v>1411</v>
      </c>
      <c r="B194" t="s">
        <v>4043</v>
      </c>
      <c r="C194" t="s">
        <v>4955</v>
      </c>
      <c r="D194" t="s">
        <v>1412</v>
      </c>
      <c r="E194" t="s">
        <v>7558</v>
      </c>
      <c r="L194" s="1"/>
    </row>
    <row r="195" spans="1:12" ht="17" x14ac:dyDescent="0.25">
      <c r="A195" t="s">
        <v>2376</v>
      </c>
      <c r="B195" t="s">
        <v>4044</v>
      </c>
      <c r="C195" t="s">
        <v>4956</v>
      </c>
      <c r="D195" t="s">
        <v>2377</v>
      </c>
      <c r="E195" t="s">
        <v>7558</v>
      </c>
      <c r="L195" s="1"/>
    </row>
    <row r="196" spans="1:12" ht="17" x14ac:dyDescent="0.25">
      <c r="A196" t="s">
        <v>1347</v>
      </c>
      <c r="B196" t="s">
        <v>4045</v>
      </c>
      <c r="C196" t="s">
        <v>4957</v>
      </c>
      <c r="D196" t="s">
        <v>1348</v>
      </c>
      <c r="E196" t="s">
        <v>7558</v>
      </c>
      <c r="L196" s="1"/>
    </row>
    <row r="197" spans="1:12" ht="17" x14ac:dyDescent="0.25">
      <c r="A197" t="s">
        <v>2874</v>
      </c>
      <c r="B197" t="s">
        <v>4046</v>
      </c>
      <c r="C197" t="s">
        <v>4958</v>
      </c>
      <c r="D197" t="s">
        <v>2875</v>
      </c>
      <c r="E197" t="s">
        <v>7558</v>
      </c>
      <c r="L197" s="1"/>
    </row>
    <row r="198" spans="1:12" ht="17" x14ac:dyDescent="0.25">
      <c r="A198" t="s">
        <v>1421</v>
      </c>
      <c r="B198" t="s">
        <v>4047</v>
      </c>
      <c r="C198" t="s">
        <v>4959</v>
      </c>
      <c r="D198" t="s">
        <v>1422</v>
      </c>
      <c r="E198" t="s">
        <v>7558</v>
      </c>
      <c r="L198" s="1"/>
    </row>
    <row r="199" spans="1:12" ht="17" x14ac:dyDescent="0.25">
      <c r="A199" t="s">
        <v>3470</v>
      </c>
      <c r="B199" t="s">
        <v>4048</v>
      </c>
      <c r="C199" t="s">
        <v>4960</v>
      </c>
      <c r="D199" t="s">
        <v>0</v>
      </c>
      <c r="E199" t="s">
        <v>4048</v>
      </c>
      <c r="L199" s="1"/>
    </row>
    <row r="200" spans="1:12" ht="17" x14ac:dyDescent="0.25">
      <c r="A200" t="s">
        <v>3471</v>
      </c>
      <c r="B200" t="s">
        <v>4049</v>
      </c>
      <c r="C200" t="s">
        <v>4961</v>
      </c>
      <c r="D200" t="s">
        <v>5803</v>
      </c>
      <c r="E200" t="s">
        <v>7558</v>
      </c>
      <c r="L200" s="1"/>
    </row>
    <row r="201" spans="1:12" ht="17" x14ac:dyDescent="0.25">
      <c r="A201" t="s">
        <v>2104</v>
      </c>
      <c r="B201" t="s">
        <v>4050</v>
      </c>
      <c r="C201" t="s">
        <v>4962</v>
      </c>
      <c r="D201" t="s">
        <v>2105</v>
      </c>
      <c r="E201" t="s">
        <v>7558</v>
      </c>
      <c r="L201" s="1"/>
    </row>
    <row r="202" spans="1:12" ht="17" x14ac:dyDescent="0.25">
      <c r="A202" t="s">
        <v>3472</v>
      </c>
      <c r="B202" t="s">
        <v>4051</v>
      </c>
      <c r="C202" t="s">
        <v>4963</v>
      </c>
      <c r="D202" t="s">
        <v>1412</v>
      </c>
      <c r="E202" t="s">
        <v>7558</v>
      </c>
      <c r="L202" s="1"/>
    </row>
    <row r="203" spans="1:12" ht="17" x14ac:dyDescent="0.25">
      <c r="A203" t="s">
        <v>3473</v>
      </c>
      <c r="B203" t="s">
        <v>4052</v>
      </c>
      <c r="C203" t="s">
        <v>4964</v>
      </c>
      <c r="D203" t="s">
        <v>5935</v>
      </c>
      <c r="E203" t="s">
        <v>7558</v>
      </c>
      <c r="L203" s="1"/>
    </row>
    <row r="204" spans="1:12" ht="17" x14ac:dyDescent="0.25">
      <c r="A204" t="s">
        <v>1823</v>
      </c>
      <c r="B204" t="s">
        <v>3885</v>
      </c>
      <c r="C204" t="s">
        <v>4797</v>
      </c>
      <c r="D204" t="s">
        <v>1824</v>
      </c>
      <c r="E204" t="s">
        <v>7558</v>
      </c>
      <c r="L204" s="1"/>
    </row>
    <row r="205" spans="1:12" ht="17" x14ac:dyDescent="0.25">
      <c r="A205" t="s">
        <v>3474</v>
      </c>
      <c r="B205" t="s">
        <v>4053</v>
      </c>
      <c r="C205" t="s">
        <v>4965</v>
      </c>
      <c r="D205" t="s">
        <v>6210</v>
      </c>
      <c r="E205" t="s">
        <v>7558</v>
      </c>
      <c r="L205" s="1"/>
    </row>
    <row r="206" spans="1:12" ht="17" x14ac:dyDescent="0.25">
      <c r="A206" t="s">
        <v>3475</v>
      </c>
      <c r="B206" t="s">
        <v>4054</v>
      </c>
      <c r="C206" t="s">
        <v>7544</v>
      </c>
      <c r="D206" t="s">
        <v>0</v>
      </c>
      <c r="E206" t="s">
        <v>3475</v>
      </c>
      <c r="L206" s="1"/>
    </row>
    <row r="207" spans="1:12" ht="17" x14ac:dyDescent="0.25">
      <c r="A207" t="s">
        <v>1495</v>
      </c>
      <c r="B207" t="s">
        <v>4055</v>
      </c>
      <c r="C207" t="s">
        <v>4967</v>
      </c>
      <c r="D207" t="s">
        <v>1496</v>
      </c>
      <c r="E207" t="s">
        <v>7558</v>
      </c>
      <c r="L207" s="1"/>
    </row>
    <row r="208" spans="1:12" ht="17" x14ac:dyDescent="0.25">
      <c r="A208" t="s">
        <v>2131</v>
      </c>
      <c r="B208" t="s">
        <v>4056</v>
      </c>
      <c r="C208" t="s">
        <v>4968</v>
      </c>
      <c r="D208" t="s">
        <v>5968</v>
      </c>
      <c r="E208" t="s">
        <v>7558</v>
      </c>
      <c r="L208" s="1"/>
    </row>
    <row r="209" spans="1:12" ht="17" x14ac:dyDescent="0.25">
      <c r="A209" t="s">
        <v>3476</v>
      </c>
      <c r="B209" t="s">
        <v>4057</v>
      </c>
      <c r="C209" t="s">
        <v>4969</v>
      </c>
      <c r="D209" t="s">
        <v>6396</v>
      </c>
      <c r="E209" t="s">
        <v>7558</v>
      </c>
      <c r="L209" s="1"/>
    </row>
    <row r="210" spans="1:12" ht="17" x14ac:dyDescent="0.25">
      <c r="A210" t="s">
        <v>1823</v>
      </c>
      <c r="B210" t="s">
        <v>3885</v>
      </c>
      <c r="C210" t="s">
        <v>4797</v>
      </c>
      <c r="D210" t="s">
        <v>1824</v>
      </c>
      <c r="E210" t="s">
        <v>7558</v>
      </c>
      <c r="L210" s="1"/>
    </row>
    <row r="211" spans="1:12" ht="17" x14ac:dyDescent="0.25">
      <c r="A211" t="s">
        <v>1545</v>
      </c>
      <c r="B211" t="s">
        <v>4058</v>
      </c>
      <c r="C211" t="s">
        <v>4970</v>
      </c>
      <c r="D211" t="s">
        <v>1546</v>
      </c>
      <c r="E211" t="s">
        <v>7558</v>
      </c>
      <c r="L211" s="1"/>
    </row>
    <row r="212" spans="1:12" ht="17" x14ac:dyDescent="0.25">
      <c r="A212" t="s">
        <v>1610</v>
      </c>
      <c r="B212" t="s">
        <v>4059</v>
      </c>
      <c r="C212" t="s">
        <v>4971</v>
      </c>
      <c r="D212" t="s">
        <v>1611</v>
      </c>
      <c r="E212" t="s">
        <v>7558</v>
      </c>
      <c r="L212" s="1"/>
    </row>
    <row r="213" spans="1:12" ht="17" x14ac:dyDescent="0.25">
      <c r="A213" t="s">
        <v>2645</v>
      </c>
      <c r="B213" t="s">
        <v>4060</v>
      </c>
      <c r="C213" t="s">
        <v>4972</v>
      </c>
      <c r="D213" t="s">
        <v>1770</v>
      </c>
      <c r="E213" t="s">
        <v>7558</v>
      </c>
      <c r="L213" s="1"/>
    </row>
    <row r="214" spans="1:12" ht="17" x14ac:dyDescent="0.25">
      <c r="A214" t="s">
        <v>1614</v>
      </c>
      <c r="B214" t="s">
        <v>4061</v>
      </c>
      <c r="C214" t="s">
        <v>4973</v>
      </c>
      <c r="D214" t="s">
        <v>1615</v>
      </c>
      <c r="E214" t="s">
        <v>7558</v>
      </c>
      <c r="L214" s="1"/>
    </row>
    <row r="215" spans="1:12" ht="17" x14ac:dyDescent="0.25">
      <c r="A215" t="s">
        <v>3477</v>
      </c>
      <c r="B215" t="s">
        <v>4062</v>
      </c>
      <c r="C215" t="s">
        <v>4974</v>
      </c>
      <c r="D215" t="s">
        <v>1412</v>
      </c>
      <c r="E215" t="s">
        <v>7558</v>
      </c>
      <c r="L215" s="1"/>
    </row>
    <row r="216" spans="1:12" ht="17" x14ac:dyDescent="0.25">
      <c r="A216" t="s">
        <v>2783</v>
      </c>
      <c r="B216" t="s">
        <v>4063</v>
      </c>
      <c r="C216" t="s">
        <v>4975</v>
      </c>
      <c r="D216" t="s">
        <v>2784</v>
      </c>
      <c r="E216" t="s">
        <v>7558</v>
      </c>
      <c r="L216" s="1"/>
    </row>
    <row r="217" spans="1:12" ht="17" x14ac:dyDescent="0.25">
      <c r="A217" t="s">
        <v>1575</v>
      </c>
      <c r="B217" t="s">
        <v>4064</v>
      </c>
      <c r="C217" t="s">
        <v>4976</v>
      </c>
      <c r="D217" t="s">
        <v>1576</v>
      </c>
      <c r="E217" t="s">
        <v>7558</v>
      </c>
      <c r="L217" s="1"/>
    </row>
    <row r="218" spans="1:12" ht="17" x14ac:dyDescent="0.25">
      <c r="A218" t="s">
        <v>3478</v>
      </c>
      <c r="B218" t="s">
        <v>4065</v>
      </c>
      <c r="C218" t="s">
        <v>4977</v>
      </c>
      <c r="D218" t="s">
        <v>5819</v>
      </c>
      <c r="E218" t="s">
        <v>7558</v>
      </c>
      <c r="L218" s="1"/>
    </row>
    <row r="219" spans="1:12" ht="17" x14ac:dyDescent="0.25">
      <c r="A219" t="s">
        <v>3479</v>
      </c>
      <c r="B219" t="s">
        <v>4066</v>
      </c>
      <c r="C219" t="s">
        <v>4978</v>
      </c>
      <c r="D219" t="s">
        <v>0</v>
      </c>
      <c r="E219" t="s">
        <v>4066</v>
      </c>
      <c r="L219" s="1"/>
    </row>
    <row r="220" spans="1:12" ht="17" x14ac:dyDescent="0.25">
      <c r="A220" t="s">
        <v>1559</v>
      </c>
      <c r="B220" t="s">
        <v>4067</v>
      </c>
      <c r="C220" t="s">
        <v>4979</v>
      </c>
      <c r="D220" t="s">
        <v>1560</v>
      </c>
      <c r="E220" t="s">
        <v>7558</v>
      </c>
      <c r="L220" s="1"/>
    </row>
    <row r="221" spans="1:12" ht="17" x14ac:dyDescent="0.25">
      <c r="A221" t="s">
        <v>3480</v>
      </c>
      <c r="B221" t="s">
        <v>4068</v>
      </c>
      <c r="C221" t="s">
        <v>4980</v>
      </c>
      <c r="D221" t="s">
        <v>0</v>
      </c>
      <c r="E221" t="s">
        <v>4068</v>
      </c>
      <c r="L221" s="1"/>
    </row>
    <row r="222" spans="1:12" ht="17" x14ac:dyDescent="0.25">
      <c r="A222" t="s">
        <v>3481</v>
      </c>
      <c r="B222" t="s">
        <v>4069</v>
      </c>
      <c r="C222" t="s">
        <v>4981</v>
      </c>
      <c r="D222" t="s">
        <v>6554</v>
      </c>
      <c r="E222" t="s">
        <v>7558</v>
      </c>
      <c r="L222" s="1"/>
    </row>
    <row r="223" spans="1:12" ht="17" x14ac:dyDescent="0.25">
      <c r="A223" t="s">
        <v>3482</v>
      </c>
      <c r="B223" t="s">
        <v>4070</v>
      </c>
      <c r="C223" t="s">
        <v>4982</v>
      </c>
      <c r="D223" t="s">
        <v>6616</v>
      </c>
      <c r="E223" t="s">
        <v>7558</v>
      </c>
      <c r="L223" s="1"/>
    </row>
    <row r="224" spans="1:12" ht="17" x14ac:dyDescent="0.25">
      <c r="A224" t="s">
        <v>1642</v>
      </c>
      <c r="B224" t="s">
        <v>4071</v>
      </c>
      <c r="C224" t="s">
        <v>4983</v>
      </c>
      <c r="D224" t="s">
        <v>1643</v>
      </c>
      <c r="E224" t="s">
        <v>7558</v>
      </c>
      <c r="L224" s="1"/>
    </row>
    <row r="225" spans="1:12" ht="17" x14ac:dyDescent="0.25">
      <c r="A225" t="s">
        <v>2508</v>
      </c>
      <c r="B225" t="s">
        <v>4072</v>
      </c>
      <c r="C225" t="s">
        <v>4984</v>
      </c>
      <c r="D225" t="s">
        <v>2509</v>
      </c>
      <c r="E225" t="s">
        <v>7558</v>
      </c>
      <c r="L225" s="1"/>
    </row>
    <row r="226" spans="1:12" ht="17" x14ac:dyDescent="0.25">
      <c r="A226" t="s">
        <v>1377</v>
      </c>
      <c r="B226" t="s">
        <v>4073</v>
      </c>
      <c r="C226" t="s">
        <v>4985</v>
      </c>
      <c r="D226" t="s">
        <v>1378</v>
      </c>
      <c r="E226" t="s">
        <v>7558</v>
      </c>
      <c r="L226" s="1"/>
    </row>
    <row r="227" spans="1:12" ht="17" x14ac:dyDescent="0.25">
      <c r="A227" t="s">
        <v>2100</v>
      </c>
      <c r="B227" t="s">
        <v>4074</v>
      </c>
      <c r="C227" t="s">
        <v>4986</v>
      </c>
      <c r="D227" t="s">
        <v>2101</v>
      </c>
      <c r="E227" t="s">
        <v>7558</v>
      </c>
      <c r="L227" s="1"/>
    </row>
    <row r="228" spans="1:12" ht="17" x14ac:dyDescent="0.25">
      <c r="A228" t="s">
        <v>3483</v>
      </c>
      <c r="B228" t="s">
        <v>4075</v>
      </c>
      <c r="C228" t="s">
        <v>4987</v>
      </c>
      <c r="D228" t="s">
        <v>5993</v>
      </c>
      <c r="E228" t="s">
        <v>7558</v>
      </c>
      <c r="L228" s="1"/>
    </row>
    <row r="229" spans="1:12" ht="17" x14ac:dyDescent="0.25">
      <c r="A229" t="s">
        <v>3484</v>
      </c>
      <c r="B229" t="s">
        <v>4076</v>
      </c>
      <c r="C229" t="s">
        <v>4988</v>
      </c>
      <c r="D229" t="s">
        <v>6006</v>
      </c>
      <c r="E229" t="s">
        <v>7558</v>
      </c>
      <c r="L229" s="1"/>
    </row>
    <row r="230" spans="1:12" ht="17" x14ac:dyDescent="0.25">
      <c r="A230" t="s">
        <v>2735</v>
      </c>
      <c r="B230" t="s">
        <v>4077</v>
      </c>
      <c r="C230" t="s">
        <v>4989</v>
      </c>
      <c r="D230" t="s">
        <v>2736</v>
      </c>
      <c r="E230" t="s">
        <v>7558</v>
      </c>
      <c r="L230" s="1"/>
    </row>
    <row r="231" spans="1:12" ht="17" x14ac:dyDescent="0.25">
      <c r="A231" t="s">
        <v>2388</v>
      </c>
      <c r="B231" t="s">
        <v>4078</v>
      </c>
      <c r="C231" t="s">
        <v>4990</v>
      </c>
      <c r="D231" t="s">
        <v>2389</v>
      </c>
      <c r="E231" t="s">
        <v>7558</v>
      </c>
      <c r="L231" s="1"/>
    </row>
    <row r="232" spans="1:12" ht="17" x14ac:dyDescent="0.25">
      <c r="A232" t="s">
        <v>1654</v>
      </c>
      <c r="B232" t="s">
        <v>4079</v>
      </c>
      <c r="C232" t="s">
        <v>4991</v>
      </c>
      <c r="D232" t="s">
        <v>1655</v>
      </c>
      <c r="E232" t="s">
        <v>7558</v>
      </c>
      <c r="L232" s="1"/>
    </row>
    <row r="233" spans="1:12" ht="17" x14ac:dyDescent="0.25">
      <c r="A233" t="s">
        <v>2160</v>
      </c>
      <c r="B233" t="s">
        <v>4080</v>
      </c>
      <c r="C233" t="s">
        <v>4992</v>
      </c>
      <c r="D233" t="s">
        <v>866</v>
      </c>
      <c r="E233" t="s">
        <v>7558</v>
      </c>
      <c r="L233" s="1"/>
    </row>
    <row r="234" spans="1:12" ht="17" x14ac:dyDescent="0.25">
      <c r="A234" t="s">
        <v>1508</v>
      </c>
      <c r="B234" t="s">
        <v>4081</v>
      </c>
      <c r="C234" t="s">
        <v>4993</v>
      </c>
      <c r="D234" t="s">
        <v>1509</v>
      </c>
      <c r="E234" t="s">
        <v>7558</v>
      </c>
      <c r="L234" s="1"/>
    </row>
    <row r="235" spans="1:12" ht="17" x14ac:dyDescent="0.25">
      <c r="A235" t="s">
        <v>3485</v>
      </c>
      <c r="B235" t="s">
        <v>4082</v>
      </c>
      <c r="C235" t="s">
        <v>4994</v>
      </c>
      <c r="D235" t="s">
        <v>0</v>
      </c>
      <c r="E235" t="s">
        <v>4082</v>
      </c>
      <c r="L235" s="1"/>
    </row>
    <row r="236" spans="1:12" ht="17" x14ac:dyDescent="0.25">
      <c r="A236" t="s">
        <v>3486</v>
      </c>
      <c r="B236" t="s">
        <v>4083</v>
      </c>
      <c r="C236" t="s">
        <v>4995</v>
      </c>
      <c r="D236" t="s">
        <v>0</v>
      </c>
      <c r="E236" t="s">
        <v>4083</v>
      </c>
      <c r="L236" s="1"/>
    </row>
    <row r="237" spans="1:12" ht="17" x14ac:dyDescent="0.25">
      <c r="A237" t="s">
        <v>1640</v>
      </c>
      <c r="B237" t="s">
        <v>4084</v>
      </c>
      <c r="C237" t="s">
        <v>4996</v>
      </c>
      <c r="D237" t="s">
        <v>1641</v>
      </c>
      <c r="E237" t="s">
        <v>7558</v>
      </c>
      <c r="L237" s="1"/>
    </row>
    <row r="238" spans="1:12" ht="17" x14ac:dyDescent="0.25">
      <c r="A238" t="s">
        <v>3487</v>
      </c>
      <c r="B238" t="s">
        <v>4085</v>
      </c>
      <c r="C238" t="s">
        <v>4997</v>
      </c>
      <c r="D238" t="s">
        <v>0</v>
      </c>
      <c r="E238" t="s">
        <v>4085</v>
      </c>
      <c r="L238" s="1"/>
    </row>
    <row r="239" spans="1:12" ht="17" x14ac:dyDescent="0.25">
      <c r="A239" t="s">
        <v>3488</v>
      </c>
      <c r="B239" t="s">
        <v>4086</v>
      </c>
      <c r="C239" t="s">
        <v>4998</v>
      </c>
      <c r="D239" t="s">
        <v>0</v>
      </c>
      <c r="E239" t="s">
        <v>4086</v>
      </c>
      <c r="L239" s="1"/>
    </row>
    <row r="240" spans="1:12" ht="17" x14ac:dyDescent="0.25">
      <c r="A240" t="s">
        <v>3489</v>
      </c>
      <c r="B240" t="s">
        <v>4087</v>
      </c>
      <c r="C240" t="s">
        <v>4999</v>
      </c>
      <c r="D240" t="s">
        <v>1412</v>
      </c>
      <c r="E240" t="s">
        <v>7558</v>
      </c>
      <c r="L240" s="1"/>
    </row>
    <row r="241" spans="1:12" ht="17" x14ac:dyDescent="0.25">
      <c r="A241" t="s">
        <v>3490</v>
      </c>
      <c r="B241" t="s">
        <v>4088</v>
      </c>
      <c r="C241" t="s">
        <v>5000</v>
      </c>
      <c r="D241" t="s">
        <v>6000</v>
      </c>
      <c r="E241" t="s">
        <v>7558</v>
      </c>
      <c r="L241" s="1"/>
    </row>
    <row r="242" spans="1:12" ht="17" x14ac:dyDescent="0.25">
      <c r="A242" t="s">
        <v>3491</v>
      </c>
      <c r="B242" t="s">
        <v>4089</v>
      </c>
      <c r="C242" t="s">
        <v>5001</v>
      </c>
      <c r="D242" t="s">
        <v>0</v>
      </c>
      <c r="E242" t="s">
        <v>4089</v>
      </c>
      <c r="L242" s="1"/>
    </row>
    <row r="243" spans="1:12" ht="17" x14ac:dyDescent="0.25">
      <c r="A243" t="s">
        <v>2767</v>
      </c>
      <c r="B243" t="s">
        <v>4090</v>
      </c>
      <c r="C243" t="s">
        <v>5002</v>
      </c>
      <c r="D243" t="s">
        <v>2768</v>
      </c>
      <c r="E243" t="s">
        <v>7558</v>
      </c>
      <c r="L243" s="1"/>
    </row>
    <row r="244" spans="1:12" ht="17" x14ac:dyDescent="0.25">
      <c r="A244" t="s">
        <v>3492</v>
      </c>
      <c r="B244" t="s">
        <v>4091</v>
      </c>
      <c r="C244" t="s">
        <v>5003</v>
      </c>
      <c r="D244" t="s">
        <v>3032</v>
      </c>
      <c r="E244" t="s">
        <v>7558</v>
      </c>
      <c r="L244" s="1"/>
    </row>
    <row r="245" spans="1:12" ht="17" x14ac:dyDescent="0.25">
      <c r="A245" t="s">
        <v>2731</v>
      </c>
      <c r="B245" t="s">
        <v>4092</v>
      </c>
      <c r="C245" t="s">
        <v>5004</v>
      </c>
      <c r="D245" t="s">
        <v>2732</v>
      </c>
      <c r="E245" t="s">
        <v>7558</v>
      </c>
      <c r="L245" s="1"/>
    </row>
    <row r="246" spans="1:12" ht="17" x14ac:dyDescent="0.25">
      <c r="A246" t="s">
        <v>3493</v>
      </c>
      <c r="B246" t="s">
        <v>4093</v>
      </c>
      <c r="C246" t="s">
        <v>5005</v>
      </c>
      <c r="D246" t="s">
        <v>0</v>
      </c>
      <c r="E246" t="s">
        <v>4093</v>
      </c>
      <c r="L246" s="1"/>
    </row>
    <row r="247" spans="1:12" ht="17" x14ac:dyDescent="0.25">
      <c r="A247" t="s">
        <v>3494</v>
      </c>
      <c r="B247" t="s">
        <v>4094</v>
      </c>
      <c r="C247" t="s">
        <v>5006</v>
      </c>
      <c r="D247" t="s">
        <v>5896</v>
      </c>
      <c r="E247" t="s">
        <v>7558</v>
      </c>
      <c r="L247" s="1"/>
    </row>
    <row r="248" spans="1:12" ht="17" x14ac:dyDescent="0.25">
      <c r="A248" t="s">
        <v>2324</v>
      </c>
      <c r="B248" t="s">
        <v>4095</v>
      </c>
      <c r="C248" t="s">
        <v>5007</v>
      </c>
      <c r="D248" t="s">
        <v>5867</v>
      </c>
      <c r="E248" t="s">
        <v>7558</v>
      </c>
      <c r="L248" s="1"/>
    </row>
    <row r="249" spans="1:12" ht="17" x14ac:dyDescent="0.25">
      <c r="A249" t="s">
        <v>2719</v>
      </c>
      <c r="B249" t="s">
        <v>4096</v>
      </c>
      <c r="C249" t="s">
        <v>5008</v>
      </c>
      <c r="D249" t="s">
        <v>2720</v>
      </c>
      <c r="E249" t="s">
        <v>7558</v>
      </c>
      <c r="L249" s="1"/>
    </row>
    <row r="250" spans="1:12" ht="17" x14ac:dyDescent="0.25">
      <c r="A250" t="s">
        <v>1823</v>
      </c>
      <c r="B250" t="s">
        <v>3885</v>
      </c>
      <c r="C250" t="s">
        <v>4797</v>
      </c>
      <c r="D250" t="s">
        <v>1824</v>
      </c>
      <c r="E250" t="s">
        <v>7558</v>
      </c>
      <c r="L250" s="1"/>
    </row>
    <row r="251" spans="1:12" ht="17" x14ac:dyDescent="0.25">
      <c r="A251" t="s">
        <v>3495</v>
      </c>
      <c r="B251" t="s">
        <v>4097</v>
      </c>
      <c r="C251" t="s">
        <v>5009</v>
      </c>
      <c r="D251" t="s">
        <v>6141</v>
      </c>
      <c r="E251" t="s">
        <v>7558</v>
      </c>
      <c r="L251" s="1"/>
    </row>
    <row r="252" spans="1:12" ht="17" x14ac:dyDescent="0.25">
      <c r="A252" t="s">
        <v>3496</v>
      </c>
      <c r="B252" t="s">
        <v>4098</v>
      </c>
      <c r="C252" t="s">
        <v>5010</v>
      </c>
      <c r="D252" t="s">
        <v>6161</v>
      </c>
      <c r="E252" t="s">
        <v>7558</v>
      </c>
      <c r="L252" s="1"/>
    </row>
    <row r="253" spans="1:12" ht="17" x14ac:dyDescent="0.25">
      <c r="A253" t="s">
        <v>1702</v>
      </c>
      <c r="B253" t="s">
        <v>4099</v>
      </c>
      <c r="C253" t="s">
        <v>5011</v>
      </c>
      <c r="D253" t="s">
        <v>1703</v>
      </c>
      <c r="E253" t="s">
        <v>7558</v>
      </c>
      <c r="L253" s="1"/>
    </row>
    <row r="254" spans="1:12" ht="17" x14ac:dyDescent="0.25">
      <c r="A254" t="s">
        <v>1359</v>
      </c>
      <c r="B254" t="s">
        <v>4100</v>
      </c>
      <c r="C254" t="s">
        <v>5012</v>
      </c>
      <c r="D254" t="s">
        <v>6089</v>
      </c>
      <c r="E254" t="s">
        <v>7558</v>
      </c>
      <c r="L254" s="1"/>
    </row>
    <row r="255" spans="1:12" ht="17" x14ac:dyDescent="0.25">
      <c r="A255" t="s">
        <v>3497</v>
      </c>
      <c r="B255" t="s">
        <v>4101</v>
      </c>
      <c r="C255" t="s">
        <v>5013</v>
      </c>
      <c r="D255" t="s">
        <v>6423</v>
      </c>
      <c r="E255" t="s">
        <v>7558</v>
      </c>
      <c r="L255" s="1"/>
    </row>
    <row r="256" spans="1:12" ht="17" x14ac:dyDescent="0.25">
      <c r="A256" t="s">
        <v>1553</v>
      </c>
      <c r="B256" t="s">
        <v>4102</v>
      </c>
      <c r="C256" t="s">
        <v>5014</v>
      </c>
      <c r="D256" t="s">
        <v>1554</v>
      </c>
      <c r="E256" t="s">
        <v>7558</v>
      </c>
      <c r="L256" s="1"/>
    </row>
    <row r="257" spans="1:12" ht="17" x14ac:dyDescent="0.25">
      <c r="A257" t="s">
        <v>3498</v>
      </c>
      <c r="B257" t="s">
        <v>4103</v>
      </c>
      <c r="C257" t="s">
        <v>5015</v>
      </c>
      <c r="D257" t="s">
        <v>6013</v>
      </c>
      <c r="E257" t="s">
        <v>7558</v>
      </c>
      <c r="L257" s="1"/>
    </row>
    <row r="258" spans="1:12" ht="17" x14ac:dyDescent="0.25">
      <c r="A258" t="s">
        <v>2143</v>
      </c>
      <c r="B258" t="s">
        <v>4104</v>
      </c>
      <c r="C258" t="s">
        <v>5016</v>
      </c>
      <c r="D258" t="s">
        <v>2144</v>
      </c>
      <c r="E258" t="s">
        <v>7558</v>
      </c>
      <c r="L258" s="1"/>
    </row>
    <row r="259" spans="1:12" ht="17" x14ac:dyDescent="0.25">
      <c r="A259" t="s">
        <v>1823</v>
      </c>
      <c r="B259" t="s">
        <v>3885</v>
      </c>
      <c r="C259" t="s">
        <v>4797</v>
      </c>
      <c r="D259" t="s">
        <v>1824</v>
      </c>
      <c r="E259" t="s">
        <v>7558</v>
      </c>
      <c r="L259" s="1"/>
    </row>
    <row r="260" spans="1:12" ht="17" x14ac:dyDescent="0.25">
      <c r="A260" t="s">
        <v>1823</v>
      </c>
      <c r="B260" t="s">
        <v>3885</v>
      </c>
      <c r="C260" t="s">
        <v>4797</v>
      </c>
      <c r="D260" t="s">
        <v>1824</v>
      </c>
      <c r="E260" t="s">
        <v>7558</v>
      </c>
      <c r="L260" s="1"/>
    </row>
    <row r="261" spans="1:12" ht="17" x14ac:dyDescent="0.25">
      <c r="A261" t="s">
        <v>2860</v>
      </c>
      <c r="B261" t="s">
        <v>4105</v>
      </c>
      <c r="C261" t="s">
        <v>5017</v>
      </c>
      <c r="D261" t="s">
        <v>2861</v>
      </c>
      <c r="E261" t="s">
        <v>7558</v>
      </c>
      <c r="L261" s="1"/>
    </row>
    <row r="262" spans="1:12" ht="17" x14ac:dyDescent="0.25">
      <c r="A262" t="s">
        <v>3499</v>
      </c>
      <c r="B262" t="s">
        <v>4106</v>
      </c>
      <c r="C262" t="s">
        <v>5018</v>
      </c>
      <c r="D262" t="s">
        <v>6228</v>
      </c>
      <c r="E262" t="s">
        <v>7558</v>
      </c>
      <c r="L262" s="1"/>
    </row>
    <row r="263" spans="1:12" ht="17" x14ac:dyDescent="0.25">
      <c r="A263" t="s">
        <v>2781</v>
      </c>
      <c r="B263" t="s">
        <v>4107</v>
      </c>
      <c r="C263" t="s">
        <v>5019</v>
      </c>
      <c r="D263" t="s">
        <v>2782</v>
      </c>
      <c r="E263" t="s">
        <v>7558</v>
      </c>
      <c r="L263" s="1"/>
    </row>
    <row r="264" spans="1:12" ht="17" x14ac:dyDescent="0.25">
      <c r="A264" t="s">
        <v>3500</v>
      </c>
      <c r="B264" t="s">
        <v>4108</v>
      </c>
      <c r="C264" t="s">
        <v>7545</v>
      </c>
      <c r="D264" t="s">
        <v>0</v>
      </c>
      <c r="E264" t="s">
        <v>3500</v>
      </c>
      <c r="L264" s="1"/>
    </row>
    <row r="265" spans="1:12" ht="17" x14ac:dyDescent="0.25">
      <c r="A265" t="s">
        <v>3501</v>
      </c>
      <c r="B265" t="s">
        <v>4109</v>
      </c>
      <c r="C265" t="s">
        <v>5021</v>
      </c>
      <c r="D265" t="s">
        <v>5840</v>
      </c>
      <c r="E265" t="s">
        <v>7558</v>
      </c>
      <c r="L265" s="1"/>
    </row>
    <row r="266" spans="1:12" ht="17" x14ac:dyDescent="0.25">
      <c r="A266" t="s">
        <v>2162</v>
      </c>
      <c r="B266" t="s">
        <v>4110</v>
      </c>
      <c r="C266" t="s">
        <v>5022</v>
      </c>
      <c r="D266" t="s">
        <v>2163</v>
      </c>
      <c r="E266" t="s">
        <v>7558</v>
      </c>
      <c r="L266" s="1"/>
    </row>
    <row r="267" spans="1:12" ht="17" x14ac:dyDescent="0.25">
      <c r="A267" t="s">
        <v>3502</v>
      </c>
      <c r="B267" t="s">
        <v>4111</v>
      </c>
      <c r="C267" t="s">
        <v>5023</v>
      </c>
      <c r="D267" t="s">
        <v>5821</v>
      </c>
      <c r="E267" t="s">
        <v>7558</v>
      </c>
      <c r="L267" s="1"/>
    </row>
    <row r="268" spans="1:12" ht="17" x14ac:dyDescent="0.25">
      <c r="A268" t="s">
        <v>1823</v>
      </c>
      <c r="B268" t="s">
        <v>3885</v>
      </c>
      <c r="C268" t="s">
        <v>4797</v>
      </c>
      <c r="D268" t="s">
        <v>1824</v>
      </c>
      <c r="E268" t="s">
        <v>7558</v>
      </c>
      <c r="L268" s="1"/>
    </row>
    <row r="269" spans="1:12" ht="17" x14ac:dyDescent="0.25">
      <c r="A269" t="s">
        <v>3503</v>
      </c>
      <c r="B269" t="s">
        <v>4112</v>
      </c>
      <c r="C269" t="s">
        <v>5024</v>
      </c>
      <c r="D269" t="s">
        <v>6390</v>
      </c>
      <c r="E269" t="s">
        <v>7558</v>
      </c>
      <c r="L269" s="1"/>
    </row>
    <row r="270" spans="1:12" ht="17" x14ac:dyDescent="0.25">
      <c r="A270" t="s">
        <v>1512</v>
      </c>
      <c r="B270" t="s">
        <v>4113</v>
      </c>
      <c r="C270" t="s">
        <v>5025</v>
      </c>
      <c r="D270" t="s">
        <v>1513</v>
      </c>
      <c r="E270" t="s">
        <v>7558</v>
      </c>
      <c r="L270" s="1"/>
    </row>
    <row r="271" spans="1:12" ht="17" x14ac:dyDescent="0.25">
      <c r="A271" t="s">
        <v>1357</v>
      </c>
      <c r="B271" t="s">
        <v>4114</v>
      </c>
      <c r="C271" t="s">
        <v>5026</v>
      </c>
      <c r="D271" t="s">
        <v>1358</v>
      </c>
      <c r="E271" t="s">
        <v>7558</v>
      </c>
      <c r="L271" s="1"/>
    </row>
    <row r="272" spans="1:12" ht="17" x14ac:dyDescent="0.25">
      <c r="A272" t="s">
        <v>2826</v>
      </c>
      <c r="B272" t="s">
        <v>4115</v>
      </c>
      <c r="C272" t="s">
        <v>5027</v>
      </c>
      <c r="D272" t="s">
        <v>2827</v>
      </c>
      <c r="E272" t="s">
        <v>7558</v>
      </c>
      <c r="L272" s="1"/>
    </row>
    <row r="273" spans="1:12" ht="17" x14ac:dyDescent="0.25">
      <c r="A273" t="s">
        <v>3504</v>
      </c>
      <c r="B273" t="s">
        <v>4116</v>
      </c>
      <c r="C273" t="s">
        <v>5028</v>
      </c>
      <c r="D273" t="s">
        <v>6431</v>
      </c>
      <c r="E273" t="s">
        <v>7558</v>
      </c>
      <c r="L273" s="1"/>
    </row>
    <row r="274" spans="1:12" ht="17" x14ac:dyDescent="0.25">
      <c r="A274" t="s">
        <v>1565</v>
      </c>
      <c r="B274" t="s">
        <v>4117</v>
      </c>
      <c r="C274" t="s">
        <v>5029</v>
      </c>
      <c r="D274" t="s">
        <v>1566</v>
      </c>
      <c r="E274" t="s">
        <v>7558</v>
      </c>
      <c r="L274" s="1"/>
    </row>
    <row r="275" spans="1:12" ht="17" x14ac:dyDescent="0.25">
      <c r="A275" t="s">
        <v>3505</v>
      </c>
      <c r="B275" t="s">
        <v>4118</v>
      </c>
      <c r="C275" t="s">
        <v>5030</v>
      </c>
      <c r="D275" t="s">
        <v>6016</v>
      </c>
      <c r="E275" t="s">
        <v>7558</v>
      </c>
      <c r="L275" s="1"/>
    </row>
    <row r="276" spans="1:12" ht="17" x14ac:dyDescent="0.25">
      <c r="A276" t="s">
        <v>3506</v>
      </c>
      <c r="B276" t="s">
        <v>4119</v>
      </c>
      <c r="C276" t="s">
        <v>5031</v>
      </c>
      <c r="D276" t="s">
        <v>5937</v>
      </c>
      <c r="E276" t="s">
        <v>7558</v>
      </c>
      <c r="L276" s="1"/>
    </row>
    <row r="277" spans="1:12" ht="17" x14ac:dyDescent="0.25">
      <c r="A277" t="s">
        <v>3507</v>
      </c>
      <c r="B277" t="s">
        <v>4120</v>
      </c>
      <c r="C277" t="s">
        <v>5032</v>
      </c>
      <c r="D277" t="s">
        <v>6484</v>
      </c>
      <c r="E277" t="s">
        <v>7558</v>
      </c>
      <c r="L277" s="1"/>
    </row>
    <row r="278" spans="1:12" ht="17" x14ac:dyDescent="0.25">
      <c r="A278" t="s">
        <v>3508</v>
      </c>
      <c r="B278" t="s">
        <v>4121</v>
      </c>
      <c r="C278" t="s">
        <v>5033</v>
      </c>
      <c r="D278" t="s">
        <v>0</v>
      </c>
      <c r="E278" t="s">
        <v>4121</v>
      </c>
      <c r="L278" s="1"/>
    </row>
    <row r="279" spans="1:12" ht="17" x14ac:dyDescent="0.25">
      <c r="A279" t="s">
        <v>2090</v>
      </c>
      <c r="B279" t="s">
        <v>4122</v>
      </c>
      <c r="C279" t="s">
        <v>5034</v>
      </c>
      <c r="D279" t="s">
        <v>2091</v>
      </c>
      <c r="E279" t="s">
        <v>7558</v>
      </c>
      <c r="L279" s="1"/>
    </row>
    <row r="280" spans="1:12" ht="17" x14ac:dyDescent="0.25">
      <c r="A280" t="s">
        <v>2164</v>
      </c>
      <c r="B280" t="s">
        <v>4123</v>
      </c>
      <c r="C280" t="s">
        <v>5035</v>
      </c>
      <c r="D280" t="s">
        <v>6009</v>
      </c>
      <c r="E280" t="s">
        <v>7558</v>
      </c>
      <c r="L280" s="1"/>
    </row>
    <row r="281" spans="1:12" ht="17" x14ac:dyDescent="0.25">
      <c r="A281" t="s">
        <v>3509</v>
      </c>
      <c r="B281" t="s">
        <v>4124</v>
      </c>
      <c r="C281" t="s">
        <v>7546</v>
      </c>
      <c r="D281" t="s">
        <v>0</v>
      </c>
      <c r="E281" t="s">
        <v>3509</v>
      </c>
      <c r="L281" s="1"/>
    </row>
    <row r="282" spans="1:12" ht="17" x14ac:dyDescent="0.25">
      <c r="A282" t="s">
        <v>1331</v>
      </c>
      <c r="B282" t="s">
        <v>4125</v>
      </c>
      <c r="C282" t="s">
        <v>5037</v>
      </c>
      <c r="D282" t="s">
        <v>1332</v>
      </c>
      <c r="E282" t="s">
        <v>7558</v>
      </c>
      <c r="L282" s="1"/>
    </row>
    <row r="283" spans="1:12" ht="17" x14ac:dyDescent="0.25">
      <c r="A283" t="s">
        <v>3510</v>
      </c>
      <c r="B283" t="s">
        <v>4126</v>
      </c>
      <c r="C283" t="s">
        <v>5038</v>
      </c>
      <c r="D283" t="s">
        <v>5777</v>
      </c>
      <c r="E283" t="s">
        <v>7558</v>
      </c>
      <c r="L283" s="1"/>
    </row>
    <row r="284" spans="1:12" ht="17" x14ac:dyDescent="0.25">
      <c r="A284" t="s">
        <v>2852</v>
      </c>
      <c r="B284" t="s">
        <v>4127</v>
      </c>
      <c r="C284" t="s">
        <v>5039</v>
      </c>
      <c r="D284" t="s">
        <v>2853</v>
      </c>
      <c r="E284" t="s">
        <v>7558</v>
      </c>
      <c r="L284" s="1"/>
    </row>
    <row r="285" spans="1:12" ht="17" x14ac:dyDescent="0.25">
      <c r="A285" t="s">
        <v>1632</v>
      </c>
      <c r="B285" t="s">
        <v>4128</v>
      </c>
      <c r="C285" t="s">
        <v>5040</v>
      </c>
      <c r="D285" t="s">
        <v>1633</v>
      </c>
      <c r="E285" t="s">
        <v>7558</v>
      </c>
      <c r="L285" s="1"/>
    </row>
    <row r="286" spans="1:12" ht="17" x14ac:dyDescent="0.25">
      <c r="A286" t="s">
        <v>1379</v>
      </c>
      <c r="B286" t="s">
        <v>4129</v>
      </c>
      <c r="C286" t="s">
        <v>5041</v>
      </c>
      <c r="D286" t="s">
        <v>1380</v>
      </c>
      <c r="E286" t="s">
        <v>7558</v>
      </c>
      <c r="L286" s="1"/>
    </row>
    <row r="287" spans="1:12" ht="17" x14ac:dyDescent="0.25">
      <c r="A287" t="s">
        <v>2713</v>
      </c>
      <c r="B287" t="s">
        <v>4130</v>
      </c>
      <c r="C287" t="s">
        <v>5042</v>
      </c>
      <c r="D287" t="s">
        <v>2714</v>
      </c>
      <c r="E287" t="s">
        <v>7558</v>
      </c>
      <c r="L287" s="1"/>
    </row>
    <row r="288" spans="1:12" ht="17" x14ac:dyDescent="0.25">
      <c r="A288" t="s">
        <v>3511</v>
      </c>
      <c r="B288" t="s">
        <v>4131</v>
      </c>
      <c r="C288" t="s">
        <v>5043</v>
      </c>
      <c r="D288" t="s">
        <v>0</v>
      </c>
      <c r="E288" t="s">
        <v>4131</v>
      </c>
      <c r="L288" s="1"/>
    </row>
    <row r="289" spans="1:12" ht="17" x14ac:dyDescent="0.25">
      <c r="A289" t="s">
        <v>2176</v>
      </c>
      <c r="B289" t="s">
        <v>4132</v>
      </c>
      <c r="C289" t="s">
        <v>5044</v>
      </c>
      <c r="D289" t="s">
        <v>2177</v>
      </c>
      <c r="E289" t="s">
        <v>7558</v>
      </c>
      <c r="L289" s="1"/>
    </row>
    <row r="290" spans="1:12" ht="17" x14ac:dyDescent="0.25">
      <c r="A290" t="s">
        <v>1485</v>
      </c>
      <c r="B290" t="s">
        <v>4133</v>
      </c>
      <c r="C290" t="s">
        <v>5045</v>
      </c>
      <c r="D290" t="s">
        <v>1486</v>
      </c>
      <c r="E290" t="s">
        <v>7558</v>
      </c>
      <c r="L290" s="1"/>
    </row>
    <row r="291" spans="1:12" ht="17" x14ac:dyDescent="0.25">
      <c r="A291" t="s">
        <v>2374</v>
      </c>
      <c r="B291" t="s">
        <v>4134</v>
      </c>
      <c r="C291" t="s">
        <v>5046</v>
      </c>
      <c r="D291" t="s">
        <v>2375</v>
      </c>
      <c r="E291" t="s">
        <v>7558</v>
      </c>
      <c r="L291" s="1"/>
    </row>
    <row r="292" spans="1:12" ht="17" x14ac:dyDescent="0.25">
      <c r="A292" t="s">
        <v>2711</v>
      </c>
      <c r="B292" t="s">
        <v>4135</v>
      </c>
      <c r="C292" t="s">
        <v>5047</v>
      </c>
      <c r="D292" t="s">
        <v>2712</v>
      </c>
      <c r="E292" t="s">
        <v>7558</v>
      </c>
      <c r="L292" s="1"/>
    </row>
    <row r="293" spans="1:12" ht="17" x14ac:dyDescent="0.25">
      <c r="A293" t="s">
        <v>2918</v>
      </c>
      <c r="B293" t="s">
        <v>4136</v>
      </c>
      <c r="C293" t="s">
        <v>5048</v>
      </c>
      <c r="D293" t="s">
        <v>2919</v>
      </c>
      <c r="E293" t="s">
        <v>7558</v>
      </c>
      <c r="L293" s="1"/>
    </row>
    <row r="294" spans="1:12" ht="17" x14ac:dyDescent="0.25">
      <c r="A294" t="s">
        <v>1487</v>
      </c>
      <c r="B294" t="s">
        <v>4137</v>
      </c>
      <c r="C294" t="s">
        <v>5049</v>
      </c>
      <c r="D294" t="s">
        <v>1488</v>
      </c>
      <c r="E294" t="s">
        <v>7558</v>
      </c>
      <c r="L294" s="1"/>
    </row>
    <row r="295" spans="1:12" ht="17" x14ac:dyDescent="0.25">
      <c r="A295" t="s">
        <v>3512</v>
      </c>
      <c r="B295" t="s">
        <v>4138</v>
      </c>
      <c r="C295" t="s">
        <v>5050</v>
      </c>
      <c r="D295" t="s">
        <v>6152</v>
      </c>
      <c r="E295" t="s">
        <v>7558</v>
      </c>
      <c r="L295" s="1"/>
    </row>
    <row r="296" spans="1:12" ht="17" x14ac:dyDescent="0.25">
      <c r="A296" t="s">
        <v>1823</v>
      </c>
      <c r="B296" t="s">
        <v>3885</v>
      </c>
      <c r="C296" t="s">
        <v>4797</v>
      </c>
      <c r="D296" t="s">
        <v>1824</v>
      </c>
      <c r="E296" t="s">
        <v>7558</v>
      </c>
      <c r="L296" s="1"/>
    </row>
    <row r="297" spans="1:12" ht="17" x14ac:dyDescent="0.25">
      <c r="A297" t="s">
        <v>2122</v>
      </c>
      <c r="B297" t="s">
        <v>4139</v>
      </c>
      <c r="C297" t="s">
        <v>5051</v>
      </c>
      <c r="D297" t="s">
        <v>2123</v>
      </c>
      <c r="E297" t="s">
        <v>7558</v>
      </c>
      <c r="L297" s="1"/>
    </row>
    <row r="298" spans="1:12" ht="17" x14ac:dyDescent="0.25">
      <c r="A298" t="s">
        <v>1449</v>
      </c>
      <c r="B298" t="s">
        <v>4140</v>
      </c>
      <c r="C298" t="s">
        <v>5052</v>
      </c>
      <c r="D298" t="s">
        <v>1450</v>
      </c>
      <c r="E298" t="s">
        <v>7558</v>
      </c>
      <c r="L298" s="1"/>
    </row>
    <row r="299" spans="1:12" ht="17" x14ac:dyDescent="0.25">
      <c r="A299" t="s">
        <v>3513</v>
      </c>
      <c r="B299" t="s">
        <v>4141</v>
      </c>
      <c r="C299" t="s">
        <v>5053</v>
      </c>
      <c r="D299" t="s">
        <v>0</v>
      </c>
      <c r="E299" t="s">
        <v>4141</v>
      </c>
      <c r="L299" s="1"/>
    </row>
    <row r="300" spans="1:12" ht="17" x14ac:dyDescent="0.25">
      <c r="A300" t="s">
        <v>1425</v>
      </c>
      <c r="B300" t="s">
        <v>4142</v>
      </c>
      <c r="C300" t="s">
        <v>5054</v>
      </c>
      <c r="D300" t="s">
        <v>1426</v>
      </c>
      <c r="E300" t="s">
        <v>7558</v>
      </c>
      <c r="L300" s="1"/>
    </row>
    <row r="301" spans="1:12" ht="17" x14ac:dyDescent="0.25">
      <c r="A301" t="s">
        <v>3514</v>
      </c>
      <c r="B301" t="s">
        <v>4143</v>
      </c>
      <c r="C301" t="s">
        <v>5055</v>
      </c>
      <c r="D301" t="s">
        <v>0</v>
      </c>
      <c r="E301" t="s">
        <v>4143</v>
      </c>
      <c r="L301" s="1"/>
    </row>
    <row r="302" spans="1:12" ht="17" x14ac:dyDescent="0.25">
      <c r="A302" t="s">
        <v>1528</v>
      </c>
      <c r="B302" t="s">
        <v>4144</v>
      </c>
      <c r="C302" t="s">
        <v>5056</v>
      </c>
      <c r="D302" t="s">
        <v>1529</v>
      </c>
      <c r="E302" t="s">
        <v>7558</v>
      </c>
      <c r="L302" s="1"/>
    </row>
    <row r="303" spans="1:12" ht="17" x14ac:dyDescent="0.25">
      <c r="A303" t="s">
        <v>2912</v>
      </c>
      <c r="B303" t="s">
        <v>4145</v>
      </c>
      <c r="C303" t="s">
        <v>5057</v>
      </c>
      <c r="D303" t="s">
        <v>2913</v>
      </c>
      <c r="E303" t="s">
        <v>7558</v>
      </c>
      <c r="L303" s="1"/>
    </row>
    <row r="304" spans="1:12" ht="17" x14ac:dyDescent="0.25">
      <c r="A304" t="s">
        <v>2864</v>
      </c>
      <c r="B304" t="s">
        <v>4146</v>
      </c>
      <c r="C304" t="s">
        <v>5058</v>
      </c>
      <c r="D304" t="s">
        <v>2865</v>
      </c>
      <c r="E304" t="s">
        <v>7558</v>
      </c>
      <c r="L304" s="1"/>
    </row>
    <row r="305" spans="1:12" ht="17" x14ac:dyDescent="0.25">
      <c r="A305" t="s">
        <v>3515</v>
      </c>
      <c r="B305" t="s">
        <v>4147</v>
      </c>
      <c r="C305" t="s">
        <v>5059</v>
      </c>
      <c r="D305" t="s">
        <v>5715</v>
      </c>
      <c r="E305" t="s">
        <v>7558</v>
      </c>
      <c r="L305" s="1"/>
    </row>
    <row r="306" spans="1:12" ht="17" x14ac:dyDescent="0.25">
      <c r="A306" t="s">
        <v>1823</v>
      </c>
      <c r="B306" t="s">
        <v>3885</v>
      </c>
      <c r="C306" t="s">
        <v>4797</v>
      </c>
      <c r="D306" t="s">
        <v>1824</v>
      </c>
      <c r="E306" t="s">
        <v>7558</v>
      </c>
      <c r="L306" s="1"/>
    </row>
    <row r="307" spans="1:12" ht="17" x14ac:dyDescent="0.25">
      <c r="A307" t="s">
        <v>3516</v>
      </c>
      <c r="B307" t="s">
        <v>4148</v>
      </c>
      <c r="C307" t="s">
        <v>5060</v>
      </c>
      <c r="D307" t="s">
        <v>5996</v>
      </c>
      <c r="E307" t="s">
        <v>7558</v>
      </c>
      <c r="L307" s="1"/>
    </row>
    <row r="308" spans="1:12" ht="17" x14ac:dyDescent="0.25">
      <c r="A308" t="s">
        <v>2127</v>
      </c>
      <c r="B308" t="s">
        <v>4149</v>
      </c>
      <c r="C308" t="s">
        <v>5061</v>
      </c>
      <c r="D308" t="s">
        <v>2128</v>
      </c>
      <c r="E308" t="s">
        <v>7558</v>
      </c>
      <c r="L308" s="1"/>
    </row>
    <row r="309" spans="1:12" ht="17" x14ac:dyDescent="0.25">
      <c r="A309" t="s">
        <v>1688</v>
      </c>
      <c r="B309" t="s">
        <v>4150</v>
      </c>
      <c r="C309" t="s">
        <v>5062</v>
      </c>
      <c r="D309" t="s">
        <v>1689</v>
      </c>
      <c r="E309" t="s">
        <v>7558</v>
      </c>
      <c r="L309" s="1"/>
    </row>
    <row r="310" spans="1:12" ht="17" x14ac:dyDescent="0.25">
      <c r="A310" t="s">
        <v>1313</v>
      </c>
      <c r="B310" t="s">
        <v>4151</v>
      </c>
      <c r="C310" t="s">
        <v>5063</v>
      </c>
      <c r="D310" t="s">
        <v>1314</v>
      </c>
      <c r="E310" t="s">
        <v>7558</v>
      </c>
      <c r="L310" s="1"/>
    </row>
    <row r="311" spans="1:12" ht="17" x14ac:dyDescent="0.25">
      <c r="A311" t="s">
        <v>1387</v>
      </c>
      <c r="B311" t="s">
        <v>4152</v>
      </c>
      <c r="C311" t="s">
        <v>5064</v>
      </c>
      <c r="D311" t="s">
        <v>1388</v>
      </c>
      <c r="E311" t="s">
        <v>7558</v>
      </c>
      <c r="L311" s="1"/>
    </row>
    <row r="312" spans="1:12" ht="17" x14ac:dyDescent="0.25">
      <c r="A312" t="s">
        <v>2344</v>
      </c>
      <c r="B312" t="s">
        <v>4153</v>
      </c>
      <c r="C312" t="s">
        <v>5065</v>
      </c>
      <c r="D312" t="s">
        <v>2345</v>
      </c>
      <c r="E312" t="s">
        <v>7558</v>
      </c>
      <c r="L312" s="1"/>
    </row>
    <row r="313" spans="1:12" ht="17" x14ac:dyDescent="0.25">
      <c r="A313" t="s">
        <v>1579</v>
      </c>
      <c r="B313" t="s">
        <v>4154</v>
      </c>
      <c r="C313" t="s">
        <v>5066</v>
      </c>
      <c r="D313" t="s">
        <v>1580</v>
      </c>
      <c r="E313" t="s">
        <v>7558</v>
      </c>
      <c r="L313" s="1"/>
    </row>
    <row r="314" spans="1:12" ht="17" x14ac:dyDescent="0.25">
      <c r="A314" t="s">
        <v>2703</v>
      </c>
      <c r="B314" t="s">
        <v>4155</v>
      </c>
      <c r="C314" t="s">
        <v>5067</v>
      </c>
      <c r="D314" t="s">
        <v>2704</v>
      </c>
      <c r="E314" t="s">
        <v>7558</v>
      </c>
      <c r="L314" s="1"/>
    </row>
    <row r="315" spans="1:12" ht="17" x14ac:dyDescent="0.25">
      <c r="A315" t="s">
        <v>3517</v>
      </c>
      <c r="B315" t="s">
        <v>4156</v>
      </c>
      <c r="C315" t="s">
        <v>5068</v>
      </c>
      <c r="D315" t="s">
        <v>5933</v>
      </c>
      <c r="E315" t="s">
        <v>7558</v>
      </c>
      <c r="L315" s="1"/>
    </row>
    <row r="316" spans="1:12" ht="17" x14ac:dyDescent="0.25">
      <c r="A316" t="s">
        <v>2126</v>
      </c>
      <c r="B316" t="s">
        <v>4157</v>
      </c>
      <c r="C316" t="s">
        <v>5069</v>
      </c>
      <c r="D316" t="s">
        <v>1602</v>
      </c>
      <c r="E316" t="s">
        <v>7558</v>
      </c>
      <c r="L316" s="1"/>
    </row>
    <row r="317" spans="1:12" ht="17" x14ac:dyDescent="0.25">
      <c r="A317" t="s">
        <v>3518</v>
      </c>
      <c r="B317" t="s">
        <v>4158</v>
      </c>
      <c r="C317" t="s">
        <v>5070</v>
      </c>
      <c r="D317" t="s">
        <v>5720</v>
      </c>
      <c r="E317" t="s">
        <v>7558</v>
      </c>
      <c r="L317" s="1"/>
    </row>
    <row r="318" spans="1:12" ht="17" x14ac:dyDescent="0.25">
      <c r="A318" t="s">
        <v>1823</v>
      </c>
      <c r="B318" t="s">
        <v>3885</v>
      </c>
      <c r="C318" t="s">
        <v>4797</v>
      </c>
      <c r="D318" t="s">
        <v>1824</v>
      </c>
      <c r="E318" t="s">
        <v>7558</v>
      </c>
      <c r="L318" s="1"/>
    </row>
    <row r="319" spans="1:12" ht="17" x14ac:dyDescent="0.25">
      <c r="A319" t="s">
        <v>1823</v>
      </c>
      <c r="B319" t="s">
        <v>3885</v>
      </c>
      <c r="C319" t="s">
        <v>4797</v>
      </c>
      <c r="D319" t="s">
        <v>1824</v>
      </c>
      <c r="E319" t="s">
        <v>7558</v>
      </c>
      <c r="L319" s="1"/>
    </row>
    <row r="320" spans="1:12" ht="17" x14ac:dyDescent="0.25">
      <c r="A320" t="s">
        <v>1823</v>
      </c>
      <c r="B320" t="s">
        <v>3885</v>
      </c>
      <c r="C320" t="s">
        <v>4797</v>
      </c>
      <c r="D320" t="s">
        <v>1824</v>
      </c>
      <c r="E320" t="s">
        <v>7558</v>
      </c>
      <c r="L320" s="1"/>
    </row>
    <row r="321" spans="1:12" ht="17" x14ac:dyDescent="0.25">
      <c r="A321" t="s">
        <v>3519</v>
      </c>
      <c r="B321" t="s">
        <v>4159</v>
      </c>
      <c r="C321" t="s">
        <v>5071</v>
      </c>
      <c r="D321" t="s">
        <v>6177</v>
      </c>
      <c r="E321" t="s">
        <v>7558</v>
      </c>
      <c r="L321" s="1"/>
    </row>
    <row r="322" spans="1:12" ht="17" x14ac:dyDescent="0.25">
      <c r="A322" t="s">
        <v>2114</v>
      </c>
      <c r="B322" t="s">
        <v>4160</v>
      </c>
      <c r="C322" t="s">
        <v>5072</v>
      </c>
      <c r="D322" t="s">
        <v>2115</v>
      </c>
      <c r="E322" t="s">
        <v>7558</v>
      </c>
      <c r="L322" s="1"/>
    </row>
    <row r="323" spans="1:12" ht="17" x14ac:dyDescent="0.25">
      <c r="A323" t="s">
        <v>3520</v>
      </c>
      <c r="B323" t="s">
        <v>4161</v>
      </c>
      <c r="C323" t="s">
        <v>5073</v>
      </c>
      <c r="D323" t="s">
        <v>6344</v>
      </c>
      <c r="E323" t="s">
        <v>7558</v>
      </c>
      <c r="L323" s="1"/>
    </row>
    <row r="324" spans="1:12" ht="17" x14ac:dyDescent="0.25">
      <c r="A324" t="s">
        <v>3521</v>
      </c>
      <c r="B324" t="s">
        <v>4162</v>
      </c>
      <c r="C324" t="s">
        <v>5074</v>
      </c>
      <c r="D324" t="s">
        <v>0</v>
      </c>
      <c r="E324" t="s">
        <v>4162</v>
      </c>
      <c r="L324" s="1"/>
    </row>
    <row r="325" spans="1:12" ht="17" x14ac:dyDescent="0.25">
      <c r="A325" t="s">
        <v>3522</v>
      </c>
      <c r="B325" t="s">
        <v>4163</v>
      </c>
      <c r="C325" t="s">
        <v>5075</v>
      </c>
      <c r="D325" t="s">
        <v>5826</v>
      </c>
      <c r="E325" t="s">
        <v>7558</v>
      </c>
      <c r="L325" s="1"/>
    </row>
    <row r="326" spans="1:12" ht="17" x14ac:dyDescent="0.25">
      <c r="A326" t="s">
        <v>1459</v>
      </c>
      <c r="B326" t="s">
        <v>4164</v>
      </c>
      <c r="C326" t="s">
        <v>5076</v>
      </c>
      <c r="D326" t="s">
        <v>1460</v>
      </c>
      <c r="E326" t="s">
        <v>7558</v>
      </c>
      <c r="L326" s="1"/>
    </row>
    <row r="327" spans="1:12" ht="17" x14ac:dyDescent="0.25">
      <c r="A327" t="s">
        <v>3523</v>
      </c>
      <c r="B327" t="s">
        <v>4165</v>
      </c>
      <c r="C327" t="s">
        <v>5077</v>
      </c>
      <c r="D327" t="s">
        <v>6122</v>
      </c>
      <c r="E327" t="s">
        <v>7558</v>
      </c>
      <c r="L327" s="1"/>
    </row>
    <row r="328" spans="1:12" ht="17" x14ac:dyDescent="0.25">
      <c r="A328" t="s">
        <v>2773</v>
      </c>
      <c r="B328" t="s">
        <v>4166</v>
      </c>
      <c r="C328" t="s">
        <v>5078</v>
      </c>
      <c r="D328" t="s">
        <v>5744</v>
      </c>
      <c r="E328" t="s">
        <v>7558</v>
      </c>
      <c r="L328" s="1"/>
    </row>
    <row r="329" spans="1:12" ht="17" x14ac:dyDescent="0.25">
      <c r="A329" t="s">
        <v>2316</v>
      </c>
      <c r="B329" t="s">
        <v>4167</v>
      </c>
      <c r="C329" t="s">
        <v>5079</v>
      </c>
      <c r="D329" t="s">
        <v>2317</v>
      </c>
      <c r="E329" t="s">
        <v>7558</v>
      </c>
      <c r="L329" s="1"/>
    </row>
    <row r="330" spans="1:12" ht="17" x14ac:dyDescent="0.25">
      <c r="A330" t="s">
        <v>3524</v>
      </c>
      <c r="B330" t="s">
        <v>4168</v>
      </c>
      <c r="C330" t="s">
        <v>5080</v>
      </c>
      <c r="D330" t="s">
        <v>6487</v>
      </c>
      <c r="E330" t="s">
        <v>7558</v>
      </c>
      <c r="L330" s="1"/>
    </row>
    <row r="331" spans="1:12" ht="17" x14ac:dyDescent="0.25">
      <c r="A331" t="s">
        <v>1539</v>
      </c>
      <c r="B331" t="s">
        <v>4169</v>
      </c>
      <c r="C331" t="s">
        <v>5081</v>
      </c>
      <c r="D331" t="s">
        <v>1540</v>
      </c>
      <c r="E331" t="s">
        <v>7558</v>
      </c>
      <c r="L331" s="1"/>
    </row>
    <row r="332" spans="1:12" ht="17" x14ac:dyDescent="0.25">
      <c r="A332" t="s">
        <v>1823</v>
      </c>
      <c r="B332" t="s">
        <v>3885</v>
      </c>
      <c r="C332" t="s">
        <v>4797</v>
      </c>
      <c r="D332" t="s">
        <v>1824</v>
      </c>
      <c r="E332" t="s">
        <v>7558</v>
      </c>
      <c r="L332" s="1"/>
    </row>
    <row r="333" spans="1:12" ht="17" x14ac:dyDescent="0.25">
      <c r="A333" t="s">
        <v>3525</v>
      </c>
      <c r="B333" t="s">
        <v>4170</v>
      </c>
      <c r="C333" t="s">
        <v>5082</v>
      </c>
      <c r="D333" t="s">
        <v>5876</v>
      </c>
      <c r="E333" t="s">
        <v>7558</v>
      </c>
      <c r="L333" s="1"/>
    </row>
    <row r="334" spans="1:12" ht="17" x14ac:dyDescent="0.25">
      <c r="A334" t="s">
        <v>2743</v>
      </c>
      <c r="B334" t="s">
        <v>4171</v>
      </c>
      <c r="C334" t="s">
        <v>5083</v>
      </c>
      <c r="D334" t="s">
        <v>2744</v>
      </c>
      <c r="E334" t="s">
        <v>7558</v>
      </c>
      <c r="L334" s="1"/>
    </row>
    <row r="335" spans="1:12" ht="17" x14ac:dyDescent="0.25">
      <c r="A335" t="s">
        <v>2791</v>
      </c>
      <c r="B335" t="s">
        <v>4172</v>
      </c>
      <c r="C335" t="s">
        <v>5084</v>
      </c>
      <c r="D335" t="s">
        <v>2792</v>
      </c>
      <c r="E335" t="s">
        <v>7558</v>
      </c>
      <c r="L335" s="1"/>
    </row>
    <row r="336" spans="1:12" ht="17" x14ac:dyDescent="0.25">
      <c r="A336" t="s">
        <v>2868</v>
      </c>
      <c r="B336" t="s">
        <v>4173</v>
      </c>
      <c r="C336" t="s">
        <v>5085</v>
      </c>
      <c r="D336" t="s">
        <v>2869</v>
      </c>
      <c r="E336" t="s">
        <v>7558</v>
      </c>
      <c r="L336" s="1"/>
    </row>
    <row r="337" spans="1:12" ht="17" x14ac:dyDescent="0.25">
      <c r="A337" t="s">
        <v>1601</v>
      </c>
      <c r="B337" t="s">
        <v>4174</v>
      </c>
      <c r="C337" t="s">
        <v>5086</v>
      </c>
      <c r="D337" t="s">
        <v>1602</v>
      </c>
      <c r="E337" t="s">
        <v>7558</v>
      </c>
      <c r="L337" s="1"/>
    </row>
    <row r="338" spans="1:12" ht="17" x14ac:dyDescent="0.25">
      <c r="A338" t="s">
        <v>1423</v>
      </c>
      <c r="B338" t="s">
        <v>4175</v>
      </c>
      <c r="C338" t="s">
        <v>5087</v>
      </c>
      <c r="D338" t="s">
        <v>1424</v>
      </c>
      <c r="E338" t="s">
        <v>7558</v>
      </c>
      <c r="L338" s="1"/>
    </row>
    <row r="339" spans="1:12" ht="17" x14ac:dyDescent="0.25">
      <c r="A339" t="s">
        <v>3526</v>
      </c>
      <c r="B339" t="s">
        <v>4176</v>
      </c>
      <c r="C339" t="s">
        <v>5088</v>
      </c>
      <c r="D339" t="s">
        <v>6280</v>
      </c>
      <c r="E339" t="s">
        <v>7558</v>
      </c>
      <c r="L339" s="1"/>
    </row>
    <row r="340" spans="1:12" ht="17" x14ac:dyDescent="0.25">
      <c r="A340" t="s">
        <v>3527</v>
      </c>
      <c r="B340" t="s">
        <v>4177</v>
      </c>
      <c r="C340" t="s">
        <v>7547</v>
      </c>
      <c r="D340" t="s">
        <v>0</v>
      </c>
      <c r="E340" t="s">
        <v>3527</v>
      </c>
      <c r="L340" s="1"/>
    </row>
    <row r="341" spans="1:12" ht="17" x14ac:dyDescent="0.25">
      <c r="A341" t="s">
        <v>3528</v>
      </c>
      <c r="B341" t="s">
        <v>4178</v>
      </c>
      <c r="C341" t="s">
        <v>5090</v>
      </c>
      <c r="D341" t="s">
        <v>0</v>
      </c>
      <c r="E341" t="s">
        <v>4178</v>
      </c>
      <c r="L341" s="1"/>
    </row>
    <row r="342" spans="1:12" ht="17" x14ac:dyDescent="0.25">
      <c r="A342" t="s">
        <v>3529</v>
      </c>
      <c r="B342" t="s">
        <v>4179</v>
      </c>
      <c r="C342" t="s">
        <v>5091</v>
      </c>
      <c r="D342" t="s">
        <v>5989</v>
      </c>
      <c r="E342" t="s">
        <v>7558</v>
      </c>
      <c r="L342" s="1"/>
    </row>
    <row r="343" spans="1:12" ht="17" x14ac:dyDescent="0.25">
      <c r="A343" t="s">
        <v>1405</v>
      </c>
      <c r="B343" t="s">
        <v>4180</v>
      </c>
      <c r="C343" t="s">
        <v>5092</v>
      </c>
      <c r="D343" t="s">
        <v>1406</v>
      </c>
      <c r="E343" t="s">
        <v>7558</v>
      </c>
      <c r="L343" s="1"/>
    </row>
    <row r="344" spans="1:12" ht="17" x14ac:dyDescent="0.25">
      <c r="A344" t="s">
        <v>3530</v>
      </c>
      <c r="B344" t="s">
        <v>4181</v>
      </c>
      <c r="C344" t="s">
        <v>5093</v>
      </c>
      <c r="D344" t="s">
        <v>6097</v>
      </c>
      <c r="E344" t="s">
        <v>7558</v>
      </c>
      <c r="L344" s="1"/>
    </row>
    <row r="345" spans="1:12" ht="17" x14ac:dyDescent="0.25">
      <c r="A345" t="s">
        <v>591</v>
      </c>
      <c r="B345" t="s">
        <v>4182</v>
      </c>
      <c r="C345" t="s">
        <v>5094</v>
      </c>
      <c r="D345" t="s">
        <v>592</v>
      </c>
      <c r="E345" t="s">
        <v>7558</v>
      </c>
      <c r="L345" s="1"/>
    </row>
    <row r="346" spans="1:12" ht="17" x14ac:dyDescent="0.25">
      <c r="A346" t="s">
        <v>3531</v>
      </c>
      <c r="B346" t="s">
        <v>4183</v>
      </c>
      <c r="C346" t="s">
        <v>5095</v>
      </c>
      <c r="D346" t="s">
        <v>6267</v>
      </c>
      <c r="E346" t="s">
        <v>7558</v>
      </c>
      <c r="L346" s="1"/>
    </row>
    <row r="347" spans="1:12" ht="17" x14ac:dyDescent="0.25">
      <c r="A347" t="s">
        <v>3532</v>
      </c>
      <c r="B347" t="s">
        <v>4184</v>
      </c>
      <c r="C347" t="s">
        <v>5096</v>
      </c>
      <c r="D347" t="s">
        <v>5998</v>
      </c>
      <c r="E347" t="s">
        <v>7558</v>
      </c>
      <c r="L347" s="1"/>
    </row>
    <row r="348" spans="1:12" ht="17" x14ac:dyDescent="0.25">
      <c r="A348" t="s">
        <v>3533</v>
      </c>
      <c r="B348" t="s">
        <v>4185</v>
      </c>
      <c r="C348" t="s">
        <v>5097</v>
      </c>
      <c r="D348" t="s">
        <v>729</v>
      </c>
      <c r="E348" t="s">
        <v>7558</v>
      </c>
      <c r="L348" s="1"/>
    </row>
    <row r="349" spans="1:12" ht="17" x14ac:dyDescent="0.25">
      <c r="A349" t="s">
        <v>1333</v>
      </c>
      <c r="B349" t="s">
        <v>4186</v>
      </c>
      <c r="C349" t="s">
        <v>5098</v>
      </c>
      <c r="D349" t="s">
        <v>1334</v>
      </c>
      <c r="E349" t="s">
        <v>7558</v>
      </c>
      <c r="L349" s="1"/>
    </row>
    <row r="350" spans="1:12" ht="17" x14ac:dyDescent="0.25">
      <c r="A350" t="s">
        <v>3534</v>
      </c>
      <c r="B350" t="s">
        <v>4187</v>
      </c>
      <c r="C350" t="s">
        <v>5099</v>
      </c>
      <c r="D350" t="s">
        <v>5817</v>
      </c>
      <c r="E350" t="s">
        <v>7558</v>
      </c>
      <c r="L350" s="1"/>
    </row>
    <row r="351" spans="1:12" ht="17" x14ac:dyDescent="0.25">
      <c r="A351" t="s">
        <v>3535</v>
      </c>
      <c r="B351" t="s">
        <v>4188</v>
      </c>
      <c r="C351" t="s">
        <v>5100</v>
      </c>
      <c r="D351" t="s">
        <v>0</v>
      </c>
      <c r="E351" t="s">
        <v>4188</v>
      </c>
      <c r="L351" s="1"/>
    </row>
    <row r="352" spans="1:12" ht="17" x14ac:dyDescent="0.25">
      <c r="A352" t="s">
        <v>3536</v>
      </c>
      <c r="B352" t="s">
        <v>4189</v>
      </c>
      <c r="C352" t="s">
        <v>5101</v>
      </c>
      <c r="D352" t="s">
        <v>6114</v>
      </c>
      <c r="E352" t="s">
        <v>7558</v>
      </c>
      <c r="L352" s="1"/>
    </row>
    <row r="353" spans="1:12" ht="17" x14ac:dyDescent="0.25">
      <c r="A353" t="s">
        <v>3537</v>
      </c>
      <c r="B353" t="s">
        <v>4190</v>
      </c>
      <c r="C353" t="s">
        <v>5102</v>
      </c>
      <c r="D353" t="s">
        <v>866</v>
      </c>
      <c r="E353" t="s">
        <v>7558</v>
      </c>
      <c r="L353" s="1"/>
    </row>
    <row r="354" spans="1:12" ht="17" x14ac:dyDescent="0.25">
      <c r="A354" t="s">
        <v>3538</v>
      </c>
      <c r="B354" t="s">
        <v>4191</v>
      </c>
      <c r="C354" t="s">
        <v>5103</v>
      </c>
      <c r="D354" t="s">
        <v>0</v>
      </c>
      <c r="E354" t="s">
        <v>4191</v>
      </c>
      <c r="L354" s="1"/>
    </row>
    <row r="355" spans="1:12" ht="17" x14ac:dyDescent="0.25">
      <c r="A355" t="s">
        <v>2946</v>
      </c>
      <c r="B355" t="s">
        <v>4192</v>
      </c>
      <c r="C355" t="s">
        <v>5104</v>
      </c>
      <c r="D355" t="s">
        <v>2947</v>
      </c>
      <c r="E355" t="s">
        <v>7558</v>
      </c>
      <c r="L355" s="1"/>
    </row>
    <row r="356" spans="1:12" ht="17" x14ac:dyDescent="0.25">
      <c r="A356" t="s">
        <v>3539</v>
      </c>
      <c r="B356" t="s">
        <v>4193</v>
      </c>
      <c r="C356" t="s">
        <v>5105</v>
      </c>
      <c r="D356" t="s">
        <v>6246</v>
      </c>
      <c r="E356" t="s">
        <v>7558</v>
      </c>
      <c r="L356" s="1"/>
    </row>
    <row r="357" spans="1:12" ht="17" x14ac:dyDescent="0.25">
      <c r="A357" t="s">
        <v>2944</v>
      </c>
      <c r="B357" t="s">
        <v>4194</v>
      </c>
      <c r="C357" t="s">
        <v>5106</v>
      </c>
      <c r="D357" t="s">
        <v>2945</v>
      </c>
      <c r="E357" t="s">
        <v>7558</v>
      </c>
      <c r="L357" s="1"/>
    </row>
    <row r="358" spans="1:12" ht="17" x14ac:dyDescent="0.25">
      <c r="A358" t="s">
        <v>1696</v>
      </c>
      <c r="B358" t="s">
        <v>4195</v>
      </c>
      <c r="C358" t="s">
        <v>5107</v>
      </c>
      <c r="D358" t="s">
        <v>1697</v>
      </c>
      <c r="E358" t="s">
        <v>7558</v>
      </c>
      <c r="L358" s="1"/>
    </row>
    <row r="359" spans="1:12" ht="17" x14ac:dyDescent="0.25">
      <c r="A359" t="s">
        <v>1445</v>
      </c>
      <c r="B359" t="s">
        <v>4196</v>
      </c>
      <c r="C359" t="s">
        <v>5108</v>
      </c>
      <c r="D359" t="s">
        <v>1446</v>
      </c>
      <c r="E359" t="s">
        <v>7558</v>
      </c>
      <c r="L359" s="1"/>
    </row>
    <row r="360" spans="1:12" ht="17" x14ac:dyDescent="0.25">
      <c r="A360" t="s">
        <v>1823</v>
      </c>
      <c r="B360" t="s">
        <v>3885</v>
      </c>
      <c r="C360" t="s">
        <v>4797</v>
      </c>
      <c r="D360" t="s">
        <v>1824</v>
      </c>
      <c r="E360" t="s">
        <v>7558</v>
      </c>
      <c r="L360" s="1"/>
    </row>
    <row r="361" spans="1:12" ht="17" x14ac:dyDescent="0.25">
      <c r="A361" t="s">
        <v>3540</v>
      </c>
      <c r="B361" t="s">
        <v>4197</v>
      </c>
      <c r="C361" t="s">
        <v>5109</v>
      </c>
      <c r="D361" t="s">
        <v>6393</v>
      </c>
      <c r="E361" t="s">
        <v>7558</v>
      </c>
      <c r="L361" s="1"/>
    </row>
    <row r="362" spans="1:12" ht="17" x14ac:dyDescent="0.25">
      <c r="A362" t="s">
        <v>1327</v>
      </c>
      <c r="B362" t="s">
        <v>4198</v>
      </c>
      <c r="C362" t="s">
        <v>5110</v>
      </c>
      <c r="D362" t="s">
        <v>6036</v>
      </c>
      <c r="E362" t="s">
        <v>7558</v>
      </c>
      <c r="L362" s="1"/>
    </row>
    <row r="363" spans="1:12" ht="17" x14ac:dyDescent="0.25">
      <c r="A363" t="s">
        <v>2906</v>
      </c>
      <c r="B363" t="s">
        <v>4199</v>
      </c>
      <c r="C363" t="s">
        <v>5111</v>
      </c>
      <c r="D363" t="s">
        <v>2907</v>
      </c>
      <c r="E363" t="s">
        <v>7558</v>
      </c>
      <c r="L363" s="1"/>
    </row>
    <row r="364" spans="1:12" ht="17" x14ac:dyDescent="0.25">
      <c r="A364" t="s">
        <v>2908</v>
      </c>
      <c r="B364" t="s">
        <v>4200</v>
      </c>
      <c r="C364" t="s">
        <v>5112</v>
      </c>
      <c r="D364" t="s">
        <v>2909</v>
      </c>
      <c r="E364" t="s">
        <v>7558</v>
      </c>
      <c r="L364" s="1"/>
    </row>
    <row r="365" spans="1:12" ht="17" x14ac:dyDescent="0.25">
      <c r="A365" t="s">
        <v>1097</v>
      </c>
      <c r="B365" t="s">
        <v>4201</v>
      </c>
      <c r="C365" t="s">
        <v>5113</v>
      </c>
      <c r="D365" t="s">
        <v>1098</v>
      </c>
      <c r="E365" t="s">
        <v>7558</v>
      </c>
      <c r="L365" s="1"/>
    </row>
    <row r="366" spans="1:12" ht="17" x14ac:dyDescent="0.25">
      <c r="A366" t="s">
        <v>3541</v>
      </c>
      <c r="B366" t="s">
        <v>4202</v>
      </c>
      <c r="C366" t="s">
        <v>5114</v>
      </c>
      <c r="D366" t="s">
        <v>5858</v>
      </c>
      <c r="E366" t="s">
        <v>7558</v>
      </c>
      <c r="L366" s="1"/>
    </row>
    <row r="367" spans="1:12" ht="17" x14ac:dyDescent="0.25">
      <c r="A367" t="s">
        <v>3542</v>
      </c>
      <c r="B367" t="s">
        <v>4203</v>
      </c>
      <c r="C367" t="s">
        <v>5115</v>
      </c>
      <c r="D367" t="s">
        <v>6426</v>
      </c>
      <c r="E367" t="s">
        <v>7558</v>
      </c>
      <c r="L367" s="1"/>
    </row>
    <row r="368" spans="1:12" ht="17" x14ac:dyDescent="0.25">
      <c r="A368" t="s">
        <v>3543</v>
      </c>
      <c r="B368" t="s">
        <v>4204</v>
      </c>
      <c r="C368" t="s">
        <v>5116</v>
      </c>
      <c r="D368" t="s">
        <v>5971</v>
      </c>
      <c r="E368" t="s">
        <v>7558</v>
      </c>
      <c r="L368" s="1"/>
    </row>
    <row r="369" spans="1:12" ht="17" x14ac:dyDescent="0.25">
      <c r="A369" t="s">
        <v>1469</v>
      </c>
      <c r="B369" t="s">
        <v>4205</v>
      </c>
      <c r="C369" t="s">
        <v>5117</v>
      </c>
      <c r="D369" t="s">
        <v>1470</v>
      </c>
      <c r="E369" t="s">
        <v>7558</v>
      </c>
      <c r="L369" s="1"/>
    </row>
    <row r="370" spans="1:12" ht="17" x14ac:dyDescent="0.25">
      <c r="A370" t="s">
        <v>3544</v>
      </c>
      <c r="B370" t="s">
        <v>4206</v>
      </c>
      <c r="C370" t="s">
        <v>5118</v>
      </c>
      <c r="D370" t="s">
        <v>0</v>
      </c>
      <c r="E370" t="s">
        <v>4206</v>
      </c>
      <c r="L370" s="1"/>
    </row>
    <row r="371" spans="1:12" ht="17" x14ac:dyDescent="0.25">
      <c r="A371" t="s">
        <v>2920</v>
      </c>
      <c r="B371" t="s">
        <v>4207</v>
      </c>
      <c r="C371" t="s">
        <v>5119</v>
      </c>
      <c r="D371" t="s">
        <v>2921</v>
      </c>
      <c r="E371" t="s">
        <v>7558</v>
      </c>
      <c r="L371" s="1"/>
    </row>
    <row r="372" spans="1:12" ht="17" x14ac:dyDescent="0.25">
      <c r="A372" t="s">
        <v>2166</v>
      </c>
      <c r="B372" t="s">
        <v>4208</v>
      </c>
      <c r="C372" t="s">
        <v>5120</v>
      </c>
      <c r="D372" t="s">
        <v>2167</v>
      </c>
      <c r="E372" t="s">
        <v>7558</v>
      </c>
      <c r="L372" s="1"/>
    </row>
    <row r="373" spans="1:12" ht="17" x14ac:dyDescent="0.25">
      <c r="A373" t="s">
        <v>1823</v>
      </c>
      <c r="B373" t="s">
        <v>3885</v>
      </c>
      <c r="C373" t="s">
        <v>4797</v>
      </c>
      <c r="D373" t="s">
        <v>1824</v>
      </c>
      <c r="E373" t="s">
        <v>7558</v>
      </c>
      <c r="L373" s="1"/>
    </row>
    <row r="374" spans="1:12" ht="17" x14ac:dyDescent="0.25">
      <c r="A374" t="s">
        <v>1543</v>
      </c>
      <c r="B374" t="s">
        <v>4209</v>
      </c>
      <c r="C374" t="s">
        <v>5121</v>
      </c>
      <c r="D374" t="s">
        <v>1544</v>
      </c>
      <c r="E374" t="s">
        <v>7558</v>
      </c>
      <c r="L374" s="1"/>
    </row>
    <row r="375" spans="1:12" ht="17" x14ac:dyDescent="0.25">
      <c r="A375" t="s">
        <v>3545</v>
      </c>
      <c r="B375" t="s">
        <v>4210</v>
      </c>
      <c r="C375" t="s">
        <v>5122</v>
      </c>
      <c r="D375" t="s">
        <v>6481</v>
      </c>
      <c r="E375" t="s">
        <v>7558</v>
      </c>
      <c r="L375" s="1"/>
    </row>
    <row r="376" spans="1:12" ht="17" x14ac:dyDescent="0.25">
      <c r="A376" t="s">
        <v>2360</v>
      </c>
      <c r="B376" t="s">
        <v>4211</v>
      </c>
      <c r="C376" t="s">
        <v>5123</v>
      </c>
      <c r="D376" t="s">
        <v>2361</v>
      </c>
      <c r="E376" t="s">
        <v>7558</v>
      </c>
      <c r="L376" s="1"/>
    </row>
    <row r="377" spans="1:12" ht="17" x14ac:dyDescent="0.25">
      <c r="A377" t="s">
        <v>2934</v>
      </c>
      <c r="B377" t="s">
        <v>4212</v>
      </c>
      <c r="C377" t="s">
        <v>5124</v>
      </c>
      <c r="D377" t="s">
        <v>2935</v>
      </c>
      <c r="E377" t="s">
        <v>7558</v>
      </c>
      <c r="L377" s="1"/>
    </row>
    <row r="378" spans="1:12" ht="17" x14ac:dyDescent="0.25">
      <c r="A378" t="s">
        <v>1504</v>
      </c>
      <c r="B378" t="s">
        <v>4213</v>
      </c>
      <c r="C378" t="s">
        <v>5125</v>
      </c>
      <c r="D378" t="s">
        <v>1505</v>
      </c>
      <c r="E378" t="s">
        <v>7558</v>
      </c>
      <c r="L378" s="1"/>
    </row>
    <row r="379" spans="1:12" ht="17" x14ac:dyDescent="0.25">
      <c r="A379" t="s">
        <v>1461</v>
      </c>
      <c r="B379" t="s">
        <v>4214</v>
      </c>
      <c r="C379" t="s">
        <v>5126</v>
      </c>
      <c r="D379" t="s">
        <v>1462</v>
      </c>
      <c r="E379" t="s">
        <v>7558</v>
      </c>
      <c r="L379" s="1"/>
    </row>
    <row r="380" spans="1:12" ht="17" x14ac:dyDescent="0.25">
      <c r="A380" t="s">
        <v>3546</v>
      </c>
      <c r="B380" t="s">
        <v>4215</v>
      </c>
      <c r="C380" t="s">
        <v>5127</v>
      </c>
      <c r="D380" t="s">
        <v>6191</v>
      </c>
      <c r="E380" t="s">
        <v>7558</v>
      </c>
      <c r="L380" s="1"/>
    </row>
    <row r="381" spans="1:12" ht="17" x14ac:dyDescent="0.25">
      <c r="A381" t="s">
        <v>2725</v>
      </c>
      <c r="B381" t="s">
        <v>4216</v>
      </c>
      <c r="C381" t="s">
        <v>5128</v>
      </c>
      <c r="D381" t="s">
        <v>2726</v>
      </c>
      <c r="E381" t="s">
        <v>7558</v>
      </c>
      <c r="L381" s="1"/>
    </row>
    <row r="382" spans="1:12" ht="17" x14ac:dyDescent="0.25">
      <c r="A382" t="s">
        <v>1567</v>
      </c>
      <c r="B382" t="s">
        <v>4217</v>
      </c>
      <c r="C382" t="s">
        <v>5129</v>
      </c>
      <c r="D382" t="s">
        <v>1568</v>
      </c>
      <c r="E382" t="s">
        <v>7558</v>
      </c>
      <c r="L382" s="1"/>
    </row>
    <row r="383" spans="1:12" ht="17" x14ac:dyDescent="0.25">
      <c r="A383" t="s">
        <v>2729</v>
      </c>
      <c r="B383" t="s">
        <v>4218</v>
      </c>
      <c r="C383" t="s">
        <v>5130</v>
      </c>
      <c r="D383" t="s">
        <v>2730</v>
      </c>
      <c r="E383" t="s">
        <v>7558</v>
      </c>
      <c r="L383" s="1"/>
    </row>
    <row r="384" spans="1:12" ht="17" x14ac:dyDescent="0.25">
      <c r="A384" t="s">
        <v>3547</v>
      </c>
      <c r="B384" t="s">
        <v>4219</v>
      </c>
      <c r="C384" t="s">
        <v>5131</v>
      </c>
      <c r="D384" t="s">
        <v>6543</v>
      </c>
      <c r="E384" t="s">
        <v>7558</v>
      </c>
      <c r="L384" s="1"/>
    </row>
    <row r="385" spans="1:12" ht="17" x14ac:dyDescent="0.25">
      <c r="A385" t="s">
        <v>3548</v>
      </c>
      <c r="B385" t="s">
        <v>4220</v>
      </c>
      <c r="C385" t="s">
        <v>5132</v>
      </c>
      <c r="D385" t="s">
        <v>6125</v>
      </c>
      <c r="E385" t="s">
        <v>7558</v>
      </c>
      <c r="L385" s="1"/>
    </row>
    <row r="386" spans="1:12" ht="17" x14ac:dyDescent="0.25">
      <c r="A386" t="s">
        <v>1417</v>
      </c>
      <c r="B386" t="s">
        <v>4221</v>
      </c>
      <c r="C386" t="s">
        <v>5133</v>
      </c>
      <c r="D386" t="s">
        <v>1418</v>
      </c>
      <c r="E386" t="s">
        <v>7558</v>
      </c>
      <c r="L386" s="1"/>
    </row>
    <row r="387" spans="1:12" ht="17" x14ac:dyDescent="0.25">
      <c r="A387" t="s">
        <v>2910</v>
      </c>
      <c r="B387" t="s">
        <v>4222</v>
      </c>
      <c r="C387" t="s">
        <v>5134</v>
      </c>
      <c r="D387" t="s">
        <v>2911</v>
      </c>
      <c r="E387" t="s">
        <v>7558</v>
      </c>
      <c r="L387" s="1"/>
    </row>
    <row r="388" spans="1:12" ht="17" x14ac:dyDescent="0.25">
      <c r="A388" t="s">
        <v>1415</v>
      </c>
      <c r="B388" t="s">
        <v>4223</v>
      </c>
      <c r="C388" t="s">
        <v>5135</v>
      </c>
      <c r="D388" t="s">
        <v>1416</v>
      </c>
      <c r="E388" t="s">
        <v>7558</v>
      </c>
      <c r="L388" s="1"/>
    </row>
    <row r="389" spans="1:12" ht="17" x14ac:dyDescent="0.25">
      <c r="A389" t="s">
        <v>3549</v>
      </c>
      <c r="B389" t="s">
        <v>4224</v>
      </c>
      <c r="C389" t="s">
        <v>5136</v>
      </c>
      <c r="D389" t="s">
        <v>5806</v>
      </c>
      <c r="E389" t="s">
        <v>7558</v>
      </c>
      <c r="L389" s="1"/>
    </row>
    <row r="390" spans="1:12" ht="17" x14ac:dyDescent="0.25">
      <c r="A390" t="s">
        <v>3550</v>
      </c>
      <c r="B390" t="s">
        <v>4225</v>
      </c>
      <c r="C390" t="s">
        <v>5137</v>
      </c>
      <c r="D390" t="s">
        <v>0</v>
      </c>
      <c r="E390" t="s">
        <v>4225</v>
      </c>
      <c r="L390" s="1"/>
    </row>
    <row r="391" spans="1:12" ht="17" x14ac:dyDescent="0.25">
      <c r="A391" t="s">
        <v>2110</v>
      </c>
      <c r="B391" t="s">
        <v>4226</v>
      </c>
      <c r="C391" t="s">
        <v>5138</v>
      </c>
      <c r="D391" t="s">
        <v>2111</v>
      </c>
      <c r="E391" t="s">
        <v>7558</v>
      </c>
      <c r="L391" s="1"/>
    </row>
    <row r="392" spans="1:12" ht="17" x14ac:dyDescent="0.25">
      <c r="A392" t="s">
        <v>3551</v>
      </c>
      <c r="B392" t="s">
        <v>4227</v>
      </c>
      <c r="C392" t="s">
        <v>5139</v>
      </c>
      <c r="D392" t="s">
        <v>6476</v>
      </c>
      <c r="E392" t="s">
        <v>7558</v>
      </c>
      <c r="L392" s="1"/>
    </row>
    <row r="393" spans="1:12" ht="17" x14ac:dyDescent="0.25">
      <c r="A393" t="s">
        <v>1618</v>
      </c>
      <c r="B393" t="s">
        <v>4228</v>
      </c>
      <c r="C393" t="s">
        <v>5140</v>
      </c>
      <c r="D393" t="s">
        <v>1619</v>
      </c>
      <c r="E393" t="s">
        <v>7558</v>
      </c>
      <c r="L393" s="1"/>
    </row>
    <row r="394" spans="1:12" ht="17" x14ac:dyDescent="0.25">
      <c r="A394" t="s">
        <v>2161</v>
      </c>
      <c r="B394" t="s">
        <v>4229</v>
      </c>
      <c r="C394" t="s">
        <v>5141</v>
      </c>
      <c r="D394" t="s">
        <v>1602</v>
      </c>
      <c r="E394" t="s">
        <v>7558</v>
      </c>
      <c r="L394" s="1"/>
    </row>
    <row r="395" spans="1:12" ht="17" x14ac:dyDescent="0.25">
      <c r="A395" t="s">
        <v>3552</v>
      </c>
      <c r="B395" t="s">
        <v>4230</v>
      </c>
      <c r="C395" t="s">
        <v>5142</v>
      </c>
      <c r="D395" t="s">
        <v>6379</v>
      </c>
      <c r="E395" t="s">
        <v>7558</v>
      </c>
      <c r="L395" s="1"/>
    </row>
    <row r="396" spans="1:12" ht="17" x14ac:dyDescent="0.25">
      <c r="A396" t="s">
        <v>1823</v>
      </c>
      <c r="B396" t="s">
        <v>3885</v>
      </c>
      <c r="C396" t="s">
        <v>4797</v>
      </c>
      <c r="D396" t="s">
        <v>1824</v>
      </c>
      <c r="E396" t="s">
        <v>7558</v>
      </c>
      <c r="L396" s="1"/>
    </row>
    <row r="397" spans="1:12" ht="17" x14ac:dyDescent="0.25">
      <c r="A397" t="s">
        <v>3553</v>
      </c>
      <c r="B397" t="s">
        <v>4231</v>
      </c>
      <c r="C397" t="s">
        <v>5143</v>
      </c>
      <c r="D397" t="s">
        <v>5864</v>
      </c>
      <c r="E397" t="s">
        <v>7558</v>
      </c>
      <c r="L397" s="1"/>
    </row>
    <row r="398" spans="1:12" ht="17" x14ac:dyDescent="0.25">
      <c r="A398" t="s">
        <v>1593</v>
      </c>
      <c r="B398" t="s">
        <v>4232</v>
      </c>
      <c r="C398" t="s">
        <v>5144</v>
      </c>
      <c r="D398" t="s">
        <v>1594</v>
      </c>
      <c r="E398" t="s">
        <v>7558</v>
      </c>
      <c r="L398" s="1"/>
    </row>
    <row r="399" spans="1:12" ht="17" x14ac:dyDescent="0.25">
      <c r="A399" t="s">
        <v>3554</v>
      </c>
      <c r="B399" t="s">
        <v>4233</v>
      </c>
      <c r="C399" t="s">
        <v>5145</v>
      </c>
      <c r="D399" t="s">
        <v>6434</v>
      </c>
      <c r="E399" t="s">
        <v>7558</v>
      </c>
      <c r="L399" s="1"/>
    </row>
    <row r="400" spans="1:12" ht="17" x14ac:dyDescent="0.25">
      <c r="A400" t="s">
        <v>3555</v>
      </c>
      <c r="B400" t="s">
        <v>4234</v>
      </c>
      <c r="C400" t="s">
        <v>5146</v>
      </c>
      <c r="D400" t="s">
        <v>1536</v>
      </c>
      <c r="E400" t="s">
        <v>7558</v>
      </c>
      <c r="L400" s="1"/>
    </row>
    <row r="401" spans="1:12" ht="17" x14ac:dyDescent="0.25">
      <c r="A401" t="s">
        <v>2884</v>
      </c>
      <c r="B401" t="s">
        <v>4235</v>
      </c>
      <c r="C401" t="s">
        <v>5147</v>
      </c>
      <c r="D401" t="s">
        <v>2885</v>
      </c>
      <c r="E401" t="s">
        <v>7558</v>
      </c>
      <c r="L401" s="1"/>
    </row>
    <row r="402" spans="1:12" ht="17" x14ac:dyDescent="0.25">
      <c r="A402" t="s">
        <v>2926</v>
      </c>
      <c r="B402" t="s">
        <v>4236</v>
      </c>
      <c r="C402" t="s">
        <v>5148</v>
      </c>
      <c r="D402" t="s">
        <v>2927</v>
      </c>
      <c r="E402" t="s">
        <v>7558</v>
      </c>
      <c r="L402" s="1"/>
    </row>
    <row r="403" spans="1:12" ht="17" x14ac:dyDescent="0.25">
      <c r="A403" t="s">
        <v>3556</v>
      </c>
      <c r="B403" t="s">
        <v>4237</v>
      </c>
      <c r="C403" t="s">
        <v>5149</v>
      </c>
      <c r="D403" t="s">
        <v>5903</v>
      </c>
      <c r="E403" t="s">
        <v>7558</v>
      </c>
      <c r="L403" s="1"/>
    </row>
    <row r="404" spans="1:12" ht="17" x14ac:dyDescent="0.25">
      <c r="A404" t="s">
        <v>3557</v>
      </c>
      <c r="B404" t="s">
        <v>4238</v>
      </c>
      <c r="C404" t="s">
        <v>5150</v>
      </c>
      <c r="D404" t="s">
        <v>0</v>
      </c>
      <c r="E404" t="s">
        <v>4238</v>
      </c>
      <c r="L404" s="1"/>
    </row>
    <row r="405" spans="1:12" ht="17" x14ac:dyDescent="0.25">
      <c r="A405" t="s">
        <v>3558</v>
      </c>
      <c r="B405" t="s">
        <v>4239</v>
      </c>
      <c r="C405" t="s">
        <v>5151</v>
      </c>
      <c r="D405" t="s">
        <v>5977</v>
      </c>
      <c r="E405" t="s">
        <v>7558</v>
      </c>
      <c r="L405" s="1"/>
    </row>
    <row r="406" spans="1:12" ht="17" x14ac:dyDescent="0.25">
      <c r="A406" t="s">
        <v>3559</v>
      </c>
      <c r="B406" t="s">
        <v>4240</v>
      </c>
      <c r="C406" t="s">
        <v>5152</v>
      </c>
      <c r="D406" t="s">
        <v>6058</v>
      </c>
      <c r="E406" t="s">
        <v>7558</v>
      </c>
      <c r="L406" s="1"/>
    </row>
    <row r="407" spans="1:12" ht="17" x14ac:dyDescent="0.25">
      <c r="A407" t="s">
        <v>3560</v>
      </c>
      <c r="B407" t="s">
        <v>4241</v>
      </c>
      <c r="C407" t="s">
        <v>5153</v>
      </c>
      <c r="D407" t="s">
        <v>6454</v>
      </c>
      <c r="E407" t="s">
        <v>7558</v>
      </c>
      <c r="L407" s="1"/>
    </row>
    <row r="408" spans="1:12" ht="17" x14ac:dyDescent="0.25">
      <c r="A408" t="s">
        <v>3561</v>
      </c>
      <c r="B408" t="s">
        <v>4242</v>
      </c>
      <c r="C408" t="s">
        <v>5154</v>
      </c>
      <c r="D408" t="s">
        <v>6251</v>
      </c>
      <c r="E408" t="s">
        <v>7558</v>
      </c>
      <c r="L408" s="1"/>
    </row>
    <row r="409" spans="1:12" ht="17" x14ac:dyDescent="0.25">
      <c r="A409" t="s">
        <v>1541</v>
      </c>
      <c r="B409" t="s">
        <v>4243</v>
      </c>
      <c r="C409" t="s">
        <v>5155</v>
      </c>
      <c r="D409" t="s">
        <v>1542</v>
      </c>
      <c r="E409" t="s">
        <v>7558</v>
      </c>
      <c r="L409" s="1"/>
    </row>
    <row r="410" spans="1:12" ht="17" x14ac:dyDescent="0.25">
      <c r="A410" t="s">
        <v>3562</v>
      </c>
      <c r="B410" t="s">
        <v>4244</v>
      </c>
      <c r="C410" t="s">
        <v>5156</v>
      </c>
      <c r="D410" t="s">
        <v>6439</v>
      </c>
      <c r="E410" t="s">
        <v>7558</v>
      </c>
      <c r="L410" s="1"/>
    </row>
    <row r="411" spans="1:12" ht="17" x14ac:dyDescent="0.25">
      <c r="A411" t="s">
        <v>3563</v>
      </c>
      <c r="B411" t="s">
        <v>4245</v>
      </c>
      <c r="C411" t="s">
        <v>5157</v>
      </c>
      <c r="D411" t="s">
        <v>6338</v>
      </c>
      <c r="E411" t="s">
        <v>7558</v>
      </c>
      <c r="L411" s="1"/>
    </row>
    <row r="412" spans="1:12" ht="17" x14ac:dyDescent="0.25">
      <c r="A412" t="s">
        <v>3564</v>
      </c>
      <c r="B412" t="s">
        <v>4246</v>
      </c>
      <c r="C412" t="s">
        <v>5158</v>
      </c>
      <c r="D412" t="s">
        <v>6196</v>
      </c>
      <c r="E412" t="s">
        <v>7558</v>
      </c>
      <c r="L412" s="1"/>
    </row>
    <row r="413" spans="1:12" ht="17" x14ac:dyDescent="0.25">
      <c r="A413" t="s">
        <v>3565</v>
      </c>
      <c r="B413" t="s">
        <v>4247</v>
      </c>
      <c r="C413" t="s">
        <v>5159</v>
      </c>
      <c r="D413" t="s">
        <v>6277</v>
      </c>
      <c r="E413" t="s">
        <v>7558</v>
      </c>
      <c r="L413" s="1"/>
    </row>
    <row r="414" spans="1:12" ht="17" x14ac:dyDescent="0.25">
      <c r="A414" t="s">
        <v>2356</v>
      </c>
      <c r="B414" t="s">
        <v>4248</v>
      </c>
      <c r="C414" t="s">
        <v>5160</v>
      </c>
      <c r="D414" t="s">
        <v>2357</v>
      </c>
      <c r="E414" t="s">
        <v>7558</v>
      </c>
      <c r="L414" s="1"/>
    </row>
    <row r="415" spans="1:12" ht="17" x14ac:dyDescent="0.25">
      <c r="A415" t="s">
        <v>3566</v>
      </c>
      <c r="B415" t="s">
        <v>4249</v>
      </c>
      <c r="C415" t="s">
        <v>5161</v>
      </c>
      <c r="D415" t="s">
        <v>0</v>
      </c>
      <c r="E415" t="s">
        <v>4249</v>
      </c>
      <c r="L415" s="1"/>
    </row>
    <row r="416" spans="1:12" ht="17" x14ac:dyDescent="0.25">
      <c r="A416" t="s">
        <v>3567</v>
      </c>
      <c r="B416" t="s">
        <v>4250</v>
      </c>
      <c r="C416" t="s">
        <v>5162</v>
      </c>
      <c r="D416" t="s">
        <v>6225</v>
      </c>
      <c r="E416" t="s">
        <v>7558</v>
      </c>
      <c r="L416" s="1"/>
    </row>
    <row r="417" spans="1:12" ht="17" x14ac:dyDescent="0.25">
      <c r="A417" t="s">
        <v>3568</v>
      </c>
      <c r="B417" t="s">
        <v>4251</v>
      </c>
      <c r="C417" t="s">
        <v>5163</v>
      </c>
      <c r="D417" t="s">
        <v>3026</v>
      </c>
      <c r="E417" t="s">
        <v>7558</v>
      </c>
      <c r="L417" s="1"/>
    </row>
    <row r="418" spans="1:12" ht="17" x14ac:dyDescent="0.25">
      <c r="A418" t="s">
        <v>3569</v>
      </c>
      <c r="B418" t="s">
        <v>4252</v>
      </c>
      <c r="C418" t="s">
        <v>5164</v>
      </c>
      <c r="D418" t="s">
        <v>6301</v>
      </c>
      <c r="E418" t="s">
        <v>7558</v>
      </c>
      <c r="L418" s="1"/>
    </row>
    <row r="419" spans="1:12" ht="17" x14ac:dyDescent="0.25">
      <c r="A419" t="s">
        <v>3570</v>
      </c>
      <c r="B419" t="s">
        <v>4253</v>
      </c>
      <c r="C419" t="s">
        <v>5165</v>
      </c>
      <c r="D419" t="s">
        <v>6171</v>
      </c>
      <c r="E419" t="s">
        <v>7558</v>
      </c>
      <c r="L419" s="1"/>
    </row>
    <row r="420" spans="1:12" ht="17" x14ac:dyDescent="0.25">
      <c r="A420" t="s">
        <v>2814</v>
      </c>
      <c r="B420" t="s">
        <v>4254</v>
      </c>
      <c r="C420" t="s">
        <v>5166</v>
      </c>
      <c r="D420" t="s">
        <v>2815</v>
      </c>
      <c r="E420" t="s">
        <v>7558</v>
      </c>
      <c r="L420" s="1"/>
    </row>
    <row r="421" spans="1:12" ht="17" x14ac:dyDescent="0.25">
      <c r="A421" t="s">
        <v>3571</v>
      </c>
      <c r="B421" t="s">
        <v>4255</v>
      </c>
      <c r="C421" t="s">
        <v>7548</v>
      </c>
      <c r="D421" t="s">
        <v>0</v>
      </c>
      <c r="E421" t="s">
        <v>3571</v>
      </c>
      <c r="L421" s="1"/>
    </row>
    <row r="422" spans="1:12" ht="17" x14ac:dyDescent="0.25">
      <c r="A422" t="s">
        <v>3572</v>
      </c>
      <c r="B422" t="s">
        <v>4256</v>
      </c>
      <c r="C422" t="s">
        <v>5168</v>
      </c>
      <c r="D422" t="s">
        <v>3076</v>
      </c>
      <c r="E422" t="s">
        <v>7558</v>
      </c>
      <c r="L422" s="1"/>
    </row>
    <row r="423" spans="1:12" ht="17" x14ac:dyDescent="0.25">
      <c r="A423" t="s">
        <v>3573</v>
      </c>
      <c r="B423" t="s">
        <v>4257</v>
      </c>
      <c r="C423" t="s">
        <v>5169</v>
      </c>
      <c r="D423" t="s">
        <v>6231</v>
      </c>
      <c r="E423" t="s">
        <v>7558</v>
      </c>
      <c r="L423" s="1"/>
    </row>
    <row r="424" spans="1:12" ht="17" x14ac:dyDescent="0.25">
      <c r="A424" t="s">
        <v>3574</v>
      </c>
      <c r="B424" t="s">
        <v>4258</v>
      </c>
      <c r="C424" t="s">
        <v>5170</v>
      </c>
      <c r="D424" t="s">
        <v>0</v>
      </c>
      <c r="E424" t="s">
        <v>4258</v>
      </c>
      <c r="L424" s="1"/>
    </row>
    <row r="425" spans="1:12" ht="17" x14ac:dyDescent="0.25">
      <c r="A425" t="s">
        <v>3575</v>
      </c>
      <c r="B425" t="s">
        <v>4259</v>
      </c>
      <c r="C425" t="s">
        <v>5171</v>
      </c>
      <c r="D425" t="s">
        <v>6442</v>
      </c>
      <c r="E425" t="s">
        <v>7558</v>
      </c>
      <c r="L425" s="1"/>
    </row>
    <row r="426" spans="1:12" ht="17" x14ac:dyDescent="0.25">
      <c r="A426" t="s">
        <v>1571</v>
      </c>
      <c r="B426" t="s">
        <v>4260</v>
      </c>
      <c r="C426" t="s">
        <v>5172</v>
      </c>
      <c r="D426" t="s">
        <v>1572</v>
      </c>
      <c r="E426" t="s">
        <v>7558</v>
      </c>
      <c r="L426" s="1"/>
    </row>
    <row r="427" spans="1:12" ht="17" x14ac:dyDescent="0.25">
      <c r="A427" t="s">
        <v>3576</v>
      </c>
      <c r="B427" t="s">
        <v>4261</v>
      </c>
      <c r="C427" t="s">
        <v>5173</v>
      </c>
      <c r="D427" t="s">
        <v>5837</v>
      </c>
      <c r="E427" t="s">
        <v>7558</v>
      </c>
      <c r="L427" s="1"/>
    </row>
    <row r="428" spans="1:12" ht="17" x14ac:dyDescent="0.25">
      <c r="A428" t="s">
        <v>3577</v>
      </c>
      <c r="B428" t="s">
        <v>4262</v>
      </c>
      <c r="C428" t="s">
        <v>7549</v>
      </c>
      <c r="D428" t="s">
        <v>0</v>
      </c>
      <c r="E428" t="s">
        <v>3577</v>
      </c>
      <c r="L428" s="1"/>
    </row>
    <row r="429" spans="1:12" ht="17" x14ac:dyDescent="0.25">
      <c r="A429" t="s">
        <v>3578</v>
      </c>
      <c r="B429" t="s">
        <v>4263</v>
      </c>
      <c r="C429" t="s">
        <v>5175</v>
      </c>
      <c r="D429" t="s">
        <v>6149</v>
      </c>
      <c r="E429" t="s">
        <v>7558</v>
      </c>
      <c r="L429" s="1"/>
    </row>
    <row r="430" spans="1:12" ht="17" x14ac:dyDescent="0.25">
      <c r="A430" t="s">
        <v>3579</v>
      </c>
      <c r="B430" t="s">
        <v>4264</v>
      </c>
      <c r="C430" t="s">
        <v>5176</v>
      </c>
      <c r="D430" t="s">
        <v>6086</v>
      </c>
      <c r="E430" t="s">
        <v>7558</v>
      </c>
      <c r="L430" s="1"/>
    </row>
    <row r="431" spans="1:12" ht="17" x14ac:dyDescent="0.25">
      <c r="A431" t="s">
        <v>2717</v>
      </c>
      <c r="B431" t="s">
        <v>4265</v>
      </c>
      <c r="C431" t="s">
        <v>5177</v>
      </c>
      <c r="D431" t="s">
        <v>2718</v>
      </c>
      <c r="E431" t="s">
        <v>7558</v>
      </c>
      <c r="L431" s="1"/>
    </row>
    <row r="432" spans="1:12" ht="17" x14ac:dyDescent="0.25">
      <c r="A432" t="s">
        <v>3580</v>
      </c>
      <c r="B432" t="s">
        <v>4266</v>
      </c>
      <c r="C432" t="s">
        <v>5178</v>
      </c>
      <c r="D432" t="s">
        <v>6072</v>
      </c>
      <c r="E432" t="s">
        <v>7558</v>
      </c>
      <c r="L432" s="1"/>
    </row>
    <row r="433" spans="1:12" ht="17" x14ac:dyDescent="0.25">
      <c r="A433" t="s">
        <v>3581</v>
      </c>
      <c r="B433" t="s">
        <v>4267</v>
      </c>
      <c r="C433" t="s">
        <v>5179</v>
      </c>
      <c r="D433" t="s">
        <v>0</v>
      </c>
      <c r="E433" t="s">
        <v>4267</v>
      </c>
      <c r="L433" s="1"/>
    </row>
    <row r="434" spans="1:12" ht="17" x14ac:dyDescent="0.25">
      <c r="A434" t="s">
        <v>3582</v>
      </c>
      <c r="B434" t="s">
        <v>4268</v>
      </c>
      <c r="C434" t="s">
        <v>5180</v>
      </c>
      <c r="D434" t="s">
        <v>6321</v>
      </c>
      <c r="E434" t="s">
        <v>7558</v>
      </c>
      <c r="L434" s="1"/>
    </row>
    <row r="435" spans="1:12" ht="17" x14ac:dyDescent="0.25">
      <c r="A435" t="s">
        <v>3583</v>
      </c>
      <c r="B435" t="s">
        <v>4269</v>
      </c>
      <c r="C435" t="s">
        <v>5181</v>
      </c>
      <c r="D435" t="s">
        <v>6341</v>
      </c>
      <c r="E435" t="s">
        <v>7558</v>
      </c>
      <c r="L435" s="1"/>
    </row>
    <row r="436" spans="1:12" ht="17" x14ac:dyDescent="0.25">
      <c r="A436" t="s">
        <v>2336</v>
      </c>
      <c r="B436" t="s">
        <v>4270</v>
      </c>
      <c r="C436" t="s">
        <v>5182</v>
      </c>
      <c r="D436" t="s">
        <v>2337</v>
      </c>
      <c r="E436" t="s">
        <v>7558</v>
      </c>
      <c r="L436" s="1"/>
    </row>
    <row r="437" spans="1:12" ht="17" x14ac:dyDescent="0.25">
      <c r="A437" t="s">
        <v>3584</v>
      </c>
      <c r="B437" t="s">
        <v>4271</v>
      </c>
      <c r="C437" t="s">
        <v>5183</v>
      </c>
      <c r="D437" t="s">
        <v>6255</v>
      </c>
      <c r="E437" t="s">
        <v>7558</v>
      </c>
      <c r="L437" s="1"/>
    </row>
    <row r="438" spans="1:12" ht="17" x14ac:dyDescent="0.25">
      <c r="A438" t="s">
        <v>3585</v>
      </c>
      <c r="B438" t="s">
        <v>4272</v>
      </c>
      <c r="C438" t="s">
        <v>5184</v>
      </c>
      <c r="D438" t="s">
        <v>6258</v>
      </c>
      <c r="E438" t="s">
        <v>7558</v>
      </c>
      <c r="L438" s="1"/>
    </row>
    <row r="439" spans="1:12" ht="17" x14ac:dyDescent="0.25">
      <c r="A439" t="s">
        <v>3586</v>
      </c>
      <c r="B439" t="s">
        <v>4273</v>
      </c>
      <c r="C439" t="s">
        <v>5185</v>
      </c>
      <c r="D439" t="s">
        <v>5843</v>
      </c>
      <c r="E439" t="s">
        <v>7558</v>
      </c>
      <c r="L439" s="1"/>
    </row>
    <row r="440" spans="1:12" ht="17" x14ac:dyDescent="0.25">
      <c r="A440" t="s">
        <v>1520</v>
      </c>
      <c r="B440" t="s">
        <v>4274</v>
      </c>
      <c r="C440" t="s">
        <v>5186</v>
      </c>
      <c r="D440" t="s">
        <v>1521</v>
      </c>
      <c r="E440" t="s">
        <v>7558</v>
      </c>
      <c r="L440" s="1"/>
    </row>
    <row r="441" spans="1:12" ht="17" x14ac:dyDescent="0.25">
      <c r="A441" t="s">
        <v>3587</v>
      </c>
      <c r="B441" t="s">
        <v>4275</v>
      </c>
      <c r="C441" t="s">
        <v>5187</v>
      </c>
      <c r="D441" t="s">
        <v>6513</v>
      </c>
      <c r="E441" t="s">
        <v>7558</v>
      </c>
      <c r="L441" s="1"/>
    </row>
    <row r="442" spans="1:12" ht="17" x14ac:dyDescent="0.25">
      <c r="A442" t="s">
        <v>1506</v>
      </c>
      <c r="B442" t="s">
        <v>4276</v>
      </c>
      <c r="C442" t="s">
        <v>5188</v>
      </c>
      <c r="D442" t="s">
        <v>1507</v>
      </c>
      <c r="E442" t="s">
        <v>7558</v>
      </c>
      <c r="L442" s="1"/>
    </row>
    <row r="443" spans="1:12" ht="17" x14ac:dyDescent="0.25">
      <c r="A443" t="s">
        <v>3588</v>
      </c>
      <c r="B443" t="s">
        <v>4277</v>
      </c>
      <c r="C443" t="s">
        <v>5189</v>
      </c>
      <c r="D443" t="s">
        <v>5927</v>
      </c>
      <c r="E443" t="s">
        <v>7558</v>
      </c>
      <c r="L443" s="1"/>
    </row>
    <row r="444" spans="1:12" ht="17" x14ac:dyDescent="0.25">
      <c r="A444" t="s">
        <v>3589</v>
      </c>
      <c r="B444" t="s">
        <v>4278</v>
      </c>
      <c r="C444" t="s">
        <v>5190</v>
      </c>
      <c r="D444" t="s">
        <v>6205</v>
      </c>
      <c r="E444" t="s">
        <v>7558</v>
      </c>
      <c r="L444" s="1"/>
    </row>
    <row r="445" spans="1:12" ht="17" x14ac:dyDescent="0.25">
      <c r="A445" t="s">
        <v>3590</v>
      </c>
      <c r="B445" t="s">
        <v>4279</v>
      </c>
      <c r="C445" t="s">
        <v>5191</v>
      </c>
      <c r="D445" t="s">
        <v>6535</v>
      </c>
      <c r="E445" t="s">
        <v>7558</v>
      </c>
      <c r="L445" s="1"/>
    </row>
    <row r="446" spans="1:12" ht="17" x14ac:dyDescent="0.25">
      <c r="A446" t="s">
        <v>3591</v>
      </c>
      <c r="B446" t="s">
        <v>4280</v>
      </c>
      <c r="C446" t="s">
        <v>5192</v>
      </c>
      <c r="D446" t="s">
        <v>6180</v>
      </c>
      <c r="E446" t="s">
        <v>7558</v>
      </c>
      <c r="L446" s="1"/>
    </row>
    <row r="447" spans="1:12" ht="17" x14ac:dyDescent="0.25">
      <c r="A447" t="s">
        <v>3592</v>
      </c>
      <c r="B447" t="s">
        <v>4281</v>
      </c>
      <c r="C447" t="s">
        <v>5193</v>
      </c>
      <c r="D447" t="s">
        <v>6494</v>
      </c>
      <c r="E447" t="s">
        <v>7558</v>
      </c>
      <c r="L447" s="1"/>
    </row>
    <row r="448" spans="1:12" ht="17" x14ac:dyDescent="0.25">
      <c r="A448" t="s">
        <v>2328</v>
      </c>
      <c r="B448" t="s">
        <v>4282</v>
      </c>
      <c r="C448" t="s">
        <v>5194</v>
      </c>
      <c r="D448" t="s">
        <v>2329</v>
      </c>
      <c r="E448" t="s">
        <v>7558</v>
      </c>
      <c r="L448" s="1"/>
    </row>
    <row r="449" spans="1:12" ht="17" x14ac:dyDescent="0.25">
      <c r="A449" t="s">
        <v>3593</v>
      </c>
      <c r="B449" t="s">
        <v>4283</v>
      </c>
      <c r="C449" t="s">
        <v>5195</v>
      </c>
      <c r="D449" t="s">
        <v>6064</v>
      </c>
      <c r="E449" t="s">
        <v>7558</v>
      </c>
      <c r="L449" s="1"/>
    </row>
    <row r="450" spans="1:12" ht="17" x14ac:dyDescent="0.25">
      <c r="A450" t="s">
        <v>3594</v>
      </c>
      <c r="B450" t="s">
        <v>4284</v>
      </c>
      <c r="C450" t="s">
        <v>5196</v>
      </c>
      <c r="D450" t="s">
        <v>5774</v>
      </c>
      <c r="E450" t="s">
        <v>7558</v>
      </c>
      <c r="L450" s="1"/>
    </row>
    <row r="451" spans="1:12" ht="17" x14ac:dyDescent="0.25">
      <c r="A451" t="s">
        <v>1591</v>
      </c>
      <c r="B451" t="s">
        <v>4285</v>
      </c>
      <c r="C451" t="s">
        <v>5197</v>
      </c>
      <c r="D451" t="s">
        <v>1592</v>
      </c>
      <c r="E451" t="s">
        <v>7558</v>
      </c>
      <c r="L451" s="1"/>
    </row>
    <row r="452" spans="1:12" ht="17" x14ac:dyDescent="0.25">
      <c r="A452" t="s">
        <v>1823</v>
      </c>
      <c r="B452" t="s">
        <v>3885</v>
      </c>
      <c r="C452" t="s">
        <v>4797</v>
      </c>
      <c r="D452" t="s">
        <v>1824</v>
      </c>
      <c r="E452" t="s">
        <v>7558</v>
      </c>
      <c r="L452" s="1"/>
    </row>
    <row r="453" spans="1:12" ht="17" x14ac:dyDescent="0.25">
      <c r="A453" t="s">
        <v>1489</v>
      </c>
      <c r="B453" t="s">
        <v>4286</v>
      </c>
      <c r="C453" t="s">
        <v>5198</v>
      </c>
      <c r="D453" t="s">
        <v>1490</v>
      </c>
      <c r="E453" t="s">
        <v>7558</v>
      </c>
      <c r="L453" s="1"/>
    </row>
    <row r="454" spans="1:12" ht="17" x14ac:dyDescent="0.25">
      <c r="A454" t="s">
        <v>1823</v>
      </c>
      <c r="B454" t="s">
        <v>3885</v>
      </c>
      <c r="C454" t="s">
        <v>4797</v>
      </c>
      <c r="D454" t="s">
        <v>1824</v>
      </c>
      <c r="E454" t="s">
        <v>7558</v>
      </c>
      <c r="L454" s="1"/>
    </row>
    <row r="455" spans="1:12" ht="17" x14ac:dyDescent="0.25">
      <c r="A455" t="s">
        <v>2084</v>
      </c>
      <c r="B455" t="s">
        <v>4287</v>
      </c>
      <c r="C455" t="s">
        <v>5199</v>
      </c>
      <c r="D455" t="s">
        <v>2085</v>
      </c>
      <c r="E455" t="s">
        <v>7558</v>
      </c>
      <c r="L455" s="1"/>
    </row>
    <row r="456" spans="1:12" ht="17" x14ac:dyDescent="0.25">
      <c r="A456" t="s">
        <v>3595</v>
      </c>
      <c r="B456" t="s">
        <v>4288</v>
      </c>
      <c r="C456" t="s">
        <v>5200</v>
      </c>
      <c r="D456" t="s">
        <v>0</v>
      </c>
      <c r="E456" t="s">
        <v>4288</v>
      </c>
      <c r="L456" s="1"/>
    </row>
    <row r="457" spans="1:12" ht="17" x14ac:dyDescent="0.25">
      <c r="A457" t="s">
        <v>3596</v>
      </c>
      <c r="B457" t="s">
        <v>4289</v>
      </c>
      <c r="C457" t="s">
        <v>5201</v>
      </c>
      <c r="D457" t="s">
        <v>0</v>
      </c>
      <c r="E457" t="s">
        <v>4289</v>
      </c>
      <c r="L457" s="1"/>
    </row>
    <row r="458" spans="1:12" ht="17" x14ac:dyDescent="0.25">
      <c r="A458" t="s">
        <v>1656</v>
      </c>
      <c r="B458" t="s">
        <v>4290</v>
      </c>
      <c r="C458" t="s">
        <v>5202</v>
      </c>
      <c r="D458" t="s">
        <v>1657</v>
      </c>
      <c r="E458" t="s">
        <v>7558</v>
      </c>
      <c r="L458" s="1"/>
    </row>
    <row r="459" spans="1:12" ht="17" x14ac:dyDescent="0.25">
      <c r="A459" t="s">
        <v>1535</v>
      </c>
      <c r="B459" t="s">
        <v>4291</v>
      </c>
      <c r="C459" t="s">
        <v>5203</v>
      </c>
      <c r="D459" t="s">
        <v>1536</v>
      </c>
      <c r="E459" t="s">
        <v>7558</v>
      </c>
      <c r="L459" s="1"/>
    </row>
    <row r="460" spans="1:12" ht="17" x14ac:dyDescent="0.25">
      <c r="A460" t="s">
        <v>3597</v>
      </c>
      <c r="B460" t="s">
        <v>4292</v>
      </c>
      <c r="C460" t="s">
        <v>5204</v>
      </c>
      <c r="D460" t="s">
        <v>6406</v>
      </c>
      <c r="E460" t="s">
        <v>7558</v>
      </c>
      <c r="L460" s="1"/>
    </row>
    <row r="461" spans="1:12" ht="17" x14ac:dyDescent="0.25">
      <c r="A461" t="s">
        <v>3598</v>
      </c>
      <c r="B461" t="s">
        <v>4293</v>
      </c>
      <c r="C461" t="s">
        <v>5205</v>
      </c>
      <c r="D461" t="s">
        <v>6412</v>
      </c>
      <c r="E461" t="s">
        <v>7558</v>
      </c>
      <c r="L461" s="1"/>
    </row>
    <row r="462" spans="1:12" ht="17" x14ac:dyDescent="0.25">
      <c r="A462" t="s">
        <v>3599</v>
      </c>
      <c r="B462" t="s">
        <v>4294</v>
      </c>
      <c r="C462" t="s">
        <v>5206</v>
      </c>
      <c r="D462" t="s">
        <v>6324</v>
      </c>
      <c r="E462" t="s">
        <v>7558</v>
      </c>
      <c r="L462" s="1"/>
    </row>
    <row r="463" spans="1:12" ht="17" x14ac:dyDescent="0.25">
      <c r="A463" t="s">
        <v>2880</v>
      </c>
      <c r="B463" t="s">
        <v>4295</v>
      </c>
      <c r="C463" t="s">
        <v>5207</v>
      </c>
      <c r="D463" t="s">
        <v>2881</v>
      </c>
      <c r="E463" t="s">
        <v>7558</v>
      </c>
      <c r="L463" s="1"/>
    </row>
    <row r="464" spans="1:12" ht="17" x14ac:dyDescent="0.25">
      <c r="A464" t="s">
        <v>1483</v>
      </c>
      <c r="B464" t="s">
        <v>4296</v>
      </c>
      <c r="C464" t="s">
        <v>5208</v>
      </c>
      <c r="D464" t="s">
        <v>1484</v>
      </c>
      <c r="E464" t="s">
        <v>7558</v>
      </c>
      <c r="L464" s="1"/>
    </row>
    <row r="465" spans="1:12" ht="17" x14ac:dyDescent="0.25">
      <c r="A465" t="s">
        <v>3600</v>
      </c>
      <c r="B465" t="s">
        <v>4297</v>
      </c>
      <c r="C465" t="s">
        <v>5209</v>
      </c>
      <c r="D465" t="s">
        <v>6111</v>
      </c>
      <c r="E465" t="s">
        <v>7558</v>
      </c>
      <c r="L465" s="1"/>
    </row>
    <row r="466" spans="1:12" ht="17" x14ac:dyDescent="0.25">
      <c r="A466" t="s">
        <v>1823</v>
      </c>
      <c r="B466" t="s">
        <v>3885</v>
      </c>
      <c r="C466" t="s">
        <v>4797</v>
      </c>
      <c r="D466" t="s">
        <v>1824</v>
      </c>
      <c r="E466" t="s">
        <v>7558</v>
      </c>
      <c r="L466" s="1"/>
    </row>
    <row r="467" spans="1:12" ht="17" x14ac:dyDescent="0.25">
      <c r="A467" t="s">
        <v>2753</v>
      </c>
      <c r="B467" t="s">
        <v>4298</v>
      </c>
      <c r="C467" t="s">
        <v>5210</v>
      </c>
      <c r="D467" t="s">
        <v>2754</v>
      </c>
      <c r="E467" t="s">
        <v>7558</v>
      </c>
      <c r="L467" s="1"/>
    </row>
    <row r="468" spans="1:12" ht="17" x14ac:dyDescent="0.25">
      <c r="A468" t="s">
        <v>3601</v>
      </c>
      <c r="B468" t="s">
        <v>4299</v>
      </c>
      <c r="C468" t="s">
        <v>5211</v>
      </c>
      <c r="D468" t="s">
        <v>5856</v>
      </c>
      <c r="E468" t="s">
        <v>7558</v>
      </c>
      <c r="L468" s="1"/>
    </row>
    <row r="469" spans="1:12" ht="17" x14ac:dyDescent="0.25">
      <c r="A469" t="s">
        <v>3602</v>
      </c>
      <c r="B469" t="s">
        <v>4300</v>
      </c>
      <c r="C469" t="s">
        <v>5212</v>
      </c>
      <c r="D469" t="s">
        <v>5948</v>
      </c>
      <c r="E469" t="s">
        <v>7558</v>
      </c>
      <c r="L469" s="1"/>
    </row>
    <row r="470" spans="1:12" ht="17" x14ac:dyDescent="0.25">
      <c r="A470" t="s">
        <v>3603</v>
      </c>
      <c r="B470" t="s">
        <v>4301</v>
      </c>
      <c r="C470" t="s">
        <v>5213</v>
      </c>
      <c r="D470" t="s">
        <v>0</v>
      </c>
      <c r="E470" t="s">
        <v>4301</v>
      </c>
      <c r="L470" s="1"/>
    </row>
    <row r="471" spans="1:12" ht="17" x14ac:dyDescent="0.25">
      <c r="A471" t="s">
        <v>3604</v>
      </c>
      <c r="B471" t="s">
        <v>4302</v>
      </c>
      <c r="C471" t="s">
        <v>5214</v>
      </c>
      <c r="D471" t="s">
        <v>6370</v>
      </c>
      <c r="E471" t="s">
        <v>7558</v>
      </c>
      <c r="L471" s="1"/>
    </row>
    <row r="472" spans="1:12" ht="17" x14ac:dyDescent="0.25">
      <c r="A472" t="s">
        <v>2656</v>
      </c>
      <c r="B472" t="s">
        <v>4303</v>
      </c>
      <c r="C472" t="s">
        <v>5215</v>
      </c>
      <c r="D472" t="s">
        <v>2657</v>
      </c>
      <c r="E472" t="s">
        <v>7558</v>
      </c>
      <c r="L472" s="1"/>
    </row>
    <row r="473" spans="1:12" ht="17" x14ac:dyDescent="0.25">
      <c r="A473" t="s">
        <v>2733</v>
      </c>
      <c r="B473" t="s">
        <v>4304</v>
      </c>
      <c r="C473" t="s">
        <v>5216</v>
      </c>
      <c r="D473" t="s">
        <v>2734</v>
      </c>
      <c r="E473" t="s">
        <v>7558</v>
      </c>
      <c r="L473" s="1"/>
    </row>
    <row r="474" spans="1:12" ht="17" x14ac:dyDescent="0.25">
      <c r="A474" t="s">
        <v>2654</v>
      </c>
      <c r="B474" t="s">
        <v>4305</v>
      </c>
      <c r="C474" t="s">
        <v>5217</v>
      </c>
      <c r="D474" t="s">
        <v>2655</v>
      </c>
      <c r="E474" t="s">
        <v>7558</v>
      </c>
      <c r="L474" s="1"/>
    </row>
    <row r="475" spans="1:12" ht="17" x14ac:dyDescent="0.25">
      <c r="A475" t="s">
        <v>1435</v>
      </c>
      <c r="B475" t="s">
        <v>4306</v>
      </c>
      <c r="C475" t="s">
        <v>5218</v>
      </c>
      <c r="D475" t="s">
        <v>1436</v>
      </c>
      <c r="E475" t="s">
        <v>7558</v>
      </c>
      <c r="L475" s="1"/>
    </row>
    <row r="476" spans="1:12" ht="17" x14ac:dyDescent="0.25">
      <c r="A476" t="s">
        <v>1341</v>
      </c>
      <c r="B476" t="s">
        <v>4307</v>
      </c>
      <c r="C476" t="s">
        <v>5219</v>
      </c>
      <c r="D476" t="s">
        <v>1342</v>
      </c>
      <c r="E476" t="s">
        <v>7558</v>
      </c>
      <c r="L476" s="1"/>
    </row>
    <row r="477" spans="1:12" ht="17" x14ac:dyDescent="0.25">
      <c r="A477" t="s">
        <v>1823</v>
      </c>
      <c r="B477" t="s">
        <v>3885</v>
      </c>
      <c r="C477" t="s">
        <v>4797</v>
      </c>
      <c r="D477" t="s">
        <v>1824</v>
      </c>
      <c r="E477" t="s">
        <v>7558</v>
      </c>
      <c r="L477" s="1"/>
    </row>
    <row r="478" spans="1:12" ht="17" x14ac:dyDescent="0.25">
      <c r="A478" t="s">
        <v>1636</v>
      </c>
      <c r="B478" t="s">
        <v>4308</v>
      </c>
      <c r="C478" t="s">
        <v>5220</v>
      </c>
      <c r="D478" t="s">
        <v>1637</v>
      </c>
      <c r="E478" t="s">
        <v>7558</v>
      </c>
      <c r="L478" s="1"/>
    </row>
    <row r="479" spans="1:12" ht="17" x14ac:dyDescent="0.25">
      <c r="A479" t="s">
        <v>3605</v>
      </c>
      <c r="B479" t="s">
        <v>4309</v>
      </c>
      <c r="C479" t="s">
        <v>5221</v>
      </c>
      <c r="D479" t="s">
        <v>6566</v>
      </c>
      <c r="E479" t="s">
        <v>7558</v>
      </c>
      <c r="L479" s="1"/>
    </row>
    <row r="480" spans="1:12" ht="17" x14ac:dyDescent="0.25">
      <c r="A480" t="s">
        <v>3606</v>
      </c>
      <c r="B480" t="s">
        <v>4310</v>
      </c>
      <c r="C480" t="s">
        <v>5222</v>
      </c>
      <c r="D480" t="s">
        <v>5886</v>
      </c>
      <c r="E480" t="s">
        <v>7558</v>
      </c>
      <c r="L480" s="1"/>
    </row>
    <row r="481" spans="1:12" ht="17" x14ac:dyDescent="0.25">
      <c r="A481" t="s">
        <v>2380</v>
      </c>
      <c r="B481" t="s">
        <v>4311</v>
      </c>
      <c r="C481" t="s">
        <v>5223</v>
      </c>
      <c r="D481" t="s">
        <v>2381</v>
      </c>
      <c r="E481" t="s">
        <v>7558</v>
      </c>
      <c r="L481" s="1"/>
    </row>
    <row r="482" spans="1:12" ht="17" x14ac:dyDescent="0.25">
      <c r="A482" t="s">
        <v>3607</v>
      </c>
      <c r="B482" t="s">
        <v>4312</v>
      </c>
      <c r="C482" t="s">
        <v>5224</v>
      </c>
      <c r="D482" t="s">
        <v>0</v>
      </c>
      <c r="E482" t="s">
        <v>4312</v>
      </c>
      <c r="L482" s="1"/>
    </row>
    <row r="483" spans="1:12" ht="17" x14ac:dyDescent="0.25">
      <c r="A483" t="s">
        <v>2769</v>
      </c>
      <c r="B483" t="s">
        <v>4313</v>
      </c>
      <c r="C483" t="s">
        <v>5225</v>
      </c>
      <c r="D483" t="s">
        <v>2770</v>
      </c>
      <c r="E483" t="s">
        <v>7558</v>
      </c>
      <c r="L483" s="1"/>
    </row>
    <row r="484" spans="1:12" ht="17" x14ac:dyDescent="0.25">
      <c r="A484" t="s">
        <v>1355</v>
      </c>
      <c r="B484" t="s">
        <v>4314</v>
      </c>
      <c r="C484" t="s">
        <v>5226</v>
      </c>
      <c r="D484" t="s">
        <v>1356</v>
      </c>
      <c r="E484" t="s">
        <v>7558</v>
      </c>
      <c r="L484" s="1"/>
    </row>
    <row r="485" spans="1:12" ht="17" x14ac:dyDescent="0.25">
      <c r="A485" t="s">
        <v>2314</v>
      </c>
      <c r="B485" t="s">
        <v>4315</v>
      </c>
      <c r="C485" t="s">
        <v>5227</v>
      </c>
      <c r="D485" t="s">
        <v>5846</v>
      </c>
      <c r="E485" t="s">
        <v>7558</v>
      </c>
      <c r="L485" s="1"/>
    </row>
    <row r="486" spans="1:12" ht="17" x14ac:dyDescent="0.25">
      <c r="A486" t="s">
        <v>1549</v>
      </c>
      <c r="B486" t="s">
        <v>4316</v>
      </c>
      <c r="C486" t="s">
        <v>5228</v>
      </c>
      <c r="D486" t="s">
        <v>1550</v>
      </c>
      <c r="E486" t="s">
        <v>7558</v>
      </c>
      <c r="L486" s="1"/>
    </row>
    <row r="487" spans="1:12" ht="17" x14ac:dyDescent="0.25">
      <c r="A487" t="s">
        <v>2755</v>
      </c>
      <c r="B487" t="s">
        <v>4317</v>
      </c>
      <c r="C487" t="s">
        <v>5229</v>
      </c>
      <c r="D487" t="s">
        <v>2756</v>
      </c>
      <c r="E487" t="s">
        <v>7558</v>
      </c>
      <c r="L487" s="1"/>
    </row>
    <row r="488" spans="1:12" ht="17" x14ac:dyDescent="0.25">
      <c r="A488" t="s">
        <v>3608</v>
      </c>
      <c r="B488" t="s">
        <v>4318</v>
      </c>
      <c r="C488" t="s">
        <v>5230</v>
      </c>
      <c r="D488" t="s">
        <v>5987</v>
      </c>
      <c r="E488" t="s">
        <v>7558</v>
      </c>
      <c r="L488" s="1"/>
    </row>
    <row r="489" spans="1:12" ht="17" x14ac:dyDescent="0.25">
      <c r="A489" t="s">
        <v>1823</v>
      </c>
      <c r="B489" t="s">
        <v>3885</v>
      </c>
      <c r="C489" t="s">
        <v>4797</v>
      </c>
      <c r="D489" t="s">
        <v>1824</v>
      </c>
      <c r="E489" t="s">
        <v>7558</v>
      </c>
      <c r="L489" s="1"/>
    </row>
    <row r="490" spans="1:12" ht="17" x14ac:dyDescent="0.25">
      <c r="A490" t="s">
        <v>3609</v>
      </c>
      <c r="B490" t="s">
        <v>4319</v>
      </c>
      <c r="C490" t="s">
        <v>5231</v>
      </c>
      <c r="D490" t="s">
        <v>0</v>
      </c>
      <c r="E490" t="s">
        <v>4319</v>
      </c>
      <c r="L490" s="1"/>
    </row>
    <row r="491" spans="1:12" ht="17" x14ac:dyDescent="0.25">
      <c r="A491" t="s">
        <v>3610</v>
      </c>
      <c r="B491" t="s">
        <v>4320</v>
      </c>
      <c r="C491" t="s">
        <v>5232</v>
      </c>
      <c r="D491" t="s">
        <v>6356</v>
      </c>
      <c r="E491" t="s">
        <v>7558</v>
      </c>
      <c r="L491" s="1"/>
    </row>
    <row r="492" spans="1:12" ht="17" x14ac:dyDescent="0.25">
      <c r="A492" t="s">
        <v>3611</v>
      </c>
      <c r="B492" t="s">
        <v>4321</v>
      </c>
      <c r="C492" t="s">
        <v>5233</v>
      </c>
      <c r="D492" t="s">
        <v>0</v>
      </c>
      <c r="E492" t="s">
        <v>4321</v>
      </c>
      <c r="L492" s="1"/>
    </row>
    <row r="493" spans="1:12" ht="17" x14ac:dyDescent="0.25">
      <c r="A493" t="s">
        <v>3612</v>
      </c>
      <c r="B493" t="s">
        <v>4322</v>
      </c>
      <c r="C493" t="s">
        <v>5234</v>
      </c>
      <c r="D493" t="s">
        <v>0</v>
      </c>
      <c r="E493" t="s">
        <v>4322</v>
      </c>
      <c r="L493" s="1"/>
    </row>
    <row r="494" spans="1:12" ht="17" x14ac:dyDescent="0.25">
      <c r="A494" t="s">
        <v>3613</v>
      </c>
      <c r="B494" t="s">
        <v>4323</v>
      </c>
      <c r="C494" t="s">
        <v>5235</v>
      </c>
      <c r="D494" t="s">
        <v>5940</v>
      </c>
      <c r="E494" t="s">
        <v>7558</v>
      </c>
      <c r="L494" s="1"/>
    </row>
    <row r="495" spans="1:12" ht="17" x14ac:dyDescent="0.25">
      <c r="A495" t="s">
        <v>2789</v>
      </c>
      <c r="B495" t="s">
        <v>4324</v>
      </c>
      <c r="C495" t="s">
        <v>5236</v>
      </c>
      <c r="D495" t="s">
        <v>2790</v>
      </c>
      <c r="E495" t="s">
        <v>7558</v>
      </c>
      <c r="L495" s="1"/>
    </row>
    <row r="496" spans="1:12" ht="17" x14ac:dyDescent="0.25">
      <c r="A496" t="s">
        <v>3614</v>
      </c>
      <c r="B496" t="s">
        <v>4325</v>
      </c>
      <c r="C496" t="s">
        <v>5237</v>
      </c>
      <c r="D496" t="s">
        <v>0</v>
      </c>
      <c r="E496" t="s">
        <v>4325</v>
      </c>
      <c r="L496" s="1"/>
    </row>
    <row r="497" spans="1:12" ht="17" x14ac:dyDescent="0.25">
      <c r="A497" t="s">
        <v>3615</v>
      </c>
      <c r="B497" t="s">
        <v>4326</v>
      </c>
      <c r="C497" t="s">
        <v>5238</v>
      </c>
      <c r="D497" t="s">
        <v>5861</v>
      </c>
      <c r="E497" t="s">
        <v>7558</v>
      </c>
      <c r="L497" s="1"/>
    </row>
    <row r="498" spans="1:12" ht="17" x14ac:dyDescent="0.25">
      <c r="A498" t="s">
        <v>3616</v>
      </c>
      <c r="B498" t="s">
        <v>4327</v>
      </c>
      <c r="C498" t="s">
        <v>5239</v>
      </c>
      <c r="D498" t="s">
        <v>6457</v>
      </c>
      <c r="E498" t="s">
        <v>7558</v>
      </c>
      <c r="L498" s="1"/>
    </row>
    <row r="499" spans="1:12" ht="17" x14ac:dyDescent="0.25">
      <c r="A499" t="s">
        <v>3617</v>
      </c>
      <c r="B499" t="s">
        <v>4328</v>
      </c>
      <c r="C499" t="s">
        <v>5240</v>
      </c>
      <c r="D499" t="s">
        <v>6500</v>
      </c>
      <c r="E499" t="s">
        <v>7558</v>
      </c>
      <c r="L499" s="1"/>
    </row>
    <row r="500" spans="1:12" ht="17" x14ac:dyDescent="0.25">
      <c r="A500" t="s">
        <v>3618</v>
      </c>
      <c r="B500" t="s">
        <v>4329</v>
      </c>
      <c r="C500" t="s">
        <v>5241</v>
      </c>
      <c r="D500" t="s">
        <v>5980</v>
      </c>
      <c r="E500" t="s">
        <v>7558</v>
      </c>
      <c r="L500" s="1"/>
    </row>
    <row r="501" spans="1:12" ht="17" x14ac:dyDescent="0.25">
      <c r="A501" t="s">
        <v>1325</v>
      </c>
      <c r="B501" t="s">
        <v>4330</v>
      </c>
      <c r="C501" t="s">
        <v>5242</v>
      </c>
      <c r="D501" t="s">
        <v>1326</v>
      </c>
      <c r="E501" t="s">
        <v>7558</v>
      </c>
      <c r="L501" s="1"/>
    </row>
    <row r="502" spans="1:12" ht="17" x14ac:dyDescent="0.25">
      <c r="A502" t="s">
        <v>1343</v>
      </c>
      <c r="B502" t="s">
        <v>4331</v>
      </c>
      <c r="C502" t="s">
        <v>5243</v>
      </c>
      <c r="D502" t="s">
        <v>1344</v>
      </c>
      <c r="E502" t="s">
        <v>7558</v>
      </c>
      <c r="L502" s="1"/>
    </row>
    <row r="503" spans="1:12" ht="17" x14ac:dyDescent="0.25">
      <c r="A503" t="s">
        <v>3619</v>
      </c>
      <c r="B503" t="s">
        <v>4332</v>
      </c>
      <c r="C503" t="s">
        <v>5244</v>
      </c>
      <c r="D503" t="s">
        <v>6862</v>
      </c>
      <c r="E503" t="s">
        <v>7558</v>
      </c>
      <c r="L503" s="1"/>
    </row>
    <row r="504" spans="1:12" ht="17" x14ac:dyDescent="0.25">
      <c r="A504" t="s">
        <v>1823</v>
      </c>
      <c r="B504" t="s">
        <v>3885</v>
      </c>
      <c r="C504" t="s">
        <v>4797</v>
      </c>
      <c r="D504" t="s">
        <v>1824</v>
      </c>
      <c r="E504" t="s">
        <v>7558</v>
      </c>
      <c r="L504" s="1"/>
    </row>
    <row r="505" spans="1:12" ht="17" x14ac:dyDescent="0.25">
      <c r="A505" t="s">
        <v>3620</v>
      </c>
      <c r="B505" t="s">
        <v>4333</v>
      </c>
      <c r="C505" t="s">
        <v>5245</v>
      </c>
      <c r="D505" t="s">
        <v>7240</v>
      </c>
      <c r="E505" t="s">
        <v>7558</v>
      </c>
      <c r="L505" s="1"/>
    </row>
    <row r="506" spans="1:12" ht="17" x14ac:dyDescent="0.25">
      <c r="A506" t="s">
        <v>3621</v>
      </c>
      <c r="B506" t="s">
        <v>4334</v>
      </c>
      <c r="C506" t="s">
        <v>5246</v>
      </c>
      <c r="D506" t="s">
        <v>0</v>
      </c>
      <c r="E506" t="s">
        <v>4334</v>
      </c>
      <c r="L506" s="1"/>
    </row>
    <row r="507" spans="1:12" ht="17" x14ac:dyDescent="0.25">
      <c r="A507" t="s">
        <v>2757</v>
      </c>
      <c r="B507" t="s">
        <v>4335</v>
      </c>
      <c r="C507" t="s">
        <v>5247</v>
      </c>
      <c r="D507" t="s">
        <v>1123</v>
      </c>
      <c r="E507" t="s">
        <v>7558</v>
      </c>
      <c r="L507" s="1"/>
    </row>
    <row r="508" spans="1:12" ht="17" x14ac:dyDescent="0.25">
      <c r="A508" t="s">
        <v>3622</v>
      </c>
      <c r="B508" t="s">
        <v>4336</v>
      </c>
      <c r="C508" t="s">
        <v>5248</v>
      </c>
      <c r="D508" t="s">
        <v>7000</v>
      </c>
      <c r="E508" t="s">
        <v>7558</v>
      </c>
      <c r="L508" s="1"/>
    </row>
    <row r="509" spans="1:12" ht="17" x14ac:dyDescent="0.25">
      <c r="A509" t="s">
        <v>3623</v>
      </c>
      <c r="B509" t="s">
        <v>4337</v>
      </c>
      <c r="C509" t="s">
        <v>5249</v>
      </c>
      <c r="D509" t="s">
        <v>0</v>
      </c>
      <c r="E509" t="s">
        <v>4337</v>
      </c>
      <c r="L509" s="1"/>
    </row>
    <row r="510" spans="1:12" ht="17" x14ac:dyDescent="0.25">
      <c r="A510" t="s">
        <v>2801</v>
      </c>
      <c r="B510" t="s">
        <v>4338</v>
      </c>
      <c r="C510" t="s">
        <v>5250</v>
      </c>
      <c r="D510" t="s">
        <v>2802</v>
      </c>
      <c r="E510" t="s">
        <v>7558</v>
      </c>
      <c r="L510" s="1"/>
    </row>
    <row r="511" spans="1:12" ht="17" x14ac:dyDescent="0.25">
      <c r="A511" t="s">
        <v>2715</v>
      </c>
      <c r="B511" t="s">
        <v>4339</v>
      </c>
      <c r="C511" t="s">
        <v>5251</v>
      </c>
      <c r="D511" t="s">
        <v>2716</v>
      </c>
      <c r="E511" t="s">
        <v>7558</v>
      </c>
      <c r="L511" s="1"/>
    </row>
    <row r="512" spans="1:12" ht="17" x14ac:dyDescent="0.25">
      <c r="A512" t="s">
        <v>1393</v>
      </c>
      <c r="B512" t="s">
        <v>4340</v>
      </c>
      <c r="C512" t="s">
        <v>5252</v>
      </c>
      <c r="D512" t="s">
        <v>1394</v>
      </c>
      <c r="E512" t="s">
        <v>7558</v>
      </c>
      <c r="L512" s="1"/>
    </row>
    <row r="513" spans="1:12" ht="17" x14ac:dyDescent="0.25">
      <c r="A513" t="s">
        <v>3624</v>
      </c>
      <c r="B513" t="s">
        <v>4341</v>
      </c>
      <c r="C513" t="s">
        <v>5253</v>
      </c>
      <c r="D513" t="s">
        <v>7357</v>
      </c>
      <c r="E513" t="s">
        <v>7558</v>
      </c>
      <c r="L513" s="1"/>
    </row>
    <row r="514" spans="1:12" ht="17" x14ac:dyDescent="0.25">
      <c r="A514" t="s">
        <v>2092</v>
      </c>
      <c r="B514" t="s">
        <v>4342</v>
      </c>
      <c r="C514" t="s">
        <v>5254</v>
      </c>
      <c r="D514" t="s">
        <v>2093</v>
      </c>
      <c r="E514" t="s">
        <v>7558</v>
      </c>
      <c r="L514" s="1"/>
    </row>
    <row r="515" spans="1:12" ht="17" x14ac:dyDescent="0.25">
      <c r="A515" t="s">
        <v>2900</v>
      </c>
      <c r="B515" t="s">
        <v>4343</v>
      </c>
      <c r="C515" t="s">
        <v>5255</v>
      </c>
      <c r="D515" t="s">
        <v>2901</v>
      </c>
      <c r="E515" t="s">
        <v>7558</v>
      </c>
      <c r="L515" s="1"/>
    </row>
    <row r="516" spans="1:12" ht="17" x14ac:dyDescent="0.25">
      <c r="A516" t="s">
        <v>2824</v>
      </c>
      <c r="B516" t="s">
        <v>4344</v>
      </c>
      <c r="C516" t="s">
        <v>5256</v>
      </c>
      <c r="D516" t="s">
        <v>2825</v>
      </c>
      <c r="E516" t="s">
        <v>7558</v>
      </c>
      <c r="L516" s="1"/>
    </row>
    <row r="517" spans="1:12" ht="17" x14ac:dyDescent="0.25">
      <c r="A517" t="s">
        <v>1589</v>
      </c>
      <c r="B517" t="s">
        <v>4345</v>
      </c>
      <c r="C517" t="s">
        <v>5257</v>
      </c>
      <c r="D517" t="s">
        <v>1590</v>
      </c>
      <c r="E517" t="s">
        <v>7558</v>
      </c>
      <c r="L517" s="1"/>
    </row>
    <row r="518" spans="1:12" ht="17" x14ac:dyDescent="0.25">
      <c r="A518" t="s">
        <v>3625</v>
      </c>
      <c r="B518" t="s">
        <v>4346</v>
      </c>
      <c r="C518" t="s">
        <v>5258</v>
      </c>
      <c r="D518" t="s">
        <v>7187</v>
      </c>
      <c r="E518" t="s">
        <v>7558</v>
      </c>
      <c r="L518" s="1"/>
    </row>
    <row r="519" spans="1:12" ht="17" x14ac:dyDescent="0.25">
      <c r="A519" t="s">
        <v>1823</v>
      </c>
      <c r="B519" t="s">
        <v>3885</v>
      </c>
      <c r="C519" t="s">
        <v>4797</v>
      </c>
      <c r="D519" t="s">
        <v>1824</v>
      </c>
      <c r="E519" t="s">
        <v>7558</v>
      </c>
      <c r="L519" s="1"/>
    </row>
    <row r="520" spans="1:12" ht="17" x14ac:dyDescent="0.25">
      <c r="A520" t="s">
        <v>1453</v>
      </c>
      <c r="B520" t="s">
        <v>4347</v>
      </c>
      <c r="C520" t="s">
        <v>5259</v>
      </c>
      <c r="D520" t="s">
        <v>1454</v>
      </c>
      <c r="E520" t="s">
        <v>7558</v>
      </c>
      <c r="L520" s="1"/>
    </row>
    <row r="521" spans="1:12" ht="17" x14ac:dyDescent="0.25">
      <c r="A521" t="s">
        <v>3626</v>
      </c>
      <c r="B521" t="s">
        <v>4348</v>
      </c>
      <c r="C521" t="s">
        <v>5260</v>
      </c>
      <c r="D521" t="s">
        <v>6846</v>
      </c>
      <c r="E521" t="s">
        <v>7558</v>
      </c>
      <c r="L521" s="1"/>
    </row>
    <row r="522" spans="1:12" ht="17" x14ac:dyDescent="0.25">
      <c r="A522" t="s">
        <v>3627</v>
      </c>
      <c r="B522" t="s">
        <v>4349</v>
      </c>
      <c r="C522" t="s">
        <v>5261</v>
      </c>
      <c r="D522" t="s">
        <v>7287</v>
      </c>
      <c r="E522" t="s">
        <v>7558</v>
      </c>
      <c r="L522" s="1"/>
    </row>
    <row r="523" spans="1:12" ht="17" x14ac:dyDescent="0.25">
      <c r="A523" t="s">
        <v>3628</v>
      </c>
      <c r="B523" t="s">
        <v>4350</v>
      </c>
      <c r="C523" t="s">
        <v>5262</v>
      </c>
      <c r="D523" t="s">
        <v>6826</v>
      </c>
      <c r="E523" t="s">
        <v>7558</v>
      </c>
      <c r="L523" s="1"/>
    </row>
    <row r="524" spans="1:12" ht="17" x14ac:dyDescent="0.25">
      <c r="A524" t="s">
        <v>1648</v>
      </c>
      <c r="B524" t="s">
        <v>4351</v>
      </c>
      <c r="C524" t="s">
        <v>5263</v>
      </c>
      <c r="D524" t="s">
        <v>1649</v>
      </c>
      <c r="E524" t="s">
        <v>7558</v>
      </c>
      <c r="L524" s="1"/>
    </row>
    <row r="525" spans="1:12" ht="17" x14ac:dyDescent="0.25">
      <c r="A525" t="s">
        <v>3629</v>
      </c>
      <c r="B525" t="s">
        <v>4352</v>
      </c>
      <c r="C525" t="s">
        <v>5264</v>
      </c>
      <c r="D525" t="s">
        <v>7321</v>
      </c>
      <c r="E525" t="s">
        <v>7558</v>
      </c>
      <c r="L525" s="1"/>
    </row>
    <row r="526" spans="1:12" ht="17" x14ac:dyDescent="0.25">
      <c r="A526" t="s">
        <v>2705</v>
      </c>
      <c r="B526" t="s">
        <v>4353</v>
      </c>
      <c r="C526" t="s">
        <v>5265</v>
      </c>
      <c r="D526" t="s">
        <v>2706</v>
      </c>
      <c r="E526" t="s">
        <v>7558</v>
      </c>
      <c r="L526" s="1"/>
    </row>
    <row r="527" spans="1:12" ht="17" x14ac:dyDescent="0.25">
      <c r="A527" t="s">
        <v>3630</v>
      </c>
      <c r="B527" t="s">
        <v>4354</v>
      </c>
      <c r="C527" t="s">
        <v>5266</v>
      </c>
      <c r="D527" t="s">
        <v>7158</v>
      </c>
      <c r="E527" t="s">
        <v>7558</v>
      </c>
      <c r="L527" s="1"/>
    </row>
    <row r="528" spans="1:12" ht="17" x14ac:dyDescent="0.25">
      <c r="A528" t="s">
        <v>1595</v>
      </c>
      <c r="B528" t="s">
        <v>4355</v>
      </c>
      <c r="C528" t="s">
        <v>5267</v>
      </c>
      <c r="D528" t="s">
        <v>1596</v>
      </c>
      <c r="E528" t="s">
        <v>7558</v>
      </c>
      <c r="L528" s="1"/>
    </row>
    <row r="529" spans="1:12" ht="17" x14ac:dyDescent="0.25">
      <c r="A529" t="s">
        <v>3631</v>
      </c>
      <c r="B529" t="s">
        <v>4356</v>
      </c>
      <c r="C529" t="s">
        <v>5268</v>
      </c>
      <c r="D529" t="s">
        <v>3041</v>
      </c>
      <c r="E529" t="s">
        <v>7558</v>
      </c>
      <c r="L529" s="1"/>
    </row>
    <row r="530" spans="1:12" ht="17" x14ac:dyDescent="0.25">
      <c r="A530" t="s">
        <v>1479</v>
      </c>
      <c r="B530" t="s">
        <v>4357</v>
      </c>
      <c r="C530" t="s">
        <v>5269</v>
      </c>
      <c r="D530" t="s">
        <v>1480</v>
      </c>
      <c r="E530" t="s">
        <v>7558</v>
      </c>
      <c r="L530" s="1"/>
    </row>
    <row r="531" spans="1:12" ht="17" x14ac:dyDescent="0.25">
      <c r="A531" t="s">
        <v>3632</v>
      </c>
      <c r="B531" t="s">
        <v>4358</v>
      </c>
      <c r="C531" t="s">
        <v>5270</v>
      </c>
      <c r="D531" t="s">
        <v>0</v>
      </c>
      <c r="E531" t="s">
        <v>4358</v>
      </c>
      <c r="L531" s="1"/>
    </row>
    <row r="532" spans="1:12" ht="17" x14ac:dyDescent="0.25">
      <c r="A532" t="s">
        <v>1439</v>
      </c>
      <c r="B532" t="s">
        <v>4359</v>
      </c>
      <c r="C532" t="s">
        <v>5271</v>
      </c>
      <c r="D532" t="s">
        <v>1440</v>
      </c>
      <c r="E532" t="s">
        <v>7558</v>
      </c>
      <c r="L532" s="1"/>
    </row>
    <row r="533" spans="1:12" ht="17" x14ac:dyDescent="0.25">
      <c r="A533" t="s">
        <v>2888</v>
      </c>
      <c r="B533" t="s">
        <v>4360</v>
      </c>
      <c r="C533" t="s">
        <v>5272</v>
      </c>
      <c r="D533" t="s">
        <v>2889</v>
      </c>
      <c r="E533" t="s">
        <v>7558</v>
      </c>
      <c r="L533" s="1"/>
    </row>
    <row r="534" spans="1:12" ht="17" x14ac:dyDescent="0.25">
      <c r="A534" t="s">
        <v>1604</v>
      </c>
      <c r="B534" t="s">
        <v>4361</v>
      </c>
      <c r="C534" t="s">
        <v>5273</v>
      </c>
      <c r="D534" t="s">
        <v>1605</v>
      </c>
      <c r="E534" t="s">
        <v>7558</v>
      </c>
      <c r="L534" s="1"/>
    </row>
    <row r="535" spans="1:12" ht="17" x14ac:dyDescent="0.25">
      <c r="A535" t="s">
        <v>3633</v>
      </c>
      <c r="B535" t="s">
        <v>4362</v>
      </c>
      <c r="C535" t="s">
        <v>5274</v>
      </c>
      <c r="D535" t="s">
        <v>7354</v>
      </c>
      <c r="E535" t="s">
        <v>7558</v>
      </c>
      <c r="L535" s="1"/>
    </row>
    <row r="536" spans="1:12" ht="17" x14ac:dyDescent="0.25">
      <c r="A536" t="s">
        <v>2518</v>
      </c>
      <c r="B536" t="s">
        <v>4363</v>
      </c>
      <c r="C536" t="s">
        <v>5275</v>
      </c>
      <c r="D536" t="s">
        <v>2519</v>
      </c>
      <c r="E536" t="s">
        <v>7558</v>
      </c>
      <c r="L536" s="1"/>
    </row>
    <row r="537" spans="1:12" ht="17" x14ac:dyDescent="0.25">
      <c r="A537" t="s">
        <v>3634</v>
      </c>
      <c r="B537" t="s">
        <v>4364</v>
      </c>
      <c r="C537" t="s">
        <v>5276</v>
      </c>
      <c r="D537" t="s">
        <v>0</v>
      </c>
      <c r="E537" t="s">
        <v>4364</v>
      </c>
      <c r="L537" s="1"/>
    </row>
    <row r="538" spans="1:12" ht="17" x14ac:dyDescent="0.25">
      <c r="A538" t="s">
        <v>1477</v>
      </c>
      <c r="B538" t="s">
        <v>4365</v>
      </c>
      <c r="C538" t="s">
        <v>5277</v>
      </c>
      <c r="D538" t="s">
        <v>1478</v>
      </c>
      <c r="E538" t="s">
        <v>7558</v>
      </c>
      <c r="L538" s="1"/>
    </row>
    <row r="539" spans="1:12" ht="17" x14ac:dyDescent="0.25">
      <c r="A539" t="s">
        <v>3635</v>
      </c>
      <c r="B539" t="s">
        <v>4366</v>
      </c>
      <c r="C539" t="s">
        <v>5278</v>
      </c>
      <c r="D539" t="s">
        <v>0</v>
      </c>
      <c r="E539" t="s">
        <v>4366</v>
      </c>
      <c r="L539" s="1"/>
    </row>
    <row r="540" spans="1:12" ht="17" x14ac:dyDescent="0.25">
      <c r="A540" t="s">
        <v>2699</v>
      </c>
      <c r="B540" t="s">
        <v>4367</v>
      </c>
      <c r="C540" t="s">
        <v>5279</v>
      </c>
      <c r="D540" t="s">
        <v>2700</v>
      </c>
      <c r="E540" t="s">
        <v>7558</v>
      </c>
      <c r="L540" s="1"/>
    </row>
    <row r="541" spans="1:12" ht="17" x14ac:dyDescent="0.25">
      <c r="A541" t="s">
        <v>1409</v>
      </c>
      <c r="B541" t="s">
        <v>4368</v>
      </c>
      <c r="C541" t="s">
        <v>5280</v>
      </c>
      <c r="D541" t="s">
        <v>1410</v>
      </c>
      <c r="E541" t="s">
        <v>7558</v>
      </c>
      <c r="L541" s="1"/>
    </row>
    <row r="542" spans="1:12" ht="17" x14ac:dyDescent="0.25">
      <c r="A542" t="s">
        <v>3636</v>
      </c>
      <c r="B542" t="s">
        <v>4369</v>
      </c>
      <c r="C542" t="s">
        <v>5281</v>
      </c>
      <c r="D542" t="s">
        <v>0</v>
      </c>
      <c r="E542" t="s">
        <v>4369</v>
      </c>
      <c r="L542" s="1"/>
    </row>
    <row r="543" spans="1:12" ht="17" x14ac:dyDescent="0.25">
      <c r="A543" t="s">
        <v>2856</v>
      </c>
      <c r="B543" t="s">
        <v>4370</v>
      </c>
      <c r="C543" t="s">
        <v>5282</v>
      </c>
      <c r="D543" t="s">
        <v>2857</v>
      </c>
      <c r="E543" t="s">
        <v>7558</v>
      </c>
      <c r="L543" s="1"/>
    </row>
    <row r="544" spans="1:12" ht="17" x14ac:dyDescent="0.25">
      <c r="A544" t="s">
        <v>3637</v>
      </c>
      <c r="B544" t="s">
        <v>4371</v>
      </c>
      <c r="C544" t="s">
        <v>5283</v>
      </c>
      <c r="D544" t="s">
        <v>0</v>
      </c>
      <c r="E544" t="s">
        <v>4371</v>
      </c>
      <c r="L544" s="1"/>
    </row>
    <row r="545" spans="1:12" ht="17" x14ac:dyDescent="0.25">
      <c r="A545" t="s">
        <v>2153</v>
      </c>
      <c r="B545" t="s">
        <v>4372</v>
      </c>
      <c r="C545" t="s">
        <v>5284</v>
      </c>
      <c r="D545" t="s">
        <v>2154</v>
      </c>
      <c r="E545" t="s">
        <v>7558</v>
      </c>
      <c r="L545" s="1"/>
    </row>
    <row r="546" spans="1:12" ht="17" x14ac:dyDescent="0.25">
      <c r="A546" t="s">
        <v>3638</v>
      </c>
      <c r="B546" t="s">
        <v>4373</v>
      </c>
      <c r="C546" t="s">
        <v>5285</v>
      </c>
      <c r="D546" t="s">
        <v>0</v>
      </c>
      <c r="E546" t="s">
        <v>4373</v>
      </c>
      <c r="L546" s="1"/>
    </row>
    <row r="547" spans="1:12" ht="17" x14ac:dyDescent="0.25">
      <c r="A547" t="s">
        <v>2785</v>
      </c>
      <c r="B547" t="s">
        <v>4374</v>
      </c>
      <c r="C547" t="s">
        <v>5286</v>
      </c>
      <c r="D547" t="s">
        <v>2786</v>
      </c>
      <c r="E547" t="s">
        <v>7558</v>
      </c>
      <c r="L547" s="1"/>
    </row>
    <row r="548" spans="1:12" ht="17" x14ac:dyDescent="0.25">
      <c r="A548" t="s">
        <v>3639</v>
      </c>
      <c r="B548" t="s">
        <v>4375</v>
      </c>
      <c r="C548" t="s">
        <v>5287</v>
      </c>
      <c r="D548" t="s">
        <v>6848</v>
      </c>
      <c r="E548" t="s">
        <v>7558</v>
      </c>
      <c r="L548" s="1"/>
    </row>
    <row r="549" spans="1:12" ht="17" x14ac:dyDescent="0.25">
      <c r="A549" t="s">
        <v>2156</v>
      </c>
      <c r="B549" t="s">
        <v>4376</v>
      </c>
      <c r="C549" t="s">
        <v>5288</v>
      </c>
      <c r="D549" t="s">
        <v>2157</v>
      </c>
      <c r="E549" t="s">
        <v>7558</v>
      </c>
      <c r="L549" s="1"/>
    </row>
    <row r="550" spans="1:12" ht="17" x14ac:dyDescent="0.25">
      <c r="A550" t="s">
        <v>2882</v>
      </c>
      <c r="B550" t="s">
        <v>4377</v>
      </c>
      <c r="C550" t="s">
        <v>5289</v>
      </c>
      <c r="D550" t="s">
        <v>2883</v>
      </c>
      <c r="E550" t="s">
        <v>7558</v>
      </c>
      <c r="L550" s="1"/>
    </row>
    <row r="551" spans="1:12" ht="17" x14ac:dyDescent="0.25">
      <c r="A551" t="s">
        <v>3640</v>
      </c>
      <c r="B551" t="s">
        <v>4378</v>
      </c>
      <c r="C551" t="s">
        <v>5290</v>
      </c>
      <c r="D551" t="s">
        <v>6709</v>
      </c>
      <c r="E551" t="s">
        <v>7558</v>
      </c>
      <c r="L551" s="1"/>
    </row>
    <row r="552" spans="1:12" ht="17" x14ac:dyDescent="0.25">
      <c r="A552" t="s">
        <v>3641</v>
      </c>
      <c r="B552" t="s">
        <v>4379</v>
      </c>
      <c r="C552" t="s">
        <v>5291</v>
      </c>
      <c r="D552" t="s">
        <v>0</v>
      </c>
      <c r="E552" t="s">
        <v>4379</v>
      </c>
      <c r="L552" s="1"/>
    </row>
    <row r="553" spans="1:12" ht="17" x14ac:dyDescent="0.25">
      <c r="A553" t="s">
        <v>3642</v>
      </c>
      <c r="B553" t="s">
        <v>4380</v>
      </c>
      <c r="C553" t="s">
        <v>5292</v>
      </c>
      <c r="D553" t="s">
        <v>6851</v>
      </c>
      <c r="E553" t="s">
        <v>7558</v>
      </c>
      <c r="L553" s="1"/>
    </row>
    <row r="554" spans="1:12" ht="17" x14ac:dyDescent="0.25">
      <c r="A554" t="s">
        <v>3643</v>
      </c>
      <c r="B554" t="s">
        <v>4381</v>
      </c>
      <c r="C554" t="s">
        <v>5293</v>
      </c>
      <c r="D554" t="s">
        <v>7278</v>
      </c>
      <c r="E554" t="s">
        <v>7558</v>
      </c>
      <c r="L554" s="1"/>
    </row>
    <row r="555" spans="1:12" ht="17" x14ac:dyDescent="0.25">
      <c r="A555" t="s">
        <v>2170</v>
      </c>
      <c r="B555" t="s">
        <v>4382</v>
      </c>
      <c r="C555" t="s">
        <v>5294</v>
      </c>
      <c r="D555" t="s">
        <v>2171</v>
      </c>
      <c r="E555" t="s">
        <v>7558</v>
      </c>
      <c r="L555" s="1"/>
    </row>
    <row r="556" spans="1:12" ht="17" x14ac:dyDescent="0.25">
      <c r="A556" t="s">
        <v>3644</v>
      </c>
      <c r="B556" t="s">
        <v>4383</v>
      </c>
      <c r="C556" t="s">
        <v>5295</v>
      </c>
      <c r="D556" t="s">
        <v>7072</v>
      </c>
      <c r="E556" t="s">
        <v>7558</v>
      </c>
      <c r="L556" s="1"/>
    </row>
    <row r="557" spans="1:12" ht="17" x14ac:dyDescent="0.25">
      <c r="A557" t="s">
        <v>3645</v>
      </c>
      <c r="B557" t="s">
        <v>4384</v>
      </c>
      <c r="C557" t="s">
        <v>5296</v>
      </c>
      <c r="D557" t="s">
        <v>6819</v>
      </c>
      <c r="E557" t="s">
        <v>7558</v>
      </c>
      <c r="L557" s="1"/>
    </row>
    <row r="558" spans="1:12" ht="17" x14ac:dyDescent="0.25">
      <c r="A558" t="s">
        <v>3646</v>
      </c>
      <c r="B558" t="s">
        <v>4385</v>
      </c>
      <c r="C558" t="s">
        <v>5297</v>
      </c>
      <c r="D558" t="s">
        <v>0</v>
      </c>
      <c r="E558" t="s">
        <v>4385</v>
      </c>
      <c r="L558" s="1"/>
    </row>
    <row r="559" spans="1:12" ht="17" x14ac:dyDescent="0.25">
      <c r="A559" t="s">
        <v>3647</v>
      </c>
      <c r="B559" t="s">
        <v>4386</v>
      </c>
      <c r="C559" t="s">
        <v>5298</v>
      </c>
      <c r="D559" t="s">
        <v>7456</v>
      </c>
      <c r="E559" t="s">
        <v>7558</v>
      </c>
      <c r="L559" s="1"/>
    </row>
    <row r="560" spans="1:12" ht="17" x14ac:dyDescent="0.25">
      <c r="A560" t="s">
        <v>1823</v>
      </c>
      <c r="B560" t="s">
        <v>3885</v>
      </c>
      <c r="C560" t="s">
        <v>4797</v>
      </c>
      <c r="D560" t="s">
        <v>1824</v>
      </c>
      <c r="E560" t="s">
        <v>7558</v>
      </c>
      <c r="L560" s="1"/>
    </row>
    <row r="561" spans="1:12" ht="17" x14ac:dyDescent="0.25">
      <c r="A561" t="s">
        <v>1514</v>
      </c>
      <c r="B561" t="s">
        <v>4387</v>
      </c>
      <c r="C561" t="s">
        <v>5299</v>
      </c>
      <c r="D561" t="s">
        <v>1515</v>
      </c>
      <c r="E561" t="s">
        <v>7558</v>
      </c>
      <c r="L561" s="1"/>
    </row>
    <row r="562" spans="1:12" ht="17" x14ac:dyDescent="0.25">
      <c r="A562" t="s">
        <v>3648</v>
      </c>
      <c r="B562" t="s">
        <v>4388</v>
      </c>
      <c r="C562" t="s">
        <v>7550</v>
      </c>
      <c r="D562" t="s">
        <v>0</v>
      </c>
      <c r="E562" t="s">
        <v>3648</v>
      </c>
      <c r="L562" s="1"/>
    </row>
    <row r="563" spans="1:12" ht="17" x14ac:dyDescent="0.25">
      <c r="A563" t="s">
        <v>2916</v>
      </c>
      <c r="B563" t="s">
        <v>4389</v>
      </c>
      <c r="C563" t="s">
        <v>5301</v>
      </c>
      <c r="D563" t="s">
        <v>2917</v>
      </c>
      <c r="E563" t="s">
        <v>7558</v>
      </c>
      <c r="L563" s="1"/>
    </row>
    <row r="564" spans="1:12" ht="17" x14ac:dyDescent="0.25">
      <c r="A564" t="s">
        <v>1823</v>
      </c>
      <c r="B564" t="s">
        <v>3885</v>
      </c>
      <c r="C564" t="s">
        <v>4797</v>
      </c>
      <c r="D564" t="s">
        <v>1824</v>
      </c>
      <c r="E564" t="s">
        <v>7558</v>
      </c>
      <c r="L564" s="1"/>
    </row>
    <row r="565" spans="1:12" ht="17" x14ac:dyDescent="0.25">
      <c r="A565" t="s">
        <v>3649</v>
      </c>
      <c r="B565" t="s">
        <v>4390</v>
      </c>
      <c r="C565" t="s">
        <v>5302</v>
      </c>
      <c r="D565" t="s">
        <v>7281</v>
      </c>
      <c r="E565" t="s">
        <v>7558</v>
      </c>
      <c r="L565" s="1"/>
    </row>
    <row r="566" spans="1:12" ht="17" x14ac:dyDescent="0.25">
      <c r="A566" t="s">
        <v>3650</v>
      </c>
      <c r="B566" t="s">
        <v>4391</v>
      </c>
      <c r="C566" t="s">
        <v>5303</v>
      </c>
      <c r="D566" t="s">
        <v>6937</v>
      </c>
      <c r="E566" t="s">
        <v>7558</v>
      </c>
      <c r="L566" s="1"/>
    </row>
    <row r="567" spans="1:12" ht="17" x14ac:dyDescent="0.25">
      <c r="A567" t="s">
        <v>2520</v>
      </c>
      <c r="B567" t="s">
        <v>4392</v>
      </c>
      <c r="C567" t="s">
        <v>5304</v>
      </c>
      <c r="D567" t="s">
        <v>2521</v>
      </c>
      <c r="E567" t="s">
        <v>7558</v>
      </c>
      <c r="L567" s="1"/>
    </row>
    <row r="568" spans="1:12" ht="17" x14ac:dyDescent="0.25">
      <c r="A568" t="s">
        <v>3651</v>
      </c>
      <c r="B568" t="s">
        <v>4393</v>
      </c>
      <c r="C568" t="s">
        <v>5305</v>
      </c>
      <c r="D568" t="s">
        <v>7141</v>
      </c>
      <c r="E568" t="s">
        <v>7558</v>
      </c>
      <c r="L568" s="1"/>
    </row>
    <row r="569" spans="1:12" ht="17" x14ac:dyDescent="0.25">
      <c r="A569" t="s">
        <v>2666</v>
      </c>
      <c r="B569" t="s">
        <v>4394</v>
      </c>
      <c r="C569" t="s">
        <v>5306</v>
      </c>
      <c r="D569" t="s">
        <v>2667</v>
      </c>
      <c r="E569" t="s">
        <v>7558</v>
      </c>
      <c r="L569" s="1"/>
    </row>
    <row r="570" spans="1:12" ht="17" x14ac:dyDescent="0.25">
      <c r="A570" t="s">
        <v>3652</v>
      </c>
      <c r="B570" t="s">
        <v>4395</v>
      </c>
      <c r="C570" t="s">
        <v>5307</v>
      </c>
      <c r="D570" t="s">
        <v>6832</v>
      </c>
      <c r="E570" t="s">
        <v>7558</v>
      </c>
      <c r="L570" s="1"/>
    </row>
    <row r="571" spans="1:12" ht="17" x14ac:dyDescent="0.25">
      <c r="A571" t="s">
        <v>1698</v>
      </c>
      <c r="B571" t="s">
        <v>4396</v>
      </c>
      <c r="C571" t="s">
        <v>5308</v>
      </c>
      <c r="D571" t="s">
        <v>1699</v>
      </c>
      <c r="E571" t="s">
        <v>7558</v>
      </c>
      <c r="L571" s="1"/>
    </row>
    <row r="572" spans="1:12" ht="17" x14ac:dyDescent="0.25">
      <c r="A572" t="s">
        <v>3653</v>
      </c>
      <c r="B572" t="s">
        <v>4397</v>
      </c>
      <c r="C572" t="s">
        <v>5309</v>
      </c>
      <c r="D572" t="s">
        <v>0</v>
      </c>
      <c r="E572" t="s">
        <v>4397</v>
      </c>
      <c r="L572" s="1"/>
    </row>
    <row r="573" spans="1:12" ht="17" x14ac:dyDescent="0.25">
      <c r="A573" t="s">
        <v>3654</v>
      </c>
      <c r="B573" t="s">
        <v>4398</v>
      </c>
      <c r="C573" t="s">
        <v>5310</v>
      </c>
      <c r="D573" t="s">
        <v>6757</v>
      </c>
      <c r="E573" t="s">
        <v>7558</v>
      </c>
      <c r="L573" s="1"/>
    </row>
    <row r="574" spans="1:12" ht="17" x14ac:dyDescent="0.25">
      <c r="A574" t="s">
        <v>3655</v>
      </c>
      <c r="B574" t="s">
        <v>4399</v>
      </c>
      <c r="C574" t="s">
        <v>5311</v>
      </c>
      <c r="D574" t="s">
        <v>6738</v>
      </c>
      <c r="E574" t="s">
        <v>7558</v>
      </c>
      <c r="L574" s="1"/>
    </row>
    <row r="575" spans="1:12" ht="17" x14ac:dyDescent="0.25">
      <c r="A575" t="s">
        <v>3656</v>
      </c>
      <c r="B575" t="s">
        <v>4400</v>
      </c>
      <c r="C575" t="s">
        <v>5312</v>
      </c>
      <c r="D575" t="s">
        <v>7049</v>
      </c>
      <c r="E575" t="s">
        <v>7558</v>
      </c>
      <c r="L575" s="1"/>
    </row>
    <row r="576" spans="1:12" ht="17" x14ac:dyDescent="0.25">
      <c r="A576" t="s">
        <v>3657</v>
      </c>
      <c r="B576" t="s">
        <v>4401</v>
      </c>
      <c r="C576" t="s">
        <v>5313</v>
      </c>
      <c r="D576" t="s">
        <v>7052</v>
      </c>
      <c r="E576" t="s">
        <v>7558</v>
      </c>
      <c r="L576" s="1"/>
    </row>
    <row r="577" spans="1:12" ht="17" x14ac:dyDescent="0.25">
      <c r="A577" t="s">
        <v>1437</v>
      </c>
      <c r="B577" t="s">
        <v>4402</v>
      </c>
      <c r="C577" t="s">
        <v>5314</v>
      </c>
      <c r="D577" t="s">
        <v>1438</v>
      </c>
      <c r="E577" t="s">
        <v>7558</v>
      </c>
      <c r="L577" s="1"/>
    </row>
    <row r="578" spans="1:12" ht="17" x14ac:dyDescent="0.25">
      <c r="A578" t="s">
        <v>3658</v>
      </c>
      <c r="B578" t="s">
        <v>4403</v>
      </c>
      <c r="C578" t="s">
        <v>5315</v>
      </c>
      <c r="D578" t="s">
        <v>0</v>
      </c>
      <c r="E578" t="s">
        <v>4403</v>
      </c>
      <c r="L578" s="1"/>
    </row>
    <row r="579" spans="1:12" ht="17" x14ac:dyDescent="0.25">
      <c r="A579" t="s">
        <v>3659</v>
      </c>
      <c r="B579" t="s">
        <v>4404</v>
      </c>
      <c r="C579" t="s">
        <v>5316</v>
      </c>
      <c r="D579" t="s">
        <v>3029</v>
      </c>
      <c r="E579" t="s">
        <v>7558</v>
      </c>
      <c r="L579" s="1"/>
    </row>
    <row r="580" spans="1:12" ht="17" x14ac:dyDescent="0.25">
      <c r="A580" t="s">
        <v>1612</v>
      </c>
      <c r="B580" t="s">
        <v>4405</v>
      </c>
      <c r="C580" t="s">
        <v>5317</v>
      </c>
      <c r="D580" t="s">
        <v>1613</v>
      </c>
      <c r="E580" t="s">
        <v>7558</v>
      </c>
      <c r="L580" s="1"/>
    </row>
    <row r="581" spans="1:12" ht="17" x14ac:dyDescent="0.25">
      <c r="A581" t="s">
        <v>3660</v>
      </c>
      <c r="B581" t="s">
        <v>4406</v>
      </c>
      <c r="C581" t="s">
        <v>5318</v>
      </c>
      <c r="D581" t="s">
        <v>1326</v>
      </c>
      <c r="E581" t="s">
        <v>7558</v>
      </c>
      <c r="L581" s="1"/>
    </row>
    <row r="582" spans="1:12" ht="17" x14ac:dyDescent="0.25">
      <c r="A582" t="s">
        <v>3661</v>
      </c>
      <c r="B582" t="s">
        <v>4407</v>
      </c>
      <c r="C582" t="s">
        <v>5319</v>
      </c>
      <c r="D582" t="s">
        <v>7092</v>
      </c>
      <c r="E582" t="s">
        <v>7558</v>
      </c>
      <c r="L582" s="1"/>
    </row>
    <row r="583" spans="1:12" ht="17" x14ac:dyDescent="0.25">
      <c r="A583" t="s">
        <v>3662</v>
      </c>
      <c r="B583" t="s">
        <v>4408</v>
      </c>
      <c r="C583" t="s">
        <v>5320</v>
      </c>
      <c r="D583" t="s">
        <v>6855</v>
      </c>
      <c r="E583" t="s">
        <v>7558</v>
      </c>
      <c r="L583" s="1"/>
    </row>
    <row r="584" spans="1:12" ht="17" x14ac:dyDescent="0.25">
      <c r="A584" t="s">
        <v>3663</v>
      </c>
      <c r="B584" t="s">
        <v>4409</v>
      </c>
      <c r="C584" t="s">
        <v>5321</v>
      </c>
      <c r="D584" t="s">
        <v>6858</v>
      </c>
      <c r="E584" t="s">
        <v>7558</v>
      </c>
      <c r="L584" s="1"/>
    </row>
    <row r="585" spans="1:12" ht="17" x14ac:dyDescent="0.25">
      <c r="A585" t="s">
        <v>3664</v>
      </c>
      <c r="B585" t="s">
        <v>4410</v>
      </c>
      <c r="C585" t="s">
        <v>5322</v>
      </c>
      <c r="D585" t="s">
        <v>7326</v>
      </c>
      <c r="E585" t="s">
        <v>7558</v>
      </c>
      <c r="L585" s="1"/>
    </row>
    <row r="586" spans="1:12" ht="17" x14ac:dyDescent="0.25">
      <c r="A586" t="s">
        <v>1441</v>
      </c>
      <c r="B586" t="s">
        <v>4411</v>
      </c>
      <c r="C586" t="s">
        <v>5323</v>
      </c>
      <c r="D586" t="s">
        <v>1443</v>
      </c>
      <c r="E586" t="s">
        <v>7558</v>
      </c>
      <c r="L586" s="1"/>
    </row>
    <row r="587" spans="1:12" ht="17" x14ac:dyDescent="0.25">
      <c r="A587" t="s">
        <v>1823</v>
      </c>
      <c r="B587" t="s">
        <v>3885</v>
      </c>
      <c r="C587" t="s">
        <v>4797</v>
      </c>
      <c r="D587" t="s">
        <v>1824</v>
      </c>
      <c r="E587" t="s">
        <v>7558</v>
      </c>
      <c r="L587" s="1"/>
    </row>
    <row r="588" spans="1:12" ht="17" x14ac:dyDescent="0.25">
      <c r="A588" t="s">
        <v>3665</v>
      </c>
      <c r="B588" t="s">
        <v>4412</v>
      </c>
      <c r="C588" t="s">
        <v>5324</v>
      </c>
      <c r="D588" t="s">
        <v>7243</v>
      </c>
      <c r="E588" t="s">
        <v>7558</v>
      </c>
      <c r="L588" s="1"/>
    </row>
    <row r="589" spans="1:12" ht="17" x14ac:dyDescent="0.25">
      <c r="A589" t="s">
        <v>2862</v>
      </c>
      <c r="B589" t="s">
        <v>4413</v>
      </c>
      <c r="C589" t="s">
        <v>5325</v>
      </c>
      <c r="D589" t="s">
        <v>2863</v>
      </c>
      <c r="E589" t="s">
        <v>7558</v>
      </c>
      <c r="L589" s="1"/>
    </row>
    <row r="590" spans="1:12" ht="17" x14ac:dyDescent="0.25">
      <c r="A590" t="s">
        <v>3666</v>
      </c>
      <c r="B590" t="s">
        <v>4414</v>
      </c>
      <c r="C590" t="s">
        <v>5326</v>
      </c>
      <c r="D590" t="s">
        <v>6804</v>
      </c>
      <c r="E590" t="s">
        <v>7558</v>
      </c>
      <c r="L590" s="1"/>
    </row>
    <row r="591" spans="1:12" ht="17" x14ac:dyDescent="0.25">
      <c r="A591" t="s">
        <v>1626</v>
      </c>
      <c r="B591" t="s">
        <v>4415</v>
      </c>
      <c r="C591" t="s">
        <v>5327</v>
      </c>
      <c r="D591" t="s">
        <v>1627</v>
      </c>
      <c r="E591" t="s">
        <v>7558</v>
      </c>
      <c r="L591" s="1"/>
    </row>
    <row r="592" spans="1:12" ht="17" x14ac:dyDescent="0.25">
      <c r="A592" t="s">
        <v>1823</v>
      </c>
      <c r="B592" t="s">
        <v>3885</v>
      </c>
      <c r="C592" t="s">
        <v>4797</v>
      </c>
      <c r="D592" t="s">
        <v>1824</v>
      </c>
      <c r="E592" t="s">
        <v>7558</v>
      </c>
      <c r="L592" s="1"/>
    </row>
    <row r="593" spans="1:12" ht="17" x14ac:dyDescent="0.25">
      <c r="A593" t="s">
        <v>2758</v>
      </c>
      <c r="B593" t="s">
        <v>4416</v>
      </c>
      <c r="C593" t="s">
        <v>5328</v>
      </c>
      <c r="D593" t="s">
        <v>2759</v>
      </c>
      <c r="E593" t="s">
        <v>7558</v>
      </c>
      <c r="L593" s="1"/>
    </row>
    <row r="594" spans="1:12" ht="17" x14ac:dyDescent="0.25">
      <c r="A594" t="s">
        <v>2116</v>
      </c>
      <c r="B594" t="s">
        <v>4417</v>
      </c>
      <c r="C594" t="s">
        <v>5329</v>
      </c>
      <c r="D594" t="s">
        <v>2117</v>
      </c>
      <c r="E594" t="s">
        <v>7558</v>
      </c>
      <c r="L594" s="1"/>
    </row>
    <row r="595" spans="1:12" ht="17" x14ac:dyDescent="0.25">
      <c r="A595" t="s">
        <v>2326</v>
      </c>
      <c r="B595" t="s">
        <v>4418</v>
      </c>
      <c r="C595" t="s">
        <v>5330</v>
      </c>
      <c r="D595" t="s">
        <v>6774</v>
      </c>
      <c r="E595" t="s">
        <v>7558</v>
      </c>
      <c r="L595" s="1"/>
    </row>
    <row r="596" spans="1:12" ht="17" x14ac:dyDescent="0.25">
      <c r="A596" t="s">
        <v>1587</v>
      </c>
      <c r="B596" t="s">
        <v>4419</v>
      </c>
      <c r="C596" t="s">
        <v>5331</v>
      </c>
      <c r="D596" t="s">
        <v>1588</v>
      </c>
      <c r="E596" t="s">
        <v>7558</v>
      </c>
      <c r="L596" s="1"/>
    </row>
    <row r="597" spans="1:12" ht="17" x14ac:dyDescent="0.25">
      <c r="A597" t="s">
        <v>3667</v>
      </c>
      <c r="B597" t="s">
        <v>4420</v>
      </c>
      <c r="C597" t="s">
        <v>5332</v>
      </c>
      <c r="D597" t="s">
        <v>7190</v>
      </c>
      <c r="E597" t="s">
        <v>7558</v>
      </c>
      <c r="L597" s="1"/>
    </row>
    <row r="598" spans="1:12" ht="17" x14ac:dyDescent="0.25">
      <c r="A598" t="s">
        <v>2112</v>
      </c>
      <c r="B598" t="s">
        <v>4421</v>
      </c>
      <c r="C598" t="s">
        <v>5333</v>
      </c>
      <c r="D598" t="s">
        <v>2113</v>
      </c>
      <c r="E598" t="s">
        <v>7558</v>
      </c>
      <c r="L598" s="1"/>
    </row>
    <row r="599" spans="1:12" ht="17" x14ac:dyDescent="0.25">
      <c r="A599" t="s">
        <v>1630</v>
      </c>
      <c r="B599" t="s">
        <v>4422</v>
      </c>
      <c r="C599" t="s">
        <v>5334</v>
      </c>
      <c r="D599" t="s">
        <v>1631</v>
      </c>
      <c r="E599" t="s">
        <v>7558</v>
      </c>
      <c r="L599" s="1"/>
    </row>
    <row r="600" spans="1:12" ht="17" x14ac:dyDescent="0.25">
      <c r="A600" t="s">
        <v>3668</v>
      </c>
      <c r="B600" t="s">
        <v>4423</v>
      </c>
      <c r="C600" t="s">
        <v>5335</v>
      </c>
      <c r="D600" t="s">
        <v>6379</v>
      </c>
      <c r="E600" t="s">
        <v>7558</v>
      </c>
      <c r="L600" s="1"/>
    </row>
    <row r="601" spans="1:12" ht="17" x14ac:dyDescent="0.25">
      <c r="A601" t="s">
        <v>1823</v>
      </c>
      <c r="B601" t="s">
        <v>3885</v>
      </c>
      <c r="C601" t="s">
        <v>4797</v>
      </c>
      <c r="D601" t="s">
        <v>1824</v>
      </c>
      <c r="E601" t="s">
        <v>7558</v>
      </c>
      <c r="L601" s="1"/>
    </row>
    <row r="602" spans="1:12" ht="17" x14ac:dyDescent="0.25">
      <c r="A602" t="s">
        <v>2858</v>
      </c>
      <c r="B602" t="s">
        <v>4424</v>
      </c>
      <c r="C602" t="s">
        <v>5336</v>
      </c>
      <c r="D602" t="s">
        <v>2859</v>
      </c>
      <c r="E602" t="s">
        <v>7558</v>
      </c>
      <c r="L602" s="1"/>
    </row>
    <row r="603" spans="1:12" ht="17" x14ac:dyDescent="0.25">
      <c r="A603" t="s">
        <v>1646</v>
      </c>
      <c r="B603" t="s">
        <v>4425</v>
      </c>
      <c r="C603" t="s">
        <v>5337</v>
      </c>
      <c r="D603" t="s">
        <v>1647</v>
      </c>
      <c r="E603" t="s">
        <v>7558</v>
      </c>
      <c r="L603" s="1"/>
    </row>
    <row r="604" spans="1:12" ht="17" x14ac:dyDescent="0.25">
      <c r="A604" t="s">
        <v>3669</v>
      </c>
      <c r="B604" t="s">
        <v>4426</v>
      </c>
      <c r="C604" t="s">
        <v>5338</v>
      </c>
      <c r="D604" t="s">
        <v>0</v>
      </c>
      <c r="E604" t="s">
        <v>4426</v>
      </c>
      <c r="L604" s="1"/>
    </row>
    <row r="605" spans="1:12" ht="17" x14ac:dyDescent="0.25">
      <c r="A605" t="s">
        <v>1823</v>
      </c>
      <c r="B605" t="s">
        <v>3885</v>
      </c>
      <c r="C605" t="s">
        <v>4797</v>
      </c>
      <c r="D605" t="s">
        <v>1824</v>
      </c>
      <c r="E605" t="s">
        <v>7558</v>
      </c>
      <c r="L605" s="1"/>
    </row>
    <row r="606" spans="1:12" ht="17" x14ac:dyDescent="0.25">
      <c r="A606" t="s">
        <v>1684</v>
      </c>
      <c r="B606" t="s">
        <v>4427</v>
      </c>
      <c r="C606" t="s">
        <v>5339</v>
      </c>
      <c r="D606" t="s">
        <v>1685</v>
      </c>
      <c r="E606" t="s">
        <v>7558</v>
      </c>
      <c r="L606" s="1"/>
    </row>
    <row r="607" spans="1:12" ht="17" x14ac:dyDescent="0.25">
      <c r="A607" t="s">
        <v>2878</v>
      </c>
      <c r="B607" t="s">
        <v>4428</v>
      </c>
      <c r="C607" t="s">
        <v>5340</v>
      </c>
      <c r="D607" t="s">
        <v>2879</v>
      </c>
      <c r="E607" t="s">
        <v>7558</v>
      </c>
      <c r="L607" s="1"/>
    </row>
    <row r="608" spans="1:12" ht="17" x14ac:dyDescent="0.25">
      <c r="A608" t="s">
        <v>2516</v>
      </c>
      <c r="B608" t="s">
        <v>4429</v>
      </c>
      <c r="C608" t="s">
        <v>5341</v>
      </c>
      <c r="D608" t="s">
        <v>2517</v>
      </c>
      <c r="E608" t="s">
        <v>7558</v>
      </c>
      <c r="L608" s="1"/>
    </row>
    <row r="609" spans="1:12" ht="17" x14ac:dyDescent="0.25">
      <c r="A609" t="s">
        <v>3670</v>
      </c>
      <c r="B609" t="s">
        <v>4430</v>
      </c>
      <c r="C609" t="s">
        <v>5342</v>
      </c>
      <c r="D609" t="s">
        <v>6860</v>
      </c>
      <c r="E609" t="s">
        <v>7558</v>
      </c>
      <c r="L609" s="1"/>
    </row>
    <row r="610" spans="1:12" ht="17" x14ac:dyDescent="0.25">
      <c r="A610" t="s">
        <v>3671</v>
      </c>
      <c r="B610" t="s">
        <v>4431</v>
      </c>
      <c r="C610" t="s">
        <v>5343</v>
      </c>
      <c r="D610" t="s">
        <v>6640</v>
      </c>
      <c r="E610" t="s">
        <v>7558</v>
      </c>
      <c r="L610" s="1"/>
    </row>
    <row r="611" spans="1:12" ht="17" x14ac:dyDescent="0.25">
      <c r="A611" t="s">
        <v>1499</v>
      </c>
      <c r="B611" t="s">
        <v>4432</v>
      </c>
      <c r="C611" t="s">
        <v>5344</v>
      </c>
      <c r="D611" t="s">
        <v>1500</v>
      </c>
      <c r="E611" t="s">
        <v>7558</v>
      </c>
      <c r="L611" s="1"/>
    </row>
    <row r="612" spans="1:12" ht="17" x14ac:dyDescent="0.25">
      <c r="A612" t="s">
        <v>3672</v>
      </c>
      <c r="B612" t="s">
        <v>4433</v>
      </c>
      <c r="C612" t="s">
        <v>5345</v>
      </c>
      <c r="D612" t="s">
        <v>0</v>
      </c>
      <c r="E612" t="s">
        <v>4433</v>
      </c>
      <c r="L612" s="1"/>
    </row>
    <row r="613" spans="1:12" ht="17" x14ac:dyDescent="0.25">
      <c r="A613" t="s">
        <v>3673</v>
      </c>
      <c r="B613" t="s">
        <v>4434</v>
      </c>
      <c r="C613" t="s">
        <v>5346</v>
      </c>
      <c r="D613" t="s">
        <v>7028</v>
      </c>
      <c r="E613" t="s">
        <v>7558</v>
      </c>
      <c r="L613" s="1"/>
    </row>
    <row r="614" spans="1:12" ht="17" x14ac:dyDescent="0.25">
      <c r="A614" t="s">
        <v>2340</v>
      </c>
      <c r="B614" t="s">
        <v>4435</v>
      </c>
      <c r="C614" t="s">
        <v>5347</v>
      </c>
      <c r="D614" t="s">
        <v>2341</v>
      </c>
      <c r="E614" t="s">
        <v>7558</v>
      </c>
      <c r="L614" s="1"/>
    </row>
    <row r="615" spans="1:12" ht="17" x14ac:dyDescent="0.25">
      <c r="A615" t="s">
        <v>3674</v>
      </c>
      <c r="B615" t="s">
        <v>4436</v>
      </c>
      <c r="C615" t="s">
        <v>5348</v>
      </c>
      <c r="D615" t="s">
        <v>6822</v>
      </c>
      <c r="E615" t="s">
        <v>7558</v>
      </c>
      <c r="L615" s="1"/>
    </row>
    <row r="616" spans="1:12" ht="17" x14ac:dyDescent="0.25">
      <c r="A616" t="s">
        <v>3675</v>
      </c>
      <c r="B616" t="s">
        <v>4437</v>
      </c>
      <c r="C616" t="s">
        <v>5349</v>
      </c>
      <c r="D616" t="s">
        <v>7149</v>
      </c>
      <c r="E616" t="s">
        <v>7558</v>
      </c>
      <c r="L616" s="1"/>
    </row>
    <row r="617" spans="1:12" ht="17" x14ac:dyDescent="0.25">
      <c r="A617" t="s">
        <v>1403</v>
      </c>
      <c r="B617" t="s">
        <v>4438</v>
      </c>
      <c r="C617" t="s">
        <v>5350</v>
      </c>
      <c r="D617" t="s">
        <v>1404</v>
      </c>
      <c r="E617" t="s">
        <v>7558</v>
      </c>
      <c r="L617" s="1"/>
    </row>
    <row r="618" spans="1:12" ht="17" x14ac:dyDescent="0.25">
      <c r="A618" t="s">
        <v>3676</v>
      </c>
      <c r="B618" t="s">
        <v>4439</v>
      </c>
      <c r="C618" t="s">
        <v>5351</v>
      </c>
      <c r="D618" t="s">
        <v>7252</v>
      </c>
      <c r="E618" t="s">
        <v>7558</v>
      </c>
      <c r="L618" s="1"/>
    </row>
    <row r="619" spans="1:12" ht="17" x14ac:dyDescent="0.25">
      <c r="A619" t="s">
        <v>2088</v>
      </c>
      <c r="B619" t="s">
        <v>4440</v>
      </c>
      <c r="C619" t="s">
        <v>5352</v>
      </c>
      <c r="D619" t="s">
        <v>2089</v>
      </c>
      <c r="E619" t="s">
        <v>7558</v>
      </c>
      <c r="L619" s="1"/>
    </row>
    <row r="620" spans="1:12" ht="17" x14ac:dyDescent="0.25">
      <c r="A620" t="s">
        <v>3677</v>
      </c>
      <c r="B620" t="s">
        <v>4441</v>
      </c>
      <c r="C620" t="s">
        <v>7551</v>
      </c>
      <c r="D620" t="s">
        <v>0</v>
      </c>
      <c r="E620" t="s">
        <v>3677</v>
      </c>
      <c r="L620" s="1"/>
    </row>
    <row r="621" spans="1:12" ht="17" x14ac:dyDescent="0.25">
      <c r="A621" t="s">
        <v>1823</v>
      </c>
      <c r="B621" t="s">
        <v>3885</v>
      </c>
      <c r="C621" t="s">
        <v>4797</v>
      </c>
      <c r="D621" t="s">
        <v>1824</v>
      </c>
      <c r="E621" t="s">
        <v>7558</v>
      </c>
      <c r="L621" s="1"/>
    </row>
    <row r="622" spans="1:12" ht="17" x14ac:dyDescent="0.25">
      <c r="A622" t="s">
        <v>2147</v>
      </c>
      <c r="B622" t="s">
        <v>4442</v>
      </c>
      <c r="C622" t="s">
        <v>5354</v>
      </c>
      <c r="D622" t="s">
        <v>2148</v>
      </c>
      <c r="E622" t="s">
        <v>7558</v>
      </c>
      <c r="L622" s="1"/>
    </row>
    <row r="623" spans="1:12" ht="17" x14ac:dyDescent="0.25">
      <c r="A623" t="s">
        <v>2687</v>
      </c>
      <c r="B623" t="s">
        <v>4443</v>
      </c>
      <c r="C623" t="s">
        <v>5355</v>
      </c>
      <c r="D623" t="s">
        <v>2688</v>
      </c>
      <c r="E623" t="s">
        <v>7558</v>
      </c>
      <c r="L623" s="1"/>
    </row>
    <row r="624" spans="1:12" ht="17" x14ac:dyDescent="0.25">
      <c r="A624" t="s">
        <v>3678</v>
      </c>
      <c r="B624" t="s">
        <v>4444</v>
      </c>
      <c r="C624" t="s">
        <v>5356</v>
      </c>
      <c r="D624" t="s">
        <v>0</v>
      </c>
      <c r="E624" t="s">
        <v>4444</v>
      </c>
      <c r="L624" s="1"/>
    </row>
    <row r="625" spans="1:12" ht="17" x14ac:dyDescent="0.25">
      <c r="A625" t="s">
        <v>1622</v>
      </c>
      <c r="B625" t="s">
        <v>4445</v>
      </c>
      <c r="C625" t="s">
        <v>5357</v>
      </c>
      <c r="D625" t="s">
        <v>1623</v>
      </c>
      <c r="E625" t="s">
        <v>7558</v>
      </c>
      <c r="L625" s="1"/>
    </row>
    <row r="626" spans="1:12" ht="17" x14ac:dyDescent="0.25">
      <c r="A626" t="s">
        <v>2721</v>
      </c>
      <c r="B626" t="s">
        <v>4446</v>
      </c>
      <c r="C626" t="s">
        <v>5358</v>
      </c>
      <c r="D626" t="s">
        <v>2722</v>
      </c>
      <c r="E626" t="s">
        <v>7558</v>
      </c>
      <c r="L626" s="1"/>
    </row>
    <row r="627" spans="1:12" ht="17" x14ac:dyDescent="0.25">
      <c r="A627" t="s">
        <v>3679</v>
      </c>
      <c r="B627" t="s">
        <v>4447</v>
      </c>
      <c r="C627" t="s">
        <v>5359</v>
      </c>
      <c r="D627" t="s">
        <v>0</v>
      </c>
      <c r="E627" t="s">
        <v>4447</v>
      </c>
      <c r="L627" s="1"/>
    </row>
    <row r="628" spans="1:12" ht="17" x14ac:dyDescent="0.25">
      <c r="A628" t="s">
        <v>3680</v>
      </c>
      <c r="B628" t="s">
        <v>4448</v>
      </c>
      <c r="C628" t="s">
        <v>5360</v>
      </c>
      <c r="D628" t="s">
        <v>0</v>
      </c>
      <c r="E628" t="s">
        <v>4448</v>
      </c>
      <c r="L628" s="1"/>
    </row>
    <row r="629" spans="1:12" ht="17" x14ac:dyDescent="0.25">
      <c r="A629" t="s">
        <v>3681</v>
      </c>
      <c r="B629" t="s">
        <v>4449</v>
      </c>
      <c r="C629" t="s">
        <v>5361</v>
      </c>
      <c r="D629" t="s">
        <v>0</v>
      </c>
      <c r="E629" t="s">
        <v>4449</v>
      </c>
      <c r="L629" s="1"/>
    </row>
    <row r="630" spans="1:12" ht="17" x14ac:dyDescent="0.25">
      <c r="A630" t="s">
        <v>3682</v>
      </c>
      <c r="B630" t="s">
        <v>4450</v>
      </c>
      <c r="C630" t="s">
        <v>5362</v>
      </c>
      <c r="D630" t="s">
        <v>7128</v>
      </c>
      <c r="E630" t="s">
        <v>7558</v>
      </c>
      <c r="L630" s="1"/>
    </row>
    <row r="631" spans="1:12" ht="17" x14ac:dyDescent="0.25">
      <c r="A631" t="s">
        <v>3683</v>
      </c>
      <c r="B631" t="s">
        <v>4451</v>
      </c>
      <c r="C631" t="s">
        <v>5363</v>
      </c>
      <c r="D631" t="s">
        <v>6750</v>
      </c>
      <c r="E631" t="s">
        <v>7558</v>
      </c>
      <c r="L631" s="1"/>
    </row>
    <row r="632" spans="1:12" ht="17" x14ac:dyDescent="0.25">
      <c r="A632" t="s">
        <v>3684</v>
      </c>
      <c r="B632" t="s">
        <v>4452</v>
      </c>
      <c r="C632" t="s">
        <v>5364</v>
      </c>
      <c r="D632" t="s">
        <v>0</v>
      </c>
      <c r="E632" t="s">
        <v>4452</v>
      </c>
      <c r="L632" s="1"/>
    </row>
    <row r="633" spans="1:12" ht="17" x14ac:dyDescent="0.25">
      <c r="A633" t="s">
        <v>3685</v>
      </c>
      <c r="B633" t="s">
        <v>4453</v>
      </c>
      <c r="C633" t="s">
        <v>5365</v>
      </c>
      <c r="D633" t="s">
        <v>6961</v>
      </c>
      <c r="E633" t="s">
        <v>7558</v>
      </c>
      <c r="L633" s="1"/>
    </row>
    <row r="634" spans="1:12" ht="17" x14ac:dyDescent="0.25">
      <c r="A634" t="s">
        <v>2942</v>
      </c>
      <c r="B634" t="s">
        <v>4454</v>
      </c>
      <c r="C634" t="s">
        <v>5366</v>
      </c>
      <c r="D634" t="s">
        <v>2943</v>
      </c>
      <c r="E634" t="s">
        <v>7558</v>
      </c>
      <c r="L634" s="1"/>
    </row>
    <row r="635" spans="1:12" ht="17" x14ac:dyDescent="0.25">
      <c r="A635" t="s">
        <v>3686</v>
      </c>
      <c r="B635" t="s">
        <v>4455</v>
      </c>
      <c r="C635" t="s">
        <v>5367</v>
      </c>
      <c r="D635" t="s">
        <v>7017</v>
      </c>
      <c r="E635" t="s">
        <v>7558</v>
      </c>
      <c r="L635" s="1"/>
    </row>
    <row r="636" spans="1:12" ht="17" x14ac:dyDescent="0.25">
      <c r="A636" t="s">
        <v>3687</v>
      </c>
      <c r="B636" t="s">
        <v>4456</v>
      </c>
      <c r="C636" t="s">
        <v>5368</v>
      </c>
      <c r="D636" t="s">
        <v>7232</v>
      </c>
      <c r="E636" t="s">
        <v>7558</v>
      </c>
      <c r="L636" s="1"/>
    </row>
    <row r="637" spans="1:12" ht="17" x14ac:dyDescent="0.25">
      <c r="A637" t="s">
        <v>3688</v>
      </c>
      <c r="B637" t="s">
        <v>4457</v>
      </c>
      <c r="C637" t="s">
        <v>5369</v>
      </c>
      <c r="D637" t="s">
        <v>7202</v>
      </c>
      <c r="E637" t="s">
        <v>7558</v>
      </c>
      <c r="L637" s="1"/>
    </row>
    <row r="638" spans="1:12" ht="17" x14ac:dyDescent="0.25">
      <c r="A638" t="s">
        <v>2844</v>
      </c>
      <c r="B638" t="s">
        <v>4458</v>
      </c>
      <c r="C638" t="s">
        <v>5370</v>
      </c>
      <c r="D638" t="s">
        <v>2845</v>
      </c>
      <c r="E638" t="s">
        <v>7558</v>
      </c>
      <c r="L638" s="1"/>
    </row>
    <row r="639" spans="1:12" ht="17" x14ac:dyDescent="0.25">
      <c r="A639" t="s">
        <v>3689</v>
      </c>
      <c r="B639" t="s">
        <v>4459</v>
      </c>
      <c r="C639" t="s">
        <v>5371</v>
      </c>
      <c r="D639" t="s">
        <v>6889</v>
      </c>
      <c r="E639" t="s">
        <v>7558</v>
      </c>
      <c r="L639" s="1"/>
    </row>
    <row r="640" spans="1:12" ht="17" x14ac:dyDescent="0.25">
      <c r="A640" t="s">
        <v>3690</v>
      </c>
      <c r="B640" t="s">
        <v>4460</v>
      </c>
      <c r="C640" t="s">
        <v>5372</v>
      </c>
      <c r="D640" t="s">
        <v>6771</v>
      </c>
      <c r="E640" t="s">
        <v>7558</v>
      </c>
      <c r="L640" s="1"/>
    </row>
    <row r="641" spans="1:12" ht="17" x14ac:dyDescent="0.25">
      <c r="A641" t="s">
        <v>2762</v>
      </c>
      <c r="B641" t="s">
        <v>4461</v>
      </c>
      <c r="C641" t="s">
        <v>5373</v>
      </c>
      <c r="D641" t="s">
        <v>2763</v>
      </c>
      <c r="E641" t="s">
        <v>7558</v>
      </c>
      <c r="L641" s="1"/>
    </row>
    <row r="642" spans="1:12" ht="17" x14ac:dyDescent="0.25">
      <c r="A642" t="s">
        <v>1353</v>
      </c>
      <c r="B642" t="s">
        <v>4462</v>
      </c>
      <c r="C642" t="s">
        <v>5374</v>
      </c>
      <c r="D642" t="s">
        <v>1354</v>
      </c>
      <c r="E642" t="s">
        <v>7558</v>
      </c>
      <c r="L642" s="1"/>
    </row>
    <row r="643" spans="1:12" ht="17" x14ac:dyDescent="0.25">
      <c r="A643" t="s">
        <v>3691</v>
      </c>
      <c r="B643" t="s">
        <v>4463</v>
      </c>
      <c r="C643" t="s">
        <v>5375</v>
      </c>
      <c r="D643" t="s">
        <v>6811</v>
      </c>
      <c r="E643" t="s">
        <v>7558</v>
      </c>
      <c r="L643" s="1"/>
    </row>
    <row r="644" spans="1:12" ht="17" x14ac:dyDescent="0.25">
      <c r="A644" t="s">
        <v>3692</v>
      </c>
      <c r="B644" t="s">
        <v>4464</v>
      </c>
      <c r="C644" t="s">
        <v>5376</v>
      </c>
      <c r="D644" t="s">
        <v>6777</v>
      </c>
      <c r="E644" t="s">
        <v>7558</v>
      </c>
      <c r="L644" s="1"/>
    </row>
    <row r="645" spans="1:12" ht="17" x14ac:dyDescent="0.25">
      <c r="A645" t="s">
        <v>2348</v>
      </c>
      <c r="B645" t="s">
        <v>4465</v>
      </c>
      <c r="C645" t="s">
        <v>5377</v>
      </c>
      <c r="D645" t="s">
        <v>2349</v>
      </c>
      <c r="E645" t="s">
        <v>7558</v>
      </c>
      <c r="L645" s="1"/>
    </row>
    <row r="646" spans="1:12" ht="17" x14ac:dyDescent="0.25">
      <c r="A646" t="s">
        <v>3693</v>
      </c>
      <c r="B646" t="s">
        <v>4466</v>
      </c>
      <c r="C646" t="s">
        <v>5378</v>
      </c>
      <c r="D646" t="s">
        <v>0</v>
      </c>
      <c r="E646" t="s">
        <v>4466</v>
      </c>
      <c r="L646" s="1"/>
    </row>
    <row r="647" spans="1:12" ht="17" x14ac:dyDescent="0.25">
      <c r="A647" t="s">
        <v>2086</v>
      </c>
      <c r="B647" t="s">
        <v>4467</v>
      </c>
      <c r="C647" t="s">
        <v>5379</v>
      </c>
      <c r="D647" t="s">
        <v>6800</v>
      </c>
      <c r="E647" t="s">
        <v>7558</v>
      </c>
      <c r="L647" s="1"/>
    </row>
    <row r="648" spans="1:12" ht="17" x14ac:dyDescent="0.25">
      <c r="A648" t="s">
        <v>3694</v>
      </c>
      <c r="B648" t="s">
        <v>4468</v>
      </c>
      <c r="C648" t="s">
        <v>5380</v>
      </c>
      <c r="D648" t="s">
        <v>7312</v>
      </c>
      <c r="E648" t="s">
        <v>7558</v>
      </c>
      <c r="L648" s="1"/>
    </row>
    <row r="649" spans="1:12" ht="17" x14ac:dyDescent="0.25">
      <c r="A649" t="s">
        <v>1547</v>
      </c>
      <c r="B649" t="s">
        <v>4469</v>
      </c>
      <c r="C649" t="s">
        <v>5381</v>
      </c>
      <c r="D649" t="s">
        <v>1548</v>
      </c>
      <c r="E649" t="s">
        <v>7558</v>
      </c>
      <c r="L649" s="1"/>
    </row>
    <row r="650" spans="1:12" ht="17" x14ac:dyDescent="0.25">
      <c r="A650" t="s">
        <v>2382</v>
      </c>
      <c r="B650" t="s">
        <v>4470</v>
      </c>
      <c r="C650" t="s">
        <v>5382</v>
      </c>
      <c r="D650" t="s">
        <v>2383</v>
      </c>
      <c r="E650" t="s">
        <v>7558</v>
      </c>
      <c r="L650" s="1"/>
    </row>
    <row r="651" spans="1:12" ht="17" x14ac:dyDescent="0.25">
      <c r="A651" t="s">
        <v>2739</v>
      </c>
      <c r="B651" t="s">
        <v>4471</v>
      </c>
      <c r="C651" t="s">
        <v>5383</v>
      </c>
      <c r="D651" t="s">
        <v>2740</v>
      </c>
      <c r="E651" t="s">
        <v>7558</v>
      </c>
      <c r="L651" s="1"/>
    </row>
    <row r="652" spans="1:12" ht="17" x14ac:dyDescent="0.25">
      <c r="A652" t="s">
        <v>3695</v>
      </c>
      <c r="B652" t="s">
        <v>4472</v>
      </c>
      <c r="C652" t="s">
        <v>5384</v>
      </c>
      <c r="D652" t="s">
        <v>6942</v>
      </c>
      <c r="E652" t="s">
        <v>7558</v>
      </c>
      <c r="L652" s="1"/>
    </row>
    <row r="653" spans="1:12" ht="17" x14ac:dyDescent="0.25">
      <c r="A653" t="s">
        <v>3696</v>
      </c>
      <c r="B653" t="s">
        <v>4473</v>
      </c>
      <c r="C653" t="s">
        <v>5385</v>
      </c>
      <c r="D653" t="s">
        <v>7205</v>
      </c>
      <c r="E653" t="s">
        <v>7558</v>
      </c>
      <c r="L653" s="1"/>
    </row>
    <row r="654" spans="1:12" ht="17" x14ac:dyDescent="0.25">
      <c r="A654" t="s">
        <v>1401</v>
      </c>
      <c r="B654" t="s">
        <v>4474</v>
      </c>
      <c r="C654" t="s">
        <v>5386</v>
      </c>
      <c r="D654" t="s">
        <v>1402</v>
      </c>
      <c r="E654" t="s">
        <v>7558</v>
      </c>
      <c r="L654" s="1"/>
    </row>
    <row r="655" spans="1:12" ht="17" x14ac:dyDescent="0.25">
      <c r="A655" t="s">
        <v>3697</v>
      </c>
      <c r="B655" t="s">
        <v>4475</v>
      </c>
      <c r="C655" t="s">
        <v>5387</v>
      </c>
      <c r="D655" t="s">
        <v>6829</v>
      </c>
      <c r="E655" t="s">
        <v>7558</v>
      </c>
      <c r="L655" s="1"/>
    </row>
    <row r="656" spans="1:12" ht="17" x14ac:dyDescent="0.25">
      <c r="A656" t="s">
        <v>1823</v>
      </c>
      <c r="B656" t="s">
        <v>3885</v>
      </c>
      <c r="C656" t="s">
        <v>4797</v>
      </c>
      <c r="D656" t="s">
        <v>1824</v>
      </c>
      <c r="E656" t="s">
        <v>7558</v>
      </c>
      <c r="L656" s="1"/>
    </row>
    <row r="657" spans="1:12" ht="17" x14ac:dyDescent="0.25">
      <c r="A657" t="s">
        <v>2362</v>
      </c>
      <c r="B657" t="s">
        <v>4476</v>
      </c>
      <c r="C657" t="s">
        <v>5388</v>
      </c>
      <c r="D657" t="s">
        <v>2363</v>
      </c>
      <c r="E657" t="s">
        <v>7558</v>
      </c>
      <c r="L657" s="1"/>
    </row>
    <row r="658" spans="1:12" ht="17" x14ac:dyDescent="0.25">
      <c r="A658" t="s">
        <v>2854</v>
      </c>
      <c r="B658" t="s">
        <v>4477</v>
      </c>
      <c r="C658" t="s">
        <v>5389</v>
      </c>
      <c r="D658" t="s">
        <v>2855</v>
      </c>
      <c r="E658" t="s">
        <v>7558</v>
      </c>
      <c r="L658" s="1"/>
    </row>
    <row r="659" spans="1:12" ht="17" x14ac:dyDescent="0.25">
      <c r="A659" t="s">
        <v>2168</v>
      </c>
      <c r="B659" t="s">
        <v>4478</v>
      </c>
      <c r="C659" t="s">
        <v>5390</v>
      </c>
      <c r="D659" t="s">
        <v>2169</v>
      </c>
      <c r="E659" t="s">
        <v>7558</v>
      </c>
      <c r="L659" s="1"/>
    </row>
    <row r="660" spans="1:12" ht="17" x14ac:dyDescent="0.25">
      <c r="A660" t="s">
        <v>2322</v>
      </c>
      <c r="B660" t="s">
        <v>4479</v>
      </c>
      <c r="C660" t="s">
        <v>5391</v>
      </c>
      <c r="D660" t="s">
        <v>2323</v>
      </c>
      <c r="E660" t="s">
        <v>7558</v>
      </c>
      <c r="L660" s="1"/>
    </row>
    <row r="661" spans="1:12" ht="17" x14ac:dyDescent="0.25">
      <c r="A661" t="s">
        <v>1389</v>
      </c>
      <c r="B661" t="s">
        <v>4480</v>
      </c>
      <c r="C661" t="s">
        <v>5392</v>
      </c>
      <c r="D661" t="s">
        <v>1390</v>
      </c>
      <c r="E661" t="s">
        <v>7558</v>
      </c>
      <c r="L661" s="1"/>
    </row>
    <row r="662" spans="1:12" ht="17" x14ac:dyDescent="0.25">
      <c r="A662" t="s">
        <v>1829</v>
      </c>
      <c r="B662" t="s">
        <v>4481</v>
      </c>
      <c r="C662" t="s">
        <v>5393</v>
      </c>
      <c r="D662" t="s">
        <v>1830</v>
      </c>
      <c r="E662" t="s">
        <v>7558</v>
      </c>
      <c r="L662" s="1"/>
    </row>
    <row r="663" spans="1:12" ht="17" x14ac:dyDescent="0.25">
      <c r="A663" t="s">
        <v>3698</v>
      </c>
      <c r="B663" t="s">
        <v>4482</v>
      </c>
      <c r="C663" t="s">
        <v>5394</v>
      </c>
      <c r="D663" t="s">
        <v>7180</v>
      </c>
      <c r="E663" t="s">
        <v>7558</v>
      </c>
      <c r="L663" s="1"/>
    </row>
    <row r="664" spans="1:12" ht="17" x14ac:dyDescent="0.25">
      <c r="A664" t="s">
        <v>3699</v>
      </c>
      <c r="B664" t="s">
        <v>4483</v>
      </c>
      <c r="C664" t="s">
        <v>5395</v>
      </c>
      <c r="D664" t="s">
        <v>6997</v>
      </c>
      <c r="E664" t="s">
        <v>7558</v>
      </c>
      <c r="L664" s="1"/>
    </row>
    <row r="665" spans="1:12" ht="17" x14ac:dyDescent="0.25">
      <c r="A665" t="s">
        <v>3700</v>
      </c>
      <c r="B665" t="s">
        <v>4484</v>
      </c>
      <c r="C665" t="s">
        <v>5396</v>
      </c>
      <c r="D665" t="s">
        <v>7116</v>
      </c>
      <c r="E665" t="s">
        <v>7558</v>
      </c>
      <c r="L665" s="1"/>
    </row>
    <row r="666" spans="1:12" ht="17" x14ac:dyDescent="0.25">
      <c r="A666" t="s">
        <v>2660</v>
      </c>
      <c r="B666" t="s">
        <v>4485</v>
      </c>
      <c r="C666" t="s">
        <v>5397</v>
      </c>
      <c r="D666" t="s">
        <v>2661</v>
      </c>
      <c r="E666" t="s">
        <v>7558</v>
      </c>
      <c r="L666" s="1"/>
    </row>
    <row r="667" spans="1:12" ht="17" x14ac:dyDescent="0.25">
      <c r="A667" t="s">
        <v>1606</v>
      </c>
      <c r="B667" t="s">
        <v>4486</v>
      </c>
      <c r="C667" t="s">
        <v>5398</v>
      </c>
      <c r="D667" t="s">
        <v>1607</v>
      </c>
      <c r="E667" t="s">
        <v>7558</v>
      </c>
      <c r="L667" s="1"/>
    </row>
    <row r="668" spans="1:12" ht="17" x14ac:dyDescent="0.25">
      <c r="A668" t="s">
        <v>3701</v>
      </c>
      <c r="B668" t="s">
        <v>4487</v>
      </c>
      <c r="C668" t="s">
        <v>5399</v>
      </c>
      <c r="D668" t="s">
        <v>7196</v>
      </c>
      <c r="E668" t="s">
        <v>7558</v>
      </c>
      <c r="L668" s="1"/>
    </row>
    <row r="669" spans="1:12" ht="17" x14ac:dyDescent="0.25">
      <c r="A669" t="s">
        <v>1345</v>
      </c>
      <c r="B669" t="s">
        <v>4488</v>
      </c>
      <c r="C669" t="s">
        <v>5400</v>
      </c>
      <c r="D669" t="s">
        <v>1346</v>
      </c>
      <c r="E669" t="s">
        <v>7558</v>
      </c>
      <c r="L669" s="1"/>
    </row>
    <row r="670" spans="1:12" ht="17" x14ac:dyDescent="0.25">
      <c r="A670" t="s">
        <v>3702</v>
      </c>
      <c r="B670" t="s">
        <v>4489</v>
      </c>
      <c r="C670" t="s">
        <v>5401</v>
      </c>
      <c r="D670" t="s">
        <v>6174</v>
      </c>
      <c r="E670" t="s">
        <v>7558</v>
      </c>
      <c r="L670" s="1"/>
    </row>
    <row r="671" spans="1:12" ht="17" x14ac:dyDescent="0.25">
      <c r="A671" t="s">
        <v>3703</v>
      </c>
      <c r="B671" t="s">
        <v>4490</v>
      </c>
      <c r="C671" t="s">
        <v>5402</v>
      </c>
      <c r="D671" t="s">
        <v>7023</v>
      </c>
      <c r="E671" t="s">
        <v>7558</v>
      </c>
      <c r="L671" s="1"/>
    </row>
    <row r="672" spans="1:12" ht="17" x14ac:dyDescent="0.25">
      <c r="A672" t="s">
        <v>3704</v>
      </c>
      <c r="B672" t="s">
        <v>4491</v>
      </c>
      <c r="C672" t="s">
        <v>5403</v>
      </c>
      <c r="D672" t="s">
        <v>6874</v>
      </c>
      <c r="E672" t="s">
        <v>7558</v>
      </c>
      <c r="L672" s="1"/>
    </row>
    <row r="673" spans="1:12" ht="17" x14ac:dyDescent="0.25">
      <c r="A673" t="s">
        <v>2334</v>
      </c>
      <c r="B673" t="s">
        <v>4492</v>
      </c>
      <c r="C673" t="s">
        <v>5404</v>
      </c>
      <c r="D673" t="s">
        <v>2335</v>
      </c>
      <c r="E673" t="s">
        <v>7558</v>
      </c>
      <c r="L673" s="1"/>
    </row>
    <row r="674" spans="1:12" ht="17" x14ac:dyDescent="0.25">
      <c r="A674" t="s">
        <v>2685</v>
      </c>
      <c r="B674" t="s">
        <v>4493</v>
      </c>
      <c r="C674" t="s">
        <v>5405</v>
      </c>
      <c r="D674" t="s">
        <v>2686</v>
      </c>
      <c r="E674" t="s">
        <v>7558</v>
      </c>
      <c r="L674" s="1"/>
    </row>
    <row r="675" spans="1:12" ht="17" x14ac:dyDescent="0.25">
      <c r="A675" t="s">
        <v>2924</v>
      </c>
      <c r="B675" t="s">
        <v>4494</v>
      </c>
      <c r="C675" t="s">
        <v>5406</v>
      </c>
      <c r="D675" t="s">
        <v>2925</v>
      </c>
      <c r="E675" t="s">
        <v>7558</v>
      </c>
      <c r="L675" s="1"/>
    </row>
    <row r="676" spans="1:12" ht="17" x14ac:dyDescent="0.25">
      <c r="A676" t="s">
        <v>3705</v>
      </c>
      <c r="B676" t="s">
        <v>4495</v>
      </c>
      <c r="C676" t="s">
        <v>5407</v>
      </c>
      <c r="D676" t="s">
        <v>6747</v>
      </c>
      <c r="E676" t="s">
        <v>7558</v>
      </c>
      <c r="L676" s="1"/>
    </row>
    <row r="677" spans="1:12" ht="17" x14ac:dyDescent="0.25">
      <c r="A677" t="s">
        <v>1395</v>
      </c>
      <c r="B677" t="s">
        <v>4496</v>
      </c>
      <c r="C677" t="s">
        <v>5408</v>
      </c>
      <c r="D677" t="s">
        <v>1396</v>
      </c>
      <c r="E677" t="s">
        <v>7558</v>
      </c>
      <c r="L677" s="1"/>
    </row>
    <row r="678" spans="1:12" ht="17" x14ac:dyDescent="0.25">
      <c r="A678" t="s">
        <v>2320</v>
      </c>
      <c r="B678" t="s">
        <v>4497</v>
      </c>
      <c r="C678" t="s">
        <v>5409</v>
      </c>
      <c r="D678" t="s">
        <v>2321</v>
      </c>
      <c r="E678" t="s">
        <v>7558</v>
      </c>
      <c r="L678" s="1"/>
    </row>
    <row r="679" spans="1:12" ht="17" x14ac:dyDescent="0.25">
      <c r="A679" t="s">
        <v>3706</v>
      </c>
      <c r="B679" t="s">
        <v>4498</v>
      </c>
      <c r="C679" t="s">
        <v>5410</v>
      </c>
      <c r="D679" t="s">
        <v>1536</v>
      </c>
      <c r="E679" t="s">
        <v>7558</v>
      </c>
      <c r="L679" s="1"/>
    </row>
    <row r="680" spans="1:12" ht="17" x14ac:dyDescent="0.25">
      <c r="A680" t="s">
        <v>3707</v>
      </c>
      <c r="B680" t="s">
        <v>4499</v>
      </c>
      <c r="C680" t="s">
        <v>5411</v>
      </c>
      <c r="D680" t="s">
        <v>6714</v>
      </c>
      <c r="E680" t="s">
        <v>7558</v>
      </c>
      <c r="L680" s="1"/>
    </row>
    <row r="681" spans="1:12" ht="17" x14ac:dyDescent="0.25">
      <c r="A681" t="s">
        <v>3708</v>
      </c>
      <c r="B681" t="s">
        <v>4500</v>
      </c>
      <c r="C681" t="s">
        <v>5412</v>
      </c>
      <c r="D681" t="s">
        <v>6741</v>
      </c>
      <c r="E681" t="s">
        <v>7558</v>
      </c>
      <c r="L681" s="1"/>
    </row>
    <row r="682" spans="1:12" ht="17" x14ac:dyDescent="0.25">
      <c r="A682" t="s">
        <v>3709</v>
      </c>
      <c r="B682" t="s">
        <v>4501</v>
      </c>
      <c r="C682" t="s">
        <v>5413</v>
      </c>
      <c r="D682" t="s">
        <v>6784</v>
      </c>
      <c r="E682" t="s">
        <v>7558</v>
      </c>
      <c r="L682" s="1"/>
    </row>
    <row r="683" spans="1:12" ht="17" x14ac:dyDescent="0.25">
      <c r="A683" t="s">
        <v>1533</v>
      </c>
      <c r="B683" t="s">
        <v>4502</v>
      </c>
      <c r="C683" t="s">
        <v>5414</v>
      </c>
      <c r="D683" t="s">
        <v>1534</v>
      </c>
      <c r="E683" t="s">
        <v>7558</v>
      </c>
      <c r="L683" s="1"/>
    </row>
    <row r="684" spans="1:12" ht="17" x14ac:dyDescent="0.25">
      <c r="A684" t="s">
        <v>3710</v>
      </c>
      <c r="B684" t="s">
        <v>4503</v>
      </c>
      <c r="C684" t="s">
        <v>5415</v>
      </c>
      <c r="D684" t="s">
        <v>7055</v>
      </c>
      <c r="E684" t="s">
        <v>7558</v>
      </c>
      <c r="L684" s="1"/>
    </row>
    <row r="685" spans="1:12" ht="17" x14ac:dyDescent="0.25">
      <c r="A685" t="s">
        <v>3711</v>
      </c>
      <c r="B685" t="s">
        <v>4504</v>
      </c>
      <c r="C685" t="s">
        <v>5416</v>
      </c>
      <c r="D685" t="s">
        <v>7043</v>
      </c>
      <c r="E685" t="s">
        <v>7558</v>
      </c>
      <c r="L685" s="1"/>
    </row>
    <row r="686" spans="1:12" ht="17" x14ac:dyDescent="0.25">
      <c r="A686" t="s">
        <v>3712</v>
      </c>
      <c r="B686" t="s">
        <v>4505</v>
      </c>
      <c r="C686" t="s">
        <v>5417</v>
      </c>
      <c r="D686" t="s">
        <v>7006</v>
      </c>
      <c r="E686" t="s">
        <v>7558</v>
      </c>
      <c r="L686" s="1"/>
    </row>
    <row r="687" spans="1:12" ht="17" x14ac:dyDescent="0.25">
      <c r="A687" t="s">
        <v>3713</v>
      </c>
      <c r="B687" t="s">
        <v>4506</v>
      </c>
      <c r="C687" t="s">
        <v>5418</v>
      </c>
      <c r="D687" t="s">
        <v>6782</v>
      </c>
      <c r="E687" t="s">
        <v>7558</v>
      </c>
      <c r="L687" s="1"/>
    </row>
    <row r="688" spans="1:12" ht="17" x14ac:dyDescent="0.25">
      <c r="A688" t="s">
        <v>3714</v>
      </c>
      <c r="B688" t="s">
        <v>4507</v>
      </c>
      <c r="C688" t="s">
        <v>5419</v>
      </c>
      <c r="D688" t="s">
        <v>7172</v>
      </c>
      <c r="E688" t="s">
        <v>7558</v>
      </c>
      <c r="L688" s="1"/>
    </row>
    <row r="689" spans="1:12" ht="17" x14ac:dyDescent="0.25">
      <c r="A689" t="s">
        <v>3715</v>
      </c>
      <c r="B689" t="s">
        <v>4508</v>
      </c>
      <c r="C689" t="s">
        <v>5420</v>
      </c>
      <c r="D689" t="s">
        <v>0</v>
      </c>
      <c r="E689" t="s">
        <v>4508</v>
      </c>
      <c r="L689" s="1"/>
    </row>
    <row r="690" spans="1:12" ht="17" x14ac:dyDescent="0.25">
      <c r="A690" t="s">
        <v>1686</v>
      </c>
      <c r="B690" t="s">
        <v>4509</v>
      </c>
      <c r="C690" t="s">
        <v>5421</v>
      </c>
      <c r="D690" t="s">
        <v>1687</v>
      </c>
      <c r="E690" t="s">
        <v>7558</v>
      </c>
      <c r="L690" s="1"/>
    </row>
    <row r="691" spans="1:12" ht="17" x14ac:dyDescent="0.25">
      <c r="A691" t="s">
        <v>3716</v>
      </c>
      <c r="B691" t="s">
        <v>4510</v>
      </c>
      <c r="C691" t="s">
        <v>5422</v>
      </c>
      <c r="D691" t="s">
        <v>0</v>
      </c>
      <c r="E691" t="s">
        <v>4510</v>
      </c>
      <c r="L691" s="1"/>
    </row>
    <row r="692" spans="1:12" ht="17" x14ac:dyDescent="0.25">
      <c r="A692" t="s">
        <v>3717</v>
      </c>
      <c r="B692" t="s">
        <v>4511</v>
      </c>
      <c r="C692" t="s">
        <v>5423</v>
      </c>
      <c r="D692" t="s">
        <v>6964</v>
      </c>
      <c r="E692" t="s">
        <v>7558</v>
      </c>
      <c r="L692" s="1"/>
    </row>
    <row r="693" spans="1:12" ht="17" x14ac:dyDescent="0.25">
      <c r="A693" t="s">
        <v>3718</v>
      </c>
      <c r="B693" t="s">
        <v>4512</v>
      </c>
      <c r="C693" t="s">
        <v>5424</v>
      </c>
      <c r="D693" t="s">
        <v>7125</v>
      </c>
      <c r="E693" t="s">
        <v>7558</v>
      </c>
      <c r="L693" s="1"/>
    </row>
    <row r="694" spans="1:12" ht="17" x14ac:dyDescent="0.25">
      <c r="A694" t="s">
        <v>2812</v>
      </c>
      <c r="B694" t="s">
        <v>4513</v>
      </c>
      <c r="C694" t="s">
        <v>5425</v>
      </c>
      <c r="D694" t="s">
        <v>2813</v>
      </c>
      <c r="E694" t="s">
        <v>7558</v>
      </c>
      <c r="L694" s="1"/>
    </row>
    <row r="695" spans="1:12" ht="17" x14ac:dyDescent="0.25">
      <c r="A695" t="s">
        <v>3719</v>
      </c>
      <c r="B695" t="s">
        <v>4514</v>
      </c>
      <c r="C695" t="s">
        <v>5426</v>
      </c>
      <c r="D695" t="s">
        <v>6899</v>
      </c>
      <c r="E695" t="s">
        <v>7558</v>
      </c>
      <c r="L695" s="1"/>
    </row>
    <row r="696" spans="1:12" ht="17" x14ac:dyDescent="0.25">
      <c r="A696" t="s">
        <v>3720</v>
      </c>
      <c r="B696" t="s">
        <v>4515</v>
      </c>
      <c r="C696" t="s">
        <v>5427</v>
      </c>
      <c r="D696" t="s">
        <v>7131</v>
      </c>
      <c r="E696" t="s">
        <v>7558</v>
      </c>
      <c r="L696" s="1"/>
    </row>
    <row r="697" spans="1:12" ht="17" x14ac:dyDescent="0.25">
      <c r="A697" t="s">
        <v>3721</v>
      </c>
      <c r="B697" t="s">
        <v>4516</v>
      </c>
      <c r="C697" t="s">
        <v>5428</v>
      </c>
      <c r="D697" t="s">
        <v>7298</v>
      </c>
      <c r="E697" t="s">
        <v>7558</v>
      </c>
      <c r="L697" s="1"/>
    </row>
    <row r="698" spans="1:12" ht="17" x14ac:dyDescent="0.25">
      <c r="A698" t="s">
        <v>1317</v>
      </c>
      <c r="B698" t="s">
        <v>4517</v>
      </c>
      <c r="C698" t="s">
        <v>5429</v>
      </c>
      <c r="D698" t="s">
        <v>1318</v>
      </c>
      <c r="E698" t="s">
        <v>7558</v>
      </c>
      <c r="L698" s="1"/>
    </row>
    <row r="699" spans="1:12" ht="17" x14ac:dyDescent="0.25">
      <c r="A699" t="s">
        <v>2902</v>
      </c>
      <c r="B699" t="s">
        <v>4518</v>
      </c>
      <c r="C699" t="s">
        <v>5430</v>
      </c>
      <c r="D699" t="s">
        <v>2903</v>
      </c>
      <c r="E699" t="s">
        <v>7558</v>
      </c>
      <c r="L699" s="1"/>
    </row>
    <row r="700" spans="1:12" ht="17" x14ac:dyDescent="0.25">
      <c r="A700" t="s">
        <v>3722</v>
      </c>
      <c r="B700" t="s">
        <v>4519</v>
      </c>
      <c r="C700" t="s">
        <v>5431</v>
      </c>
      <c r="D700" t="s">
        <v>6473</v>
      </c>
      <c r="E700" t="s">
        <v>7558</v>
      </c>
      <c r="L700" s="1"/>
    </row>
    <row r="701" spans="1:12" ht="17" x14ac:dyDescent="0.25">
      <c r="A701" t="s">
        <v>780</v>
      </c>
      <c r="B701" t="s">
        <v>4520</v>
      </c>
      <c r="C701" t="s">
        <v>5432</v>
      </c>
      <c r="D701" t="s">
        <v>7445</v>
      </c>
      <c r="E701" t="s">
        <v>7558</v>
      </c>
      <c r="L701" s="1"/>
    </row>
    <row r="702" spans="1:12" ht="17" x14ac:dyDescent="0.25">
      <c r="A702" t="s">
        <v>2670</v>
      </c>
      <c r="B702" t="s">
        <v>4521</v>
      </c>
      <c r="C702" t="s">
        <v>5433</v>
      </c>
      <c r="D702" t="s">
        <v>2671</v>
      </c>
      <c r="E702" t="s">
        <v>7558</v>
      </c>
      <c r="L702" s="1"/>
    </row>
    <row r="703" spans="1:12" ht="17" x14ac:dyDescent="0.25">
      <c r="A703" t="s">
        <v>3723</v>
      </c>
      <c r="B703" t="s">
        <v>4522</v>
      </c>
      <c r="C703" t="s">
        <v>5434</v>
      </c>
      <c r="D703" t="s">
        <v>7089</v>
      </c>
      <c r="E703" t="s">
        <v>7558</v>
      </c>
      <c r="L703" s="1"/>
    </row>
    <row r="704" spans="1:12" ht="17" x14ac:dyDescent="0.25">
      <c r="A704" t="s">
        <v>3724</v>
      </c>
      <c r="B704" t="s">
        <v>4523</v>
      </c>
      <c r="C704" t="s">
        <v>5435</v>
      </c>
      <c r="D704" t="s">
        <v>0</v>
      </c>
      <c r="E704" t="s">
        <v>4523</v>
      </c>
      <c r="L704" s="1"/>
    </row>
    <row r="705" spans="1:12" ht="17" x14ac:dyDescent="0.25">
      <c r="A705" t="s">
        <v>1522</v>
      </c>
      <c r="B705" t="s">
        <v>4524</v>
      </c>
      <c r="C705" t="s">
        <v>5436</v>
      </c>
      <c r="D705" t="s">
        <v>1523</v>
      </c>
      <c r="E705" t="s">
        <v>7558</v>
      </c>
      <c r="L705" s="1"/>
    </row>
    <row r="706" spans="1:12" ht="17" x14ac:dyDescent="0.25">
      <c r="A706" t="s">
        <v>2662</v>
      </c>
      <c r="B706" t="s">
        <v>4525</v>
      </c>
      <c r="C706" t="s">
        <v>5437</v>
      </c>
      <c r="D706" t="s">
        <v>2663</v>
      </c>
      <c r="E706" t="s">
        <v>7558</v>
      </c>
      <c r="L706" s="1"/>
    </row>
    <row r="707" spans="1:12" ht="17" x14ac:dyDescent="0.25">
      <c r="A707" t="s">
        <v>1407</v>
      </c>
      <c r="B707" t="s">
        <v>4526</v>
      </c>
      <c r="C707" t="s">
        <v>5438</v>
      </c>
      <c r="D707" t="s">
        <v>1408</v>
      </c>
      <c r="E707" t="s">
        <v>7558</v>
      </c>
      <c r="L707" s="1"/>
    </row>
    <row r="708" spans="1:12" ht="17" x14ac:dyDescent="0.25">
      <c r="A708" t="s">
        <v>3725</v>
      </c>
      <c r="B708" t="s">
        <v>4527</v>
      </c>
      <c r="C708" t="s">
        <v>5439</v>
      </c>
      <c r="D708" t="s">
        <v>7217</v>
      </c>
      <c r="E708" t="s">
        <v>7558</v>
      </c>
      <c r="L708" s="1"/>
    </row>
    <row r="709" spans="1:12" ht="17" x14ac:dyDescent="0.25">
      <c r="A709" t="s">
        <v>1399</v>
      </c>
      <c r="B709" t="s">
        <v>4528</v>
      </c>
      <c r="C709" t="s">
        <v>5440</v>
      </c>
      <c r="D709" t="s">
        <v>1400</v>
      </c>
      <c r="E709" t="s">
        <v>7558</v>
      </c>
      <c r="L709" s="1"/>
    </row>
    <row r="710" spans="1:12" ht="17" x14ac:dyDescent="0.25">
      <c r="A710" t="s">
        <v>3726</v>
      </c>
      <c r="B710" t="s">
        <v>4529</v>
      </c>
      <c r="C710" t="s">
        <v>5441</v>
      </c>
      <c r="D710" t="s">
        <v>7075</v>
      </c>
      <c r="E710" t="s">
        <v>7558</v>
      </c>
      <c r="L710" s="1"/>
    </row>
    <row r="711" spans="1:12" ht="17" x14ac:dyDescent="0.25">
      <c r="A711" t="s">
        <v>3727</v>
      </c>
      <c r="B711" t="s">
        <v>4530</v>
      </c>
      <c r="C711" t="s">
        <v>5442</v>
      </c>
      <c r="D711" t="s">
        <v>7309</v>
      </c>
      <c r="E711" t="s">
        <v>7558</v>
      </c>
      <c r="L711" s="1"/>
    </row>
    <row r="712" spans="1:12" ht="17" x14ac:dyDescent="0.25">
      <c r="A712" t="s">
        <v>2818</v>
      </c>
      <c r="B712" t="s">
        <v>4531</v>
      </c>
      <c r="C712" t="s">
        <v>5443</v>
      </c>
      <c r="D712" t="s">
        <v>2819</v>
      </c>
      <c r="E712" t="s">
        <v>7558</v>
      </c>
      <c r="L712" s="1"/>
    </row>
    <row r="713" spans="1:12" ht="17" x14ac:dyDescent="0.25">
      <c r="A713" t="s">
        <v>3728</v>
      </c>
      <c r="B713" t="s">
        <v>4532</v>
      </c>
      <c r="C713" t="s">
        <v>5444</v>
      </c>
      <c r="D713" t="s">
        <v>0</v>
      </c>
      <c r="E713" t="s">
        <v>4532</v>
      </c>
      <c r="L713" s="1"/>
    </row>
    <row r="714" spans="1:12" ht="17" x14ac:dyDescent="0.25">
      <c r="A714" t="s">
        <v>2706</v>
      </c>
      <c r="B714" t="s">
        <v>4533</v>
      </c>
      <c r="C714" t="s">
        <v>7552</v>
      </c>
      <c r="D714" t="s">
        <v>0</v>
      </c>
      <c r="E714" t="s">
        <v>2706</v>
      </c>
      <c r="L714" s="1"/>
    </row>
    <row r="715" spans="1:12" ht="17" x14ac:dyDescent="0.25">
      <c r="A715" t="s">
        <v>3729</v>
      </c>
      <c r="B715" t="s">
        <v>4534</v>
      </c>
      <c r="C715" t="s">
        <v>5446</v>
      </c>
      <c r="D715" t="s">
        <v>0</v>
      </c>
      <c r="E715" t="s">
        <v>4534</v>
      </c>
      <c r="L715" s="1"/>
    </row>
    <row r="716" spans="1:12" ht="17" x14ac:dyDescent="0.25">
      <c r="A716" t="s">
        <v>3730</v>
      </c>
      <c r="B716" t="s">
        <v>4535</v>
      </c>
      <c r="C716" t="s">
        <v>5447</v>
      </c>
      <c r="D716" t="s">
        <v>6261</v>
      </c>
      <c r="E716" t="s">
        <v>7558</v>
      </c>
      <c r="L716" s="1"/>
    </row>
    <row r="717" spans="1:12" ht="17" x14ac:dyDescent="0.25">
      <c r="A717" t="s">
        <v>3731</v>
      </c>
      <c r="B717" t="s">
        <v>4536</v>
      </c>
      <c r="C717" t="s">
        <v>5448</v>
      </c>
      <c r="D717" t="s">
        <v>7063</v>
      </c>
      <c r="E717" t="s">
        <v>7558</v>
      </c>
      <c r="L717" s="1"/>
    </row>
    <row r="718" spans="1:12" ht="17" x14ac:dyDescent="0.25">
      <c r="A718" t="s">
        <v>1823</v>
      </c>
      <c r="B718" t="s">
        <v>3885</v>
      </c>
      <c r="C718" t="s">
        <v>4797</v>
      </c>
      <c r="D718" t="s">
        <v>1824</v>
      </c>
      <c r="E718" t="s">
        <v>7558</v>
      </c>
      <c r="L718" s="1"/>
    </row>
    <row r="719" spans="1:12" ht="17" x14ac:dyDescent="0.25">
      <c r="A719" t="s">
        <v>3732</v>
      </c>
      <c r="B719" t="s">
        <v>4537</v>
      </c>
      <c r="C719" t="s">
        <v>5449</v>
      </c>
      <c r="D719" t="s">
        <v>7275</v>
      </c>
      <c r="E719" t="s">
        <v>7558</v>
      </c>
      <c r="L719" s="1"/>
    </row>
    <row r="720" spans="1:12" ht="17" x14ac:dyDescent="0.25">
      <c r="A720" t="s">
        <v>2866</v>
      </c>
      <c r="B720" t="s">
        <v>4538</v>
      </c>
      <c r="C720" t="s">
        <v>5450</v>
      </c>
      <c r="D720" t="s">
        <v>2867</v>
      </c>
      <c r="E720" t="s">
        <v>7558</v>
      </c>
      <c r="L720" s="1"/>
    </row>
    <row r="721" spans="1:12" ht="17" x14ac:dyDescent="0.25">
      <c r="A721" t="s">
        <v>1569</v>
      </c>
      <c r="B721" t="s">
        <v>4539</v>
      </c>
      <c r="C721" t="s">
        <v>5451</v>
      </c>
      <c r="D721" t="s">
        <v>1570</v>
      </c>
      <c r="E721" t="s">
        <v>7558</v>
      </c>
      <c r="L721" s="1"/>
    </row>
    <row r="722" spans="1:12" ht="17" x14ac:dyDescent="0.25">
      <c r="A722" t="s">
        <v>1664</v>
      </c>
      <c r="B722" t="s">
        <v>4540</v>
      </c>
      <c r="C722" t="s">
        <v>5452</v>
      </c>
      <c r="D722" t="s">
        <v>1665</v>
      </c>
      <c r="E722" t="s">
        <v>7558</v>
      </c>
      <c r="L722" s="1"/>
    </row>
    <row r="723" spans="1:12" ht="17" x14ac:dyDescent="0.25">
      <c r="A723" t="s">
        <v>2771</v>
      </c>
      <c r="B723" t="s">
        <v>4541</v>
      </c>
      <c r="C723" t="s">
        <v>5453</v>
      </c>
      <c r="D723" t="s">
        <v>2772</v>
      </c>
      <c r="E723" t="s">
        <v>7558</v>
      </c>
      <c r="L723" s="1"/>
    </row>
    <row r="724" spans="1:12" ht="17" x14ac:dyDescent="0.25">
      <c r="A724" t="s">
        <v>3733</v>
      </c>
      <c r="B724" t="s">
        <v>4542</v>
      </c>
      <c r="C724" t="s">
        <v>5454</v>
      </c>
      <c r="D724" t="s">
        <v>6892</v>
      </c>
      <c r="E724" t="s">
        <v>7558</v>
      </c>
      <c r="L724" s="1"/>
    </row>
    <row r="725" spans="1:12" ht="17" x14ac:dyDescent="0.25">
      <c r="A725" t="s">
        <v>1451</v>
      </c>
      <c r="B725" t="s">
        <v>4543</v>
      </c>
      <c r="C725" t="s">
        <v>5455</v>
      </c>
      <c r="D725" t="s">
        <v>1452</v>
      </c>
      <c r="E725" t="s">
        <v>7558</v>
      </c>
      <c r="L725" s="1"/>
    </row>
    <row r="726" spans="1:12" ht="17" x14ac:dyDescent="0.25">
      <c r="A726" t="s">
        <v>3734</v>
      </c>
      <c r="B726" t="s">
        <v>4544</v>
      </c>
      <c r="C726" t="s">
        <v>5456</v>
      </c>
      <c r="D726" t="s">
        <v>6837</v>
      </c>
      <c r="E726" t="s">
        <v>7558</v>
      </c>
      <c r="L726" s="1"/>
    </row>
    <row r="727" spans="1:12" ht="17" x14ac:dyDescent="0.25">
      <c r="A727" t="s">
        <v>3735</v>
      </c>
      <c r="B727" t="s">
        <v>4545</v>
      </c>
      <c r="C727" t="s">
        <v>5457</v>
      </c>
      <c r="D727" t="s">
        <v>6779</v>
      </c>
      <c r="E727" t="s">
        <v>7558</v>
      </c>
      <c r="L727" s="1"/>
    </row>
    <row r="728" spans="1:12" ht="17" x14ac:dyDescent="0.25">
      <c r="A728" t="s">
        <v>2658</v>
      </c>
      <c r="B728" t="s">
        <v>4546</v>
      </c>
      <c r="C728" t="s">
        <v>5458</v>
      </c>
      <c r="D728" t="s">
        <v>2659</v>
      </c>
      <c r="E728" t="s">
        <v>7558</v>
      </c>
      <c r="L728" s="1"/>
    </row>
    <row r="729" spans="1:12" ht="17" x14ac:dyDescent="0.25">
      <c r="A729" t="s">
        <v>3736</v>
      </c>
      <c r="B729" t="s">
        <v>4547</v>
      </c>
      <c r="C729" t="s">
        <v>5459</v>
      </c>
      <c r="D729" t="s">
        <v>7098</v>
      </c>
      <c r="E729" t="s">
        <v>7558</v>
      </c>
      <c r="L729" s="1"/>
    </row>
    <row r="730" spans="1:12" ht="17" x14ac:dyDescent="0.25">
      <c r="A730" t="s">
        <v>3737</v>
      </c>
      <c r="B730" t="s">
        <v>4548</v>
      </c>
      <c r="C730" t="s">
        <v>5460</v>
      </c>
      <c r="D730" t="s">
        <v>6958</v>
      </c>
      <c r="E730" t="s">
        <v>7558</v>
      </c>
      <c r="L730" s="1"/>
    </row>
    <row r="731" spans="1:12" ht="17" x14ac:dyDescent="0.25">
      <c r="A731" t="s">
        <v>2745</v>
      </c>
      <c r="B731" t="s">
        <v>4549</v>
      </c>
      <c r="C731" t="s">
        <v>5461</v>
      </c>
      <c r="D731" t="s">
        <v>2746</v>
      </c>
      <c r="E731" t="s">
        <v>7558</v>
      </c>
      <c r="L731" s="1"/>
    </row>
    <row r="732" spans="1:12" ht="17" x14ac:dyDescent="0.25">
      <c r="A732" t="s">
        <v>2145</v>
      </c>
      <c r="B732" t="s">
        <v>4550</v>
      </c>
      <c r="C732" t="s">
        <v>5462</v>
      </c>
      <c r="D732" t="s">
        <v>6839</v>
      </c>
      <c r="E732" t="s">
        <v>7558</v>
      </c>
      <c r="L732" s="1"/>
    </row>
    <row r="733" spans="1:12" ht="17" x14ac:dyDescent="0.25">
      <c r="A733" t="s">
        <v>1608</v>
      </c>
      <c r="B733" t="s">
        <v>4551</v>
      </c>
      <c r="C733" t="s">
        <v>5463</v>
      </c>
      <c r="D733" t="s">
        <v>1609</v>
      </c>
      <c r="E733" t="s">
        <v>7558</v>
      </c>
      <c r="L733" s="1"/>
    </row>
    <row r="734" spans="1:12" ht="17" x14ac:dyDescent="0.25">
      <c r="A734" t="s">
        <v>3738</v>
      </c>
      <c r="B734" t="s">
        <v>4552</v>
      </c>
      <c r="C734" t="s">
        <v>5464</v>
      </c>
      <c r="D734" t="s">
        <v>7058</v>
      </c>
      <c r="E734" t="s">
        <v>7558</v>
      </c>
      <c r="L734" s="1"/>
    </row>
    <row r="735" spans="1:12" ht="17" x14ac:dyDescent="0.25">
      <c r="A735" t="s">
        <v>1823</v>
      </c>
      <c r="B735" t="s">
        <v>3885</v>
      </c>
      <c r="C735" t="s">
        <v>4797</v>
      </c>
      <c r="D735" t="s">
        <v>1824</v>
      </c>
      <c r="E735" t="s">
        <v>7558</v>
      </c>
      <c r="L735" s="1"/>
    </row>
    <row r="736" spans="1:12" ht="17" x14ac:dyDescent="0.25">
      <c r="A736" t="s">
        <v>3739</v>
      </c>
      <c r="B736" t="s">
        <v>4553</v>
      </c>
      <c r="C736" t="s">
        <v>5465</v>
      </c>
      <c r="D736" t="s">
        <v>7257</v>
      </c>
      <c r="E736" t="s">
        <v>7558</v>
      </c>
      <c r="L736" s="1"/>
    </row>
    <row r="737" spans="1:12" ht="17" x14ac:dyDescent="0.25">
      <c r="A737" t="s">
        <v>2846</v>
      </c>
      <c r="B737" t="s">
        <v>4554</v>
      </c>
      <c r="C737" t="s">
        <v>5466</v>
      </c>
      <c r="D737" t="s">
        <v>2847</v>
      </c>
      <c r="E737" t="s">
        <v>7558</v>
      </c>
      <c r="L737" s="1"/>
    </row>
    <row r="738" spans="1:12" ht="17" x14ac:dyDescent="0.25">
      <c r="A738" t="s">
        <v>3740</v>
      </c>
      <c r="B738" t="s">
        <v>4555</v>
      </c>
      <c r="C738" t="s">
        <v>5467</v>
      </c>
      <c r="D738" t="s">
        <v>6974</v>
      </c>
      <c r="E738" t="s">
        <v>7558</v>
      </c>
      <c r="L738" s="1"/>
    </row>
    <row r="739" spans="1:12" ht="17" x14ac:dyDescent="0.25">
      <c r="A739" t="s">
        <v>1823</v>
      </c>
      <c r="B739" t="s">
        <v>3885</v>
      </c>
      <c r="C739" t="s">
        <v>4797</v>
      </c>
      <c r="D739" t="s">
        <v>1824</v>
      </c>
      <c r="E739" t="s">
        <v>7558</v>
      </c>
      <c r="L739" s="1"/>
    </row>
    <row r="740" spans="1:12" ht="17" x14ac:dyDescent="0.25">
      <c r="A740" t="s">
        <v>2338</v>
      </c>
      <c r="B740" t="s">
        <v>4556</v>
      </c>
      <c r="C740" t="s">
        <v>5468</v>
      </c>
      <c r="D740" t="s">
        <v>2339</v>
      </c>
      <c r="E740" t="s">
        <v>7558</v>
      </c>
      <c r="L740" s="1"/>
    </row>
    <row r="741" spans="1:12" ht="17" x14ac:dyDescent="0.25">
      <c r="A741" t="s">
        <v>3741</v>
      </c>
      <c r="B741" t="s">
        <v>4557</v>
      </c>
      <c r="C741" t="s">
        <v>5469</v>
      </c>
      <c r="D741" t="s">
        <v>6727</v>
      </c>
      <c r="E741" t="s">
        <v>7558</v>
      </c>
      <c r="L741" s="1"/>
    </row>
    <row r="742" spans="1:12" ht="17" x14ac:dyDescent="0.25">
      <c r="A742" t="s">
        <v>3742</v>
      </c>
      <c r="B742" t="s">
        <v>4558</v>
      </c>
      <c r="C742" t="s">
        <v>5470</v>
      </c>
      <c r="D742" t="s">
        <v>0</v>
      </c>
      <c r="E742" t="s">
        <v>4558</v>
      </c>
      <c r="L742" s="1"/>
    </row>
    <row r="743" spans="1:12" ht="17" x14ac:dyDescent="0.25">
      <c r="A743" t="s">
        <v>3743</v>
      </c>
      <c r="B743" t="s">
        <v>4559</v>
      </c>
      <c r="C743" t="s">
        <v>5471</v>
      </c>
      <c r="D743" t="s">
        <v>7211</v>
      </c>
      <c r="E743" t="s">
        <v>7558</v>
      </c>
      <c r="L743" s="1"/>
    </row>
    <row r="744" spans="1:12" ht="17" x14ac:dyDescent="0.25">
      <c r="A744" t="s">
        <v>872</v>
      </c>
      <c r="B744" t="s">
        <v>4560</v>
      </c>
      <c r="C744" t="s">
        <v>5472</v>
      </c>
      <c r="D744" t="s">
        <v>866</v>
      </c>
      <c r="E744" t="s">
        <v>7558</v>
      </c>
      <c r="L744" s="1"/>
    </row>
    <row r="745" spans="1:12" ht="17" x14ac:dyDescent="0.25">
      <c r="A745" t="s">
        <v>3744</v>
      </c>
      <c r="B745" t="s">
        <v>4561</v>
      </c>
      <c r="C745" t="s">
        <v>5473</v>
      </c>
      <c r="D745" t="s">
        <v>6929</v>
      </c>
      <c r="E745" t="s">
        <v>7558</v>
      </c>
      <c r="L745" s="1"/>
    </row>
    <row r="746" spans="1:12" ht="17" x14ac:dyDescent="0.25">
      <c r="A746" t="s">
        <v>3745</v>
      </c>
      <c r="B746" t="s">
        <v>4562</v>
      </c>
      <c r="C746" t="s">
        <v>5474</v>
      </c>
      <c r="D746" t="s">
        <v>6977</v>
      </c>
      <c r="E746" t="s">
        <v>7558</v>
      </c>
      <c r="L746" s="1"/>
    </row>
    <row r="747" spans="1:12" ht="17" x14ac:dyDescent="0.25">
      <c r="A747" t="s">
        <v>3746</v>
      </c>
      <c r="B747" t="s">
        <v>4563</v>
      </c>
      <c r="C747" t="s">
        <v>7553</v>
      </c>
      <c r="D747" t="s">
        <v>0</v>
      </c>
      <c r="E747" t="s">
        <v>3746</v>
      </c>
      <c r="L747" s="1"/>
    </row>
    <row r="748" spans="1:12" ht="17" x14ac:dyDescent="0.25">
      <c r="A748" t="s">
        <v>3747</v>
      </c>
      <c r="B748" t="s">
        <v>4564</v>
      </c>
      <c r="C748" t="s">
        <v>5476</v>
      </c>
      <c r="D748" t="s">
        <v>6842</v>
      </c>
      <c r="E748" t="s">
        <v>7558</v>
      </c>
      <c r="L748" s="1"/>
    </row>
    <row r="749" spans="1:12" ht="17" x14ac:dyDescent="0.25">
      <c r="A749" t="s">
        <v>1465</v>
      </c>
      <c r="B749" t="s">
        <v>4565</v>
      </c>
      <c r="C749" t="s">
        <v>5477</v>
      </c>
      <c r="D749" t="s">
        <v>1466</v>
      </c>
      <c r="E749" t="s">
        <v>7558</v>
      </c>
      <c r="L749" s="1"/>
    </row>
    <row r="750" spans="1:12" ht="17" x14ac:dyDescent="0.25">
      <c r="A750" t="s">
        <v>3748</v>
      </c>
      <c r="B750" t="s">
        <v>4566</v>
      </c>
      <c r="C750" t="s">
        <v>5478</v>
      </c>
      <c r="D750" t="s">
        <v>7144</v>
      </c>
      <c r="E750" t="s">
        <v>7558</v>
      </c>
      <c r="L750" s="1"/>
    </row>
    <row r="751" spans="1:12" ht="17" x14ac:dyDescent="0.25">
      <c r="A751" t="s">
        <v>3749</v>
      </c>
      <c r="B751" t="s">
        <v>4567</v>
      </c>
      <c r="C751" t="s">
        <v>5479</v>
      </c>
      <c r="D751" t="s">
        <v>3135</v>
      </c>
      <c r="E751" t="s">
        <v>7558</v>
      </c>
      <c r="L751" s="1"/>
    </row>
    <row r="752" spans="1:12" ht="17" x14ac:dyDescent="0.25">
      <c r="A752" t="s">
        <v>3750</v>
      </c>
      <c r="B752" t="s">
        <v>4568</v>
      </c>
      <c r="C752" t="s">
        <v>5480</v>
      </c>
      <c r="D752" t="s">
        <v>7046</v>
      </c>
      <c r="E752" t="s">
        <v>7558</v>
      </c>
      <c r="L752" s="1"/>
    </row>
    <row r="753" spans="1:12" ht="17" x14ac:dyDescent="0.25">
      <c r="A753" t="s">
        <v>3751</v>
      </c>
      <c r="B753" t="s">
        <v>4569</v>
      </c>
      <c r="C753" t="s">
        <v>5481</v>
      </c>
      <c r="D753" t="s">
        <v>6924</v>
      </c>
      <c r="E753" t="s">
        <v>7558</v>
      </c>
      <c r="L753" s="1"/>
    </row>
    <row r="754" spans="1:12" ht="17" x14ac:dyDescent="0.25">
      <c r="A754" t="s">
        <v>2155</v>
      </c>
      <c r="B754" t="s">
        <v>4570</v>
      </c>
      <c r="C754" t="s">
        <v>5482</v>
      </c>
      <c r="D754" t="s">
        <v>925</v>
      </c>
      <c r="E754" t="s">
        <v>7558</v>
      </c>
      <c r="L754" s="1"/>
    </row>
    <row r="755" spans="1:12" ht="17" x14ac:dyDescent="0.25">
      <c r="A755" t="s">
        <v>3752</v>
      </c>
      <c r="B755" t="s">
        <v>4571</v>
      </c>
      <c r="C755" t="s">
        <v>5483</v>
      </c>
      <c r="D755" t="s">
        <v>6902</v>
      </c>
      <c r="E755" t="s">
        <v>7558</v>
      </c>
      <c r="L755" s="1"/>
    </row>
    <row r="756" spans="1:12" ht="17" x14ac:dyDescent="0.25">
      <c r="A756" t="s">
        <v>1823</v>
      </c>
      <c r="B756" t="s">
        <v>3885</v>
      </c>
      <c r="C756" t="s">
        <v>4797</v>
      </c>
      <c r="D756" t="s">
        <v>1824</v>
      </c>
      <c r="E756" t="s">
        <v>7558</v>
      </c>
      <c r="L756" s="1"/>
    </row>
    <row r="757" spans="1:12" ht="17" x14ac:dyDescent="0.25">
      <c r="A757" t="s">
        <v>3753</v>
      </c>
      <c r="B757" t="s">
        <v>4572</v>
      </c>
      <c r="C757" t="s">
        <v>5484</v>
      </c>
      <c r="D757" t="s">
        <v>6950</v>
      </c>
      <c r="E757" t="s">
        <v>7558</v>
      </c>
      <c r="L757" s="1"/>
    </row>
    <row r="758" spans="1:12" ht="17" x14ac:dyDescent="0.25">
      <c r="A758" t="s">
        <v>2392</v>
      </c>
      <c r="B758" t="s">
        <v>4573</v>
      </c>
      <c r="C758" t="s">
        <v>5485</v>
      </c>
      <c r="D758" t="s">
        <v>2393</v>
      </c>
      <c r="E758" t="s">
        <v>7558</v>
      </c>
      <c r="L758" s="1"/>
    </row>
    <row r="759" spans="1:12" ht="17" x14ac:dyDescent="0.25">
      <c r="A759" t="s">
        <v>674</v>
      </c>
      <c r="B759" t="s">
        <v>4574</v>
      </c>
      <c r="C759" t="s">
        <v>5486</v>
      </c>
      <c r="D759" t="s">
        <v>675</v>
      </c>
      <c r="E759" t="s">
        <v>7558</v>
      </c>
      <c r="L759" s="1"/>
    </row>
    <row r="760" spans="1:12" ht="17" x14ac:dyDescent="0.25">
      <c r="A760" t="s">
        <v>1349</v>
      </c>
      <c r="B760" t="s">
        <v>4575</v>
      </c>
      <c r="C760" t="s">
        <v>5487</v>
      </c>
      <c r="D760" t="s">
        <v>1350</v>
      </c>
      <c r="E760" t="s">
        <v>7558</v>
      </c>
      <c r="L760" s="1"/>
    </row>
    <row r="761" spans="1:12" ht="17" x14ac:dyDescent="0.25">
      <c r="A761" t="s">
        <v>2948</v>
      </c>
      <c r="B761" t="s">
        <v>4576</v>
      </c>
      <c r="C761" t="s">
        <v>5488</v>
      </c>
      <c r="D761" t="s">
        <v>6632</v>
      </c>
      <c r="E761" t="s">
        <v>7558</v>
      </c>
      <c r="L761" s="1"/>
    </row>
    <row r="762" spans="1:12" ht="17" x14ac:dyDescent="0.25">
      <c r="A762" t="s">
        <v>2795</v>
      </c>
      <c r="B762" t="s">
        <v>4577</v>
      </c>
      <c r="C762" t="s">
        <v>5489</v>
      </c>
      <c r="D762" t="s">
        <v>2796</v>
      </c>
      <c r="E762" t="s">
        <v>7558</v>
      </c>
      <c r="L762" s="1"/>
    </row>
    <row r="763" spans="1:12" ht="17" x14ac:dyDescent="0.25">
      <c r="A763" t="s">
        <v>2822</v>
      </c>
      <c r="B763" t="s">
        <v>4578</v>
      </c>
      <c r="C763" t="s">
        <v>5490</v>
      </c>
      <c r="D763" t="s">
        <v>2823</v>
      </c>
      <c r="E763" t="s">
        <v>7558</v>
      </c>
      <c r="L763" s="1"/>
    </row>
    <row r="764" spans="1:12" ht="17" x14ac:dyDescent="0.25">
      <c r="A764" t="s">
        <v>2502</v>
      </c>
      <c r="B764" t="s">
        <v>4579</v>
      </c>
      <c r="C764" t="s">
        <v>5491</v>
      </c>
      <c r="D764" t="s">
        <v>2503</v>
      </c>
      <c r="E764" t="s">
        <v>7558</v>
      </c>
      <c r="L764" s="1"/>
    </row>
    <row r="765" spans="1:12" ht="17" x14ac:dyDescent="0.25">
      <c r="A765" t="s">
        <v>1524</v>
      </c>
      <c r="B765" t="s">
        <v>4580</v>
      </c>
      <c r="C765" t="s">
        <v>5492</v>
      </c>
      <c r="D765" t="s">
        <v>1525</v>
      </c>
      <c r="E765" t="s">
        <v>7558</v>
      </c>
      <c r="L765" s="1"/>
    </row>
    <row r="766" spans="1:12" ht="17" x14ac:dyDescent="0.25">
      <c r="A766" t="s">
        <v>3754</v>
      </c>
      <c r="B766" t="s">
        <v>4581</v>
      </c>
      <c r="C766" t="s">
        <v>5493</v>
      </c>
      <c r="D766" t="s">
        <v>0</v>
      </c>
      <c r="E766" t="s">
        <v>4581</v>
      </c>
      <c r="L766" s="1"/>
    </row>
    <row r="767" spans="1:12" ht="17" x14ac:dyDescent="0.25">
      <c r="A767" t="s">
        <v>3755</v>
      </c>
      <c r="B767" t="s">
        <v>4582</v>
      </c>
      <c r="C767" t="s">
        <v>5494</v>
      </c>
      <c r="D767" t="s">
        <v>7363</v>
      </c>
      <c r="E767" t="s">
        <v>7558</v>
      </c>
      <c r="L767" s="1"/>
    </row>
    <row r="768" spans="1:12" ht="17" x14ac:dyDescent="0.25">
      <c r="A768" t="s">
        <v>3756</v>
      </c>
      <c r="B768" t="s">
        <v>4583</v>
      </c>
      <c r="C768" t="s">
        <v>5495</v>
      </c>
      <c r="D768" t="s">
        <v>6732</v>
      </c>
      <c r="E768" t="s">
        <v>7558</v>
      </c>
      <c r="L768" s="1"/>
    </row>
    <row r="769" spans="1:12" ht="17" x14ac:dyDescent="0.25">
      <c r="A769" t="s">
        <v>3757</v>
      </c>
      <c r="B769" t="s">
        <v>4584</v>
      </c>
      <c r="C769" t="s">
        <v>5496</v>
      </c>
      <c r="D769" t="s">
        <v>6786</v>
      </c>
      <c r="E769" t="s">
        <v>7558</v>
      </c>
      <c r="L769" s="1"/>
    </row>
    <row r="770" spans="1:12" ht="17" x14ac:dyDescent="0.25">
      <c r="A770" t="s">
        <v>3758</v>
      </c>
      <c r="B770" t="s">
        <v>4585</v>
      </c>
      <c r="C770" t="s">
        <v>5497</v>
      </c>
      <c r="D770" t="s">
        <v>6886</v>
      </c>
      <c r="E770" t="s">
        <v>7558</v>
      </c>
      <c r="L770" s="1"/>
    </row>
    <row r="771" spans="1:12" ht="17" x14ac:dyDescent="0.25">
      <c r="A771" t="s">
        <v>3759</v>
      </c>
      <c r="B771" t="s">
        <v>4586</v>
      </c>
      <c r="C771" t="s">
        <v>5498</v>
      </c>
      <c r="D771" t="s">
        <v>7453</v>
      </c>
      <c r="E771" t="s">
        <v>7558</v>
      </c>
      <c r="L771" s="1"/>
    </row>
    <row r="772" spans="1:12" ht="17" x14ac:dyDescent="0.25">
      <c r="A772" t="s">
        <v>3760</v>
      </c>
      <c r="B772" t="s">
        <v>4587</v>
      </c>
      <c r="C772" t="s">
        <v>5499</v>
      </c>
      <c r="D772" t="s">
        <v>7360</v>
      </c>
      <c r="E772" t="s">
        <v>7558</v>
      </c>
      <c r="L772" s="1"/>
    </row>
    <row r="773" spans="1:12" ht="17" x14ac:dyDescent="0.25">
      <c r="A773" t="s">
        <v>1475</v>
      </c>
      <c r="B773" t="s">
        <v>4588</v>
      </c>
      <c r="C773" t="s">
        <v>5500</v>
      </c>
      <c r="D773" t="s">
        <v>1476</v>
      </c>
      <c r="E773" t="s">
        <v>7558</v>
      </c>
      <c r="L773" s="1"/>
    </row>
    <row r="774" spans="1:12" ht="17" x14ac:dyDescent="0.25">
      <c r="A774" t="s">
        <v>3761</v>
      </c>
      <c r="B774" t="s">
        <v>4589</v>
      </c>
      <c r="C774" t="s">
        <v>5501</v>
      </c>
      <c r="D774" t="s">
        <v>7284</v>
      </c>
      <c r="E774" t="s">
        <v>7558</v>
      </c>
      <c r="L774" s="1"/>
    </row>
    <row r="775" spans="1:12" ht="17" x14ac:dyDescent="0.25">
      <c r="A775" t="s">
        <v>1823</v>
      </c>
      <c r="B775" t="s">
        <v>3885</v>
      </c>
      <c r="C775" t="s">
        <v>4797</v>
      </c>
      <c r="D775" t="s">
        <v>1824</v>
      </c>
      <c r="E775" t="s">
        <v>7558</v>
      </c>
      <c r="L775" s="1"/>
    </row>
    <row r="776" spans="1:12" ht="17" x14ac:dyDescent="0.25">
      <c r="A776" t="s">
        <v>1823</v>
      </c>
      <c r="B776" t="s">
        <v>3885</v>
      </c>
      <c r="C776" t="s">
        <v>4797</v>
      </c>
      <c r="D776" t="s">
        <v>1824</v>
      </c>
      <c r="E776" t="s">
        <v>7558</v>
      </c>
      <c r="L776" s="1"/>
    </row>
    <row r="777" spans="1:12" ht="17" x14ac:dyDescent="0.25">
      <c r="A777" t="s">
        <v>1530</v>
      </c>
      <c r="B777" t="s">
        <v>4590</v>
      </c>
      <c r="C777" t="s">
        <v>5502</v>
      </c>
      <c r="D777" t="s">
        <v>1531</v>
      </c>
      <c r="E777" t="s">
        <v>7558</v>
      </c>
      <c r="L777" s="1"/>
    </row>
    <row r="778" spans="1:12" ht="17" x14ac:dyDescent="0.25">
      <c r="A778" t="s">
        <v>3762</v>
      </c>
      <c r="B778" t="s">
        <v>4591</v>
      </c>
      <c r="C778" t="s">
        <v>5503</v>
      </c>
      <c r="D778" t="s">
        <v>866</v>
      </c>
      <c r="E778" t="s">
        <v>7558</v>
      </c>
      <c r="L778" s="1"/>
    </row>
    <row r="779" spans="1:12" ht="17" x14ac:dyDescent="0.25">
      <c r="A779" t="s">
        <v>1431</v>
      </c>
      <c r="B779" t="s">
        <v>4592</v>
      </c>
      <c r="C779" t="s">
        <v>5504</v>
      </c>
      <c r="D779" t="s">
        <v>1432</v>
      </c>
      <c r="E779" t="s">
        <v>7558</v>
      </c>
      <c r="L779" s="1"/>
    </row>
    <row r="780" spans="1:12" ht="17" x14ac:dyDescent="0.25">
      <c r="A780" t="s">
        <v>1467</v>
      </c>
      <c r="B780" t="s">
        <v>4593</v>
      </c>
      <c r="C780" t="s">
        <v>5505</v>
      </c>
      <c r="D780" t="s">
        <v>1468</v>
      </c>
      <c r="E780" t="s">
        <v>7558</v>
      </c>
      <c r="L780" s="1"/>
    </row>
    <row r="781" spans="1:12" ht="17" x14ac:dyDescent="0.25">
      <c r="A781" t="s">
        <v>1375</v>
      </c>
      <c r="B781" t="s">
        <v>4594</v>
      </c>
      <c r="C781" t="s">
        <v>5506</v>
      </c>
      <c r="D781" t="s">
        <v>6955</v>
      </c>
      <c r="E781" t="s">
        <v>7558</v>
      </c>
      <c r="L781" s="1"/>
    </row>
    <row r="782" spans="1:12" ht="17" x14ac:dyDescent="0.25">
      <c r="A782" t="s">
        <v>3763</v>
      </c>
      <c r="B782" t="s">
        <v>4595</v>
      </c>
      <c r="C782" t="s">
        <v>5507</v>
      </c>
      <c r="D782" t="s">
        <v>6806</v>
      </c>
      <c r="E782" t="s">
        <v>7558</v>
      </c>
      <c r="L782" s="1"/>
    </row>
    <row r="783" spans="1:12" ht="17" x14ac:dyDescent="0.25">
      <c r="A783" t="s">
        <v>2904</v>
      </c>
      <c r="B783" t="s">
        <v>4596</v>
      </c>
      <c r="C783" t="s">
        <v>5508</v>
      </c>
      <c r="D783" t="s">
        <v>2905</v>
      </c>
      <c r="E783" t="s">
        <v>7558</v>
      </c>
      <c r="L783" s="1"/>
    </row>
    <row r="784" spans="1:12" ht="17" x14ac:dyDescent="0.25">
      <c r="A784" t="s">
        <v>3764</v>
      </c>
      <c r="B784" t="s">
        <v>4597</v>
      </c>
      <c r="C784" t="s">
        <v>5509</v>
      </c>
      <c r="D784" t="s">
        <v>0</v>
      </c>
      <c r="E784" t="s">
        <v>4597</v>
      </c>
      <c r="L784" s="1"/>
    </row>
    <row r="785" spans="1:12" ht="17" x14ac:dyDescent="0.25">
      <c r="A785" t="s">
        <v>2124</v>
      </c>
      <c r="B785" t="s">
        <v>4598</v>
      </c>
      <c r="C785" t="s">
        <v>5510</v>
      </c>
      <c r="D785" t="s">
        <v>866</v>
      </c>
      <c r="E785" t="s">
        <v>7558</v>
      </c>
      <c r="L785" s="1"/>
    </row>
    <row r="786" spans="1:12" ht="17" x14ac:dyDescent="0.25">
      <c r="A786" t="s">
        <v>3765</v>
      </c>
      <c r="B786" t="s">
        <v>4599</v>
      </c>
      <c r="C786" t="s">
        <v>5511</v>
      </c>
      <c r="D786" t="s">
        <v>6945</v>
      </c>
      <c r="E786" t="s">
        <v>7558</v>
      </c>
      <c r="L786" s="1"/>
    </row>
    <row r="787" spans="1:12" ht="17" x14ac:dyDescent="0.25">
      <c r="A787" t="s">
        <v>3766</v>
      </c>
      <c r="B787" t="s">
        <v>4600</v>
      </c>
      <c r="C787" t="s">
        <v>5512</v>
      </c>
      <c r="D787" t="s">
        <v>7266</v>
      </c>
      <c r="E787" t="s">
        <v>7558</v>
      </c>
      <c r="L787" s="1"/>
    </row>
    <row r="788" spans="1:12" ht="17" x14ac:dyDescent="0.25">
      <c r="A788" t="s">
        <v>3767</v>
      </c>
      <c r="B788" t="s">
        <v>4601</v>
      </c>
      <c r="C788" t="s">
        <v>5513</v>
      </c>
      <c r="D788" t="s">
        <v>6717</v>
      </c>
      <c r="E788" t="s">
        <v>7558</v>
      </c>
      <c r="L788" s="1"/>
    </row>
    <row r="789" spans="1:12" ht="17" x14ac:dyDescent="0.25">
      <c r="A789" t="s">
        <v>3768</v>
      </c>
      <c r="B789" t="s">
        <v>4602</v>
      </c>
      <c r="C789" t="s">
        <v>5514</v>
      </c>
      <c r="D789" t="s">
        <v>7214</v>
      </c>
      <c r="E789" t="s">
        <v>7558</v>
      </c>
      <c r="L789" s="1"/>
    </row>
    <row r="790" spans="1:12" ht="17" x14ac:dyDescent="0.25">
      <c r="A790" t="s">
        <v>2764</v>
      </c>
      <c r="B790" t="s">
        <v>4603</v>
      </c>
      <c r="C790" t="s">
        <v>5515</v>
      </c>
      <c r="D790" t="s">
        <v>2766</v>
      </c>
      <c r="E790" t="s">
        <v>7558</v>
      </c>
      <c r="L790" s="1"/>
    </row>
    <row r="791" spans="1:12" ht="17" x14ac:dyDescent="0.25">
      <c r="A791" t="s">
        <v>2664</v>
      </c>
      <c r="B791" t="s">
        <v>4604</v>
      </c>
      <c r="C791" t="s">
        <v>5516</v>
      </c>
      <c r="D791" t="s">
        <v>2665</v>
      </c>
      <c r="E791" t="s">
        <v>7558</v>
      </c>
      <c r="L791" s="1"/>
    </row>
    <row r="792" spans="1:12" ht="17" x14ac:dyDescent="0.25">
      <c r="A792" t="s">
        <v>3769</v>
      </c>
      <c r="B792" t="s">
        <v>4605</v>
      </c>
      <c r="C792" t="s">
        <v>5517</v>
      </c>
      <c r="D792" t="s">
        <v>6911</v>
      </c>
      <c r="E792" t="s">
        <v>7558</v>
      </c>
      <c r="L792" s="1"/>
    </row>
    <row r="793" spans="1:12" ht="17" x14ac:dyDescent="0.25">
      <c r="A793" t="s">
        <v>3770</v>
      </c>
      <c r="B793" t="s">
        <v>4606</v>
      </c>
      <c r="C793" t="s">
        <v>5518</v>
      </c>
      <c r="D793" t="s">
        <v>7037</v>
      </c>
      <c r="E793" t="s">
        <v>7558</v>
      </c>
      <c r="L793" s="1"/>
    </row>
    <row r="794" spans="1:12" ht="17" x14ac:dyDescent="0.25">
      <c r="A794" t="s">
        <v>3771</v>
      </c>
      <c r="B794" t="s">
        <v>4607</v>
      </c>
      <c r="C794" t="s">
        <v>5519</v>
      </c>
      <c r="D794" t="s">
        <v>0</v>
      </c>
      <c r="E794" t="s">
        <v>4607</v>
      </c>
      <c r="L794" s="1"/>
    </row>
    <row r="795" spans="1:12" ht="17" x14ac:dyDescent="0.25">
      <c r="A795" t="s">
        <v>1603</v>
      </c>
      <c r="B795" t="s">
        <v>4608</v>
      </c>
      <c r="C795" t="s">
        <v>5520</v>
      </c>
      <c r="D795" t="s">
        <v>1602</v>
      </c>
      <c r="E795" t="s">
        <v>7558</v>
      </c>
      <c r="L795" s="1"/>
    </row>
    <row r="796" spans="1:12" ht="17" x14ac:dyDescent="0.25">
      <c r="A796" t="s">
        <v>3772</v>
      </c>
      <c r="B796" t="s">
        <v>4609</v>
      </c>
      <c r="C796" t="s">
        <v>5521</v>
      </c>
      <c r="D796" t="s">
        <v>0</v>
      </c>
      <c r="E796" t="s">
        <v>4609</v>
      </c>
      <c r="L796" s="1"/>
    </row>
    <row r="797" spans="1:12" ht="17" x14ac:dyDescent="0.25">
      <c r="A797" t="s">
        <v>3773</v>
      </c>
      <c r="B797" t="s">
        <v>4610</v>
      </c>
      <c r="C797" t="s">
        <v>5522</v>
      </c>
      <c r="D797" t="s">
        <v>7109</v>
      </c>
      <c r="E797" t="s">
        <v>7558</v>
      </c>
      <c r="L797" s="1"/>
    </row>
    <row r="798" spans="1:12" ht="17" x14ac:dyDescent="0.25">
      <c r="A798" t="s">
        <v>3774</v>
      </c>
      <c r="B798" t="s">
        <v>4611</v>
      </c>
      <c r="C798" t="s">
        <v>5523</v>
      </c>
      <c r="D798" t="s">
        <v>7003</v>
      </c>
      <c r="E798" t="s">
        <v>7558</v>
      </c>
      <c r="L798" s="1"/>
    </row>
    <row r="799" spans="1:12" ht="17" x14ac:dyDescent="0.25">
      <c r="A799" t="s">
        <v>1823</v>
      </c>
      <c r="B799" t="s">
        <v>3885</v>
      </c>
      <c r="C799" t="s">
        <v>4797</v>
      </c>
      <c r="D799" t="s">
        <v>1824</v>
      </c>
      <c r="E799" t="s">
        <v>7558</v>
      </c>
      <c r="L799" s="1"/>
    </row>
    <row r="800" spans="1:12" ht="17" x14ac:dyDescent="0.25">
      <c r="A800" t="s">
        <v>2470</v>
      </c>
      <c r="B800" t="s">
        <v>4612</v>
      </c>
      <c r="C800" t="s">
        <v>5524</v>
      </c>
      <c r="D800" t="s">
        <v>2471</v>
      </c>
      <c r="E800" t="s">
        <v>7558</v>
      </c>
      <c r="L800" s="1"/>
    </row>
    <row r="801" spans="1:12" ht="17" x14ac:dyDescent="0.25">
      <c r="A801" t="s">
        <v>2330</v>
      </c>
      <c r="B801" t="s">
        <v>4613</v>
      </c>
      <c r="C801" t="s">
        <v>5525</v>
      </c>
      <c r="D801" t="s">
        <v>2331</v>
      </c>
      <c r="E801" t="s">
        <v>7558</v>
      </c>
      <c r="L801" s="1"/>
    </row>
    <row r="802" spans="1:12" ht="17" x14ac:dyDescent="0.25">
      <c r="A802" t="s">
        <v>2872</v>
      </c>
      <c r="B802" t="s">
        <v>4614</v>
      </c>
      <c r="C802" t="s">
        <v>5526</v>
      </c>
      <c r="D802" t="s">
        <v>2873</v>
      </c>
      <c r="E802" t="s">
        <v>7558</v>
      </c>
      <c r="L802" s="1"/>
    </row>
    <row r="803" spans="1:12" ht="17" x14ac:dyDescent="0.25">
      <c r="A803" t="s">
        <v>1447</v>
      </c>
      <c r="B803" t="s">
        <v>4615</v>
      </c>
      <c r="C803" t="s">
        <v>5527</v>
      </c>
      <c r="D803" t="s">
        <v>1448</v>
      </c>
      <c r="E803" t="s">
        <v>7558</v>
      </c>
      <c r="L803" s="1"/>
    </row>
    <row r="804" spans="1:12" ht="17" x14ac:dyDescent="0.25">
      <c r="A804" t="s">
        <v>3775</v>
      </c>
      <c r="B804" t="s">
        <v>4616</v>
      </c>
      <c r="C804" t="s">
        <v>5528</v>
      </c>
      <c r="D804" t="s">
        <v>7031</v>
      </c>
      <c r="E804" t="s">
        <v>7558</v>
      </c>
      <c r="L804" s="1"/>
    </row>
    <row r="805" spans="1:12" ht="17" x14ac:dyDescent="0.25">
      <c r="A805" t="s">
        <v>1557</v>
      </c>
      <c r="B805" t="s">
        <v>4617</v>
      </c>
      <c r="C805" t="s">
        <v>5529</v>
      </c>
      <c r="D805" t="s">
        <v>1558</v>
      </c>
      <c r="E805" t="s">
        <v>7558</v>
      </c>
      <c r="L805" s="1"/>
    </row>
    <row r="806" spans="1:12" ht="17" x14ac:dyDescent="0.25">
      <c r="A806" t="s">
        <v>3776</v>
      </c>
      <c r="B806" t="s">
        <v>4618</v>
      </c>
      <c r="C806" t="s">
        <v>5530</v>
      </c>
      <c r="D806" t="s">
        <v>7199</v>
      </c>
      <c r="E806" t="s">
        <v>7558</v>
      </c>
      <c r="L806" s="1"/>
    </row>
    <row r="807" spans="1:12" ht="17" x14ac:dyDescent="0.25">
      <c r="A807" t="s">
        <v>3777</v>
      </c>
      <c r="B807" t="s">
        <v>4619</v>
      </c>
      <c r="C807" t="s">
        <v>5531</v>
      </c>
      <c r="D807" t="s">
        <v>570</v>
      </c>
      <c r="E807" t="s">
        <v>7558</v>
      </c>
      <c r="L807" s="1"/>
    </row>
    <row r="808" spans="1:12" ht="17" x14ac:dyDescent="0.25">
      <c r="A808" t="s">
        <v>3778</v>
      </c>
      <c r="B808" t="s">
        <v>4620</v>
      </c>
      <c r="C808" t="s">
        <v>5532</v>
      </c>
      <c r="D808" t="s">
        <v>7095</v>
      </c>
      <c r="E808" t="s">
        <v>7558</v>
      </c>
      <c r="L808" s="1"/>
    </row>
    <row r="809" spans="1:12" ht="17" x14ac:dyDescent="0.25">
      <c r="A809" t="s">
        <v>2779</v>
      </c>
      <c r="B809" t="s">
        <v>4621</v>
      </c>
      <c r="C809" t="s">
        <v>5533</v>
      </c>
      <c r="D809" t="s">
        <v>2780</v>
      </c>
      <c r="E809" t="s">
        <v>7558</v>
      </c>
      <c r="L809" s="1"/>
    </row>
    <row r="810" spans="1:12" ht="17" x14ac:dyDescent="0.25">
      <c r="A810" t="s">
        <v>1581</v>
      </c>
      <c r="B810" t="s">
        <v>4622</v>
      </c>
      <c r="C810" t="s">
        <v>5534</v>
      </c>
      <c r="D810" t="s">
        <v>1582</v>
      </c>
      <c r="E810" t="s">
        <v>7558</v>
      </c>
      <c r="L810" s="1"/>
    </row>
    <row r="811" spans="1:12" ht="17" x14ac:dyDescent="0.25">
      <c r="A811" t="s">
        <v>3779</v>
      </c>
      <c r="B811" t="s">
        <v>4623</v>
      </c>
      <c r="C811" t="s">
        <v>5535</v>
      </c>
      <c r="D811" t="s">
        <v>6967</v>
      </c>
      <c r="E811" t="s">
        <v>7558</v>
      </c>
      <c r="L811" s="1"/>
    </row>
    <row r="812" spans="1:12" ht="17" x14ac:dyDescent="0.25">
      <c r="A812" t="s">
        <v>3780</v>
      </c>
      <c r="B812" t="s">
        <v>4624</v>
      </c>
      <c r="C812" t="s">
        <v>5536</v>
      </c>
      <c r="D812" t="s">
        <v>7034</v>
      </c>
      <c r="E812" t="s">
        <v>7558</v>
      </c>
      <c r="L812" s="1"/>
    </row>
    <row r="813" spans="1:12" ht="17" x14ac:dyDescent="0.25">
      <c r="A813" t="s">
        <v>2932</v>
      </c>
      <c r="B813" t="s">
        <v>4625</v>
      </c>
      <c r="C813" t="s">
        <v>5537</v>
      </c>
      <c r="D813" t="s">
        <v>2933</v>
      </c>
      <c r="E813" t="s">
        <v>7558</v>
      </c>
      <c r="L813" s="1"/>
    </row>
    <row r="814" spans="1:12" ht="17" x14ac:dyDescent="0.25">
      <c r="A814" t="s">
        <v>1652</v>
      </c>
      <c r="B814" t="s">
        <v>4626</v>
      </c>
      <c r="C814" t="s">
        <v>5538</v>
      </c>
      <c r="D814" t="s">
        <v>1653</v>
      </c>
      <c r="E814" t="s">
        <v>7558</v>
      </c>
      <c r="L814" s="1"/>
    </row>
    <row r="815" spans="1:12" ht="17" x14ac:dyDescent="0.25">
      <c r="A815" t="s">
        <v>2709</v>
      </c>
      <c r="B815" t="s">
        <v>4627</v>
      </c>
      <c r="C815" t="s">
        <v>5539</v>
      </c>
      <c r="D815" t="s">
        <v>2710</v>
      </c>
      <c r="E815" t="s">
        <v>7558</v>
      </c>
      <c r="L815" s="1"/>
    </row>
    <row r="816" spans="1:12" ht="17" x14ac:dyDescent="0.25">
      <c r="A816" t="s">
        <v>1599</v>
      </c>
      <c r="B816" t="s">
        <v>4628</v>
      </c>
      <c r="C816" t="s">
        <v>5540</v>
      </c>
      <c r="D816" t="s">
        <v>1600</v>
      </c>
      <c r="E816" t="s">
        <v>7558</v>
      </c>
      <c r="L816" s="1"/>
    </row>
    <row r="817" spans="1:12" ht="17" x14ac:dyDescent="0.25">
      <c r="A817" t="s">
        <v>2098</v>
      </c>
      <c r="B817" t="s">
        <v>4629</v>
      </c>
      <c r="C817" t="s">
        <v>5541</v>
      </c>
      <c r="D817" t="s">
        <v>2099</v>
      </c>
      <c r="E817" t="s">
        <v>7558</v>
      </c>
      <c r="L817" s="1"/>
    </row>
    <row r="818" spans="1:12" ht="17" x14ac:dyDescent="0.25">
      <c r="A818" t="s">
        <v>1455</v>
      </c>
      <c r="B818" t="s">
        <v>4630</v>
      </c>
      <c r="C818" t="s">
        <v>5542</v>
      </c>
      <c r="D818" t="s">
        <v>1456</v>
      </c>
      <c r="E818" t="s">
        <v>7558</v>
      </c>
      <c r="L818" s="1"/>
    </row>
    <row r="819" spans="1:12" ht="17" x14ac:dyDescent="0.25">
      <c r="A819" t="s">
        <v>2342</v>
      </c>
      <c r="B819" t="s">
        <v>4631</v>
      </c>
      <c r="C819" t="s">
        <v>5543</v>
      </c>
      <c r="D819" t="s">
        <v>6702</v>
      </c>
      <c r="E819" t="s">
        <v>7558</v>
      </c>
      <c r="L819" s="1"/>
    </row>
    <row r="820" spans="1:12" ht="17" x14ac:dyDescent="0.25">
      <c r="A820" t="s">
        <v>2668</v>
      </c>
      <c r="B820" t="s">
        <v>4632</v>
      </c>
      <c r="C820" t="s">
        <v>5544</v>
      </c>
      <c r="D820" t="s">
        <v>2669</v>
      </c>
      <c r="E820" t="s">
        <v>7558</v>
      </c>
      <c r="L820" s="1"/>
    </row>
    <row r="821" spans="1:12" ht="17" x14ac:dyDescent="0.25">
      <c r="A821" t="s">
        <v>1563</v>
      </c>
      <c r="B821" t="s">
        <v>4633</v>
      </c>
      <c r="C821" t="s">
        <v>5545</v>
      </c>
      <c r="D821" t="s">
        <v>1564</v>
      </c>
      <c r="E821" t="s">
        <v>7558</v>
      </c>
      <c r="L821" s="1"/>
    </row>
    <row r="822" spans="1:12" ht="17" x14ac:dyDescent="0.25">
      <c r="A822" t="s">
        <v>2158</v>
      </c>
      <c r="B822" t="s">
        <v>4634</v>
      </c>
      <c r="C822" t="s">
        <v>5546</v>
      </c>
      <c r="D822" t="s">
        <v>2159</v>
      </c>
      <c r="E822" t="s">
        <v>7558</v>
      </c>
      <c r="L822" s="1"/>
    </row>
    <row r="823" spans="1:12" ht="17" x14ac:dyDescent="0.25">
      <c r="A823" t="s">
        <v>3781</v>
      </c>
      <c r="B823" t="s">
        <v>4635</v>
      </c>
      <c r="C823" t="s">
        <v>5547</v>
      </c>
      <c r="D823" t="s">
        <v>0</v>
      </c>
      <c r="E823" t="s">
        <v>4635</v>
      </c>
      <c r="L823" s="1"/>
    </row>
    <row r="824" spans="1:12" ht="17" x14ac:dyDescent="0.25">
      <c r="A824" t="s">
        <v>3782</v>
      </c>
      <c r="B824" t="s">
        <v>4636</v>
      </c>
      <c r="C824" t="s">
        <v>5548</v>
      </c>
      <c r="D824" t="s">
        <v>6768</v>
      </c>
      <c r="E824" t="s">
        <v>7558</v>
      </c>
      <c r="L824" s="1"/>
    </row>
    <row r="825" spans="1:12" ht="17" x14ac:dyDescent="0.25">
      <c r="A825" t="s">
        <v>3783</v>
      </c>
      <c r="B825" t="s">
        <v>4637</v>
      </c>
      <c r="C825" t="s">
        <v>5549</v>
      </c>
      <c r="D825" t="s">
        <v>0</v>
      </c>
      <c r="E825" t="s">
        <v>4637</v>
      </c>
      <c r="L825" s="1"/>
    </row>
    <row r="826" spans="1:12" ht="17" x14ac:dyDescent="0.25">
      <c r="A826" t="s">
        <v>2318</v>
      </c>
      <c r="B826" t="s">
        <v>4638</v>
      </c>
      <c r="C826" t="s">
        <v>5550</v>
      </c>
      <c r="D826" t="s">
        <v>6753</v>
      </c>
      <c r="E826" t="s">
        <v>7558</v>
      </c>
      <c r="L826" s="1"/>
    </row>
    <row r="827" spans="1:12" ht="17" x14ac:dyDescent="0.25">
      <c r="A827" t="s">
        <v>3784</v>
      </c>
      <c r="B827" t="s">
        <v>4639</v>
      </c>
      <c r="C827" t="s">
        <v>5551</v>
      </c>
      <c r="D827" t="s">
        <v>6932</v>
      </c>
      <c r="E827" t="s">
        <v>7558</v>
      </c>
      <c r="L827" s="1"/>
    </row>
    <row r="828" spans="1:12" ht="17" x14ac:dyDescent="0.25">
      <c r="A828" t="s">
        <v>1123</v>
      </c>
      <c r="B828" t="s">
        <v>4640</v>
      </c>
      <c r="C828" t="s">
        <v>7554</v>
      </c>
      <c r="D828" t="s">
        <v>0</v>
      </c>
      <c r="E828" t="s">
        <v>1123</v>
      </c>
      <c r="L828" s="1"/>
    </row>
    <row r="829" spans="1:12" ht="17" x14ac:dyDescent="0.25">
      <c r="A829" t="s">
        <v>2890</v>
      </c>
      <c r="B829" t="s">
        <v>4641</v>
      </c>
      <c r="C829" t="s">
        <v>5553</v>
      </c>
      <c r="D829" t="s">
        <v>2891</v>
      </c>
      <c r="E829" t="s">
        <v>7558</v>
      </c>
      <c r="L829" s="1"/>
    </row>
    <row r="830" spans="1:12" ht="17" x14ac:dyDescent="0.25">
      <c r="A830" t="s">
        <v>2368</v>
      </c>
      <c r="B830" t="s">
        <v>4642</v>
      </c>
      <c r="C830" t="s">
        <v>5554</v>
      </c>
      <c r="D830" t="s">
        <v>2369</v>
      </c>
      <c r="E830" t="s">
        <v>7558</v>
      </c>
      <c r="L830" s="1"/>
    </row>
    <row r="831" spans="1:12" ht="17" x14ac:dyDescent="0.25">
      <c r="A831" t="s">
        <v>3785</v>
      </c>
      <c r="B831" t="s">
        <v>4643</v>
      </c>
      <c r="C831" t="s">
        <v>5555</v>
      </c>
      <c r="D831" t="s">
        <v>6762</v>
      </c>
      <c r="E831" t="s">
        <v>7558</v>
      </c>
      <c r="L831" s="1"/>
    </row>
    <row r="832" spans="1:12" ht="17" x14ac:dyDescent="0.25">
      <c r="A832" t="s">
        <v>3786</v>
      </c>
      <c r="B832" t="s">
        <v>4644</v>
      </c>
      <c r="C832" t="s">
        <v>5556</v>
      </c>
      <c r="D832" t="s">
        <v>0</v>
      </c>
      <c r="E832" t="s">
        <v>4644</v>
      </c>
      <c r="L832" s="1"/>
    </row>
    <row r="833" spans="1:12" ht="17" x14ac:dyDescent="0.25">
      <c r="A833" t="s">
        <v>3787</v>
      </c>
      <c r="B833" t="s">
        <v>4645</v>
      </c>
      <c r="C833" t="s">
        <v>5557</v>
      </c>
      <c r="D833" t="s">
        <v>0</v>
      </c>
      <c r="E833" t="s">
        <v>4645</v>
      </c>
      <c r="L833" s="1"/>
    </row>
    <row r="834" spans="1:12" ht="17" x14ac:dyDescent="0.25">
      <c r="A834" t="s">
        <v>3788</v>
      </c>
      <c r="B834" t="s">
        <v>4646</v>
      </c>
      <c r="C834" t="s">
        <v>5558</v>
      </c>
      <c r="D834" t="s">
        <v>6744</v>
      </c>
      <c r="E834" t="s">
        <v>7558</v>
      </c>
      <c r="L834" s="1"/>
    </row>
    <row r="835" spans="1:12" ht="17" x14ac:dyDescent="0.25">
      <c r="A835" t="s">
        <v>3789</v>
      </c>
      <c r="B835" t="s">
        <v>4647</v>
      </c>
      <c r="C835" t="s">
        <v>5559</v>
      </c>
      <c r="D835" t="s">
        <v>6630</v>
      </c>
      <c r="E835" t="s">
        <v>7558</v>
      </c>
      <c r="L835" s="1"/>
    </row>
    <row r="836" spans="1:12" ht="17" x14ac:dyDescent="0.25">
      <c r="A836" t="s">
        <v>3790</v>
      </c>
      <c r="B836" t="s">
        <v>4648</v>
      </c>
      <c r="C836" t="s">
        <v>5560</v>
      </c>
      <c r="D836" t="s">
        <v>0</v>
      </c>
      <c r="E836" t="s">
        <v>4648</v>
      </c>
      <c r="L836" s="1"/>
    </row>
    <row r="837" spans="1:12" ht="17" x14ac:dyDescent="0.25">
      <c r="A837" t="s">
        <v>3791</v>
      </c>
      <c r="B837" t="s">
        <v>4649</v>
      </c>
      <c r="C837" t="s">
        <v>5561</v>
      </c>
      <c r="D837" t="s">
        <v>0</v>
      </c>
      <c r="E837" t="s">
        <v>4649</v>
      </c>
      <c r="L837" s="1"/>
    </row>
    <row r="838" spans="1:12" ht="17" x14ac:dyDescent="0.25">
      <c r="A838" t="s">
        <v>3792</v>
      </c>
      <c r="B838" t="s">
        <v>4650</v>
      </c>
      <c r="C838" t="s">
        <v>5562</v>
      </c>
      <c r="D838" t="s">
        <v>7366</v>
      </c>
      <c r="E838" t="s">
        <v>7558</v>
      </c>
      <c r="L838" s="1"/>
    </row>
    <row r="839" spans="1:12" ht="17" x14ac:dyDescent="0.25">
      <c r="A839" t="s">
        <v>2472</v>
      </c>
      <c r="B839" t="s">
        <v>4651</v>
      </c>
      <c r="C839" t="s">
        <v>5563</v>
      </c>
      <c r="D839" t="s">
        <v>2473</v>
      </c>
      <c r="E839" t="s">
        <v>7558</v>
      </c>
      <c r="L839" s="1"/>
    </row>
    <row r="840" spans="1:12" ht="17" x14ac:dyDescent="0.25">
      <c r="A840" t="s">
        <v>2737</v>
      </c>
      <c r="B840" t="s">
        <v>4652</v>
      </c>
      <c r="C840" t="s">
        <v>5564</v>
      </c>
      <c r="D840" t="s">
        <v>2738</v>
      </c>
      <c r="E840" t="s">
        <v>7558</v>
      </c>
      <c r="L840" s="1"/>
    </row>
    <row r="841" spans="1:12" ht="17" x14ac:dyDescent="0.25">
      <c r="A841" t="s">
        <v>1365</v>
      </c>
      <c r="B841" t="s">
        <v>4653</v>
      </c>
      <c r="C841" t="s">
        <v>5565</v>
      </c>
      <c r="D841" t="s">
        <v>1366</v>
      </c>
      <c r="E841" t="s">
        <v>7558</v>
      </c>
      <c r="L841" s="1"/>
    </row>
    <row r="842" spans="1:12" ht="17" x14ac:dyDescent="0.25">
      <c r="A842" t="s">
        <v>1555</v>
      </c>
      <c r="B842" t="s">
        <v>4654</v>
      </c>
      <c r="C842" t="s">
        <v>5566</v>
      </c>
      <c r="D842" t="s">
        <v>1556</v>
      </c>
      <c r="E842" t="s">
        <v>7558</v>
      </c>
      <c r="L842" s="1"/>
    </row>
    <row r="843" spans="1:12" ht="17" x14ac:dyDescent="0.25">
      <c r="A843" t="s">
        <v>3793</v>
      </c>
      <c r="B843" t="s">
        <v>4655</v>
      </c>
      <c r="C843" t="s">
        <v>5567</v>
      </c>
      <c r="D843" t="s">
        <v>7169</v>
      </c>
      <c r="E843" t="s">
        <v>7558</v>
      </c>
      <c r="L843" s="1"/>
    </row>
    <row r="844" spans="1:12" ht="17" x14ac:dyDescent="0.25">
      <c r="A844" t="s">
        <v>1823</v>
      </c>
      <c r="B844" t="s">
        <v>3885</v>
      </c>
      <c r="C844" t="s">
        <v>4797</v>
      </c>
      <c r="D844" t="s">
        <v>1824</v>
      </c>
      <c r="E844" t="s">
        <v>7558</v>
      </c>
      <c r="L844" s="1"/>
    </row>
    <row r="845" spans="1:12" ht="17" x14ac:dyDescent="0.25">
      <c r="A845" t="s">
        <v>3794</v>
      </c>
      <c r="B845" t="s">
        <v>4656</v>
      </c>
      <c r="C845" t="s">
        <v>5568</v>
      </c>
      <c r="D845" t="s">
        <v>6853</v>
      </c>
      <c r="E845" t="s">
        <v>7558</v>
      </c>
      <c r="L845" s="1"/>
    </row>
    <row r="846" spans="1:12" ht="17" x14ac:dyDescent="0.25">
      <c r="A846" t="s">
        <v>1493</v>
      </c>
      <c r="B846" t="s">
        <v>4657</v>
      </c>
      <c r="C846" t="s">
        <v>5569</v>
      </c>
      <c r="D846" t="s">
        <v>1494</v>
      </c>
      <c r="E846" t="s">
        <v>7558</v>
      </c>
      <c r="L846" s="1"/>
    </row>
    <row r="847" spans="1:12" ht="17" x14ac:dyDescent="0.25">
      <c r="A847" t="s">
        <v>3795</v>
      </c>
      <c r="B847" t="s">
        <v>4658</v>
      </c>
      <c r="C847" t="s">
        <v>5570</v>
      </c>
      <c r="D847" t="s">
        <v>7078</v>
      </c>
      <c r="E847" t="s">
        <v>7558</v>
      </c>
      <c r="L847" s="1"/>
    </row>
    <row r="848" spans="1:12" ht="17" x14ac:dyDescent="0.25">
      <c r="A848" t="s">
        <v>3796</v>
      </c>
      <c r="B848" t="s">
        <v>4659</v>
      </c>
      <c r="C848" t="s">
        <v>5571</v>
      </c>
      <c r="D848" t="s">
        <v>0</v>
      </c>
      <c r="E848" t="s">
        <v>4659</v>
      </c>
      <c r="L848" s="1"/>
    </row>
    <row r="849" spans="1:12" ht="17" x14ac:dyDescent="0.25">
      <c r="A849" t="s">
        <v>1537</v>
      </c>
      <c r="B849" t="s">
        <v>4660</v>
      </c>
      <c r="C849" t="s">
        <v>5572</v>
      </c>
      <c r="D849" t="s">
        <v>1538</v>
      </c>
      <c r="E849" t="s">
        <v>7558</v>
      </c>
      <c r="L849" s="1"/>
    </row>
    <row r="850" spans="1:12" ht="17" x14ac:dyDescent="0.25">
      <c r="A850" t="s">
        <v>3797</v>
      </c>
      <c r="B850" t="s">
        <v>4661</v>
      </c>
      <c r="C850" t="s">
        <v>5573</v>
      </c>
      <c r="D850" t="s">
        <v>7306</v>
      </c>
      <c r="E850" t="s">
        <v>7558</v>
      </c>
      <c r="L850" s="1"/>
    </row>
    <row r="851" spans="1:12" ht="17" x14ac:dyDescent="0.25">
      <c r="A851" t="s">
        <v>2354</v>
      </c>
      <c r="B851" t="s">
        <v>4662</v>
      </c>
      <c r="C851" t="s">
        <v>5574</v>
      </c>
      <c r="D851" t="s">
        <v>2355</v>
      </c>
      <c r="E851" t="s">
        <v>7558</v>
      </c>
      <c r="L851" s="1"/>
    </row>
    <row r="852" spans="1:12" ht="17" x14ac:dyDescent="0.25">
      <c r="A852" t="s">
        <v>2672</v>
      </c>
      <c r="B852" t="s">
        <v>4663</v>
      </c>
      <c r="C852" t="s">
        <v>5575</v>
      </c>
      <c r="D852" t="s">
        <v>2673</v>
      </c>
      <c r="E852" t="s">
        <v>7558</v>
      </c>
      <c r="L852" s="1"/>
    </row>
    <row r="853" spans="1:12" ht="17" x14ac:dyDescent="0.25">
      <c r="A853" t="s">
        <v>3798</v>
      </c>
      <c r="B853" t="s">
        <v>4664</v>
      </c>
      <c r="C853" t="s">
        <v>5576</v>
      </c>
      <c r="D853" t="s">
        <v>7246</v>
      </c>
      <c r="E853" t="s">
        <v>7558</v>
      </c>
      <c r="L853" s="1"/>
    </row>
    <row r="854" spans="1:12" ht="17" x14ac:dyDescent="0.25">
      <c r="A854" t="s">
        <v>3799</v>
      </c>
      <c r="B854" t="s">
        <v>4665</v>
      </c>
      <c r="C854" t="s">
        <v>5577</v>
      </c>
      <c r="D854" t="s">
        <v>7341</v>
      </c>
      <c r="E854" t="s">
        <v>7558</v>
      </c>
      <c r="L854" s="1"/>
    </row>
    <row r="855" spans="1:12" ht="17" x14ac:dyDescent="0.25">
      <c r="A855" t="s">
        <v>2938</v>
      </c>
      <c r="B855" t="s">
        <v>4666</v>
      </c>
      <c r="C855" t="s">
        <v>5578</v>
      </c>
      <c r="D855" t="s">
        <v>2939</v>
      </c>
      <c r="E855" t="s">
        <v>7558</v>
      </c>
      <c r="L855" s="1"/>
    </row>
    <row r="856" spans="1:12" ht="17" x14ac:dyDescent="0.25">
      <c r="A856" t="s">
        <v>3800</v>
      </c>
      <c r="B856" t="s">
        <v>4667</v>
      </c>
      <c r="C856" t="s">
        <v>5579</v>
      </c>
      <c r="D856" t="s">
        <v>7020</v>
      </c>
      <c r="E856" t="s">
        <v>7558</v>
      </c>
      <c r="L856" s="1"/>
    </row>
    <row r="857" spans="1:12" ht="17" x14ac:dyDescent="0.25">
      <c r="A857" t="s">
        <v>1367</v>
      </c>
      <c r="B857" t="s">
        <v>4668</v>
      </c>
      <c r="C857" t="s">
        <v>5580</v>
      </c>
      <c r="D857" t="s">
        <v>1369</v>
      </c>
      <c r="E857" t="s">
        <v>7558</v>
      </c>
      <c r="L857" s="1"/>
    </row>
    <row r="858" spans="1:12" ht="17" x14ac:dyDescent="0.25">
      <c r="A858" t="s">
        <v>2936</v>
      </c>
      <c r="B858" t="s">
        <v>4669</v>
      </c>
      <c r="C858" t="s">
        <v>5581</v>
      </c>
      <c r="D858" t="s">
        <v>2937</v>
      </c>
      <c r="E858" t="s">
        <v>7558</v>
      </c>
      <c r="L858" s="1"/>
    </row>
    <row r="859" spans="1:12" ht="17" x14ac:dyDescent="0.25">
      <c r="A859" t="s">
        <v>3801</v>
      </c>
      <c r="B859" t="s">
        <v>4670</v>
      </c>
      <c r="C859" t="s">
        <v>5582</v>
      </c>
      <c r="D859" t="s">
        <v>0</v>
      </c>
      <c r="E859" t="s">
        <v>4670</v>
      </c>
      <c r="L859" s="1"/>
    </row>
    <row r="860" spans="1:12" ht="17" x14ac:dyDescent="0.25">
      <c r="A860" t="s">
        <v>1335</v>
      </c>
      <c r="B860" t="s">
        <v>4671</v>
      </c>
      <c r="C860" t="s">
        <v>5583</v>
      </c>
      <c r="D860" t="s">
        <v>1336</v>
      </c>
      <c r="E860" t="s">
        <v>7558</v>
      </c>
      <c r="L860" s="1"/>
    </row>
    <row r="861" spans="1:12" ht="17" x14ac:dyDescent="0.25">
      <c r="A861" t="s">
        <v>3802</v>
      </c>
      <c r="B861" t="s">
        <v>4672</v>
      </c>
      <c r="C861" t="s">
        <v>5584</v>
      </c>
      <c r="D861" t="s">
        <v>7237</v>
      </c>
      <c r="E861" t="s">
        <v>7558</v>
      </c>
      <c r="L861" s="1"/>
    </row>
    <row r="862" spans="1:12" ht="17" x14ac:dyDescent="0.25">
      <c r="A862" t="s">
        <v>1823</v>
      </c>
      <c r="B862" t="s">
        <v>3885</v>
      </c>
      <c r="C862" t="s">
        <v>4797</v>
      </c>
      <c r="D862" t="s">
        <v>1824</v>
      </c>
      <c r="E862" t="s">
        <v>7558</v>
      </c>
      <c r="L862" s="1"/>
    </row>
    <row r="863" spans="1:12" ht="17" x14ac:dyDescent="0.25">
      <c r="A863" t="s">
        <v>3803</v>
      </c>
      <c r="B863" t="s">
        <v>4673</v>
      </c>
      <c r="C863" t="s">
        <v>5585</v>
      </c>
      <c r="D863" t="s">
        <v>0</v>
      </c>
      <c r="E863" t="s">
        <v>4673</v>
      </c>
      <c r="L863" s="1"/>
    </row>
    <row r="864" spans="1:12" ht="17" x14ac:dyDescent="0.25">
      <c r="A864" t="s">
        <v>3804</v>
      </c>
      <c r="B864" t="s">
        <v>4674</v>
      </c>
      <c r="C864" t="s">
        <v>5586</v>
      </c>
      <c r="D864" t="s">
        <v>6798</v>
      </c>
      <c r="E864" t="s">
        <v>7558</v>
      </c>
      <c r="L864" s="1"/>
    </row>
    <row r="865" spans="1:12" ht="17" x14ac:dyDescent="0.25">
      <c r="A865" t="s">
        <v>2310</v>
      </c>
      <c r="B865" t="s">
        <v>4675</v>
      </c>
      <c r="C865" t="s">
        <v>5587</v>
      </c>
      <c r="D865" t="s">
        <v>6735</v>
      </c>
      <c r="E865" t="s">
        <v>7558</v>
      </c>
      <c r="L865" s="1"/>
    </row>
    <row r="866" spans="1:12" ht="17" x14ac:dyDescent="0.25">
      <c r="A866" t="s">
        <v>2928</v>
      </c>
      <c r="B866" t="s">
        <v>4676</v>
      </c>
      <c r="C866" t="s">
        <v>5588</v>
      </c>
      <c r="D866" t="s">
        <v>2929</v>
      </c>
      <c r="E866" t="s">
        <v>7558</v>
      </c>
      <c r="L866" s="1"/>
    </row>
    <row r="867" spans="1:12" ht="17" x14ac:dyDescent="0.25">
      <c r="A867" t="s">
        <v>3805</v>
      </c>
      <c r="B867" t="s">
        <v>4677</v>
      </c>
      <c r="C867" t="s">
        <v>5589</v>
      </c>
      <c r="D867" t="s">
        <v>0</v>
      </c>
      <c r="E867" t="s">
        <v>4677</v>
      </c>
      <c r="L867" s="1"/>
    </row>
    <row r="868" spans="1:12" ht="17" x14ac:dyDescent="0.25">
      <c r="A868" t="s">
        <v>3806</v>
      </c>
      <c r="B868" t="s">
        <v>4678</v>
      </c>
      <c r="C868" t="s">
        <v>5590</v>
      </c>
      <c r="D868" t="s">
        <v>7303</v>
      </c>
      <c r="E868" t="s">
        <v>7558</v>
      </c>
      <c r="L868" s="1"/>
    </row>
    <row r="869" spans="1:12" ht="17" x14ac:dyDescent="0.25">
      <c r="A869" t="s">
        <v>3807</v>
      </c>
      <c r="B869" t="s">
        <v>4679</v>
      </c>
      <c r="C869" t="s">
        <v>5591</v>
      </c>
      <c r="D869" t="s">
        <v>6697</v>
      </c>
      <c r="E869" t="s">
        <v>7558</v>
      </c>
      <c r="L869" s="1"/>
    </row>
    <row r="870" spans="1:12" ht="17" x14ac:dyDescent="0.25">
      <c r="A870" t="s">
        <v>3808</v>
      </c>
      <c r="B870" t="s">
        <v>4680</v>
      </c>
      <c r="C870" t="s">
        <v>5592</v>
      </c>
      <c r="D870" t="s">
        <v>7249</v>
      </c>
      <c r="E870" t="s">
        <v>7558</v>
      </c>
      <c r="L870" s="1"/>
    </row>
    <row r="871" spans="1:12" ht="17" x14ac:dyDescent="0.25">
      <c r="A871" t="s">
        <v>3809</v>
      </c>
      <c r="B871" t="s">
        <v>4681</v>
      </c>
      <c r="C871" t="s">
        <v>5593</v>
      </c>
      <c r="D871" t="s">
        <v>7166</v>
      </c>
      <c r="E871" t="s">
        <v>7558</v>
      </c>
      <c r="L871" s="1"/>
    </row>
    <row r="872" spans="1:12" ht="17" x14ac:dyDescent="0.25">
      <c r="A872" t="s">
        <v>3810</v>
      </c>
      <c r="B872" t="s">
        <v>4682</v>
      </c>
      <c r="C872" t="s">
        <v>5594</v>
      </c>
      <c r="D872" t="s">
        <v>6817</v>
      </c>
      <c r="E872" t="s">
        <v>7558</v>
      </c>
      <c r="L872" s="1"/>
    </row>
    <row r="873" spans="1:12" ht="17" x14ac:dyDescent="0.25">
      <c r="A873" t="s">
        <v>3811</v>
      </c>
      <c r="B873" t="s">
        <v>4683</v>
      </c>
      <c r="C873" t="s">
        <v>5595</v>
      </c>
      <c r="D873" t="s">
        <v>866</v>
      </c>
      <c r="E873" t="s">
        <v>7558</v>
      </c>
      <c r="L873" s="1"/>
    </row>
    <row r="874" spans="1:12" ht="17" x14ac:dyDescent="0.25">
      <c r="A874" t="s">
        <v>2096</v>
      </c>
      <c r="B874" t="s">
        <v>4684</v>
      </c>
      <c r="C874" t="s">
        <v>5596</v>
      </c>
      <c r="D874" t="s">
        <v>6814</v>
      </c>
      <c r="E874" t="s">
        <v>7558</v>
      </c>
      <c r="L874" s="1"/>
    </row>
    <row r="875" spans="1:12" ht="17" x14ac:dyDescent="0.25">
      <c r="A875" t="s">
        <v>3812</v>
      </c>
      <c r="B875" t="s">
        <v>4685</v>
      </c>
      <c r="C875" t="s">
        <v>5597</v>
      </c>
      <c r="D875" t="s">
        <v>0</v>
      </c>
      <c r="E875" t="s">
        <v>4685</v>
      </c>
      <c r="L875" s="1"/>
    </row>
    <row r="876" spans="1:12" ht="17" x14ac:dyDescent="0.25">
      <c r="A876" t="s">
        <v>3813</v>
      </c>
      <c r="B876" t="s">
        <v>4686</v>
      </c>
      <c r="C876" t="s">
        <v>5598</v>
      </c>
      <c r="D876" t="s">
        <v>0</v>
      </c>
      <c r="E876" t="s">
        <v>4686</v>
      </c>
      <c r="L876" s="1"/>
    </row>
    <row r="877" spans="1:12" ht="17" x14ac:dyDescent="0.25">
      <c r="A877" t="s">
        <v>3814</v>
      </c>
      <c r="B877" t="s">
        <v>4687</v>
      </c>
      <c r="C877" t="s">
        <v>5599</v>
      </c>
      <c r="D877" t="s">
        <v>0</v>
      </c>
      <c r="E877" t="s">
        <v>4687</v>
      </c>
      <c r="L877" s="1"/>
    </row>
    <row r="878" spans="1:12" ht="17" x14ac:dyDescent="0.25">
      <c r="A878" t="s">
        <v>3815</v>
      </c>
      <c r="B878" t="s">
        <v>4688</v>
      </c>
      <c r="C878" t="s">
        <v>5600</v>
      </c>
      <c r="D878" t="s">
        <v>6808</v>
      </c>
      <c r="E878" t="s">
        <v>7558</v>
      </c>
      <c r="L878" s="1"/>
    </row>
    <row r="879" spans="1:12" ht="17" x14ac:dyDescent="0.25">
      <c r="A879" t="s">
        <v>1823</v>
      </c>
      <c r="B879" t="s">
        <v>3885</v>
      </c>
      <c r="C879" t="s">
        <v>4797</v>
      </c>
      <c r="D879" t="s">
        <v>1824</v>
      </c>
      <c r="E879" t="s">
        <v>7558</v>
      </c>
      <c r="L879" s="1"/>
    </row>
    <row r="880" spans="1:12" ht="17" x14ac:dyDescent="0.25">
      <c r="A880" t="s">
        <v>3816</v>
      </c>
      <c r="B880" t="s">
        <v>4689</v>
      </c>
      <c r="C880" t="s">
        <v>5601</v>
      </c>
      <c r="D880" t="s">
        <v>7193</v>
      </c>
      <c r="E880" t="s">
        <v>7558</v>
      </c>
      <c r="L880" s="1"/>
    </row>
    <row r="881" spans="1:12" ht="17" x14ac:dyDescent="0.25">
      <c r="A881" t="s">
        <v>2378</v>
      </c>
      <c r="B881" t="s">
        <v>4690</v>
      </c>
      <c r="C881" t="s">
        <v>5602</v>
      </c>
      <c r="D881" t="s">
        <v>2379</v>
      </c>
      <c r="E881" t="s">
        <v>7558</v>
      </c>
      <c r="L881" s="1"/>
    </row>
    <row r="882" spans="1:12" ht="17" x14ac:dyDescent="0.25">
      <c r="A882" t="s">
        <v>3817</v>
      </c>
      <c r="B882" t="s">
        <v>4691</v>
      </c>
      <c r="C882" t="s">
        <v>5603</v>
      </c>
      <c r="D882" t="s">
        <v>0</v>
      </c>
      <c r="E882" t="s">
        <v>4691</v>
      </c>
      <c r="L882" s="1"/>
    </row>
    <row r="883" spans="1:12" ht="17" x14ac:dyDescent="0.25">
      <c r="A883" t="s">
        <v>2797</v>
      </c>
      <c r="B883" t="s">
        <v>4692</v>
      </c>
      <c r="C883" t="s">
        <v>5604</v>
      </c>
      <c r="D883" t="s">
        <v>2798</v>
      </c>
      <c r="E883" t="s">
        <v>7558</v>
      </c>
      <c r="L883" s="1"/>
    </row>
    <row r="884" spans="1:12" ht="17" x14ac:dyDescent="0.25">
      <c r="A884" t="s">
        <v>1577</v>
      </c>
      <c r="B884" t="s">
        <v>4693</v>
      </c>
      <c r="C884" t="s">
        <v>5605</v>
      </c>
      <c r="D884" t="s">
        <v>1578</v>
      </c>
      <c r="E884" t="s">
        <v>7558</v>
      </c>
      <c r="L884" s="1"/>
    </row>
    <row r="885" spans="1:12" ht="17" x14ac:dyDescent="0.25">
      <c r="A885" t="s">
        <v>1823</v>
      </c>
      <c r="B885" t="s">
        <v>3885</v>
      </c>
      <c r="C885" t="s">
        <v>4797</v>
      </c>
      <c r="D885" t="s">
        <v>1824</v>
      </c>
      <c r="E885" t="s">
        <v>7558</v>
      </c>
      <c r="L885" s="1"/>
    </row>
    <row r="886" spans="1:12" ht="17" x14ac:dyDescent="0.25">
      <c r="A886" t="s">
        <v>2141</v>
      </c>
      <c r="B886" t="s">
        <v>4694</v>
      </c>
      <c r="C886" t="s">
        <v>5606</v>
      </c>
      <c r="D886" t="s">
        <v>2142</v>
      </c>
      <c r="E886" t="s">
        <v>7558</v>
      </c>
      <c r="L886" s="1"/>
    </row>
    <row r="887" spans="1:12" ht="17" x14ac:dyDescent="0.25">
      <c r="A887" t="s">
        <v>1319</v>
      </c>
      <c r="B887" t="s">
        <v>4695</v>
      </c>
      <c r="C887" t="s">
        <v>5607</v>
      </c>
      <c r="D887" t="s">
        <v>1320</v>
      </c>
      <c r="E887" t="s">
        <v>7558</v>
      </c>
      <c r="L887" s="1"/>
    </row>
    <row r="888" spans="1:12" ht="17" x14ac:dyDescent="0.25">
      <c r="A888" t="s">
        <v>2799</v>
      </c>
      <c r="B888" t="s">
        <v>4696</v>
      </c>
      <c r="C888" t="s">
        <v>5608</v>
      </c>
      <c r="D888" t="s">
        <v>2800</v>
      </c>
      <c r="E888" t="s">
        <v>7558</v>
      </c>
      <c r="L888" s="1"/>
    </row>
    <row r="889" spans="1:12" ht="17" x14ac:dyDescent="0.25">
      <c r="A889" t="s">
        <v>3818</v>
      </c>
      <c r="B889" t="s">
        <v>4697</v>
      </c>
      <c r="C889" t="s">
        <v>5609</v>
      </c>
      <c r="D889" t="s">
        <v>6964</v>
      </c>
      <c r="E889" t="s">
        <v>7558</v>
      </c>
      <c r="L889" s="1"/>
    </row>
    <row r="890" spans="1:12" ht="17" x14ac:dyDescent="0.25">
      <c r="A890" t="s">
        <v>3819</v>
      </c>
      <c r="B890" t="s">
        <v>4698</v>
      </c>
      <c r="C890" t="s">
        <v>5610</v>
      </c>
      <c r="D890" t="s">
        <v>0</v>
      </c>
      <c r="E890" t="s">
        <v>4698</v>
      </c>
      <c r="L890" s="1"/>
    </row>
    <row r="891" spans="1:12" ht="17" x14ac:dyDescent="0.25">
      <c r="A891" t="s">
        <v>3820</v>
      </c>
      <c r="B891" t="s">
        <v>4699</v>
      </c>
      <c r="C891" t="s">
        <v>5611</v>
      </c>
      <c r="D891" t="s">
        <v>0</v>
      </c>
      <c r="E891" t="s">
        <v>4699</v>
      </c>
      <c r="L891" s="1"/>
    </row>
    <row r="892" spans="1:12" ht="17" x14ac:dyDescent="0.25">
      <c r="A892" t="s">
        <v>3821</v>
      </c>
      <c r="B892" t="s">
        <v>4700</v>
      </c>
      <c r="C892" t="s">
        <v>5612</v>
      </c>
      <c r="D892" t="s">
        <v>0</v>
      </c>
      <c r="E892" t="s">
        <v>4700</v>
      </c>
      <c r="L892" s="1"/>
    </row>
    <row r="893" spans="1:12" ht="17" x14ac:dyDescent="0.25">
      <c r="A893" t="s">
        <v>3822</v>
      </c>
      <c r="B893" t="s">
        <v>4701</v>
      </c>
      <c r="C893" t="s">
        <v>5613</v>
      </c>
      <c r="D893" t="s">
        <v>0</v>
      </c>
      <c r="E893" t="s">
        <v>4701</v>
      </c>
      <c r="L893" s="1"/>
    </row>
    <row r="894" spans="1:12" ht="17" x14ac:dyDescent="0.25">
      <c r="A894" t="s">
        <v>3823</v>
      </c>
      <c r="B894" t="s">
        <v>4702</v>
      </c>
      <c r="C894" t="s">
        <v>5614</v>
      </c>
      <c r="D894" t="s">
        <v>0</v>
      </c>
      <c r="E894" t="s">
        <v>4702</v>
      </c>
      <c r="L894" s="1"/>
    </row>
    <row r="895" spans="1:12" ht="17" x14ac:dyDescent="0.25">
      <c r="A895" t="s">
        <v>2308</v>
      </c>
      <c r="B895" t="s">
        <v>4703</v>
      </c>
      <c r="C895" t="s">
        <v>5615</v>
      </c>
      <c r="D895" t="s">
        <v>2309</v>
      </c>
      <c r="E895" t="s">
        <v>7558</v>
      </c>
      <c r="L895" s="1"/>
    </row>
    <row r="896" spans="1:12" ht="17" x14ac:dyDescent="0.25">
      <c r="A896" t="s">
        <v>2820</v>
      </c>
      <c r="B896" t="s">
        <v>4704</v>
      </c>
      <c r="C896" t="s">
        <v>5616</v>
      </c>
      <c r="D896" t="s">
        <v>2821</v>
      </c>
      <c r="E896" t="s">
        <v>7558</v>
      </c>
      <c r="L896" s="1"/>
    </row>
    <row r="897" spans="1:12" ht="17" x14ac:dyDescent="0.25">
      <c r="A897" t="s">
        <v>1429</v>
      </c>
      <c r="B897" t="s">
        <v>4705</v>
      </c>
      <c r="C897" t="s">
        <v>5617</v>
      </c>
      <c r="D897" t="s">
        <v>1430</v>
      </c>
      <c r="E897" t="s">
        <v>7558</v>
      </c>
      <c r="L897" s="1"/>
    </row>
    <row r="898" spans="1:12" ht="17" x14ac:dyDescent="0.25">
      <c r="A898" t="s">
        <v>1823</v>
      </c>
      <c r="B898" t="s">
        <v>3885</v>
      </c>
      <c r="C898" t="s">
        <v>4797</v>
      </c>
      <c r="D898" t="s">
        <v>1824</v>
      </c>
      <c r="E898" t="s">
        <v>7558</v>
      </c>
      <c r="L898" s="1"/>
    </row>
    <row r="899" spans="1:12" ht="17" x14ac:dyDescent="0.25">
      <c r="A899" t="s">
        <v>2332</v>
      </c>
      <c r="B899" t="s">
        <v>4706</v>
      </c>
      <c r="C899" t="s">
        <v>5618</v>
      </c>
      <c r="D899" t="s">
        <v>2333</v>
      </c>
      <c r="E899" t="s">
        <v>7558</v>
      </c>
      <c r="L899" s="1"/>
    </row>
    <row r="900" spans="1:12" ht="17" x14ac:dyDescent="0.25">
      <c r="A900" t="s">
        <v>3824</v>
      </c>
      <c r="B900" t="s">
        <v>4707</v>
      </c>
      <c r="C900" t="s">
        <v>5619</v>
      </c>
      <c r="D900" t="s">
        <v>6980</v>
      </c>
      <c r="E900" t="s">
        <v>7558</v>
      </c>
      <c r="L900" s="1"/>
    </row>
    <row r="901" spans="1:12" ht="17" x14ac:dyDescent="0.25">
      <c r="A901" t="s">
        <v>2876</v>
      </c>
      <c r="B901" t="s">
        <v>4708</v>
      </c>
      <c r="C901" t="s">
        <v>5620</v>
      </c>
      <c r="D901" t="s">
        <v>2877</v>
      </c>
      <c r="E901" t="s">
        <v>7558</v>
      </c>
      <c r="L901" s="1"/>
    </row>
    <row r="902" spans="1:12" ht="17" x14ac:dyDescent="0.25">
      <c r="A902" t="s">
        <v>3825</v>
      </c>
      <c r="B902" t="s">
        <v>4709</v>
      </c>
      <c r="C902" t="s">
        <v>5621</v>
      </c>
      <c r="D902" t="s">
        <v>0</v>
      </c>
      <c r="E902" t="s">
        <v>4709</v>
      </c>
      <c r="L902" s="1"/>
    </row>
    <row r="903" spans="1:12" ht="17" x14ac:dyDescent="0.25">
      <c r="A903" t="s">
        <v>3826</v>
      </c>
      <c r="B903" t="s">
        <v>4710</v>
      </c>
      <c r="C903" t="s">
        <v>5622</v>
      </c>
      <c r="D903" t="s">
        <v>6914</v>
      </c>
      <c r="E903" t="s">
        <v>7558</v>
      </c>
      <c r="L903" s="1"/>
    </row>
    <row r="904" spans="1:12" ht="17" x14ac:dyDescent="0.25">
      <c r="A904" t="s">
        <v>3827</v>
      </c>
      <c r="B904" t="s">
        <v>4711</v>
      </c>
      <c r="C904" t="s">
        <v>5623</v>
      </c>
      <c r="D904" t="s">
        <v>0</v>
      </c>
      <c r="E904" t="s">
        <v>4711</v>
      </c>
      <c r="L904" s="1"/>
    </row>
    <row r="905" spans="1:12" ht="17" x14ac:dyDescent="0.25">
      <c r="A905" t="s">
        <v>1419</v>
      </c>
      <c r="B905" t="s">
        <v>4712</v>
      </c>
      <c r="C905" t="s">
        <v>5624</v>
      </c>
      <c r="D905" t="s">
        <v>1420</v>
      </c>
      <c r="E905" t="s">
        <v>7558</v>
      </c>
      <c r="L905" s="1"/>
    </row>
    <row r="906" spans="1:12" ht="17" x14ac:dyDescent="0.25">
      <c r="A906" t="s">
        <v>3828</v>
      </c>
      <c r="B906" t="s">
        <v>4713</v>
      </c>
      <c r="C906" t="s">
        <v>5625</v>
      </c>
      <c r="D906" t="s">
        <v>6917</v>
      </c>
      <c r="E906" t="s">
        <v>7558</v>
      </c>
      <c r="L906" s="1"/>
    </row>
    <row r="907" spans="1:12" ht="17" x14ac:dyDescent="0.25">
      <c r="A907" t="s">
        <v>1457</v>
      </c>
      <c r="B907" t="s">
        <v>4714</v>
      </c>
      <c r="C907" t="s">
        <v>5626</v>
      </c>
      <c r="D907" t="s">
        <v>1458</v>
      </c>
      <c r="E907" t="s">
        <v>7558</v>
      </c>
      <c r="L907" s="1"/>
    </row>
    <row r="908" spans="1:12" ht="17" x14ac:dyDescent="0.25">
      <c r="A908" t="s">
        <v>3829</v>
      </c>
      <c r="B908" t="s">
        <v>4715</v>
      </c>
      <c r="C908" t="s">
        <v>5627</v>
      </c>
      <c r="D908" t="s">
        <v>0</v>
      </c>
      <c r="E908" t="s">
        <v>4715</v>
      </c>
      <c r="L908" s="1"/>
    </row>
    <row r="909" spans="1:12" ht="17" x14ac:dyDescent="0.25">
      <c r="A909" t="s">
        <v>3830</v>
      </c>
      <c r="B909" t="s">
        <v>4716</v>
      </c>
      <c r="C909" t="s">
        <v>5628</v>
      </c>
      <c r="D909" t="s">
        <v>7112</v>
      </c>
      <c r="E909" t="s">
        <v>7558</v>
      </c>
      <c r="L909" s="1"/>
    </row>
    <row r="910" spans="1:12" ht="17" x14ac:dyDescent="0.25">
      <c r="A910" t="s">
        <v>3831</v>
      </c>
      <c r="B910" t="s">
        <v>4717</v>
      </c>
      <c r="C910" t="s">
        <v>5629</v>
      </c>
      <c r="D910" t="s">
        <v>6844</v>
      </c>
      <c r="E910" t="s">
        <v>7558</v>
      </c>
      <c r="L910" s="1"/>
    </row>
    <row r="911" spans="1:12" ht="17" x14ac:dyDescent="0.25">
      <c r="A911" t="s">
        <v>2676</v>
      </c>
      <c r="B911" t="s">
        <v>4718</v>
      </c>
      <c r="C911" t="s">
        <v>5630</v>
      </c>
      <c r="D911" t="s">
        <v>6884</v>
      </c>
      <c r="E911" t="s">
        <v>7558</v>
      </c>
      <c r="L911" s="1"/>
    </row>
    <row r="912" spans="1:12" ht="17" x14ac:dyDescent="0.25">
      <c r="A912" t="s">
        <v>3832</v>
      </c>
      <c r="B912" t="s">
        <v>4719</v>
      </c>
      <c r="C912" t="s">
        <v>5631</v>
      </c>
      <c r="D912" t="s">
        <v>0</v>
      </c>
      <c r="E912" t="s">
        <v>4719</v>
      </c>
      <c r="L912" s="1"/>
    </row>
    <row r="913" spans="1:12" ht="17" x14ac:dyDescent="0.25">
      <c r="A913" t="s">
        <v>2468</v>
      </c>
      <c r="B913" t="s">
        <v>4720</v>
      </c>
      <c r="C913" t="s">
        <v>5632</v>
      </c>
      <c r="D913" t="s">
        <v>2469</v>
      </c>
      <c r="E913" t="s">
        <v>7558</v>
      </c>
      <c r="L913" s="1"/>
    </row>
    <row r="914" spans="1:12" ht="17" x14ac:dyDescent="0.25">
      <c r="A914" t="s">
        <v>2810</v>
      </c>
      <c r="B914" t="s">
        <v>4721</v>
      </c>
      <c r="C914" t="s">
        <v>5633</v>
      </c>
      <c r="D914" t="s">
        <v>2811</v>
      </c>
      <c r="E914" t="s">
        <v>7558</v>
      </c>
      <c r="L914" s="1"/>
    </row>
    <row r="915" spans="1:12" ht="17" x14ac:dyDescent="0.25">
      <c r="A915" t="s">
        <v>1823</v>
      </c>
      <c r="B915" t="s">
        <v>3885</v>
      </c>
      <c r="C915" t="s">
        <v>4797</v>
      </c>
      <c r="D915" t="s">
        <v>1824</v>
      </c>
      <c r="E915" t="s">
        <v>7558</v>
      </c>
      <c r="L915" s="1"/>
    </row>
    <row r="916" spans="1:12" ht="17" x14ac:dyDescent="0.25">
      <c r="A916" t="s">
        <v>2727</v>
      </c>
      <c r="B916" t="s">
        <v>4722</v>
      </c>
      <c r="C916" t="s">
        <v>5634</v>
      </c>
      <c r="D916" t="s">
        <v>2728</v>
      </c>
      <c r="E916" t="s">
        <v>7558</v>
      </c>
      <c r="L916" s="1"/>
    </row>
    <row r="917" spans="1:12" ht="17" x14ac:dyDescent="0.25">
      <c r="A917" t="s">
        <v>3833</v>
      </c>
      <c r="B917" t="s">
        <v>4723</v>
      </c>
      <c r="C917" t="s">
        <v>5635</v>
      </c>
      <c r="D917" t="s">
        <v>0</v>
      </c>
      <c r="E917" t="s">
        <v>4723</v>
      </c>
      <c r="L917" s="1"/>
    </row>
    <row r="918" spans="1:12" ht="17" x14ac:dyDescent="0.25">
      <c r="A918" t="s">
        <v>1551</v>
      </c>
      <c r="B918" t="s">
        <v>4724</v>
      </c>
      <c r="C918" t="s">
        <v>5636</v>
      </c>
      <c r="D918" t="s">
        <v>1552</v>
      </c>
      <c r="E918" t="s">
        <v>7558</v>
      </c>
      <c r="L918" s="1"/>
    </row>
    <row r="919" spans="1:12" ht="17" x14ac:dyDescent="0.25">
      <c r="A919" t="s">
        <v>1329</v>
      </c>
      <c r="B919" t="s">
        <v>4725</v>
      </c>
      <c r="C919" t="s">
        <v>5637</v>
      </c>
      <c r="D919" t="s">
        <v>1330</v>
      </c>
      <c r="E919" t="s">
        <v>7558</v>
      </c>
      <c r="L919" s="1"/>
    </row>
    <row r="920" spans="1:12" ht="17" x14ac:dyDescent="0.25">
      <c r="A920" t="s">
        <v>3834</v>
      </c>
      <c r="B920" t="s">
        <v>4726</v>
      </c>
      <c r="C920" t="s">
        <v>5638</v>
      </c>
      <c r="D920" t="s">
        <v>7161</v>
      </c>
      <c r="E920" t="s">
        <v>7558</v>
      </c>
      <c r="L920" s="1"/>
    </row>
    <row r="921" spans="1:12" ht="17" x14ac:dyDescent="0.25">
      <c r="A921" t="s">
        <v>1491</v>
      </c>
      <c r="B921" t="s">
        <v>4727</v>
      </c>
      <c r="C921" t="s">
        <v>5639</v>
      </c>
      <c r="D921" t="s">
        <v>1492</v>
      </c>
      <c r="E921" t="s">
        <v>7558</v>
      </c>
      <c r="L921" s="1"/>
    </row>
    <row r="922" spans="1:12" ht="17" x14ac:dyDescent="0.25">
      <c r="A922" t="s">
        <v>2346</v>
      </c>
      <c r="B922" t="s">
        <v>4728</v>
      </c>
      <c r="C922" t="s">
        <v>5640</v>
      </c>
      <c r="D922" t="s">
        <v>2347</v>
      </c>
      <c r="E922" t="s">
        <v>7558</v>
      </c>
      <c r="L922" s="1"/>
    </row>
    <row r="923" spans="1:12" ht="17" x14ac:dyDescent="0.25">
      <c r="A923" t="s">
        <v>2834</v>
      </c>
      <c r="B923" t="s">
        <v>4729</v>
      </c>
      <c r="C923" t="s">
        <v>5641</v>
      </c>
      <c r="D923" t="s">
        <v>2835</v>
      </c>
      <c r="E923" t="s">
        <v>7558</v>
      </c>
      <c r="L923" s="1"/>
    </row>
    <row r="924" spans="1:12" ht="17" x14ac:dyDescent="0.25">
      <c r="A924" t="s">
        <v>3835</v>
      </c>
      <c r="B924" t="s">
        <v>4730</v>
      </c>
      <c r="C924" t="s">
        <v>5642</v>
      </c>
      <c r="D924" t="s">
        <v>7208</v>
      </c>
      <c r="E924" t="s">
        <v>7558</v>
      </c>
      <c r="L924" s="1"/>
    </row>
    <row r="925" spans="1:12" ht="17" x14ac:dyDescent="0.25">
      <c r="A925" t="s">
        <v>3836</v>
      </c>
      <c r="B925" t="s">
        <v>4731</v>
      </c>
      <c r="C925" t="s">
        <v>5643</v>
      </c>
      <c r="D925" t="s">
        <v>7369</v>
      </c>
      <c r="E925" t="s">
        <v>7558</v>
      </c>
      <c r="L925" s="1"/>
    </row>
    <row r="926" spans="1:12" ht="17" x14ac:dyDescent="0.25">
      <c r="A926" t="s">
        <v>1583</v>
      </c>
      <c r="B926" t="s">
        <v>4732</v>
      </c>
      <c r="C926" t="s">
        <v>5644</v>
      </c>
      <c r="D926" t="s">
        <v>1584</v>
      </c>
      <c r="E926" t="s">
        <v>7558</v>
      </c>
      <c r="L926" s="1"/>
    </row>
    <row r="927" spans="1:12" ht="17" x14ac:dyDescent="0.25">
      <c r="A927" t="s">
        <v>3837</v>
      </c>
      <c r="B927" t="s">
        <v>4733</v>
      </c>
      <c r="C927" t="s">
        <v>5645</v>
      </c>
      <c r="D927" t="s">
        <v>6765</v>
      </c>
      <c r="E927" t="s">
        <v>7558</v>
      </c>
      <c r="L927" s="1"/>
    </row>
    <row r="928" spans="1:12" ht="17" x14ac:dyDescent="0.25">
      <c r="A928" t="s">
        <v>2370</v>
      </c>
      <c r="B928" t="s">
        <v>4734</v>
      </c>
      <c r="C928" t="s">
        <v>5646</v>
      </c>
      <c r="D928" t="s">
        <v>2371</v>
      </c>
      <c r="E928" t="s">
        <v>7558</v>
      </c>
      <c r="L928" s="1"/>
    </row>
    <row r="929" spans="1:12" ht="17" x14ac:dyDescent="0.25">
      <c r="A929" t="s">
        <v>3838</v>
      </c>
      <c r="B929" t="s">
        <v>4735</v>
      </c>
      <c r="C929" t="s">
        <v>7555</v>
      </c>
      <c r="D929" t="s">
        <v>0</v>
      </c>
      <c r="E929" t="s">
        <v>3838</v>
      </c>
      <c r="L929" s="1"/>
    </row>
    <row r="930" spans="1:12" ht="17" x14ac:dyDescent="0.25">
      <c r="A930" t="s">
        <v>2707</v>
      </c>
      <c r="B930" t="s">
        <v>4736</v>
      </c>
      <c r="C930" t="s">
        <v>5648</v>
      </c>
      <c r="D930" t="s">
        <v>2708</v>
      </c>
      <c r="E930" t="s">
        <v>7558</v>
      </c>
      <c r="L930" s="1"/>
    </row>
    <row r="931" spans="1:12" ht="17" x14ac:dyDescent="0.25">
      <c r="A931" t="s">
        <v>2149</v>
      </c>
      <c r="B931" t="s">
        <v>4737</v>
      </c>
      <c r="C931" t="s">
        <v>5649</v>
      </c>
      <c r="D931" t="s">
        <v>2150</v>
      </c>
      <c r="E931" t="s">
        <v>7558</v>
      </c>
      <c r="L931" s="1"/>
    </row>
    <row r="932" spans="1:12" ht="17" x14ac:dyDescent="0.25">
      <c r="A932" t="s">
        <v>3839</v>
      </c>
      <c r="B932" t="s">
        <v>4738</v>
      </c>
      <c r="C932" t="s">
        <v>5650</v>
      </c>
      <c r="D932" t="s">
        <v>7040</v>
      </c>
      <c r="E932" t="s">
        <v>7558</v>
      </c>
      <c r="L932" s="1"/>
    </row>
    <row r="933" spans="1:12" ht="17" x14ac:dyDescent="0.25">
      <c r="A933" t="s">
        <v>3840</v>
      </c>
      <c r="B933" t="s">
        <v>4739</v>
      </c>
      <c r="C933" t="s">
        <v>5651</v>
      </c>
      <c r="D933" t="s">
        <v>7378</v>
      </c>
      <c r="E933" t="s">
        <v>7558</v>
      </c>
      <c r="L933" s="1"/>
    </row>
    <row r="934" spans="1:12" ht="17" x14ac:dyDescent="0.25">
      <c r="A934" t="s">
        <v>3841</v>
      </c>
      <c r="B934" t="s">
        <v>4740</v>
      </c>
      <c r="C934" t="s">
        <v>5652</v>
      </c>
      <c r="D934" t="s">
        <v>6824</v>
      </c>
      <c r="E934" t="s">
        <v>7558</v>
      </c>
      <c r="L934" s="1"/>
    </row>
    <row r="935" spans="1:12" ht="17" x14ac:dyDescent="0.25">
      <c r="A935" t="s">
        <v>3842</v>
      </c>
      <c r="B935" t="s">
        <v>4741</v>
      </c>
      <c r="C935" t="s">
        <v>7556</v>
      </c>
      <c r="D935" t="s">
        <v>0</v>
      </c>
      <c r="E935" t="s">
        <v>3842</v>
      </c>
      <c r="L935" s="1"/>
    </row>
    <row r="936" spans="1:12" ht="17" x14ac:dyDescent="0.25">
      <c r="A936" t="s">
        <v>1823</v>
      </c>
      <c r="B936" t="s">
        <v>3885</v>
      </c>
      <c r="C936" t="s">
        <v>4797</v>
      </c>
      <c r="D936" t="s">
        <v>1824</v>
      </c>
      <c r="E936" t="s">
        <v>7558</v>
      </c>
      <c r="L936" s="1"/>
    </row>
    <row r="937" spans="1:12" ht="17" x14ac:dyDescent="0.25">
      <c r="A937" t="s">
        <v>1337</v>
      </c>
      <c r="B937" t="s">
        <v>4742</v>
      </c>
      <c r="C937" t="s">
        <v>5654</v>
      </c>
      <c r="D937" t="s">
        <v>1338</v>
      </c>
      <c r="E937" t="s">
        <v>7558</v>
      </c>
      <c r="L937" s="1"/>
    </row>
    <row r="938" spans="1:12" ht="17" x14ac:dyDescent="0.25">
      <c r="A938" t="s">
        <v>3843</v>
      </c>
      <c r="B938" t="s">
        <v>4743</v>
      </c>
      <c r="C938" t="s">
        <v>5655</v>
      </c>
      <c r="D938" t="s">
        <v>6971</v>
      </c>
      <c r="E938" t="s">
        <v>7558</v>
      </c>
      <c r="L938" s="1"/>
    </row>
    <row r="939" spans="1:12" ht="17" x14ac:dyDescent="0.25">
      <c r="A939" t="s">
        <v>1644</v>
      </c>
      <c r="B939" t="s">
        <v>4744</v>
      </c>
      <c r="C939" t="s">
        <v>5656</v>
      </c>
      <c r="D939" t="s">
        <v>1645</v>
      </c>
      <c r="E939" t="s">
        <v>7558</v>
      </c>
      <c r="L939" s="1"/>
    </row>
    <row r="940" spans="1:12" ht="17" x14ac:dyDescent="0.25">
      <c r="A940" t="s">
        <v>3844</v>
      </c>
      <c r="B940" t="s">
        <v>4745</v>
      </c>
      <c r="C940" t="s">
        <v>5657</v>
      </c>
      <c r="D940" t="s">
        <v>0</v>
      </c>
      <c r="E940" t="s">
        <v>4745</v>
      </c>
      <c r="L940" s="1"/>
    </row>
    <row r="941" spans="1:12" ht="17" x14ac:dyDescent="0.25">
      <c r="A941" t="s">
        <v>3845</v>
      </c>
      <c r="B941" t="s">
        <v>4746</v>
      </c>
      <c r="C941" t="s">
        <v>5658</v>
      </c>
      <c r="D941" t="s">
        <v>6651</v>
      </c>
      <c r="E941" t="s">
        <v>7558</v>
      </c>
      <c r="L941" s="1"/>
    </row>
    <row r="942" spans="1:12" ht="17" x14ac:dyDescent="0.25">
      <c r="A942" t="s">
        <v>2830</v>
      </c>
      <c r="B942" t="s">
        <v>4747</v>
      </c>
      <c r="C942" t="s">
        <v>5659</v>
      </c>
      <c r="D942" t="s">
        <v>2831</v>
      </c>
      <c r="E942" t="s">
        <v>7558</v>
      </c>
      <c r="L942" s="1"/>
    </row>
    <row r="943" spans="1:12" ht="17" x14ac:dyDescent="0.25">
      <c r="A943" t="s">
        <v>1638</v>
      </c>
      <c r="B943" t="s">
        <v>4748</v>
      </c>
      <c r="C943" t="s">
        <v>5660</v>
      </c>
      <c r="D943" t="s">
        <v>1639</v>
      </c>
      <c r="E943" t="s">
        <v>7558</v>
      </c>
      <c r="L943" s="1"/>
    </row>
    <row r="944" spans="1:12" ht="17" x14ac:dyDescent="0.25">
      <c r="A944" t="s">
        <v>1532</v>
      </c>
      <c r="B944" t="s">
        <v>4749</v>
      </c>
      <c r="C944" t="s">
        <v>5661</v>
      </c>
      <c r="D944" t="s">
        <v>1412</v>
      </c>
      <c r="E944" t="s">
        <v>7558</v>
      </c>
      <c r="L944" s="1"/>
    </row>
    <row r="945" spans="1:12" ht="17" x14ac:dyDescent="0.25">
      <c r="A945" t="s">
        <v>3846</v>
      </c>
      <c r="B945" t="s">
        <v>4750</v>
      </c>
      <c r="C945" t="s">
        <v>5662</v>
      </c>
      <c r="D945" t="s">
        <v>7134</v>
      </c>
      <c r="E945" t="s">
        <v>7558</v>
      </c>
      <c r="L945" s="1"/>
    </row>
    <row r="946" spans="1:12" ht="17" x14ac:dyDescent="0.25">
      <c r="A946" t="s">
        <v>3847</v>
      </c>
      <c r="B946" t="s">
        <v>4751</v>
      </c>
      <c r="C946" t="s">
        <v>5663</v>
      </c>
      <c r="D946" t="s">
        <v>7175</v>
      </c>
      <c r="E946" t="s">
        <v>7558</v>
      </c>
      <c r="L946" s="1"/>
    </row>
    <row r="947" spans="1:12" ht="17" x14ac:dyDescent="0.25">
      <c r="A947" t="s">
        <v>1433</v>
      </c>
      <c r="B947" t="s">
        <v>4752</v>
      </c>
      <c r="C947" t="s">
        <v>5664</v>
      </c>
      <c r="D947" t="s">
        <v>1434</v>
      </c>
      <c r="E947" t="s">
        <v>7558</v>
      </c>
      <c r="L947" s="1"/>
    </row>
    <row r="948" spans="1:12" ht="17" x14ac:dyDescent="0.25">
      <c r="A948" t="s">
        <v>3392</v>
      </c>
      <c r="B948" t="s">
        <v>3887</v>
      </c>
      <c r="C948" t="s">
        <v>4799</v>
      </c>
      <c r="D948" t="s">
        <v>0</v>
      </c>
      <c r="E948" t="s">
        <v>3887</v>
      </c>
      <c r="L948" s="1"/>
    </row>
    <row r="949" spans="1:12" ht="17" x14ac:dyDescent="0.25">
      <c r="A949" t="s">
        <v>3619</v>
      </c>
      <c r="B949" t="s">
        <v>4332</v>
      </c>
      <c r="C949" t="s">
        <v>5244</v>
      </c>
      <c r="D949" t="s">
        <v>6862</v>
      </c>
      <c r="E949" t="s">
        <v>7558</v>
      </c>
      <c r="L949" s="1"/>
    </row>
    <row r="950" spans="1:12" ht="17" x14ac:dyDescent="0.25">
      <c r="A950" t="s">
        <v>1823</v>
      </c>
      <c r="B950" t="s">
        <v>3885</v>
      </c>
      <c r="C950" t="s">
        <v>4797</v>
      </c>
      <c r="D950" t="s">
        <v>1824</v>
      </c>
      <c r="E950" t="s">
        <v>7558</v>
      </c>
      <c r="L950" s="1"/>
    </row>
    <row r="951" spans="1:12" ht="17" x14ac:dyDescent="0.25">
      <c r="A951" t="s">
        <v>3557</v>
      </c>
      <c r="B951" t="s">
        <v>4238</v>
      </c>
      <c r="C951" t="s">
        <v>5150</v>
      </c>
      <c r="D951" t="s">
        <v>0</v>
      </c>
      <c r="E951" t="s">
        <v>4238</v>
      </c>
      <c r="L951" s="1"/>
    </row>
    <row r="952" spans="1:12" ht="17" x14ac:dyDescent="0.25">
      <c r="A952" t="s">
        <v>2832</v>
      </c>
      <c r="B952" t="s">
        <v>3868</v>
      </c>
      <c r="C952" t="s">
        <v>4780</v>
      </c>
      <c r="D952" t="s">
        <v>2833</v>
      </c>
      <c r="E952" t="s">
        <v>7558</v>
      </c>
      <c r="L952" s="1"/>
    </row>
    <row r="953" spans="1:12" ht="17" x14ac:dyDescent="0.25">
      <c r="A953" t="s">
        <v>1411</v>
      </c>
      <c r="B953" t="s">
        <v>4043</v>
      </c>
      <c r="C953" t="s">
        <v>4955</v>
      </c>
      <c r="D953" t="s">
        <v>1412</v>
      </c>
      <c r="E953" t="s">
        <v>7558</v>
      </c>
      <c r="L953" s="1"/>
    </row>
    <row r="954" spans="1:12" ht="17" x14ac:dyDescent="0.25">
      <c r="A954" t="s">
        <v>3618</v>
      </c>
      <c r="B954" t="s">
        <v>4329</v>
      </c>
      <c r="C954" t="s">
        <v>5241</v>
      </c>
      <c r="D954" t="s">
        <v>5980</v>
      </c>
      <c r="E954" t="s">
        <v>7558</v>
      </c>
      <c r="L954" s="1"/>
    </row>
    <row r="955" spans="1:12" ht="17" x14ac:dyDescent="0.25">
      <c r="A955" t="s">
        <v>2685</v>
      </c>
      <c r="B955" t="s">
        <v>4493</v>
      </c>
      <c r="C955" t="s">
        <v>5405</v>
      </c>
      <c r="D955" t="s">
        <v>2686</v>
      </c>
      <c r="E955" t="s">
        <v>7558</v>
      </c>
      <c r="L955" s="1"/>
    </row>
    <row r="956" spans="1:12" ht="17" x14ac:dyDescent="0.25">
      <c r="A956" t="s">
        <v>3601</v>
      </c>
      <c r="B956" t="s">
        <v>4299</v>
      </c>
      <c r="C956" t="s">
        <v>5211</v>
      </c>
      <c r="D956" t="s">
        <v>5856</v>
      </c>
      <c r="E956" t="s">
        <v>7558</v>
      </c>
      <c r="L956" s="1"/>
    </row>
    <row r="957" spans="1:12" ht="17" x14ac:dyDescent="0.25">
      <c r="A957" t="s">
        <v>1337</v>
      </c>
      <c r="B957" t="s">
        <v>4742</v>
      </c>
      <c r="C957" t="s">
        <v>5654</v>
      </c>
      <c r="D957" t="s">
        <v>1338</v>
      </c>
      <c r="E957" t="s">
        <v>7558</v>
      </c>
      <c r="L957" s="1"/>
    </row>
    <row r="958" spans="1:12" ht="17" x14ac:dyDescent="0.25">
      <c r="A958" t="s">
        <v>1702</v>
      </c>
      <c r="B958" t="s">
        <v>4099</v>
      </c>
      <c r="C958" t="s">
        <v>5011</v>
      </c>
      <c r="D958" t="s">
        <v>1703</v>
      </c>
      <c r="E958" t="s">
        <v>7558</v>
      </c>
      <c r="L958" s="1"/>
    </row>
    <row r="959" spans="1:12" ht="17" x14ac:dyDescent="0.25">
      <c r="A959" t="s">
        <v>1385</v>
      </c>
      <c r="B959" t="s">
        <v>3901</v>
      </c>
      <c r="C959" t="s">
        <v>4813</v>
      </c>
      <c r="D959" t="s">
        <v>1386</v>
      </c>
      <c r="E959" t="s">
        <v>7558</v>
      </c>
      <c r="L959" s="1"/>
    </row>
    <row r="960" spans="1:12" ht="17" x14ac:dyDescent="0.25">
      <c r="A960" t="s">
        <v>1339</v>
      </c>
      <c r="B960" t="s">
        <v>3965</v>
      </c>
      <c r="C960" t="s">
        <v>4877</v>
      </c>
      <c r="D960" t="s">
        <v>1340</v>
      </c>
      <c r="E960" t="s">
        <v>7558</v>
      </c>
      <c r="L960" s="1"/>
    </row>
    <row r="961" spans="1:12" ht="17" x14ac:dyDescent="0.25">
      <c r="A961" t="s">
        <v>2727</v>
      </c>
      <c r="B961" t="s">
        <v>4722</v>
      </c>
      <c r="C961" t="s">
        <v>5634</v>
      </c>
      <c r="D961" t="s">
        <v>2728</v>
      </c>
      <c r="E961" t="s">
        <v>7558</v>
      </c>
      <c r="L961" s="1"/>
    </row>
    <row r="962" spans="1:12" ht="17" x14ac:dyDescent="0.25">
      <c r="A962" t="s">
        <v>1487</v>
      </c>
      <c r="B962" t="s">
        <v>4137</v>
      </c>
      <c r="C962" t="s">
        <v>5049</v>
      </c>
      <c r="D962" t="s">
        <v>1488</v>
      </c>
      <c r="E962" t="s">
        <v>7558</v>
      </c>
      <c r="L962" s="1"/>
    </row>
    <row r="963" spans="1:12" ht="17" x14ac:dyDescent="0.25">
      <c r="A963" t="s">
        <v>1557</v>
      </c>
      <c r="B963" t="s">
        <v>4617</v>
      </c>
      <c r="C963" t="s">
        <v>5529</v>
      </c>
      <c r="D963" t="s">
        <v>1558</v>
      </c>
      <c r="E963" t="s">
        <v>7558</v>
      </c>
      <c r="L963" s="1"/>
    </row>
    <row r="964" spans="1:12" ht="17" x14ac:dyDescent="0.25">
      <c r="A964" t="s">
        <v>3594</v>
      </c>
      <c r="B964" t="s">
        <v>4284</v>
      </c>
      <c r="C964" t="s">
        <v>5196</v>
      </c>
      <c r="D964" t="s">
        <v>5774</v>
      </c>
      <c r="E964" t="s">
        <v>7558</v>
      </c>
      <c r="L964" s="1"/>
    </row>
    <row r="965" spans="1:12" ht="17" x14ac:dyDescent="0.25">
      <c r="A965" t="s">
        <v>3799</v>
      </c>
      <c r="B965" t="s">
        <v>4665</v>
      </c>
      <c r="C965" t="s">
        <v>5577</v>
      </c>
      <c r="D965" t="s">
        <v>7341</v>
      </c>
      <c r="E965" t="s">
        <v>7558</v>
      </c>
      <c r="L965" s="1"/>
    </row>
    <row r="966" spans="1:12" ht="17" x14ac:dyDescent="0.25">
      <c r="A966" t="s">
        <v>3463</v>
      </c>
      <c r="B966" t="s">
        <v>4024</v>
      </c>
      <c r="C966" t="s">
        <v>7542</v>
      </c>
      <c r="D966" t="s">
        <v>0</v>
      </c>
      <c r="E966" t="s">
        <v>3463</v>
      </c>
      <c r="L966" s="1"/>
    </row>
    <row r="967" spans="1:12" ht="17" x14ac:dyDescent="0.25">
      <c r="A967" t="s">
        <v>591</v>
      </c>
      <c r="B967" t="s">
        <v>4182</v>
      </c>
      <c r="C967" t="s">
        <v>5094</v>
      </c>
      <c r="D967" t="s">
        <v>592</v>
      </c>
      <c r="E967" t="s">
        <v>7558</v>
      </c>
      <c r="L967" s="1"/>
    </row>
    <row r="968" spans="1:12" ht="17" x14ac:dyDescent="0.25">
      <c r="A968" t="s">
        <v>3637</v>
      </c>
      <c r="B968" t="s">
        <v>4371</v>
      </c>
      <c r="C968" t="s">
        <v>5283</v>
      </c>
      <c r="D968" t="s">
        <v>0</v>
      </c>
      <c r="E968" t="s">
        <v>4371</v>
      </c>
      <c r="L968" s="1"/>
    </row>
    <row r="969" spans="1:12" ht="17" x14ac:dyDescent="0.25">
      <c r="A969" t="s">
        <v>3688</v>
      </c>
      <c r="B969" t="s">
        <v>4457</v>
      </c>
      <c r="C969" t="s">
        <v>5369</v>
      </c>
      <c r="D969" t="s">
        <v>7202</v>
      </c>
      <c r="E969" t="s">
        <v>7558</v>
      </c>
      <c r="L969" s="1"/>
    </row>
    <row r="970" spans="1:12" ht="17" x14ac:dyDescent="0.25">
      <c r="A970" t="s">
        <v>1823</v>
      </c>
      <c r="B970" t="s">
        <v>3885</v>
      </c>
      <c r="C970" t="s">
        <v>4797</v>
      </c>
      <c r="D970" t="s">
        <v>1824</v>
      </c>
      <c r="E970" t="s">
        <v>7558</v>
      </c>
      <c r="L970" s="1"/>
    </row>
    <row r="971" spans="1:12" ht="17" x14ac:dyDescent="0.25">
      <c r="A971" t="s">
        <v>2088</v>
      </c>
      <c r="B971" t="s">
        <v>4440</v>
      </c>
      <c r="C971" t="s">
        <v>5352</v>
      </c>
      <c r="D971" t="s">
        <v>2089</v>
      </c>
      <c r="E971" t="s">
        <v>7558</v>
      </c>
      <c r="L971" s="1"/>
    </row>
    <row r="972" spans="1:12" ht="17" x14ac:dyDescent="0.25">
      <c r="A972" t="s">
        <v>3658</v>
      </c>
      <c r="B972" t="s">
        <v>4403</v>
      </c>
      <c r="C972" t="s">
        <v>5315</v>
      </c>
      <c r="D972" t="s">
        <v>0</v>
      </c>
      <c r="E972" t="s">
        <v>4403</v>
      </c>
      <c r="L972" s="1"/>
    </row>
    <row r="973" spans="1:12" ht="17" x14ac:dyDescent="0.25">
      <c r="A973" t="s">
        <v>2518</v>
      </c>
      <c r="B973" t="s">
        <v>4363</v>
      </c>
      <c r="C973" t="s">
        <v>5275</v>
      </c>
      <c r="D973" t="s">
        <v>2519</v>
      </c>
      <c r="E973" t="s">
        <v>7558</v>
      </c>
      <c r="L973" s="1"/>
    </row>
    <row r="974" spans="1:12" ht="17" x14ac:dyDescent="0.25">
      <c r="A974" t="s">
        <v>2898</v>
      </c>
      <c r="B974" t="s">
        <v>3884</v>
      </c>
      <c r="C974" t="s">
        <v>4796</v>
      </c>
      <c r="D974" t="s">
        <v>2899</v>
      </c>
      <c r="E974" t="s">
        <v>7558</v>
      </c>
      <c r="L974" s="1"/>
    </row>
    <row r="975" spans="1:12" ht="17" x14ac:dyDescent="0.25">
      <c r="A975" t="s">
        <v>3595</v>
      </c>
      <c r="B975" t="s">
        <v>4288</v>
      </c>
      <c r="C975" t="s">
        <v>5200</v>
      </c>
      <c r="D975" t="s">
        <v>0</v>
      </c>
      <c r="E975" t="s">
        <v>4288</v>
      </c>
      <c r="L975" s="1"/>
    </row>
    <row r="976" spans="1:12" ht="17" x14ac:dyDescent="0.25">
      <c r="A976" t="s">
        <v>2662</v>
      </c>
      <c r="B976" t="s">
        <v>4525</v>
      </c>
      <c r="C976" t="s">
        <v>5437</v>
      </c>
      <c r="D976" t="s">
        <v>2663</v>
      </c>
      <c r="E976" t="s">
        <v>7558</v>
      </c>
      <c r="L976" s="1"/>
    </row>
    <row r="977" spans="1:12" ht="17" x14ac:dyDescent="0.25">
      <c r="A977" t="s">
        <v>3580</v>
      </c>
      <c r="B977" t="s">
        <v>4266</v>
      </c>
      <c r="C977" t="s">
        <v>5178</v>
      </c>
      <c r="D977" t="s">
        <v>6072</v>
      </c>
      <c r="E977" t="s">
        <v>7558</v>
      </c>
      <c r="L977" s="1"/>
    </row>
    <row r="978" spans="1:12" ht="17" x14ac:dyDescent="0.25">
      <c r="A978" t="s">
        <v>3684</v>
      </c>
      <c r="B978" t="s">
        <v>4452</v>
      </c>
      <c r="C978" t="s">
        <v>5364</v>
      </c>
      <c r="D978" t="s">
        <v>0</v>
      </c>
      <c r="E978" t="s">
        <v>4452</v>
      </c>
      <c r="L978" s="1"/>
    </row>
    <row r="979" spans="1:12" ht="17" x14ac:dyDescent="0.25">
      <c r="A979" t="s">
        <v>3384</v>
      </c>
      <c r="B979" t="s">
        <v>3876</v>
      </c>
      <c r="C979" t="s">
        <v>4788</v>
      </c>
      <c r="D979" t="s">
        <v>0</v>
      </c>
      <c r="E979" t="s">
        <v>3876</v>
      </c>
      <c r="L979" s="1"/>
    </row>
    <row r="980" spans="1:12" ht="17" x14ac:dyDescent="0.25">
      <c r="A980" t="s">
        <v>3757</v>
      </c>
      <c r="B980" t="s">
        <v>4584</v>
      </c>
      <c r="C980" t="s">
        <v>5496</v>
      </c>
      <c r="D980" t="s">
        <v>6786</v>
      </c>
      <c r="E980" t="s">
        <v>7558</v>
      </c>
      <c r="L980" s="1"/>
    </row>
    <row r="981" spans="1:12" ht="17" x14ac:dyDescent="0.25">
      <c r="A981" t="s">
        <v>3572</v>
      </c>
      <c r="B981" t="s">
        <v>4256</v>
      </c>
      <c r="C981" t="s">
        <v>5168</v>
      </c>
      <c r="D981" t="s">
        <v>3076</v>
      </c>
      <c r="E981" t="s">
        <v>7558</v>
      </c>
      <c r="L981" s="1"/>
    </row>
    <row r="982" spans="1:12" ht="17" x14ac:dyDescent="0.25">
      <c r="A982" t="s">
        <v>2122</v>
      </c>
      <c r="B982" t="s">
        <v>4139</v>
      </c>
      <c r="C982" t="s">
        <v>5051</v>
      </c>
      <c r="D982" t="s">
        <v>2123</v>
      </c>
      <c r="E982" t="s">
        <v>7558</v>
      </c>
      <c r="L982" s="1"/>
    </row>
    <row r="983" spans="1:12" ht="17" x14ac:dyDescent="0.25">
      <c r="A983" t="s">
        <v>1329</v>
      </c>
      <c r="B983" t="s">
        <v>4725</v>
      </c>
      <c r="C983" t="s">
        <v>5637</v>
      </c>
      <c r="D983" t="s">
        <v>1330</v>
      </c>
      <c r="E983" t="s">
        <v>7558</v>
      </c>
      <c r="L983" s="1"/>
    </row>
    <row r="984" spans="1:12" ht="17" x14ac:dyDescent="0.25">
      <c r="A984" t="s">
        <v>1427</v>
      </c>
      <c r="B984" t="s">
        <v>3864</v>
      </c>
      <c r="C984" t="s">
        <v>4776</v>
      </c>
      <c r="D984" t="s">
        <v>1428</v>
      </c>
      <c r="E984" t="s">
        <v>7558</v>
      </c>
      <c r="L984" s="1"/>
    </row>
    <row r="985" spans="1:12" ht="17" x14ac:dyDescent="0.25">
      <c r="A985" t="s">
        <v>3493</v>
      </c>
      <c r="B985" t="s">
        <v>4093</v>
      </c>
      <c r="C985" t="s">
        <v>5005</v>
      </c>
      <c r="D985" t="s">
        <v>0</v>
      </c>
      <c r="E985" t="s">
        <v>4093</v>
      </c>
      <c r="L985" s="1"/>
    </row>
    <row r="986" spans="1:12" ht="17" x14ac:dyDescent="0.25">
      <c r="A986" t="s">
        <v>3414</v>
      </c>
      <c r="B986" t="s">
        <v>3925</v>
      </c>
      <c r="C986" t="s">
        <v>4837</v>
      </c>
      <c r="D986" t="s">
        <v>5983</v>
      </c>
      <c r="E986" t="s">
        <v>7558</v>
      </c>
      <c r="L986" s="1"/>
    </row>
    <row r="987" spans="1:12" ht="17" x14ac:dyDescent="0.25">
      <c r="A987" t="s">
        <v>1383</v>
      </c>
      <c r="B987" t="s">
        <v>3935</v>
      </c>
      <c r="C987" t="s">
        <v>4847</v>
      </c>
      <c r="D987" t="s">
        <v>1384</v>
      </c>
      <c r="E987" t="s">
        <v>7558</v>
      </c>
      <c r="L987" s="1"/>
    </row>
    <row r="988" spans="1:12" ht="17" x14ac:dyDescent="0.25">
      <c r="A988" t="s">
        <v>2334</v>
      </c>
      <c r="B988" t="s">
        <v>4492</v>
      </c>
      <c r="C988" t="s">
        <v>5404</v>
      </c>
      <c r="D988" t="s">
        <v>2335</v>
      </c>
      <c r="E988" t="s">
        <v>7558</v>
      </c>
      <c r="L988" s="1"/>
    </row>
    <row r="989" spans="1:12" ht="17" x14ac:dyDescent="0.25">
      <c r="A989" t="s">
        <v>3583</v>
      </c>
      <c r="B989" t="s">
        <v>4269</v>
      </c>
      <c r="C989" t="s">
        <v>5181</v>
      </c>
      <c r="D989" t="s">
        <v>6341</v>
      </c>
      <c r="E989" t="s">
        <v>7558</v>
      </c>
      <c r="L989" s="1"/>
    </row>
    <row r="990" spans="1:12" ht="17" x14ac:dyDescent="0.25">
      <c r="A990" t="s">
        <v>3813</v>
      </c>
      <c r="B990" t="s">
        <v>4686</v>
      </c>
      <c r="C990" t="s">
        <v>5598</v>
      </c>
      <c r="D990" t="s">
        <v>0</v>
      </c>
      <c r="E990" t="s">
        <v>4686</v>
      </c>
      <c r="L990" s="1"/>
    </row>
    <row r="991" spans="1:12" ht="17" x14ac:dyDescent="0.25">
      <c r="A991" t="s">
        <v>2413</v>
      </c>
      <c r="B991" t="s">
        <v>3890</v>
      </c>
      <c r="C991" t="s">
        <v>4802</v>
      </c>
      <c r="D991" t="s">
        <v>2414</v>
      </c>
      <c r="E991" t="s">
        <v>7558</v>
      </c>
      <c r="L991" s="1"/>
    </row>
    <row r="992" spans="1:12" ht="17" x14ac:dyDescent="0.25">
      <c r="A992" t="s">
        <v>3548</v>
      </c>
      <c r="B992" t="s">
        <v>4220</v>
      </c>
      <c r="C992" t="s">
        <v>5132</v>
      </c>
      <c r="D992" t="s">
        <v>6125</v>
      </c>
      <c r="E992" t="s">
        <v>7558</v>
      </c>
      <c r="L992" s="1"/>
    </row>
    <row r="993" spans="1:12" ht="17" x14ac:dyDescent="0.25">
      <c r="A993" t="s">
        <v>3659</v>
      </c>
      <c r="B993" t="s">
        <v>4404</v>
      </c>
      <c r="C993" t="s">
        <v>5316</v>
      </c>
      <c r="D993" t="s">
        <v>3029</v>
      </c>
      <c r="E993" t="s">
        <v>7558</v>
      </c>
      <c r="L993" s="1"/>
    </row>
    <row r="994" spans="1:12" ht="17" x14ac:dyDescent="0.25">
      <c r="A994" t="s">
        <v>2709</v>
      </c>
      <c r="B994" t="s">
        <v>4627</v>
      </c>
      <c r="C994" t="s">
        <v>5539</v>
      </c>
      <c r="D994" t="s">
        <v>2710</v>
      </c>
      <c r="E994" t="s">
        <v>7558</v>
      </c>
      <c r="L994" s="1"/>
    </row>
    <row r="995" spans="1:12" ht="17" x14ac:dyDescent="0.25">
      <c r="A995" t="s">
        <v>1823</v>
      </c>
      <c r="B995" t="s">
        <v>3885</v>
      </c>
      <c r="C995" t="s">
        <v>4797</v>
      </c>
      <c r="D995" t="s">
        <v>1824</v>
      </c>
      <c r="E995" t="s">
        <v>7558</v>
      </c>
      <c r="L995" s="1"/>
    </row>
    <row r="996" spans="1:12" ht="17" x14ac:dyDescent="0.25">
      <c r="A996" t="s">
        <v>2826</v>
      </c>
      <c r="B996" t="s">
        <v>4115</v>
      </c>
      <c r="C996" t="s">
        <v>5027</v>
      </c>
      <c r="D996" t="s">
        <v>2827</v>
      </c>
      <c r="E996" t="s">
        <v>7558</v>
      </c>
      <c r="L996" s="1"/>
    </row>
    <row r="997" spans="1:12" ht="17" x14ac:dyDescent="0.25">
      <c r="A997" t="s">
        <v>1654</v>
      </c>
      <c r="B997" t="s">
        <v>4079</v>
      </c>
      <c r="C997" t="s">
        <v>4991</v>
      </c>
      <c r="D997" t="s">
        <v>1655</v>
      </c>
      <c r="E997" t="s">
        <v>7558</v>
      </c>
      <c r="L997" s="1"/>
    </row>
    <row r="998" spans="1:12" ht="17" x14ac:dyDescent="0.25">
      <c r="A998" t="s">
        <v>2876</v>
      </c>
      <c r="B998" t="s">
        <v>4708</v>
      </c>
      <c r="C998" t="s">
        <v>5620</v>
      </c>
      <c r="D998" t="s">
        <v>2877</v>
      </c>
      <c r="E998" t="s">
        <v>7558</v>
      </c>
      <c r="L998" s="1"/>
    </row>
    <row r="999" spans="1:12" ht="17" x14ac:dyDescent="0.25">
      <c r="A999" t="s">
        <v>3789</v>
      </c>
      <c r="B999" t="s">
        <v>4647</v>
      </c>
      <c r="C999" t="s">
        <v>5559</v>
      </c>
      <c r="D999" t="s">
        <v>6630</v>
      </c>
      <c r="E999" t="s">
        <v>7558</v>
      </c>
      <c r="L999" s="1"/>
    </row>
    <row r="1000" spans="1:12" ht="17" x14ac:dyDescent="0.25">
      <c r="A1000" t="s">
        <v>2799</v>
      </c>
      <c r="B1000" t="s">
        <v>4696</v>
      </c>
      <c r="C1000" t="s">
        <v>5608</v>
      </c>
      <c r="D1000" t="s">
        <v>2800</v>
      </c>
      <c r="E1000" t="s">
        <v>7558</v>
      </c>
      <c r="L1000" s="1"/>
    </row>
    <row r="1001" spans="1:12" ht="17" x14ac:dyDescent="0.25">
      <c r="A1001" t="s">
        <v>2434</v>
      </c>
      <c r="B1001" t="s">
        <v>3929</v>
      </c>
      <c r="C1001" t="s">
        <v>4841</v>
      </c>
      <c r="D1001" t="s">
        <v>2435</v>
      </c>
      <c r="E1001" t="s">
        <v>7558</v>
      </c>
      <c r="L1001" s="1"/>
    </row>
    <row r="1002" spans="1:12" ht="17" x14ac:dyDescent="0.25">
      <c r="A1002" t="s">
        <v>2090</v>
      </c>
      <c r="B1002" t="s">
        <v>4122</v>
      </c>
      <c r="C1002" t="s">
        <v>5034</v>
      </c>
      <c r="D1002" t="s">
        <v>2091</v>
      </c>
      <c r="E1002" t="s">
        <v>7558</v>
      </c>
      <c r="L1002" s="1"/>
    </row>
    <row r="1003" spans="1:12" ht="17" x14ac:dyDescent="0.25">
      <c r="A1003" t="s">
        <v>3504</v>
      </c>
      <c r="B1003" t="s">
        <v>4116</v>
      </c>
      <c r="C1003" t="s">
        <v>5028</v>
      </c>
      <c r="D1003" t="s">
        <v>6431</v>
      </c>
      <c r="E1003" t="s">
        <v>7558</v>
      </c>
      <c r="L1003" s="1"/>
    </row>
    <row r="1004" spans="1:12" ht="17" x14ac:dyDescent="0.25">
      <c r="A1004" t="s">
        <v>3800</v>
      </c>
      <c r="B1004" t="s">
        <v>4667</v>
      </c>
      <c r="C1004" t="s">
        <v>5579</v>
      </c>
      <c r="D1004" t="s">
        <v>7020</v>
      </c>
      <c r="E1004" t="s">
        <v>7558</v>
      </c>
      <c r="L1004" s="1"/>
    </row>
    <row r="1005" spans="1:12" ht="17" x14ac:dyDescent="0.25">
      <c r="A1005" t="s">
        <v>3807</v>
      </c>
      <c r="B1005" t="s">
        <v>4679</v>
      </c>
      <c r="C1005" t="s">
        <v>5591</v>
      </c>
      <c r="D1005" t="s">
        <v>6697</v>
      </c>
      <c r="E1005" t="s">
        <v>7558</v>
      </c>
      <c r="L1005" s="1"/>
    </row>
    <row r="1006" spans="1:12" ht="17" x14ac:dyDescent="0.25">
      <c r="A1006" t="s">
        <v>3706</v>
      </c>
      <c r="B1006" t="s">
        <v>4498</v>
      </c>
      <c r="C1006" t="s">
        <v>5410</v>
      </c>
      <c r="D1006" t="s">
        <v>1536</v>
      </c>
      <c r="E1006" t="s">
        <v>7558</v>
      </c>
      <c r="L1006" s="1"/>
    </row>
    <row r="1007" spans="1:12" ht="17" x14ac:dyDescent="0.25">
      <c r="A1007" t="s">
        <v>1575</v>
      </c>
      <c r="B1007" t="s">
        <v>4064</v>
      </c>
      <c r="C1007" t="s">
        <v>4976</v>
      </c>
      <c r="D1007" t="s">
        <v>1576</v>
      </c>
      <c r="E1007" t="s">
        <v>7558</v>
      </c>
      <c r="L1007" s="1"/>
    </row>
    <row r="1008" spans="1:12" ht="17" x14ac:dyDescent="0.25">
      <c r="A1008" t="s">
        <v>1327</v>
      </c>
      <c r="B1008" t="s">
        <v>4198</v>
      </c>
      <c r="C1008" t="s">
        <v>5110</v>
      </c>
      <c r="D1008" t="s">
        <v>6036</v>
      </c>
      <c r="E1008" t="s">
        <v>7558</v>
      </c>
      <c r="L1008" s="1"/>
    </row>
    <row r="1009" spans="1:12" ht="17" x14ac:dyDescent="0.25">
      <c r="A1009" t="s">
        <v>3605</v>
      </c>
      <c r="B1009" t="s">
        <v>4309</v>
      </c>
      <c r="C1009" t="s">
        <v>5221</v>
      </c>
      <c r="D1009" t="s">
        <v>6566</v>
      </c>
      <c r="E1009" t="s">
        <v>7558</v>
      </c>
      <c r="L1009" s="1"/>
    </row>
    <row r="1010" spans="1:12" ht="17" x14ac:dyDescent="0.25">
      <c r="A1010" t="s">
        <v>2701</v>
      </c>
      <c r="B1010" t="s">
        <v>3941</v>
      </c>
      <c r="C1010" t="s">
        <v>4853</v>
      </c>
      <c r="D1010" t="s">
        <v>2702</v>
      </c>
      <c r="E1010" t="s">
        <v>7558</v>
      </c>
      <c r="L1010" s="1"/>
    </row>
    <row r="1011" spans="1:12" ht="17" x14ac:dyDescent="0.25">
      <c r="A1011" t="s">
        <v>2932</v>
      </c>
      <c r="B1011" t="s">
        <v>4625</v>
      </c>
      <c r="C1011" t="s">
        <v>5537</v>
      </c>
      <c r="D1011" t="s">
        <v>2933</v>
      </c>
      <c r="E1011" t="s">
        <v>7558</v>
      </c>
      <c r="L1011" s="1"/>
    </row>
    <row r="1012" spans="1:12" ht="17" x14ac:dyDescent="0.25">
      <c r="A1012" t="s">
        <v>1698</v>
      </c>
      <c r="B1012" t="s">
        <v>4396</v>
      </c>
      <c r="C1012" t="s">
        <v>5308</v>
      </c>
      <c r="D1012" t="s">
        <v>1699</v>
      </c>
      <c r="E1012" t="s">
        <v>7558</v>
      </c>
      <c r="L1012" s="1"/>
    </row>
    <row r="1013" spans="1:12" ht="17" x14ac:dyDescent="0.25">
      <c r="A1013" t="s">
        <v>3382</v>
      </c>
      <c r="B1013" t="s">
        <v>3872</v>
      </c>
      <c r="C1013" t="s">
        <v>4784</v>
      </c>
      <c r="D1013" t="s">
        <v>6296</v>
      </c>
      <c r="E1013" t="s">
        <v>7558</v>
      </c>
      <c r="L1013" s="1"/>
    </row>
    <row r="1014" spans="1:12" ht="17" x14ac:dyDescent="0.25">
      <c r="A1014" t="s">
        <v>3387</v>
      </c>
      <c r="B1014" t="s">
        <v>3879</v>
      </c>
      <c r="C1014" t="s">
        <v>4791</v>
      </c>
      <c r="D1014" t="s">
        <v>6333</v>
      </c>
      <c r="E1014" t="s">
        <v>7558</v>
      </c>
      <c r="L1014" s="1"/>
    </row>
    <row r="1015" spans="1:12" ht="17" x14ac:dyDescent="0.25">
      <c r="A1015" t="s">
        <v>3516</v>
      </c>
      <c r="B1015" t="s">
        <v>4148</v>
      </c>
      <c r="C1015" t="s">
        <v>5060</v>
      </c>
      <c r="D1015" t="s">
        <v>5996</v>
      </c>
      <c r="E1015" t="s">
        <v>7558</v>
      </c>
      <c r="L1015" s="1"/>
    </row>
    <row r="1016" spans="1:12" ht="17" x14ac:dyDescent="0.25">
      <c r="A1016" t="s">
        <v>1323</v>
      </c>
      <c r="B1016" t="s">
        <v>3964</v>
      </c>
      <c r="C1016" t="s">
        <v>4876</v>
      </c>
      <c r="D1016" t="s">
        <v>1324</v>
      </c>
      <c r="E1016" t="s">
        <v>7558</v>
      </c>
      <c r="L1016" s="1"/>
    </row>
    <row r="1017" spans="1:12" ht="17" x14ac:dyDescent="0.25">
      <c r="A1017" t="s">
        <v>3430</v>
      </c>
      <c r="B1017" t="s">
        <v>3958</v>
      </c>
      <c r="C1017" t="s">
        <v>4870</v>
      </c>
      <c r="D1017" t="s">
        <v>6261</v>
      </c>
      <c r="E1017" t="s">
        <v>7558</v>
      </c>
      <c r="L1017" s="1"/>
    </row>
    <row r="1018" spans="1:12" ht="17" x14ac:dyDescent="0.25">
      <c r="A1018" t="s">
        <v>3592</v>
      </c>
      <c r="B1018" t="s">
        <v>4281</v>
      </c>
      <c r="C1018" t="s">
        <v>5193</v>
      </c>
      <c r="D1018" t="s">
        <v>6494</v>
      </c>
      <c r="E1018" t="s">
        <v>7558</v>
      </c>
      <c r="L1018" s="1"/>
    </row>
    <row r="1019" spans="1:12" ht="17" x14ac:dyDescent="0.25">
      <c r="A1019" t="s">
        <v>1473</v>
      </c>
      <c r="B1019" t="s">
        <v>4017</v>
      </c>
      <c r="C1019" t="s">
        <v>4929</v>
      </c>
      <c r="D1019" t="s">
        <v>1474</v>
      </c>
      <c r="E1019" t="s">
        <v>7558</v>
      </c>
      <c r="L1019" s="1"/>
    </row>
    <row r="1020" spans="1:12" ht="17" x14ac:dyDescent="0.25">
      <c r="A1020" t="s">
        <v>3539</v>
      </c>
      <c r="B1020" t="s">
        <v>4193</v>
      </c>
      <c r="C1020" t="s">
        <v>5105</v>
      </c>
      <c r="D1020" t="s">
        <v>6246</v>
      </c>
      <c r="E1020" t="s">
        <v>7558</v>
      </c>
      <c r="L1020" s="1"/>
    </row>
    <row r="1021" spans="1:12" ht="17" x14ac:dyDescent="0.25">
      <c r="A1021" t="s">
        <v>1591</v>
      </c>
      <c r="B1021" t="s">
        <v>4285</v>
      </c>
      <c r="C1021" t="s">
        <v>5197</v>
      </c>
      <c r="D1021" t="s">
        <v>1592</v>
      </c>
      <c r="E1021" t="s">
        <v>7558</v>
      </c>
      <c r="L1021" s="1"/>
    </row>
    <row r="1022" spans="1:12" ht="17" x14ac:dyDescent="0.25">
      <c r="A1022" t="s">
        <v>3410</v>
      </c>
      <c r="B1022" t="s">
        <v>3916</v>
      </c>
      <c r="C1022" t="s">
        <v>4828</v>
      </c>
      <c r="D1022" t="s">
        <v>6559</v>
      </c>
      <c r="E1022" t="s">
        <v>7558</v>
      </c>
      <c r="L1022" s="1"/>
    </row>
    <row r="1023" spans="1:12" ht="17" x14ac:dyDescent="0.25">
      <c r="A1023" t="s">
        <v>3506</v>
      </c>
      <c r="B1023" t="s">
        <v>4119</v>
      </c>
      <c r="C1023" t="s">
        <v>5031</v>
      </c>
      <c r="D1023" t="s">
        <v>5937</v>
      </c>
      <c r="E1023" t="s">
        <v>7558</v>
      </c>
      <c r="L1023" s="1"/>
    </row>
    <row r="1024" spans="1:12" ht="17" x14ac:dyDescent="0.25">
      <c r="A1024" t="s">
        <v>3386</v>
      </c>
      <c r="B1024" t="s">
        <v>3878</v>
      </c>
      <c r="C1024" t="s">
        <v>4790</v>
      </c>
      <c r="D1024" t="s">
        <v>6102</v>
      </c>
      <c r="E1024" t="s">
        <v>7558</v>
      </c>
      <c r="L1024" s="1"/>
    </row>
    <row r="1025" spans="1:12" ht="17" x14ac:dyDescent="0.25">
      <c r="A1025" t="s">
        <v>1321</v>
      </c>
      <c r="B1025" t="s">
        <v>3910</v>
      </c>
      <c r="C1025" t="s">
        <v>4822</v>
      </c>
      <c r="D1025" t="s">
        <v>1322</v>
      </c>
      <c r="E1025" t="s">
        <v>7558</v>
      </c>
      <c r="L1025" s="1"/>
    </row>
    <row r="1026" spans="1:12" ht="17" x14ac:dyDescent="0.25">
      <c r="A1026" t="s">
        <v>1539</v>
      </c>
      <c r="B1026" t="s">
        <v>4169</v>
      </c>
      <c r="C1026" t="s">
        <v>5081</v>
      </c>
      <c r="D1026" t="s">
        <v>1540</v>
      </c>
      <c r="E1026" t="s">
        <v>7558</v>
      </c>
      <c r="L1026" s="1"/>
    </row>
    <row r="1027" spans="1:12" ht="17" x14ac:dyDescent="0.25">
      <c r="A1027" t="s">
        <v>3416</v>
      </c>
      <c r="B1027" t="s">
        <v>3931</v>
      </c>
      <c r="C1027" t="s">
        <v>4843</v>
      </c>
      <c r="D1027" t="s">
        <v>6079</v>
      </c>
      <c r="E1027" t="s">
        <v>7558</v>
      </c>
      <c r="L1027" s="1"/>
    </row>
    <row r="1028" spans="1:12" ht="17" x14ac:dyDescent="0.25">
      <c r="A1028" t="s">
        <v>3477</v>
      </c>
      <c r="B1028" t="s">
        <v>4062</v>
      </c>
      <c r="C1028" t="s">
        <v>4974</v>
      </c>
      <c r="D1028" t="s">
        <v>1412</v>
      </c>
      <c r="E1028" t="s">
        <v>7558</v>
      </c>
      <c r="L1028" s="1"/>
    </row>
    <row r="1029" spans="1:12" ht="17" x14ac:dyDescent="0.25">
      <c r="A1029" t="s">
        <v>2158</v>
      </c>
      <c r="B1029" t="s">
        <v>4634</v>
      </c>
      <c r="C1029" t="s">
        <v>5546</v>
      </c>
      <c r="D1029" t="s">
        <v>2159</v>
      </c>
      <c r="E1029" t="s">
        <v>7558</v>
      </c>
      <c r="L1029" s="1"/>
    </row>
    <row r="1030" spans="1:12" ht="17" x14ac:dyDescent="0.25">
      <c r="A1030" t="s">
        <v>2096</v>
      </c>
      <c r="B1030" t="s">
        <v>4684</v>
      </c>
      <c r="C1030" t="s">
        <v>5596</v>
      </c>
      <c r="D1030" t="s">
        <v>6814</v>
      </c>
      <c r="E1030" t="s">
        <v>7558</v>
      </c>
      <c r="L1030" s="1"/>
    </row>
    <row r="1031" spans="1:12" ht="17" x14ac:dyDescent="0.25">
      <c r="A1031" t="s">
        <v>1823</v>
      </c>
      <c r="B1031" t="s">
        <v>3885</v>
      </c>
      <c r="C1031" t="s">
        <v>4797</v>
      </c>
      <c r="D1031" t="s">
        <v>1824</v>
      </c>
      <c r="E1031" t="s">
        <v>7558</v>
      </c>
      <c r="L1031" s="1"/>
    </row>
    <row r="1032" spans="1:12" ht="17" x14ac:dyDescent="0.25">
      <c r="A1032" t="s">
        <v>1686</v>
      </c>
      <c r="B1032" t="s">
        <v>4509</v>
      </c>
      <c r="C1032" t="s">
        <v>5421</v>
      </c>
      <c r="D1032" t="s">
        <v>1687</v>
      </c>
      <c r="E1032" t="s">
        <v>7558</v>
      </c>
      <c r="L1032" s="1"/>
    </row>
    <row r="1033" spans="1:12" ht="17" x14ac:dyDescent="0.25">
      <c r="A1033" t="s">
        <v>3452</v>
      </c>
      <c r="B1033" t="s">
        <v>4003</v>
      </c>
      <c r="C1033" t="s">
        <v>4915</v>
      </c>
      <c r="D1033" t="s">
        <v>5870</v>
      </c>
      <c r="E1033" t="s">
        <v>7558</v>
      </c>
      <c r="L1033" s="1"/>
    </row>
    <row r="1034" spans="1:12" ht="17" x14ac:dyDescent="0.25">
      <c r="A1034" t="s">
        <v>3496</v>
      </c>
      <c r="B1034" t="s">
        <v>4098</v>
      </c>
      <c r="C1034" t="s">
        <v>5010</v>
      </c>
      <c r="D1034" t="s">
        <v>6161</v>
      </c>
      <c r="E1034" t="s">
        <v>7558</v>
      </c>
      <c r="L1034" s="1"/>
    </row>
    <row r="1035" spans="1:12" ht="17" x14ac:dyDescent="0.25">
      <c r="A1035" t="s">
        <v>2807</v>
      </c>
      <c r="B1035" t="s">
        <v>3981</v>
      </c>
      <c r="C1035" t="s">
        <v>4893</v>
      </c>
      <c r="D1035" t="s">
        <v>2109</v>
      </c>
      <c r="E1035" t="s">
        <v>7558</v>
      </c>
      <c r="L1035" s="1"/>
    </row>
    <row r="1036" spans="1:12" ht="17" x14ac:dyDescent="0.25">
      <c r="A1036" t="s">
        <v>3838</v>
      </c>
      <c r="B1036" t="s">
        <v>4735</v>
      </c>
      <c r="C1036" t="s">
        <v>7555</v>
      </c>
      <c r="D1036" t="s">
        <v>0</v>
      </c>
      <c r="E1036" t="s">
        <v>3838</v>
      </c>
      <c r="L1036" s="1"/>
    </row>
    <row r="1037" spans="1:12" ht="17" x14ac:dyDescent="0.25">
      <c r="A1037" t="s">
        <v>3388</v>
      </c>
      <c r="B1037" t="s">
        <v>3881</v>
      </c>
      <c r="C1037" t="s">
        <v>4793</v>
      </c>
      <c r="D1037" t="s">
        <v>0</v>
      </c>
      <c r="E1037" t="s">
        <v>3881</v>
      </c>
      <c r="L1037" s="1"/>
    </row>
    <row r="1038" spans="1:12" ht="17" x14ac:dyDescent="0.25">
      <c r="A1038" t="s">
        <v>3553</v>
      </c>
      <c r="B1038" t="s">
        <v>4231</v>
      </c>
      <c r="C1038" t="s">
        <v>5143</v>
      </c>
      <c r="D1038" t="s">
        <v>5864</v>
      </c>
      <c r="E1038" t="s">
        <v>7558</v>
      </c>
      <c r="L1038" s="1"/>
    </row>
    <row r="1039" spans="1:12" ht="17" x14ac:dyDescent="0.25">
      <c r="A1039" t="s">
        <v>3622</v>
      </c>
      <c r="B1039" t="s">
        <v>4336</v>
      </c>
      <c r="C1039" t="s">
        <v>5248</v>
      </c>
      <c r="D1039" t="s">
        <v>7000</v>
      </c>
      <c r="E1039" t="s">
        <v>7558</v>
      </c>
      <c r="L1039" s="1"/>
    </row>
    <row r="1040" spans="1:12" ht="17" x14ac:dyDescent="0.25">
      <c r="A1040" t="s">
        <v>1417</v>
      </c>
      <c r="B1040" t="s">
        <v>4221</v>
      </c>
      <c r="C1040" t="s">
        <v>5133</v>
      </c>
      <c r="D1040" t="s">
        <v>1418</v>
      </c>
      <c r="E1040" t="s">
        <v>7558</v>
      </c>
      <c r="L1040" s="1"/>
    </row>
    <row r="1041" spans="1:12" ht="17" x14ac:dyDescent="0.25">
      <c r="A1041" t="s">
        <v>1823</v>
      </c>
      <c r="B1041" t="s">
        <v>3885</v>
      </c>
      <c r="C1041" t="s">
        <v>4797</v>
      </c>
      <c r="D1041" t="s">
        <v>1824</v>
      </c>
      <c r="E1041" t="s">
        <v>7558</v>
      </c>
      <c r="L1041" s="1"/>
    </row>
    <row r="1042" spans="1:12" ht="17" x14ac:dyDescent="0.25">
      <c r="A1042" t="s">
        <v>1317</v>
      </c>
      <c r="B1042" t="s">
        <v>4517</v>
      </c>
      <c r="C1042" t="s">
        <v>5429</v>
      </c>
      <c r="D1042" t="s">
        <v>1318</v>
      </c>
      <c r="E1042" t="s">
        <v>7558</v>
      </c>
      <c r="L1042" s="1"/>
    </row>
    <row r="1043" spans="1:12" ht="17" x14ac:dyDescent="0.25">
      <c r="A1043" t="s">
        <v>2336</v>
      </c>
      <c r="B1043" t="s">
        <v>4270</v>
      </c>
      <c r="C1043" t="s">
        <v>5182</v>
      </c>
      <c r="D1043" t="s">
        <v>2337</v>
      </c>
      <c r="E1043" t="s">
        <v>7558</v>
      </c>
      <c r="L1043" s="1"/>
    </row>
    <row r="1044" spans="1:12" ht="17" x14ac:dyDescent="0.25">
      <c r="A1044" t="s">
        <v>3489</v>
      </c>
      <c r="B1044" t="s">
        <v>4087</v>
      </c>
      <c r="C1044" t="s">
        <v>4999</v>
      </c>
      <c r="D1044" t="s">
        <v>1412</v>
      </c>
      <c r="E1044" t="s">
        <v>7558</v>
      </c>
      <c r="L1044" s="1"/>
    </row>
    <row r="1045" spans="1:12" ht="17" x14ac:dyDescent="0.25">
      <c r="A1045" t="s">
        <v>1823</v>
      </c>
      <c r="B1045" t="s">
        <v>3885</v>
      </c>
      <c r="C1045" t="s">
        <v>4797</v>
      </c>
      <c r="D1045" t="s">
        <v>1824</v>
      </c>
      <c r="E1045" t="s">
        <v>7558</v>
      </c>
      <c r="L1045" s="1"/>
    </row>
    <row r="1046" spans="1:12" ht="17" x14ac:dyDescent="0.25">
      <c r="A1046" t="s">
        <v>3379</v>
      </c>
      <c r="B1046" t="s">
        <v>3862</v>
      </c>
      <c r="C1046" t="s">
        <v>4774</v>
      </c>
      <c r="D1046" t="s">
        <v>0</v>
      </c>
      <c r="E1046" t="s">
        <v>3862</v>
      </c>
      <c r="L1046" s="1"/>
    </row>
    <row r="1047" spans="1:12" ht="17" x14ac:dyDescent="0.25">
      <c r="A1047" t="s">
        <v>2656</v>
      </c>
      <c r="B1047" t="s">
        <v>4303</v>
      </c>
      <c r="C1047" t="s">
        <v>5215</v>
      </c>
      <c r="D1047" t="s">
        <v>2657</v>
      </c>
      <c r="E1047" t="s">
        <v>7558</v>
      </c>
      <c r="L1047" s="1"/>
    </row>
    <row r="1048" spans="1:12" ht="17" x14ac:dyDescent="0.25">
      <c r="A1048" t="s">
        <v>3525</v>
      </c>
      <c r="B1048" t="s">
        <v>4170</v>
      </c>
      <c r="C1048" t="s">
        <v>5082</v>
      </c>
      <c r="D1048" t="s">
        <v>5876</v>
      </c>
      <c r="E1048" t="s">
        <v>7558</v>
      </c>
      <c r="L1048" s="1"/>
    </row>
    <row r="1049" spans="1:12" ht="17" x14ac:dyDescent="0.25">
      <c r="A1049" t="s">
        <v>3811</v>
      </c>
      <c r="B1049" t="s">
        <v>4683</v>
      </c>
      <c r="C1049" t="s">
        <v>5595</v>
      </c>
      <c r="D1049" t="s">
        <v>866</v>
      </c>
      <c r="E1049" t="s">
        <v>7558</v>
      </c>
      <c r="L1049" s="1"/>
    </row>
    <row r="1050" spans="1:12" ht="17" x14ac:dyDescent="0.25">
      <c r="A1050" t="s">
        <v>2818</v>
      </c>
      <c r="B1050" t="s">
        <v>4531</v>
      </c>
      <c r="C1050" t="s">
        <v>5443</v>
      </c>
      <c r="D1050" t="s">
        <v>2819</v>
      </c>
      <c r="E1050" t="s">
        <v>7558</v>
      </c>
      <c r="L1050" s="1"/>
    </row>
    <row r="1051" spans="1:12" ht="17" x14ac:dyDescent="0.25">
      <c r="A1051" t="s">
        <v>1823</v>
      </c>
      <c r="B1051" t="s">
        <v>3885</v>
      </c>
      <c r="C1051" t="s">
        <v>4797</v>
      </c>
      <c r="D1051" t="s">
        <v>1824</v>
      </c>
      <c r="E1051" t="s">
        <v>7558</v>
      </c>
      <c r="L1051" s="1"/>
    </row>
    <row r="1052" spans="1:12" ht="17" x14ac:dyDescent="0.25">
      <c r="A1052" t="s">
        <v>3775</v>
      </c>
      <c r="B1052" t="s">
        <v>4616</v>
      </c>
      <c r="C1052" t="s">
        <v>5528</v>
      </c>
      <c r="D1052" t="s">
        <v>7031</v>
      </c>
      <c r="E1052" t="s">
        <v>7558</v>
      </c>
      <c r="L1052" s="1"/>
    </row>
    <row r="1053" spans="1:12" ht="17" x14ac:dyDescent="0.25">
      <c r="A1053" t="s">
        <v>1684</v>
      </c>
      <c r="B1053" t="s">
        <v>4427</v>
      </c>
      <c r="C1053" t="s">
        <v>5339</v>
      </c>
      <c r="D1053" t="s">
        <v>1685</v>
      </c>
      <c r="E1053" t="s">
        <v>7558</v>
      </c>
      <c r="L1053" s="1"/>
    </row>
    <row r="1054" spans="1:12" ht="17" x14ac:dyDescent="0.25">
      <c r="A1054" t="s">
        <v>1357</v>
      </c>
      <c r="B1054" t="s">
        <v>4114</v>
      </c>
      <c r="C1054" t="s">
        <v>5026</v>
      </c>
      <c r="D1054" t="s">
        <v>1358</v>
      </c>
      <c r="E1054" t="s">
        <v>7558</v>
      </c>
      <c r="L1054" s="1"/>
    </row>
    <row r="1055" spans="1:12" ht="17" x14ac:dyDescent="0.25">
      <c r="A1055" t="s">
        <v>2149</v>
      </c>
      <c r="B1055" t="s">
        <v>4737</v>
      </c>
      <c r="C1055" t="s">
        <v>5649</v>
      </c>
      <c r="D1055" t="s">
        <v>2150</v>
      </c>
      <c r="E1055" t="s">
        <v>7558</v>
      </c>
      <c r="L1055" s="1"/>
    </row>
    <row r="1056" spans="1:12" ht="17" x14ac:dyDescent="0.25">
      <c r="A1056" t="s">
        <v>3759</v>
      </c>
      <c r="B1056" t="s">
        <v>4586</v>
      </c>
      <c r="C1056" t="s">
        <v>5498</v>
      </c>
      <c r="D1056" t="s">
        <v>7453</v>
      </c>
      <c r="E1056" t="s">
        <v>7558</v>
      </c>
      <c r="L1056" s="1"/>
    </row>
    <row r="1057" spans="1:12" ht="17" x14ac:dyDescent="0.25">
      <c r="A1057" t="s">
        <v>2155</v>
      </c>
      <c r="B1057" t="s">
        <v>4570</v>
      </c>
      <c r="C1057" t="s">
        <v>5482</v>
      </c>
      <c r="D1057" t="s">
        <v>925</v>
      </c>
      <c r="E1057" t="s">
        <v>7558</v>
      </c>
      <c r="L1057" s="1"/>
    </row>
    <row r="1058" spans="1:12" ht="17" x14ac:dyDescent="0.25">
      <c r="A1058" t="s">
        <v>1461</v>
      </c>
      <c r="B1058" t="s">
        <v>4214</v>
      </c>
      <c r="C1058" t="s">
        <v>5126</v>
      </c>
      <c r="D1058" t="s">
        <v>1462</v>
      </c>
      <c r="E1058" t="s">
        <v>7558</v>
      </c>
      <c r="L1058" s="1"/>
    </row>
    <row r="1059" spans="1:12" ht="17" x14ac:dyDescent="0.25">
      <c r="A1059" t="s">
        <v>1583</v>
      </c>
      <c r="B1059" t="s">
        <v>4732</v>
      </c>
      <c r="C1059" t="s">
        <v>5644</v>
      </c>
      <c r="D1059" t="s">
        <v>1584</v>
      </c>
      <c r="E1059" t="s">
        <v>7558</v>
      </c>
      <c r="L1059" s="1"/>
    </row>
    <row r="1060" spans="1:12" ht="17" x14ac:dyDescent="0.25">
      <c r="A1060" t="s">
        <v>3708</v>
      </c>
      <c r="B1060" t="s">
        <v>4500</v>
      </c>
      <c r="C1060" t="s">
        <v>5412</v>
      </c>
      <c r="D1060" t="s">
        <v>6741</v>
      </c>
      <c r="E1060" t="s">
        <v>7558</v>
      </c>
      <c r="L1060" s="1"/>
    </row>
    <row r="1061" spans="1:12" ht="17" x14ac:dyDescent="0.25">
      <c r="A1061" t="s">
        <v>1612</v>
      </c>
      <c r="B1061" t="s">
        <v>4405</v>
      </c>
      <c r="C1061" t="s">
        <v>5317</v>
      </c>
      <c r="D1061" t="s">
        <v>1613</v>
      </c>
      <c r="E1061" t="s">
        <v>7558</v>
      </c>
      <c r="L1061" s="1"/>
    </row>
    <row r="1062" spans="1:12" ht="17" x14ac:dyDescent="0.25">
      <c r="A1062" t="s">
        <v>1370</v>
      </c>
      <c r="B1062" t="s">
        <v>3880</v>
      </c>
      <c r="C1062" t="s">
        <v>4792</v>
      </c>
      <c r="D1062" t="s">
        <v>1371</v>
      </c>
      <c r="E1062" t="s">
        <v>7558</v>
      </c>
      <c r="L1062" s="1"/>
    </row>
    <row r="1063" spans="1:12" ht="17" x14ac:dyDescent="0.25">
      <c r="A1063" t="s">
        <v>3718</v>
      </c>
      <c r="B1063" t="s">
        <v>4512</v>
      </c>
      <c r="C1063" t="s">
        <v>5424</v>
      </c>
      <c r="D1063" t="s">
        <v>7125</v>
      </c>
      <c r="E1063" t="s">
        <v>7558</v>
      </c>
      <c r="L1063" s="1"/>
    </row>
    <row r="1064" spans="1:12" ht="17" x14ac:dyDescent="0.25">
      <c r="A1064" t="s">
        <v>1097</v>
      </c>
      <c r="B1064" t="s">
        <v>4201</v>
      </c>
      <c r="C1064" t="s">
        <v>5113</v>
      </c>
      <c r="D1064" t="s">
        <v>1098</v>
      </c>
      <c r="E1064" t="s">
        <v>7558</v>
      </c>
      <c r="L1064" s="1"/>
    </row>
    <row r="1065" spans="1:12" ht="17" x14ac:dyDescent="0.25">
      <c r="A1065" t="s">
        <v>3475</v>
      </c>
      <c r="B1065" t="s">
        <v>4054</v>
      </c>
      <c r="C1065" t="s">
        <v>7544</v>
      </c>
      <c r="D1065" t="s">
        <v>0</v>
      </c>
      <c r="E1065" t="s">
        <v>3475</v>
      </c>
      <c r="L1065" s="1"/>
    </row>
    <row r="1066" spans="1:12" ht="17" x14ac:dyDescent="0.25">
      <c r="A1066" t="s">
        <v>2733</v>
      </c>
      <c r="B1066" t="s">
        <v>4304</v>
      </c>
      <c r="C1066" t="s">
        <v>5216</v>
      </c>
      <c r="D1066" t="s">
        <v>2734</v>
      </c>
      <c r="E1066" t="s">
        <v>7558</v>
      </c>
      <c r="L1066" s="1"/>
    </row>
    <row r="1067" spans="1:12" ht="17" x14ac:dyDescent="0.25">
      <c r="A1067" t="s">
        <v>1530</v>
      </c>
      <c r="B1067" t="s">
        <v>4590</v>
      </c>
      <c r="C1067" t="s">
        <v>5502</v>
      </c>
      <c r="D1067" t="s">
        <v>1531</v>
      </c>
      <c r="E1067" t="s">
        <v>7558</v>
      </c>
      <c r="L1067" s="1"/>
    </row>
    <row r="1068" spans="1:12" ht="17" x14ac:dyDescent="0.25">
      <c r="A1068" t="s">
        <v>3429</v>
      </c>
      <c r="B1068" t="s">
        <v>3956</v>
      </c>
      <c r="C1068" t="s">
        <v>4868</v>
      </c>
      <c r="D1068" t="s">
        <v>5942</v>
      </c>
      <c r="E1068" t="s">
        <v>7558</v>
      </c>
      <c r="L1068" s="1"/>
    </row>
    <row r="1069" spans="1:12" ht="17" x14ac:dyDescent="0.25">
      <c r="A1069" t="s">
        <v>3730</v>
      </c>
      <c r="B1069" t="s">
        <v>4535</v>
      </c>
      <c r="C1069" t="s">
        <v>5447</v>
      </c>
      <c r="D1069" t="s">
        <v>6261</v>
      </c>
      <c r="E1069" t="s">
        <v>7558</v>
      </c>
      <c r="L1069" s="1"/>
    </row>
    <row r="1070" spans="1:12" ht="17" x14ac:dyDescent="0.25">
      <c r="A1070" t="s">
        <v>1589</v>
      </c>
      <c r="B1070" t="s">
        <v>4345</v>
      </c>
      <c r="C1070" t="s">
        <v>5257</v>
      </c>
      <c r="D1070" t="s">
        <v>1590</v>
      </c>
      <c r="E1070" t="s">
        <v>7558</v>
      </c>
      <c r="L1070" s="1"/>
    </row>
    <row r="1071" spans="1:12" ht="17" x14ac:dyDescent="0.25">
      <c r="A1071" t="s">
        <v>3509</v>
      </c>
      <c r="B1071" t="s">
        <v>4124</v>
      </c>
      <c r="C1071" t="s">
        <v>7546</v>
      </c>
      <c r="D1071" t="s">
        <v>0</v>
      </c>
      <c r="E1071" t="s">
        <v>3509</v>
      </c>
      <c r="L1071" s="1"/>
    </row>
    <row r="1072" spans="1:12" ht="17" x14ac:dyDescent="0.25">
      <c r="A1072" t="s">
        <v>1435</v>
      </c>
      <c r="B1072" t="s">
        <v>4306</v>
      </c>
      <c r="C1072" t="s">
        <v>5218</v>
      </c>
      <c r="D1072" t="s">
        <v>1436</v>
      </c>
      <c r="E1072" t="s">
        <v>7558</v>
      </c>
      <c r="L1072" s="1"/>
    </row>
    <row r="1073" spans="1:12" ht="17" x14ac:dyDescent="0.25">
      <c r="A1073" t="s">
        <v>2092</v>
      </c>
      <c r="B1073" t="s">
        <v>4342</v>
      </c>
      <c r="C1073" t="s">
        <v>5254</v>
      </c>
      <c r="D1073" t="s">
        <v>2093</v>
      </c>
      <c r="E1073" t="s">
        <v>7558</v>
      </c>
      <c r="L1073" s="1"/>
    </row>
    <row r="1074" spans="1:12" ht="17" x14ac:dyDescent="0.25">
      <c r="A1074" t="s">
        <v>3835</v>
      </c>
      <c r="B1074" t="s">
        <v>4730</v>
      </c>
      <c r="C1074" t="s">
        <v>5642</v>
      </c>
      <c r="D1074" t="s">
        <v>7208</v>
      </c>
      <c r="E1074" t="s">
        <v>7558</v>
      </c>
      <c r="L1074" s="1"/>
    </row>
    <row r="1075" spans="1:12" ht="17" x14ac:dyDescent="0.25">
      <c r="A1075" t="s">
        <v>2858</v>
      </c>
      <c r="B1075" t="s">
        <v>4424</v>
      </c>
      <c r="C1075" t="s">
        <v>5336</v>
      </c>
      <c r="D1075" t="s">
        <v>2859</v>
      </c>
      <c r="E1075" t="s">
        <v>7558</v>
      </c>
      <c r="L1075" s="1"/>
    </row>
    <row r="1076" spans="1:12" ht="17" x14ac:dyDescent="0.25">
      <c r="A1076" t="s">
        <v>1425</v>
      </c>
      <c r="B1076" t="s">
        <v>4142</v>
      </c>
      <c r="C1076" t="s">
        <v>5054</v>
      </c>
      <c r="D1076" t="s">
        <v>1426</v>
      </c>
      <c r="E1076" t="s">
        <v>7558</v>
      </c>
      <c r="L1076" s="1"/>
    </row>
    <row r="1077" spans="1:12" ht="17" x14ac:dyDescent="0.25">
      <c r="A1077" t="s">
        <v>3709</v>
      </c>
      <c r="B1077" t="s">
        <v>4501</v>
      </c>
      <c r="C1077" t="s">
        <v>5413</v>
      </c>
      <c r="D1077" t="s">
        <v>6784</v>
      </c>
      <c r="E1077" t="s">
        <v>7558</v>
      </c>
      <c r="L1077" s="1"/>
    </row>
    <row r="1078" spans="1:12" ht="17" x14ac:dyDescent="0.25">
      <c r="A1078" t="s">
        <v>1620</v>
      </c>
      <c r="B1078" t="s">
        <v>4005</v>
      </c>
      <c r="C1078" t="s">
        <v>4917</v>
      </c>
      <c r="D1078" t="s">
        <v>1621</v>
      </c>
      <c r="E1078" t="s">
        <v>7558</v>
      </c>
      <c r="L1078" s="1"/>
    </row>
    <row r="1079" spans="1:12" ht="17" x14ac:dyDescent="0.25">
      <c r="A1079" t="s">
        <v>3490</v>
      </c>
      <c r="B1079" t="s">
        <v>4088</v>
      </c>
      <c r="C1079" t="s">
        <v>5000</v>
      </c>
      <c r="D1079" t="s">
        <v>6000</v>
      </c>
      <c r="E1079" t="s">
        <v>7558</v>
      </c>
      <c r="L1079" s="1"/>
    </row>
    <row r="1080" spans="1:12" ht="17" x14ac:dyDescent="0.25">
      <c r="A1080" t="s">
        <v>2668</v>
      </c>
      <c r="B1080" t="s">
        <v>4632</v>
      </c>
      <c r="C1080" t="s">
        <v>5544</v>
      </c>
      <c r="D1080" t="s">
        <v>2669</v>
      </c>
      <c r="E1080" t="s">
        <v>7558</v>
      </c>
      <c r="L1080" s="1"/>
    </row>
    <row r="1081" spans="1:12" ht="17" x14ac:dyDescent="0.25">
      <c r="A1081" t="s">
        <v>1549</v>
      </c>
      <c r="B1081" t="s">
        <v>4316</v>
      </c>
      <c r="C1081" t="s">
        <v>5228</v>
      </c>
      <c r="D1081" t="s">
        <v>1550</v>
      </c>
      <c r="E1081" t="s">
        <v>7558</v>
      </c>
      <c r="L1081" s="1"/>
    </row>
    <row r="1082" spans="1:12" ht="17" x14ac:dyDescent="0.25">
      <c r="A1082" t="s">
        <v>3714</v>
      </c>
      <c r="B1082" t="s">
        <v>4507</v>
      </c>
      <c r="C1082" t="s">
        <v>5419</v>
      </c>
      <c r="D1082" t="s">
        <v>7172</v>
      </c>
      <c r="E1082" t="s">
        <v>7558</v>
      </c>
      <c r="L1082" s="1"/>
    </row>
    <row r="1083" spans="1:12" ht="17" x14ac:dyDescent="0.25">
      <c r="A1083" t="s">
        <v>1413</v>
      </c>
      <c r="B1083" t="s">
        <v>3995</v>
      </c>
      <c r="C1083" t="s">
        <v>4907</v>
      </c>
      <c r="D1083" t="s">
        <v>1414</v>
      </c>
      <c r="E1083" t="s">
        <v>7558</v>
      </c>
      <c r="L1083" s="1"/>
    </row>
    <row r="1084" spans="1:12" ht="17" x14ac:dyDescent="0.25">
      <c r="A1084" t="s">
        <v>3676</v>
      </c>
      <c r="B1084" t="s">
        <v>4439</v>
      </c>
      <c r="C1084" t="s">
        <v>5351</v>
      </c>
      <c r="D1084" t="s">
        <v>7252</v>
      </c>
      <c r="E1084" t="s">
        <v>7558</v>
      </c>
      <c r="L1084" s="1"/>
    </row>
    <row r="1085" spans="1:12" ht="17" x14ac:dyDescent="0.25">
      <c r="A1085" t="s">
        <v>2751</v>
      </c>
      <c r="B1085" t="s">
        <v>4006</v>
      </c>
      <c r="C1085" t="s">
        <v>4918</v>
      </c>
      <c r="D1085" t="s">
        <v>2752</v>
      </c>
      <c r="E1085" t="s">
        <v>7558</v>
      </c>
      <c r="L1085" s="1"/>
    </row>
    <row r="1086" spans="1:12" ht="17" x14ac:dyDescent="0.25">
      <c r="A1086" t="s">
        <v>3625</v>
      </c>
      <c r="B1086" t="s">
        <v>4346</v>
      </c>
      <c r="C1086" t="s">
        <v>5258</v>
      </c>
      <c r="D1086" t="s">
        <v>7187</v>
      </c>
      <c r="E1086" t="s">
        <v>7558</v>
      </c>
      <c r="L1086" s="1"/>
    </row>
    <row r="1087" spans="1:12" ht="17" x14ac:dyDescent="0.25">
      <c r="A1087" t="s">
        <v>3380</v>
      </c>
      <c r="B1087" t="s">
        <v>3863</v>
      </c>
      <c r="C1087" t="s">
        <v>4775</v>
      </c>
      <c r="D1087" t="s">
        <v>0</v>
      </c>
      <c r="E1087" t="s">
        <v>3863</v>
      </c>
      <c r="L1087" s="1"/>
    </row>
    <row r="1088" spans="1:12" ht="17" x14ac:dyDescent="0.25">
      <c r="A1088" t="s">
        <v>3769</v>
      </c>
      <c r="B1088" t="s">
        <v>4605</v>
      </c>
      <c r="C1088" t="s">
        <v>5517</v>
      </c>
      <c r="D1088" t="s">
        <v>6911</v>
      </c>
      <c r="E1088" t="s">
        <v>7558</v>
      </c>
      <c r="L1088" s="1"/>
    </row>
    <row r="1089" spans="1:12" ht="17" x14ac:dyDescent="0.25">
      <c r="A1089" t="s">
        <v>2356</v>
      </c>
      <c r="B1089" t="s">
        <v>4248</v>
      </c>
      <c r="C1089" t="s">
        <v>5160</v>
      </c>
      <c r="D1089" t="s">
        <v>2357</v>
      </c>
      <c r="E1089" t="s">
        <v>7558</v>
      </c>
      <c r="L1089" s="1"/>
    </row>
    <row r="1090" spans="1:12" ht="17" x14ac:dyDescent="0.25">
      <c r="A1090" t="s">
        <v>3761</v>
      </c>
      <c r="B1090" t="s">
        <v>4589</v>
      </c>
      <c r="C1090" t="s">
        <v>5501</v>
      </c>
      <c r="D1090" t="s">
        <v>7284</v>
      </c>
      <c r="E1090" t="s">
        <v>7558</v>
      </c>
      <c r="L1090" s="1"/>
    </row>
    <row r="1091" spans="1:12" ht="17" x14ac:dyDescent="0.25">
      <c r="A1091" t="s">
        <v>2834</v>
      </c>
      <c r="B1091" t="s">
        <v>4729</v>
      </c>
      <c r="C1091" t="s">
        <v>5641</v>
      </c>
      <c r="D1091" t="s">
        <v>2835</v>
      </c>
      <c r="E1091" t="s">
        <v>7558</v>
      </c>
      <c r="L1091" s="1"/>
    </row>
    <row r="1092" spans="1:12" ht="17" x14ac:dyDescent="0.25">
      <c r="A1092" t="s">
        <v>2310</v>
      </c>
      <c r="B1092" t="s">
        <v>4675</v>
      </c>
      <c r="C1092" t="s">
        <v>5587</v>
      </c>
      <c r="D1092" t="s">
        <v>6735</v>
      </c>
      <c r="E1092" t="s">
        <v>7558</v>
      </c>
      <c r="L1092" s="1"/>
    </row>
    <row r="1093" spans="1:12" ht="17" x14ac:dyDescent="0.25">
      <c r="A1093" t="s">
        <v>2129</v>
      </c>
      <c r="B1093" t="s">
        <v>3918</v>
      </c>
      <c r="C1093" t="s">
        <v>4830</v>
      </c>
      <c r="D1093" t="s">
        <v>2130</v>
      </c>
      <c r="E1093" t="s">
        <v>7558</v>
      </c>
      <c r="L1093" s="1"/>
    </row>
    <row r="1094" spans="1:12" ht="17" x14ac:dyDescent="0.25">
      <c r="A1094" t="s">
        <v>3596</v>
      </c>
      <c r="B1094" t="s">
        <v>4289</v>
      </c>
      <c r="C1094" t="s">
        <v>5201</v>
      </c>
      <c r="D1094" t="s">
        <v>0</v>
      </c>
      <c r="E1094" t="s">
        <v>4289</v>
      </c>
      <c r="L1094" s="1"/>
    </row>
    <row r="1095" spans="1:12" ht="17" x14ac:dyDescent="0.25">
      <c r="A1095" t="s">
        <v>2852</v>
      </c>
      <c r="B1095" t="s">
        <v>4127</v>
      </c>
      <c r="C1095" t="s">
        <v>5039</v>
      </c>
      <c r="D1095" t="s">
        <v>2853</v>
      </c>
      <c r="E1095" t="s">
        <v>7558</v>
      </c>
      <c r="L1095" s="1"/>
    </row>
    <row r="1096" spans="1:12" ht="17" x14ac:dyDescent="0.25">
      <c r="A1096" t="s">
        <v>3776</v>
      </c>
      <c r="B1096" t="s">
        <v>4618</v>
      </c>
      <c r="C1096" t="s">
        <v>5530</v>
      </c>
      <c r="D1096" t="s">
        <v>7199</v>
      </c>
      <c r="E1096" t="s">
        <v>7558</v>
      </c>
      <c r="L1096" s="1"/>
    </row>
    <row r="1097" spans="1:12" ht="17" x14ac:dyDescent="0.25">
      <c r="A1097" t="s">
        <v>2326</v>
      </c>
      <c r="B1097" t="s">
        <v>4418</v>
      </c>
      <c r="C1097" t="s">
        <v>5330</v>
      </c>
      <c r="D1097" t="s">
        <v>6774</v>
      </c>
      <c r="E1097" t="s">
        <v>7558</v>
      </c>
      <c r="L1097" s="1"/>
    </row>
    <row r="1098" spans="1:12" ht="17" x14ac:dyDescent="0.25">
      <c r="A1098" t="s">
        <v>1359</v>
      </c>
      <c r="B1098" t="s">
        <v>4100</v>
      </c>
      <c r="C1098" t="s">
        <v>5012</v>
      </c>
      <c r="D1098" t="s">
        <v>6089</v>
      </c>
      <c r="E1098" t="s">
        <v>7558</v>
      </c>
      <c r="L1098" s="1"/>
    </row>
    <row r="1099" spans="1:12" ht="17" x14ac:dyDescent="0.25">
      <c r="A1099" t="s">
        <v>3564</v>
      </c>
      <c r="B1099" t="s">
        <v>4246</v>
      </c>
      <c r="C1099" t="s">
        <v>5158</v>
      </c>
      <c r="D1099" t="s">
        <v>6196</v>
      </c>
      <c r="E1099" t="s">
        <v>7558</v>
      </c>
      <c r="L1099" s="1"/>
    </row>
    <row r="1100" spans="1:12" ht="17" x14ac:dyDescent="0.25">
      <c r="A1100" t="s">
        <v>1606</v>
      </c>
      <c r="B1100" t="s">
        <v>4486</v>
      </c>
      <c r="C1100" t="s">
        <v>5398</v>
      </c>
      <c r="D1100" t="s">
        <v>1607</v>
      </c>
      <c r="E1100" t="s">
        <v>7558</v>
      </c>
      <c r="L1100" s="1"/>
    </row>
    <row r="1101" spans="1:12" ht="17" x14ac:dyDescent="0.25">
      <c r="A1101" t="s">
        <v>2743</v>
      </c>
      <c r="B1101" t="s">
        <v>4171</v>
      </c>
      <c r="C1101" t="s">
        <v>5083</v>
      </c>
      <c r="D1101" t="s">
        <v>2744</v>
      </c>
      <c r="E1101" t="s">
        <v>7558</v>
      </c>
      <c r="L1101" s="1"/>
    </row>
    <row r="1102" spans="1:12" ht="17" x14ac:dyDescent="0.25">
      <c r="A1102" t="s">
        <v>2344</v>
      </c>
      <c r="B1102" t="s">
        <v>4153</v>
      </c>
      <c r="C1102" t="s">
        <v>5065</v>
      </c>
      <c r="D1102" t="s">
        <v>2345</v>
      </c>
      <c r="E1102" t="s">
        <v>7558</v>
      </c>
      <c r="L1102" s="1"/>
    </row>
    <row r="1103" spans="1:12" ht="17" x14ac:dyDescent="0.25">
      <c r="A1103" t="s">
        <v>3468</v>
      </c>
      <c r="B1103" t="s">
        <v>4041</v>
      </c>
      <c r="C1103" t="s">
        <v>7543</v>
      </c>
      <c r="D1103" t="s">
        <v>0</v>
      </c>
      <c r="E1103" t="s">
        <v>3468</v>
      </c>
      <c r="L1103" s="1"/>
    </row>
    <row r="1104" spans="1:12" ht="17" x14ac:dyDescent="0.25">
      <c r="A1104" t="s">
        <v>2912</v>
      </c>
      <c r="B1104" t="s">
        <v>4145</v>
      </c>
      <c r="C1104" t="s">
        <v>5057</v>
      </c>
      <c r="D1104" t="s">
        <v>2913</v>
      </c>
      <c r="E1104" t="s">
        <v>7558</v>
      </c>
      <c r="L1104" s="1"/>
    </row>
    <row r="1105" spans="1:12" ht="17" x14ac:dyDescent="0.25">
      <c r="A1105" t="s">
        <v>2342</v>
      </c>
      <c r="B1105" t="s">
        <v>4631</v>
      </c>
      <c r="C1105" t="s">
        <v>5543</v>
      </c>
      <c r="D1105" t="s">
        <v>6702</v>
      </c>
      <c r="E1105" t="s">
        <v>7558</v>
      </c>
      <c r="L1105" s="1"/>
    </row>
    <row r="1106" spans="1:12" ht="17" x14ac:dyDescent="0.25">
      <c r="A1106" t="s">
        <v>3784</v>
      </c>
      <c r="B1106" t="s">
        <v>4639</v>
      </c>
      <c r="C1106" t="s">
        <v>5551</v>
      </c>
      <c r="D1106" t="s">
        <v>6932</v>
      </c>
      <c r="E1106" t="s">
        <v>7558</v>
      </c>
      <c r="L1106" s="1"/>
    </row>
    <row r="1107" spans="1:12" ht="17" x14ac:dyDescent="0.25">
      <c r="A1107" t="s">
        <v>1377</v>
      </c>
      <c r="B1107" t="s">
        <v>4073</v>
      </c>
      <c r="C1107" t="s">
        <v>4985</v>
      </c>
      <c r="D1107" t="s">
        <v>1378</v>
      </c>
      <c r="E1107" t="s">
        <v>7558</v>
      </c>
      <c r="L1107" s="1"/>
    </row>
    <row r="1108" spans="1:12" ht="17" x14ac:dyDescent="0.25">
      <c r="A1108" t="s">
        <v>3589</v>
      </c>
      <c r="B1108" t="s">
        <v>4278</v>
      </c>
      <c r="C1108" t="s">
        <v>5190</v>
      </c>
      <c r="D1108" t="s">
        <v>6205</v>
      </c>
      <c r="E1108" t="s">
        <v>7558</v>
      </c>
      <c r="L1108" s="1"/>
    </row>
    <row r="1109" spans="1:12" ht="17" x14ac:dyDescent="0.25">
      <c r="A1109" t="s">
        <v>1455</v>
      </c>
      <c r="B1109" t="s">
        <v>4630</v>
      </c>
      <c r="C1109" t="s">
        <v>5542</v>
      </c>
      <c r="D1109" t="s">
        <v>1456</v>
      </c>
      <c r="E1109" t="s">
        <v>7558</v>
      </c>
      <c r="L1109" s="1"/>
    </row>
    <row r="1110" spans="1:12" ht="17" x14ac:dyDescent="0.25">
      <c r="A1110" t="s">
        <v>3523</v>
      </c>
      <c r="B1110" t="s">
        <v>4165</v>
      </c>
      <c r="C1110" t="s">
        <v>5077</v>
      </c>
      <c r="D1110" t="s">
        <v>6122</v>
      </c>
      <c r="E1110" t="s">
        <v>7558</v>
      </c>
      <c r="L1110" s="1"/>
    </row>
    <row r="1111" spans="1:12" ht="17" x14ac:dyDescent="0.25">
      <c r="A1111" t="s">
        <v>3635</v>
      </c>
      <c r="B1111" t="s">
        <v>4366</v>
      </c>
      <c r="C1111" t="s">
        <v>5278</v>
      </c>
      <c r="D1111" t="s">
        <v>0</v>
      </c>
      <c r="E1111" t="s">
        <v>4366</v>
      </c>
      <c r="L1111" s="1"/>
    </row>
    <row r="1112" spans="1:12" ht="17" x14ac:dyDescent="0.25">
      <c r="A1112" t="s">
        <v>2888</v>
      </c>
      <c r="B1112" t="s">
        <v>4360</v>
      </c>
      <c r="C1112" t="s">
        <v>5272</v>
      </c>
      <c r="D1112" t="s">
        <v>2889</v>
      </c>
      <c r="E1112" t="s">
        <v>7558</v>
      </c>
      <c r="L1112" s="1"/>
    </row>
    <row r="1113" spans="1:12" ht="17" x14ac:dyDescent="0.25">
      <c r="A1113" t="s">
        <v>3513</v>
      </c>
      <c r="B1113" t="s">
        <v>4141</v>
      </c>
      <c r="C1113" t="s">
        <v>5053</v>
      </c>
      <c r="D1113" t="s">
        <v>0</v>
      </c>
      <c r="E1113" t="s">
        <v>4141</v>
      </c>
      <c r="L1113" s="1"/>
    </row>
    <row r="1114" spans="1:12" ht="17" x14ac:dyDescent="0.25">
      <c r="A1114" t="s">
        <v>3829</v>
      </c>
      <c r="B1114" t="s">
        <v>4715</v>
      </c>
      <c r="C1114" t="s">
        <v>5627</v>
      </c>
      <c r="D1114" t="s">
        <v>0</v>
      </c>
      <c r="E1114" t="s">
        <v>4715</v>
      </c>
      <c r="L1114" s="1"/>
    </row>
    <row r="1115" spans="1:12" ht="17" x14ac:dyDescent="0.25">
      <c r="A1115" t="s">
        <v>2118</v>
      </c>
      <c r="B1115" t="s">
        <v>3927</v>
      </c>
      <c r="C1115" t="s">
        <v>4839</v>
      </c>
      <c r="D1115" t="s">
        <v>2119</v>
      </c>
      <c r="E1115" t="s">
        <v>7558</v>
      </c>
      <c r="L1115" s="1"/>
    </row>
    <row r="1116" spans="1:12" ht="17" x14ac:dyDescent="0.25">
      <c r="A1116" t="s">
        <v>1512</v>
      </c>
      <c r="B1116" t="s">
        <v>4113</v>
      </c>
      <c r="C1116" t="s">
        <v>5025</v>
      </c>
      <c r="D1116" t="s">
        <v>1513</v>
      </c>
      <c r="E1116" t="s">
        <v>7558</v>
      </c>
      <c r="L1116" s="1"/>
    </row>
    <row r="1117" spans="1:12" ht="17" x14ac:dyDescent="0.25">
      <c r="A1117" t="s">
        <v>2735</v>
      </c>
      <c r="B1117" t="s">
        <v>4077</v>
      </c>
      <c r="C1117" t="s">
        <v>4989</v>
      </c>
      <c r="D1117" t="s">
        <v>2736</v>
      </c>
      <c r="E1117" t="s">
        <v>7558</v>
      </c>
      <c r="L1117" s="1"/>
    </row>
    <row r="1118" spans="1:12" ht="17" x14ac:dyDescent="0.25">
      <c r="A1118" t="s">
        <v>3491</v>
      </c>
      <c r="B1118" t="s">
        <v>4089</v>
      </c>
      <c r="C1118" t="s">
        <v>5001</v>
      </c>
      <c r="D1118" t="s">
        <v>0</v>
      </c>
      <c r="E1118" t="s">
        <v>4089</v>
      </c>
      <c r="L1118" s="1"/>
    </row>
    <row r="1119" spans="1:12" ht="17" x14ac:dyDescent="0.25">
      <c r="A1119" t="s">
        <v>2338</v>
      </c>
      <c r="B1119" t="s">
        <v>4556</v>
      </c>
      <c r="C1119" t="s">
        <v>5468</v>
      </c>
      <c r="D1119" t="s">
        <v>2339</v>
      </c>
      <c r="E1119" t="s">
        <v>7558</v>
      </c>
      <c r="L1119" s="1"/>
    </row>
    <row r="1120" spans="1:12" ht="17" x14ac:dyDescent="0.25">
      <c r="A1120" t="s">
        <v>2828</v>
      </c>
      <c r="B1120" t="s">
        <v>3942</v>
      </c>
      <c r="C1120" t="s">
        <v>4854</v>
      </c>
      <c r="D1120" t="s">
        <v>2829</v>
      </c>
      <c r="E1120" t="s">
        <v>7558</v>
      </c>
      <c r="L1120" s="1"/>
    </row>
    <row r="1121" spans="1:12" ht="17" x14ac:dyDescent="0.25">
      <c r="A1121" t="s">
        <v>3794</v>
      </c>
      <c r="B1121" t="s">
        <v>4656</v>
      </c>
      <c r="C1121" t="s">
        <v>5568</v>
      </c>
      <c r="D1121" t="s">
        <v>6853</v>
      </c>
      <c r="E1121" t="s">
        <v>7558</v>
      </c>
      <c r="L1121" s="1"/>
    </row>
    <row r="1122" spans="1:12" ht="17" x14ac:dyDescent="0.25">
      <c r="A1122" t="s">
        <v>2924</v>
      </c>
      <c r="B1122" t="s">
        <v>4494</v>
      </c>
      <c r="C1122" t="s">
        <v>5406</v>
      </c>
      <c r="D1122" t="s">
        <v>2925</v>
      </c>
      <c r="E1122" t="s">
        <v>7558</v>
      </c>
      <c r="L1122" s="1"/>
    </row>
    <row r="1123" spans="1:12" ht="17" x14ac:dyDescent="0.25">
      <c r="A1123" t="s">
        <v>2900</v>
      </c>
      <c r="B1123" t="s">
        <v>4343</v>
      </c>
      <c r="C1123" t="s">
        <v>5255</v>
      </c>
      <c r="D1123" t="s">
        <v>2901</v>
      </c>
      <c r="E1123" t="s">
        <v>7558</v>
      </c>
      <c r="L1123" s="1"/>
    </row>
    <row r="1124" spans="1:12" ht="17" x14ac:dyDescent="0.25">
      <c r="A1124" t="s">
        <v>2160</v>
      </c>
      <c r="B1124" t="s">
        <v>4080</v>
      </c>
      <c r="C1124" t="s">
        <v>4992</v>
      </c>
      <c r="D1124" t="s">
        <v>866</v>
      </c>
      <c r="E1124" t="s">
        <v>7558</v>
      </c>
      <c r="L1124" s="1"/>
    </row>
    <row r="1125" spans="1:12" ht="17" x14ac:dyDescent="0.25">
      <c r="A1125" t="s">
        <v>3822</v>
      </c>
      <c r="B1125" t="s">
        <v>4701</v>
      </c>
      <c r="C1125" t="s">
        <v>5613</v>
      </c>
      <c r="D1125" t="s">
        <v>0</v>
      </c>
      <c r="E1125" t="s">
        <v>4701</v>
      </c>
      <c r="L1125" s="1"/>
    </row>
    <row r="1126" spans="1:12" ht="17" x14ac:dyDescent="0.25">
      <c r="A1126" t="s">
        <v>3608</v>
      </c>
      <c r="B1126" t="s">
        <v>4318</v>
      </c>
      <c r="C1126" t="s">
        <v>5230</v>
      </c>
      <c r="D1126" t="s">
        <v>5987</v>
      </c>
      <c r="E1126" t="s">
        <v>7558</v>
      </c>
      <c r="L1126" s="1"/>
    </row>
    <row r="1127" spans="1:12" ht="17" x14ac:dyDescent="0.25">
      <c r="A1127" t="s">
        <v>2164</v>
      </c>
      <c r="B1127" t="s">
        <v>4123</v>
      </c>
      <c r="C1127" t="s">
        <v>5035</v>
      </c>
      <c r="D1127" t="s">
        <v>6009</v>
      </c>
      <c r="E1127" t="s">
        <v>7558</v>
      </c>
      <c r="L1127" s="1"/>
    </row>
    <row r="1128" spans="1:12" ht="17" x14ac:dyDescent="0.25">
      <c r="A1128" t="s">
        <v>3630</v>
      </c>
      <c r="B1128" t="s">
        <v>4354</v>
      </c>
      <c r="C1128" t="s">
        <v>5266</v>
      </c>
      <c r="D1128" t="s">
        <v>7158</v>
      </c>
      <c r="E1128" t="s">
        <v>7558</v>
      </c>
      <c r="L1128" s="1"/>
    </row>
    <row r="1129" spans="1:12" ht="17" x14ac:dyDescent="0.25">
      <c r="A1129" t="s">
        <v>3639</v>
      </c>
      <c r="B1129" t="s">
        <v>4375</v>
      </c>
      <c r="C1129" t="s">
        <v>5287</v>
      </c>
      <c r="D1129" t="s">
        <v>6848</v>
      </c>
      <c r="E1129" t="s">
        <v>7558</v>
      </c>
      <c r="L1129" s="1"/>
    </row>
    <row r="1130" spans="1:12" ht="17" x14ac:dyDescent="0.25">
      <c r="A1130" t="s">
        <v>3795</v>
      </c>
      <c r="B1130" t="s">
        <v>4658</v>
      </c>
      <c r="C1130" t="s">
        <v>5570</v>
      </c>
      <c r="D1130" t="s">
        <v>7078</v>
      </c>
      <c r="E1130" t="s">
        <v>7558</v>
      </c>
      <c r="L1130" s="1"/>
    </row>
    <row r="1131" spans="1:12" ht="17" x14ac:dyDescent="0.25">
      <c r="A1131" t="s">
        <v>1506</v>
      </c>
      <c r="B1131" t="s">
        <v>4276</v>
      </c>
      <c r="C1131" t="s">
        <v>5188</v>
      </c>
      <c r="D1131" t="s">
        <v>1507</v>
      </c>
      <c r="E1131" t="s">
        <v>7558</v>
      </c>
      <c r="L1131" s="1"/>
    </row>
    <row r="1132" spans="1:12" ht="17" x14ac:dyDescent="0.25">
      <c r="A1132" t="s">
        <v>3579</v>
      </c>
      <c r="B1132" t="s">
        <v>4264</v>
      </c>
      <c r="C1132" t="s">
        <v>5176</v>
      </c>
      <c r="D1132" t="s">
        <v>6086</v>
      </c>
      <c r="E1132" t="s">
        <v>7558</v>
      </c>
      <c r="L1132" s="1"/>
    </row>
    <row r="1133" spans="1:12" ht="17" x14ac:dyDescent="0.25">
      <c r="A1133" t="s">
        <v>1823</v>
      </c>
      <c r="B1133" t="s">
        <v>3885</v>
      </c>
      <c r="C1133" t="s">
        <v>4797</v>
      </c>
      <c r="D1133" t="s">
        <v>1824</v>
      </c>
      <c r="E1133" t="s">
        <v>7558</v>
      </c>
      <c r="L1133" s="1"/>
    </row>
    <row r="1134" spans="1:12" ht="17" x14ac:dyDescent="0.25">
      <c r="A1134" t="s">
        <v>1823</v>
      </c>
      <c r="B1134" t="s">
        <v>3885</v>
      </c>
      <c r="C1134" t="s">
        <v>4797</v>
      </c>
      <c r="D1134" t="s">
        <v>1824</v>
      </c>
      <c r="E1134" t="s">
        <v>7558</v>
      </c>
      <c r="L1134" s="1"/>
    </row>
    <row r="1135" spans="1:12" ht="17" x14ac:dyDescent="0.25">
      <c r="A1135" t="s">
        <v>3713</v>
      </c>
      <c r="B1135" t="s">
        <v>4506</v>
      </c>
      <c r="C1135" t="s">
        <v>5418</v>
      </c>
      <c r="D1135" t="s">
        <v>6782</v>
      </c>
      <c r="E1135" t="s">
        <v>7558</v>
      </c>
      <c r="L1135" s="1"/>
    </row>
    <row r="1136" spans="1:12" ht="17" x14ac:dyDescent="0.25">
      <c r="A1136" t="s">
        <v>1603</v>
      </c>
      <c r="B1136" t="s">
        <v>4608</v>
      </c>
      <c r="C1136" t="s">
        <v>5520</v>
      </c>
      <c r="D1136" t="s">
        <v>1602</v>
      </c>
      <c r="E1136" t="s">
        <v>7558</v>
      </c>
      <c r="L1136" s="1"/>
    </row>
    <row r="1137" spans="1:12" ht="17" x14ac:dyDescent="0.25">
      <c r="A1137" t="s">
        <v>1823</v>
      </c>
      <c r="B1137" t="s">
        <v>3885</v>
      </c>
      <c r="C1137" t="s">
        <v>4797</v>
      </c>
      <c r="D1137" t="s">
        <v>1824</v>
      </c>
      <c r="E1137" t="s">
        <v>7558</v>
      </c>
      <c r="L1137" s="1"/>
    </row>
    <row r="1138" spans="1:12" ht="17" x14ac:dyDescent="0.25">
      <c r="A1138" t="s">
        <v>1823</v>
      </c>
      <c r="B1138" t="s">
        <v>3885</v>
      </c>
      <c r="C1138" t="s">
        <v>4797</v>
      </c>
      <c r="D1138" t="s">
        <v>1824</v>
      </c>
      <c r="E1138" t="s">
        <v>7558</v>
      </c>
      <c r="L1138" s="1"/>
    </row>
    <row r="1139" spans="1:12" ht="17" x14ac:dyDescent="0.25">
      <c r="A1139" t="s">
        <v>1825</v>
      </c>
      <c r="B1139" t="s">
        <v>4035</v>
      </c>
      <c r="C1139" t="s">
        <v>4947</v>
      </c>
      <c r="D1139" t="s">
        <v>1826</v>
      </c>
      <c r="E1139" t="s">
        <v>7558</v>
      </c>
      <c r="L1139" s="1"/>
    </row>
    <row r="1140" spans="1:12" ht="17" x14ac:dyDescent="0.25">
      <c r="A1140" t="s">
        <v>2703</v>
      </c>
      <c r="B1140" t="s">
        <v>4155</v>
      </c>
      <c r="C1140" t="s">
        <v>5067</v>
      </c>
      <c r="D1140" t="s">
        <v>2704</v>
      </c>
      <c r="E1140" t="s">
        <v>7558</v>
      </c>
      <c r="L1140" s="1"/>
    </row>
    <row r="1141" spans="1:12" ht="17" x14ac:dyDescent="0.25">
      <c r="A1141" t="s">
        <v>2330</v>
      </c>
      <c r="B1141" t="s">
        <v>4613</v>
      </c>
      <c r="C1141" t="s">
        <v>5525</v>
      </c>
      <c r="D1141" t="s">
        <v>2331</v>
      </c>
      <c r="E1141" t="s">
        <v>7558</v>
      </c>
      <c r="L1141" s="1"/>
    </row>
    <row r="1142" spans="1:12" ht="17" x14ac:dyDescent="0.25">
      <c r="A1142" t="s">
        <v>3478</v>
      </c>
      <c r="B1142" t="s">
        <v>4065</v>
      </c>
      <c r="C1142" t="s">
        <v>4977</v>
      </c>
      <c r="D1142" t="s">
        <v>5819</v>
      </c>
      <c r="E1142" t="s">
        <v>7558</v>
      </c>
      <c r="L1142" s="1"/>
    </row>
    <row r="1143" spans="1:12" ht="17" x14ac:dyDescent="0.25">
      <c r="A1143" t="s">
        <v>3445</v>
      </c>
      <c r="B1143" t="s">
        <v>3984</v>
      </c>
      <c r="C1143" t="s">
        <v>4896</v>
      </c>
      <c r="D1143" t="s">
        <v>0</v>
      </c>
      <c r="E1143" t="s">
        <v>3984</v>
      </c>
      <c r="L1143" s="1"/>
    </row>
    <row r="1144" spans="1:12" ht="17" x14ac:dyDescent="0.25">
      <c r="A1144" t="s">
        <v>3787</v>
      </c>
      <c r="B1144" t="s">
        <v>4645</v>
      </c>
      <c r="C1144" t="s">
        <v>5557</v>
      </c>
      <c r="D1144" t="s">
        <v>0</v>
      </c>
      <c r="E1144" t="s">
        <v>4645</v>
      </c>
      <c r="L1144" s="1"/>
    </row>
    <row r="1145" spans="1:12" ht="17" x14ac:dyDescent="0.25">
      <c r="A1145" t="s">
        <v>2086</v>
      </c>
      <c r="B1145" t="s">
        <v>4467</v>
      </c>
      <c r="C1145" t="s">
        <v>5379</v>
      </c>
      <c r="D1145" t="s">
        <v>6800</v>
      </c>
      <c r="E1145" t="s">
        <v>7558</v>
      </c>
      <c r="L1145" s="1"/>
    </row>
    <row r="1146" spans="1:12" ht="17" x14ac:dyDescent="0.25">
      <c r="A1146" t="s">
        <v>3763</v>
      </c>
      <c r="B1146" t="s">
        <v>4595</v>
      </c>
      <c r="C1146" t="s">
        <v>5507</v>
      </c>
      <c r="D1146" t="s">
        <v>6806</v>
      </c>
      <c r="E1146" t="s">
        <v>7558</v>
      </c>
      <c r="L1146" s="1"/>
    </row>
    <row r="1147" spans="1:12" ht="17" x14ac:dyDescent="0.25">
      <c r="A1147" t="s">
        <v>1449</v>
      </c>
      <c r="B1147" t="s">
        <v>4140</v>
      </c>
      <c r="C1147" t="s">
        <v>5052</v>
      </c>
      <c r="D1147" t="s">
        <v>1450</v>
      </c>
      <c r="E1147" t="s">
        <v>7558</v>
      </c>
      <c r="L1147" s="1"/>
    </row>
    <row r="1148" spans="1:12" ht="17" x14ac:dyDescent="0.25">
      <c r="A1148" t="s">
        <v>1429</v>
      </c>
      <c r="B1148" t="s">
        <v>4705</v>
      </c>
      <c r="C1148" t="s">
        <v>5617</v>
      </c>
      <c r="D1148" t="s">
        <v>1430</v>
      </c>
      <c r="E1148" t="s">
        <v>7558</v>
      </c>
      <c r="L1148" s="1"/>
    </row>
    <row r="1149" spans="1:12" ht="17" x14ac:dyDescent="0.25">
      <c r="A1149" t="s">
        <v>2771</v>
      </c>
      <c r="B1149" t="s">
        <v>4541</v>
      </c>
      <c r="C1149" t="s">
        <v>5453</v>
      </c>
      <c r="D1149" t="s">
        <v>2772</v>
      </c>
      <c r="E1149" t="s">
        <v>7558</v>
      </c>
      <c r="L1149" s="1"/>
    </row>
    <row r="1150" spans="1:12" ht="17" x14ac:dyDescent="0.25">
      <c r="A1150" t="s">
        <v>3679</v>
      </c>
      <c r="B1150" t="s">
        <v>4447</v>
      </c>
      <c r="C1150" t="s">
        <v>5359</v>
      </c>
      <c r="D1150" t="s">
        <v>0</v>
      </c>
      <c r="E1150" t="s">
        <v>4447</v>
      </c>
      <c r="L1150" s="1"/>
    </row>
    <row r="1151" spans="1:12" ht="17" x14ac:dyDescent="0.25">
      <c r="A1151" t="s">
        <v>2127</v>
      </c>
      <c r="B1151" t="s">
        <v>4149</v>
      </c>
      <c r="C1151" t="s">
        <v>5061</v>
      </c>
      <c r="D1151" t="s">
        <v>2128</v>
      </c>
      <c r="E1151" t="s">
        <v>7558</v>
      </c>
      <c r="L1151" s="1"/>
    </row>
    <row r="1152" spans="1:12" ht="17" x14ac:dyDescent="0.25">
      <c r="A1152" t="s">
        <v>3819</v>
      </c>
      <c r="B1152" t="s">
        <v>4698</v>
      </c>
      <c r="C1152" t="s">
        <v>5610</v>
      </c>
      <c r="D1152" t="s">
        <v>0</v>
      </c>
      <c r="E1152" t="s">
        <v>4698</v>
      </c>
      <c r="L1152" s="1"/>
    </row>
    <row r="1153" spans="1:12" ht="17" x14ac:dyDescent="0.25">
      <c r="A1153" t="s">
        <v>3738</v>
      </c>
      <c r="B1153" t="s">
        <v>4552</v>
      </c>
      <c r="C1153" t="s">
        <v>5464</v>
      </c>
      <c r="D1153" t="s">
        <v>7058</v>
      </c>
      <c r="E1153" t="s">
        <v>7558</v>
      </c>
      <c r="L1153" s="1"/>
    </row>
    <row r="1154" spans="1:12" ht="17" x14ac:dyDescent="0.25">
      <c r="A1154" t="s">
        <v>1532</v>
      </c>
      <c r="B1154" t="s">
        <v>4749</v>
      </c>
      <c r="C1154" t="s">
        <v>5661</v>
      </c>
      <c r="D1154" t="s">
        <v>1412</v>
      </c>
      <c r="E1154" t="s">
        <v>7558</v>
      </c>
      <c r="L1154" s="1"/>
    </row>
    <row r="1155" spans="1:12" ht="17" x14ac:dyDescent="0.25">
      <c r="A1155" t="s">
        <v>3716</v>
      </c>
      <c r="B1155" t="s">
        <v>4510</v>
      </c>
      <c r="C1155" t="s">
        <v>5422</v>
      </c>
      <c r="D1155" t="s">
        <v>0</v>
      </c>
      <c r="E1155" t="s">
        <v>4510</v>
      </c>
      <c r="L1155" s="1"/>
    </row>
    <row r="1156" spans="1:12" ht="17" x14ac:dyDescent="0.25">
      <c r="A1156" t="s">
        <v>3734</v>
      </c>
      <c r="B1156" t="s">
        <v>4544</v>
      </c>
      <c r="C1156" t="s">
        <v>5456</v>
      </c>
      <c r="D1156" t="s">
        <v>6837</v>
      </c>
      <c r="E1156" t="s">
        <v>7558</v>
      </c>
      <c r="L1156" s="1"/>
    </row>
    <row r="1157" spans="1:12" ht="17" x14ac:dyDescent="0.25">
      <c r="A1157" t="s">
        <v>3848</v>
      </c>
      <c r="B1157" t="s">
        <v>4753</v>
      </c>
      <c r="C1157" t="s">
        <v>5665</v>
      </c>
      <c r="D1157" t="s">
        <v>7468</v>
      </c>
      <c r="E1157" t="s">
        <v>7558</v>
      </c>
      <c r="L1157" s="1"/>
    </row>
    <row r="1158" spans="1:12" ht="17" x14ac:dyDescent="0.25">
      <c r="A1158" t="s">
        <v>3620</v>
      </c>
      <c r="B1158" t="s">
        <v>4333</v>
      </c>
      <c r="C1158" t="s">
        <v>5245</v>
      </c>
      <c r="D1158" t="s">
        <v>7240</v>
      </c>
      <c r="E1158" t="s">
        <v>7558</v>
      </c>
      <c r="L1158" s="1"/>
    </row>
    <row r="1159" spans="1:12" ht="17" x14ac:dyDescent="0.25">
      <c r="A1159" t="s">
        <v>1387</v>
      </c>
      <c r="B1159" t="s">
        <v>4152</v>
      </c>
      <c r="C1159" t="s">
        <v>5064</v>
      </c>
      <c r="D1159" t="s">
        <v>1388</v>
      </c>
      <c r="E1159" t="s">
        <v>7558</v>
      </c>
      <c r="L1159" s="1"/>
    </row>
    <row r="1160" spans="1:12" ht="17" x14ac:dyDescent="0.25">
      <c r="A1160" t="s">
        <v>3728</v>
      </c>
      <c r="B1160" t="s">
        <v>4532</v>
      </c>
      <c r="C1160" t="s">
        <v>5444</v>
      </c>
      <c r="D1160" t="s">
        <v>0</v>
      </c>
      <c r="E1160" t="s">
        <v>4532</v>
      </c>
      <c r="L1160" s="1"/>
    </row>
    <row r="1161" spans="1:12" ht="17" x14ac:dyDescent="0.25">
      <c r="A1161" t="s">
        <v>2729</v>
      </c>
      <c r="B1161" t="s">
        <v>4218</v>
      </c>
      <c r="C1161" t="s">
        <v>5130</v>
      </c>
      <c r="D1161" t="s">
        <v>2730</v>
      </c>
      <c r="E1161" t="s">
        <v>7558</v>
      </c>
      <c r="L1161" s="1"/>
    </row>
    <row r="1162" spans="1:12" ht="17" x14ac:dyDescent="0.25">
      <c r="A1162" t="s">
        <v>3451</v>
      </c>
      <c r="B1162" t="s">
        <v>3999</v>
      </c>
      <c r="C1162" t="s">
        <v>4911</v>
      </c>
      <c r="D1162" t="s">
        <v>5950</v>
      </c>
      <c r="E1162" t="s">
        <v>7558</v>
      </c>
      <c r="L1162" s="1"/>
    </row>
    <row r="1163" spans="1:12" ht="17" x14ac:dyDescent="0.25">
      <c r="A1163" t="s">
        <v>3641</v>
      </c>
      <c r="B1163" t="s">
        <v>4379</v>
      </c>
      <c r="C1163" t="s">
        <v>5291</v>
      </c>
      <c r="D1163" t="s">
        <v>0</v>
      </c>
      <c r="E1163" t="s">
        <v>4379</v>
      </c>
      <c r="L1163" s="1"/>
    </row>
    <row r="1164" spans="1:12" ht="17" x14ac:dyDescent="0.25">
      <c r="A1164" t="s">
        <v>3591</v>
      </c>
      <c r="B1164" t="s">
        <v>4280</v>
      </c>
      <c r="C1164" t="s">
        <v>5192</v>
      </c>
      <c r="D1164" t="s">
        <v>6180</v>
      </c>
      <c r="E1164" t="s">
        <v>7558</v>
      </c>
      <c r="L1164" s="1"/>
    </row>
    <row r="1165" spans="1:12" ht="17" x14ac:dyDescent="0.25">
      <c r="A1165" t="s">
        <v>3729</v>
      </c>
      <c r="B1165" t="s">
        <v>4534</v>
      </c>
      <c r="C1165" t="s">
        <v>5446</v>
      </c>
      <c r="D1165" t="s">
        <v>0</v>
      </c>
      <c r="E1165" t="s">
        <v>4534</v>
      </c>
      <c r="L1165" s="1"/>
    </row>
    <row r="1166" spans="1:12" ht="17" x14ac:dyDescent="0.25">
      <c r="A1166" t="s">
        <v>2789</v>
      </c>
      <c r="B1166" t="s">
        <v>4324</v>
      </c>
      <c r="C1166" t="s">
        <v>5236</v>
      </c>
      <c r="D1166" t="s">
        <v>2790</v>
      </c>
      <c r="E1166" t="s">
        <v>7558</v>
      </c>
      <c r="L1166" s="1"/>
    </row>
    <row r="1167" spans="1:12" ht="17" x14ac:dyDescent="0.25">
      <c r="A1167" t="s">
        <v>2753</v>
      </c>
      <c r="B1167" t="s">
        <v>4298</v>
      </c>
      <c r="C1167" t="s">
        <v>5210</v>
      </c>
      <c r="D1167" t="s">
        <v>2754</v>
      </c>
      <c r="E1167" t="s">
        <v>7558</v>
      </c>
      <c r="L1167" s="1"/>
    </row>
    <row r="1168" spans="1:12" ht="17" x14ac:dyDescent="0.25">
      <c r="A1168" t="s">
        <v>3849</v>
      </c>
      <c r="B1168" t="s">
        <v>4754</v>
      </c>
      <c r="C1168" t="s">
        <v>5666</v>
      </c>
      <c r="D1168" t="s">
        <v>7473</v>
      </c>
      <c r="E1168" t="s">
        <v>7558</v>
      </c>
      <c r="L1168" s="1"/>
    </row>
    <row r="1169" spans="1:12" ht="17" x14ac:dyDescent="0.25">
      <c r="A1169" t="s">
        <v>3455</v>
      </c>
      <c r="B1169" t="s">
        <v>4009</v>
      </c>
      <c r="C1169" t="s">
        <v>4921</v>
      </c>
      <c r="D1169" t="s">
        <v>6264</v>
      </c>
      <c r="E1169" t="s">
        <v>7558</v>
      </c>
      <c r="L1169" s="1"/>
    </row>
    <row r="1170" spans="1:12" ht="17" x14ac:dyDescent="0.25">
      <c r="A1170" t="s">
        <v>2862</v>
      </c>
      <c r="B1170" t="s">
        <v>4413</v>
      </c>
      <c r="C1170" t="s">
        <v>5325</v>
      </c>
      <c r="D1170" t="s">
        <v>2863</v>
      </c>
      <c r="E1170" t="s">
        <v>7558</v>
      </c>
      <c r="L1170" s="1"/>
    </row>
    <row r="1171" spans="1:12" ht="17" x14ac:dyDescent="0.25">
      <c r="A1171" t="s">
        <v>3710</v>
      </c>
      <c r="B1171" t="s">
        <v>4503</v>
      </c>
      <c r="C1171" t="s">
        <v>5415</v>
      </c>
      <c r="D1171" t="s">
        <v>7055</v>
      </c>
      <c r="E1171" t="s">
        <v>7558</v>
      </c>
      <c r="L1171" s="1"/>
    </row>
    <row r="1172" spans="1:12" ht="17" x14ac:dyDescent="0.25">
      <c r="A1172" t="s">
        <v>1365</v>
      </c>
      <c r="B1172" t="s">
        <v>4653</v>
      </c>
      <c r="C1172" t="s">
        <v>5565</v>
      </c>
      <c r="D1172" t="s">
        <v>1366</v>
      </c>
      <c r="E1172" t="s">
        <v>7558</v>
      </c>
      <c r="L1172" s="1"/>
    </row>
    <row r="1173" spans="1:12" ht="17" x14ac:dyDescent="0.25">
      <c r="A1173" t="s">
        <v>1361</v>
      </c>
      <c r="B1173" t="s">
        <v>3888</v>
      </c>
      <c r="C1173" t="s">
        <v>4800</v>
      </c>
      <c r="D1173" t="s">
        <v>6092</v>
      </c>
      <c r="E1173" t="s">
        <v>7558</v>
      </c>
      <c r="L1173" s="1"/>
    </row>
    <row r="1174" spans="1:12" ht="17" x14ac:dyDescent="0.25">
      <c r="A1174" t="s">
        <v>2920</v>
      </c>
      <c r="B1174" t="s">
        <v>4207</v>
      </c>
      <c r="C1174" t="s">
        <v>5119</v>
      </c>
      <c r="D1174" t="s">
        <v>2921</v>
      </c>
      <c r="E1174" t="s">
        <v>7558</v>
      </c>
      <c r="L1174" s="1"/>
    </row>
    <row r="1175" spans="1:12" ht="17" x14ac:dyDescent="0.25">
      <c r="A1175" t="s">
        <v>674</v>
      </c>
      <c r="B1175" t="s">
        <v>4574</v>
      </c>
      <c r="C1175" t="s">
        <v>5486</v>
      </c>
      <c r="D1175" t="s">
        <v>675</v>
      </c>
      <c r="E1175" t="s">
        <v>7558</v>
      </c>
      <c r="L1175" s="1"/>
    </row>
    <row r="1176" spans="1:12" ht="17" x14ac:dyDescent="0.25">
      <c r="A1176" t="s">
        <v>3833</v>
      </c>
      <c r="B1176" t="s">
        <v>4723</v>
      </c>
      <c r="C1176" t="s">
        <v>5635</v>
      </c>
      <c r="D1176" t="s">
        <v>0</v>
      </c>
      <c r="E1176" t="s">
        <v>4723</v>
      </c>
      <c r="L1176" s="1"/>
    </row>
    <row r="1177" spans="1:12" ht="17" x14ac:dyDescent="0.25">
      <c r="A1177" t="s">
        <v>1526</v>
      </c>
      <c r="B1177" t="s">
        <v>4030</v>
      </c>
      <c r="C1177" t="s">
        <v>4942</v>
      </c>
      <c r="D1177" t="s">
        <v>1527</v>
      </c>
      <c r="E1177" t="s">
        <v>7558</v>
      </c>
      <c r="L1177" s="1"/>
    </row>
    <row r="1178" spans="1:12" ht="17" x14ac:dyDescent="0.25">
      <c r="A1178" t="s">
        <v>3652</v>
      </c>
      <c r="B1178" t="s">
        <v>4395</v>
      </c>
      <c r="C1178" t="s">
        <v>5307</v>
      </c>
      <c r="D1178" t="s">
        <v>6832</v>
      </c>
      <c r="E1178" t="s">
        <v>7558</v>
      </c>
      <c r="L1178" s="1"/>
    </row>
    <row r="1179" spans="1:12" ht="17" x14ac:dyDescent="0.25">
      <c r="A1179" t="s">
        <v>2938</v>
      </c>
      <c r="B1179" t="s">
        <v>4666</v>
      </c>
      <c r="C1179" t="s">
        <v>5578</v>
      </c>
      <c r="D1179" t="s">
        <v>2939</v>
      </c>
      <c r="E1179" t="s">
        <v>7558</v>
      </c>
      <c r="L1179" s="1"/>
    </row>
    <row r="1180" spans="1:12" ht="17" x14ac:dyDescent="0.25">
      <c r="A1180" t="s">
        <v>2856</v>
      </c>
      <c r="B1180" t="s">
        <v>4370</v>
      </c>
      <c r="C1180" t="s">
        <v>5282</v>
      </c>
      <c r="D1180" t="s">
        <v>2857</v>
      </c>
      <c r="E1180" t="s">
        <v>7558</v>
      </c>
      <c r="L1180" s="1"/>
    </row>
    <row r="1181" spans="1:12" ht="17" x14ac:dyDescent="0.25">
      <c r="A1181" t="s">
        <v>3567</v>
      </c>
      <c r="B1181" t="s">
        <v>4250</v>
      </c>
      <c r="C1181" t="s">
        <v>5162</v>
      </c>
      <c r="D1181" t="s">
        <v>6225</v>
      </c>
      <c r="E1181" t="s">
        <v>7558</v>
      </c>
      <c r="L1181" s="1"/>
    </row>
    <row r="1182" spans="1:12" ht="17" x14ac:dyDescent="0.25">
      <c r="A1182" t="s">
        <v>3413</v>
      </c>
      <c r="B1182" t="s">
        <v>3923</v>
      </c>
      <c r="C1182" t="s">
        <v>4835</v>
      </c>
      <c r="D1182" t="s">
        <v>5787</v>
      </c>
      <c r="E1182" t="s">
        <v>7558</v>
      </c>
      <c r="L1182" s="1"/>
    </row>
    <row r="1183" spans="1:12" ht="17" x14ac:dyDescent="0.25">
      <c r="A1183" t="s">
        <v>1823</v>
      </c>
      <c r="B1183" t="s">
        <v>3885</v>
      </c>
      <c r="C1183" t="s">
        <v>4797</v>
      </c>
      <c r="D1183" t="s">
        <v>1824</v>
      </c>
      <c r="E1183" t="s">
        <v>7558</v>
      </c>
      <c r="L1183" s="1"/>
    </row>
    <row r="1184" spans="1:12" ht="17" x14ac:dyDescent="0.25">
      <c r="A1184" t="s">
        <v>3405</v>
      </c>
      <c r="B1184" t="s">
        <v>3907</v>
      </c>
      <c r="C1184" t="s">
        <v>4819</v>
      </c>
      <c r="D1184" t="s">
        <v>5884</v>
      </c>
      <c r="E1184" t="s">
        <v>7558</v>
      </c>
      <c r="L1184" s="1"/>
    </row>
    <row r="1185" spans="1:12" ht="17" x14ac:dyDescent="0.25">
      <c r="A1185" t="s">
        <v>3617</v>
      </c>
      <c r="B1185" t="s">
        <v>4328</v>
      </c>
      <c r="C1185" t="s">
        <v>5240</v>
      </c>
      <c r="D1185" t="s">
        <v>6500</v>
      </c>
      <c r="E1185" t="s">
        <v>7558</v>
      </c>
      <c r="L1185" s="1"/>
    </row>
    <row r="1186" spans="1:12" ht="17" x14ac:dyDescent="0.25">
      <c r="A1186" t="s">
        <v>2658</v>
      </c>
      <c r="B1186" t="s">
        <v>4546</v>
      </c>
      <c r="C1186" t="s">
        <v>5458</v>
      </c>
      <c r="D1186" t="s">
        <v>2659</v>
      </c>
      <c r="E1186" t="s">
        <v>7558</v>
      </c>
      <c r="L1186" s="1"/>
    </row>
    <row r="1187" spans="1:12" ht="17" x14ac:dyDescent="0.25">
      <c r="A1187" t="s">
        <v>3753</v>
      </c>
      <c r="B1187" t="s">
        <v>4572</v>
      </c>
      <c r="C1187" t="s">
        <v>5484</v>
      </c>
      <c r="D1187" t="s">
        <v>6950</v>
      </c>
      <c r="E1187" t="s">
        <v>7558</v>
      </c>
      <c r="L1187" s="1"/>
    </row>
    <row r="1188" spans="1:12" ht="17" x14ac:dyDescent="0.25">
      <c r="A1188" t="s">
        <v>3531</v>
      </c>
      <c r="B1188" t="s">
        <v>4183</v>
      </c>
      <c r="C1188" t="s">
        <v>5095</v>
      </c>
      <c r="D1188" t="s">
        <v>6267</v>
      </c>
      <c r="E1188" t="s">
        <v>7558</v>
      </c>
      <c r="L1188" s="1"/>
    </row>
    <row r="1189" spans="1:12" ht="17" x14ac:dyDescent="0.25">
      <c r="A1189" t="s">
        <v>2340</v>
      </c>
      <c r="B1189" t="s">
        <v>4435</v>
      </c>
      <c r="C1189" t="s">
        <v>5347</v>
      </c>
      <c r="D1189" t="s">
        <v>2341</v>
      </c>
      <c r="E1189" t="s">
        <v>7558</v>
      </c>
      <c r="L1189" s="1"/>
    </row>
    <row r="1190" spans="1:12" ht="17" x14ac:dyDescent="0.25">
      <c r="A1190" t="s">
        <v>1823</v>
      </c>
      <c r="B1190" t="s">
        <v>3885</v>
      </c>
      <c r="C1190" t="s">
        <v>4797</v>
      </c>
      <c r="D1190" t="s">
        <v>1824</v>
      </c>
      <c r="E1190" t="s">
        <v>7558</v>
      </c>
      <c r="L1190" s="1"/>
    </row>
    <row r="1191" spans="1:12" ht="17" x14ac:dyDescent="0.25">
      <c r="A1191" t="s">
        <v>3465</v>
      </c>
      <c r="B1191" t="s">
        <v>4032</v>
      </c>
      <c r="C1191" t="s">
        <v>4944</v>
      </c>
      <c r="D1191" t="s">
        <v>6174</v>
      </c>
      <c r="E1191" t="s">
        <v>7558</v>
      </c>
      <c r="L1191" s="1"/>
    </row>
    <row r="1192" spans="1:12" ht="17" x14ac:dyDescent="0.25">
      <c r="A1192" t="s">
        <v>3456</v>
      </c>
      <c r="B1192" t="s">
        <v>4010</v>
      </c>
      <c r="C1192" t="s">
        <v>4922</v>
      </c>
      <c r="D1192" t="s">
        <v>6219</v>
      </c>
      <c r="E1192" t="s">
        <v>7558</v>
      </c>
      <c r="L1192" s="1"/>
    </row>
    <row r="1193" spans="1:12" ht="17" x14ac:dyDescent="0.25">
      <c r="A1193" t="s">
        <v>1823</v>
      </c>
      <c r="B1193" t="s">
        <v>3885</v>
      </c>
      <c r="C1193" t="s">
        <v>4797</v>
      </c>
      <c r="D1193" t="s">
        <v>1824</v>
      </c>
      <c r="E1193" t="s">
        <v>7558</v>
      </c>
      <c r="L1193" s="1"/>
    </row>
    <row r="1194" spans="1:12" ht="17" x14ac:dyDescent="0.25">
      <c r="A1194" t="s">
        <v>3642</v>
      </c>
      <c r="B1194" t="s">
        <v>4380</v>
      </c>
      <c r="C1194" t="s">
        <v>5292</v>
      </c>
      <c r="D1194" t="s">
        <v>6851</v>
      </c>
      <c r="E1194" t="s">
        <v>7558</v>
      </c>
      <c r="L1194" s="1"/>
    </row>
    <row r="1195" spans="1:12" ht="17" x14ac:dyDescent="0.25">
      <c r="A1195" t="s">
        <v>1463</v>
      </c>
      <c r="B1195" t="s">
        <v>3962</v>
      </c>
      <c r="C1195" t="s">
        <v>4874</v>
      </c>
      <c r="D1195" t="s">
        <v>1464</v>
      </c>
      <c r="E1195" t="s">
        <v>7558</v>
      </c>
      <c r="L1195" s="1"/>
    </row>
    <row r="1196" spans="1:12" ht="17" x14ac:dyDescent="0.25">
      <c r="A1196" t="s">
        <v>3817</v>
      </c>
      <c r="B1196" t="s">
        <v>4691</v>
      </c>
      <c r="C1196" t="s">
        <v>5603</v>
      </c>
      <c r="D1196" t="s">
        <v>0</v>
      </c>
      <c r="E1196" t="s">
        <v>4691</v>
      </c>
      <c r="L1196" s="1"/>
    </row>
    <row r="1197" spans="1:12" ht="17" x14ac:dyDescent="0.25">
      <c r="A1197" t="s">
        <v>3644</v>
      </c>
      <c r="B1197" t="s">
        <v>4383</v>
      </c>
      <c r="C1197" t="s">
        <v>5295</v>
      </c>
      <c r="D1197" t="s">
        <v>7072</v>
      </c>
      <c r="E1197" t="s">
        <v>7558</v>
      </c>
      <c r="L1197" s="1"/>
    </row>
    <row r="1198" spans="1:12" ht="17" x14ac:dyDescent="0.25">
      <c r="A1198" t="s">
        <v>2098</v>
      </c>
      <c r="B1198" t="s">
        <v>4629</v>
      </c>
      <c r="C1198" t="s">
        <v>5541</v>
      </c>
      <c r="D1198" t="s">
        <v>2099</v>
      </c>
      <c r="E1198" t="s">
        <v>7558</v>
      </c>
      <c r="L1198" s="1"/>
    </row>
    <row r="1199" spans="1:12" ht="17" x14ac:dyDescent="0.25">
      <c r="A1199" t="s">
        <v>3527</v>
      </c>
      <c r="B1199" t="s">
        <v>4177</v>
      </c>
      <c r="C1199" t="s">
        <v>7547</v>
      </c>
      <c r="D1199" t="s">
        <v>0</v>
      </c>
      <c r="E1199" t="s">
        <v>3527</v>
      </c>
      <c r="L1199" s="1"/>
    </row>
    <row r="1200" spans="1:12" ht="17" x14ac:dyDescent="0.25">
      <c r="A1200" t="s">
        <v>1445</v>
      </c>
      <c r="B1200" t="s">
        <v>4196</v>
      </c>
      <c r="C1200" t="s">
        <v>5108</v>
      </c>
      <c r="D1200" t="s">
        <v>1446</v>
      </c>
      <c r="E1200" t="s">
        <v>7558</v>
      </c>
      <c r="L1200" s="1"/>
    </row>
    <row r="1201" spans="1:12" ht="17" x14ac:dyDescent="0.25">
      <c r="A1201" t="s">
        <v>3751</v>
      </c>
      <c r="B1201" t="s">
        <v>4569</v>
      </c>
      <c r="C1201" t="s">
        <v>5481</v>
      </c>
      <c r="D1201" t="s">
        <v>6924</v>
      </c>
      <c r="E1201" t="s">
        <v>7558</v>
      </c>
      <c r="L1201" s="1"/>
    </row>
    <row r="1202" spans="1:12" ht="17" x14ac:dyDescent="0.25">
      <c r="A1202" t="s">
        <v>3809</v>
      </c>
      <c r="B1202" t="s">
        <v>4681</v>
      </c>
      <c r="C1202" t="s">
        <v>5593</v>
      </c>
      <c r="D1202" t="s">
        <v>7166</v>
      </c>
      <c r="E1202" t="s">
        <v>7558</v>
      </c>
      <c r="L1202" s="1"/>
    </row>
    <row r="1203" spans="1:12" ht="17" x14ac:dyDescent="0.25">
      <c r="A1203" t="s">
        <v>2866</v>
      </c>
      <c r="B1203" t="s">
        <v>4538</v>
      </c>
      <c r="C1203" t="s">
        <v>5450</v>
      </c>
      <c r="D1203" t="s">
        <v>2867</v>
      </c>
      <c r="E1203" t="s">
        <v>7558</v>
      </c>
      <c r="L1203" s="1"/>
    </row>
    <row r="1204" spans="1:12" ht="17" x14ac:dyDescent="0.25">
      <c r="A1204" t="s">
        <v>1569</v>
      </c>
      <c r="B1204" t="s">
        <v>4539</v>
      </c>
      <c r="C1204" t="s">
        <v>5451</v>
      </c>
      <c r="D1204" t="s">
        <v>1570</v>
      </c>
      <c r="E1204" t="s">
        <v>7558</v>
      </c>
      <c r="L1204" s="1"/>
    </row>
    <row r="1205" spans="1:12" ht="17" x14ac:dyDescent="0.25">
      <c r="A1205" t="s">
        <v>3577</v>
      </c>
      <c r="B1205" t="s">
        <v>4262</v>
      </c>
      <c r="C1205" t="s">
        <v>7549</v>
      </c>
      <c r="D1205" t="s">
        <v>0</v>
      </c>
      <c r="E1205" t="s">
        <v>3577</v>
      </c>
      <c r="L1205" s="1"/>
    </row>
    <row r="1206" spans="1:12" ht="17" x14ac:dyDescent="0.25">
      <c r="A1206" t="s">
        <v>3419</v>
      </c>
      <c r="B1206" t="s">
        <v>3939</v>
      </c>
      <c r="C1206" t="s">
        <v>4851</v>
      </c>
      <c r="D1206" t="s">
        <v>6053</v>
      </c>
      <c r="E1206" t="s">
        <v>7558</v>
      </c>
      <c r="L1206" s="1"/>
    </row>
    <row r="1207" spans="1:12" ht="17" x14ac:dyDescent="0.25">
      <c r="A1207" t="s">
        <v>1363</v>
      </c>
      <c r="B1207" t="s">
        <v>4025</v>
      </c>
      <c r="C1207" t="s">
        <v>4937</v>
      </c>
      <c r="D1207" t="s">
        <v>1364</v>
      </c>
      <c r="E1207" t="s">
        <v>7558</v>
      </c>
      <c r="L1207" s="1"/>
    </row>
    <row r="1208" spans="1:12" ht="17" x14ac:dyDescent="0.25">
      <c r="A1208" t="s">
        <v>3747</v>
      </c>
      <c r="B1208" t="s">
        <v>4564</v>
      </c>
      <c r="C1208" t="s">
        <v>5476</v>
      </c>
      <c r="D1208" t="s">
        <v>6842</v>
      </c>
      <c r="E1208" t="s">
        <v>7558</v>
      </c>
      <c r="L1208" s="1"/>
    </row>
    <row r="1209" spans="1:12" ht="17" x14ac:dyDescent="0.25">
      <c r="A1209" t="s">
        <v>3803</v>
      </c>
      <c r="B1209" t="s">
        <v>4673</v>
      </c>
      <c r="C1209" t="s">
        <v>5585</v>
      </c>
      <c r="D1209" t="s">
        <v>0</v>
      </c>
      <c r="E1209" t="s">
        <v>4673</v>
      </c>
      <c r="L1209" s="1"/>
    </row>
    <row r="1210" spans="1:12" ht="17" x14ac:dyDescent="0.25">
      <c r="A1210" t="s">
        <v>3850</v>
      </c>
      <c r="B1210" t="s">
        <v>4755</v>
      </c>
      <c r="C1210" t="s">
        <v>5667</v>
      </c>
      <c r="D1210" t="s">
        <v>6171</v>
      </c>
      <c r="E1210" t="s">
        <v>7558</v>
      </c>
      <c r="L1210" s="1"/>
    </row>
    <row r="1211" spans="1:12" ht="17" x14ac:dyDescent="0.25">
      <c r="A1211" t="s">
        <v>3428</v>
      </c>
      <c r="B1211" t="s">
        <v>3955</v>
      </c>
      <c r="C1211" t="s">
        <v>4867</v>
      </c>
      <c r="D1211" t="s">
        <v>5954</v>
      </c>
      <c r="E1211" t="s">
        <v>7558</v>
      </c>
      <c r="L1211" s="1"/>
    </row>
    <row r="1212" spans="1:12" ht="17" x14ac:dyDescent="0.25">
      <c r="A1212" t="s">
        <v>3778</v>
      </c>
      <c r="B1212" t="s">
        <v>4620</v>
      </c>
      <c r="C1212" t="s">
        <v>5532</v>
      </c>
      <c r="D1212" t="s">
        <v>7095</v>
      </c>
      <c r="E1212" t="s">
        <v>7558</v>
      </c>
      <c r="L1212" s="1"/>
    </row>
    <row r="1213" spans="1:12" ht="17" x14ac:dyDescent="0.25">
      <c r="A1213" t="s">
        <v>1409</v>
      </c>
      <c r="B1213" t="s">
        <v>4368</v>
      </c>
      <c r="C1213" t="s">
        <v>5280</v>
      </c>
      <c r="D1213" t="s">
        <v>1410</v>
      </c>
      <c r="E1213" t="s">
        <v>7558</v>
      </c>
      <c r="L1213" s="1"/>
    </row>
    <row r="1214" spans="1:12" ht="17" x14ac:dyDescent="0.25">
      <c r="A1214" t="s">
        <v>1333</v>
      </c>
      <c r="B1214" t="s">
        <v>4186</v>
      </c>
      <c r="C1214" t="s">
        <v>5098</v>
      </c>
      <c r="D1214" t="s">
        <v>1334</v>
      </c>
      <c r="E1214" t="s">
        <v>7558</v>
      </c>
      <c r="L1214" s="1"/>
    </row>
    <row r="1215" spans="1:12" ht="17" x14ac:dyDescent="0.25">
      <c r="A1215" t="s">
        <v>3748</v>
      </c>
      <c r="B1215" t="s">
        <v>4566</v>
      </c>
      <c r="C1215" t="s">
        <v>5478</v>
      </c>
      <c r="D1215" t="s">
        <v>7144</v>
      </c>
      <c r="E1215" t="s">
        <v>7558</v>
      </c>
      <c r="L1215" s="1"/>
    </row>
    <row r="1216" spans="1:12" ht="17" x14ac:dyDescent="0.25">
      <c r="A1216" t="s">
        <v>3656</v>
      </c>
      <c r="B1216" t="s">
        <v>4400</v>
      </c>
      <c r="C1216" t="s">
        <v>5312</v>
      </c>
      <c r="D1216" t="s">
        <v>7049</v>
      </c>
      <c r="E1216" t="s">
        <v>7558</v>
      </c>
      <c r="L1216" s="1"/>
    </row>
    <row r="1217" spans="1:12" ht="17" x14ac:dyDescent="0.25">
      <c r="A1217" t="s">
        <v>3597</v>
      </c>
      <c r="B1217" t="s">
        <v>4292</v>
      </c>
      <c r="C1217" t="s">
        <v>5204</v>
      </c>
      <c r="D1217" t="s">
        <v>6406</v>
      </c>
      <c r="E1217" t="s">
        <v>7558</v>
      </c>
      <c r="L1217" s="1"/>
    </row>
    <row r="1218" spans="1:12" ht="17" x14ac:dyDescent="0.25">
      <c r="A1218" t="s">
        <v>3626</v>
      </c>
      <c r="B1218" t="s">
        <v>4348</v>
      </c>
      <c r="C1218" t="s">
        <v>5260</v>
      </c>
      <c r="D1218" t="s">
        <v>6846</v>
      </c>
      <c r="E1218" t="s">
        <v>7558</v>
      </c>
      <c r="L1218" s="1"/>
    </row>
    <row r="1219" spans="1:12" ht="17" x14ac:dyDescent="0.25">
      <c r="A1219" t="s">
        <v>3479</v>
      </c>
      <c r="B1219" t="s">
        <v>4066</v>
      </c>
      <c r="C1219" t="s">
        <v>4978</v>
      </c>
      <c r="D1219" t="s">
        <v>0</v>
      </c>
      <c r="E1219" t="s">
        <v>4066</v>
      </c>
      <c r="L1219" s="1"/>
    </row>
    <row r="1220" spans="1:12" ht="17" x14ac:dyDescent="0.25">
      <c r="A1220" t="s">
        <v>3733</v>
      </c>
      <c r="B1220" t="s">
        <v>4542</v>
      </c>
      <c r="C1220" t="s">
        <v>5454</v>
      </c>
      <c r="D1220" t="s">
        <v>6892</v>
      </c>
      <c r="E1220" t="s">
        <v>7558</v>
      </c>
      <c r="L1220" s="1"/>
    </row>
    <row r="1221" spans="1:12" ht="17" x14ac:dyDescent="0.25">
      <c r="A1221" t="s">
        <v>2516</v>
      </c>
      <c r="B1221" t="s">
        <v>4429</v>
      </c>
      <c r="C1221" t="s">
        <v>5341</v>
      </c>
      <c r="D1221" t="s">
        <v>2517</v>
      </c>
      <c r="E1221" t="s">
        <v>7558</v>
      </c>
      <c r="L1221" s="1"/>
    </row>
    <row r="1222" spans="1:12" ht="17" x14ac:dyDescent="0.25">
      <c r="A1222" t="s">
        <v>3724</v>
      </c>
      <c r="B1222" t="s">
        <v>4523</v>
      </c>
      <c r="C1222" t="s">
        <v>5435</v>
      </c>
      <c r="D1222" t="s">
        <v>0</v>
      </c>
      <c r="E1222" t="s">
        <v>4523</v>
      </c>
      <c r="L1222" s="1"/>
    </row>
    <row r="1223" spans="1:12" ht="17" x14ac:dyDescent="0.25">
      <c r="A1223" t="s">
        <v>2468</v>
      </c>
      <c r="B1223" t="s">
        <v>4720</v>
      </c>
      <c r="C1223" t="s">
        <v>5632</v>
      </c>
      <c r="D1223" t="s">
        <v>2469</v>
      </c>
      <c r="E1223" t="s">
        <v>7558</v>
      </c>
      <c r="L1223" s="1"/>
    </row>
    <row r="1224" spans="1:12" ht="17" x14ac:dyDescent="0.25">
      <c r="A1224" t="s">
        <v>2948</v>
      </c>
      <c r="B1224" t="s">
        <v>4576</v>
      </c>
      <c r="C1224" t="s">
        <v>5488</v>
      </c>
      <c r="D1224" t="s">
        <v>6632</v>
      </c>
      <c r="E1224" t="s">
        <v>7558</v>
      </c>
      <c r="L1224" s="1"/>
    </row>
    <row r="1225" spans="1:12" ht="17" x14ac:dyDescent="0.25">
      <c r="A1225" t="s">
        <v>1475</v>
      </c>
      <c r="B1225" t="s">
        <v>4588</v>
      </c>
      <c r="C1225" t="s">
        <v>5500</v>
      </c>
      <c r="D1225" t="s">
        <v>1476</v>
      </c>
      <c r="E1225" t="s">
        <v>7558</v>
      </c>
      <c r="L1225" s="1"/>
    </row>
    <row r="1226" spans="1:12" ht="17" x14ac:dyDescent="0.25">
      <c r="A1226" t="s">
        <v>3511</v>
      </c>
      <c r="B1226" t="s">
        <v>4131</v>
      </c>
      <c r="C1226" t="s">
        <v>5043</v>
      </c>
      <c r="D1226" t="s">
        <v>0</v>
      </c>
      <c r="E1226" t="s">
        <v>4131</v>
      </c>
      <c r="L1226" s="1"/>
    </row>
    <row r="1227" spans="1:12" ht="17" x14ac:dyDescent="0.25">
      <c r="A1227" t="s">
        <v>1123</v>
      </c>
      <c r="B1227" t="s">
        <v>4640</v>
      </c>
      <c r="C1227" t="s">
        <v>7554</v>
      </c>
      <c r="D1227" t="s">
        <v>0</v>
      </c>
      <c r="E1227" t="s">
        <v>1123</v>
      </c>
      <c r="L1227" s="1"/>
    </row>
    <row r="1228" spans="1:12" ht="17" x14ac:dyDescent="0.25">
      <c r="A1228" t="s">
        <v>3587</v>
      </c>
      <c r="B1228" t="s">
        <v>4275</v>
      </c>
      <c r="C1228" t="s">
        <v>5187</v>
      </c>
      <c r="D1228" t="s">
        <v>6513</v>
      </c>
      <c r="E1228" t="s">
        <v>7558</v>
      </c>
      <c r="L1228" s="1"/>
    </row>
    <row r="1229" spans="1:12" ht="17" x14ac:dyDescent="0.25">
      <c r="A1229" t="s">
        <v>3434</v>
      </c>
      <c r="B1229" t="s">
        <v>3966</v>
      </c>
      <c r="C1229" t="s">
        <v>4878</v>
      </c>
      <c r="D1229" t="s">
        <v>6119</v>
      </c>
      <c r="E1229" t="s">
        <v>7558</v>
      </c>
      <c r="L1229" s="1"/>
    </row>
    <row r="1230" spans="1:12" ht="17" x14ac:dyDescent="0.25">
      <c r="A1230" t="s">
        <v>1459</v>
      </c>
      <c r="B1230" t="s">
        <v>4164</v>
      </c>
      <c r="C1230" t="s">
        <v>5076</v>
      </c>
      <c r="D1230" t="s">
        <v>1460</v>
      </c>
      <c r="E1230" t="s">
        <v>7558</v>
      </c>
      <c r="L1230" s="1"/>
    </row>
    <row r="1231" spans="1:12" ht="17" x14ac:dyDescent="0.25">
      <c r="A1231" t="s">
        <v>2508</v>
      </c>
      <c r="B1231" t="s">
        <v>4072</v>
      </c>
      <c r="C1231" t="s">
        <v>4984</v>
      </c>
      <c r="D1231" t="s">
        <v>2509</v>
      </c>
      <c r="E1231" t="s">
        <v>7558</v>
      </c>
      <c r="L1231" s="1"/>
    </row>
    <row r="1232" spans="1:12" ht="17" x14ac:dyDescent="0.25">
      <c r="A1232" t="s">
        <v>2094</v>
      </c>
      <c r="B1232" t="s">
        <v>3873</v>
      </c>
      <c r="C1232" t="s">
        <v>4785</v>
      </c>
      <c r="D1232" t="s">
        <v>2095</v>
      </c>
      <c r="E1232" t="s">
        <v>7558</v>
      </c>
      <c r="L1232" s="1"/>
    </row>
    <row r="1233" spans="1:12" ht="17" x14ac:dyDescent="0.25">
      <c r="A1233" t="s">
        <v>3777</v>
      </c>
      <c r="B1233" t="s">
        <v>4619</v>
      </c>
      <c r="C1233" t="s">
        <v>5531</v>
      </c>
      <c r="D1233" t="s">
        <v>570</v>
      </c>
      <c r="E1233" t="s">
        <v>7558</v>
      </c>
      <c r="L1233" s="1"/>
    </row>
    <row r="1234" spans="1:12" ht="17" x14ac:dyDescent="0.25">
      <c r="A1234" t="s">
        <v>2916</v>
      </c>
      <c r="B1234" t="s">
        <v>4389</v>
      </c>
      <c r="C1234" t="s">
        <v>5301</v>
      </c>
      <c r="D1234" t="s">
        <v>2917</v>
      </c>
      <c r="E1234" t="s">
        <v>7558</v>
      </c>
      <c r="L1234" s="1"/>
    </row>
    <row r="1235" spans="1:12" ht="17" x14ac:dyDescent="0.25">
      <c r="A1235" t="s">
        <v>3825</v>
      </c>
      <c r="B1235" t="s">
        <v>4709</v>
      </c>
      <c r="C1235" t="s">
        <v>5621</v>
      </c>
      <c r="D1235" t="s">
        <v>0</v>
      </c>
      <c r="E1235" t="s">
        <v>4709</v>
      </c>
      <c r="L1235" s="1"/>
    </row>
    <row r="1236" spans="1:12" ht="17" x14ac:dyDescent="0.25">
      <c r="A1236" t="s">
        <v>1601</v>
      </c>
      <c r="B1236" t="s">
        <v>4174</v>
      </c>
      <c r="C1236" t="s">
        <v>5086</v>
      </c>
      <c r="D1236" t="s">
        <v>1602</v>
      </c>
      <c r="E1236" t="s">
        <v>7558</v>
      </c>
      <c r="L1236" s="1"/>
    </row>
    <row r="1237" spans="1:12" ht="17" x14ac:dyDescent="0.25">
      <c r="A1237" t="s">
        <v>1823</v>
      </c>
      <c r="B1237" t="s">
        <v>3885</v>
      </c>
      <c r="C1237" t="s">
        <v>4797</v>
      </c>
      <c r="D1237" t="s">
        <v>1824</v>
      </c>
      <c r="E1237" t="s">
        <v>7558</v>
      </c>
      <c r="L1237" s="1"/>
    </row>
    <row r="1238" spans="1:12" ht="17" x14ac:dyDescent="0.25">
      <c r="A1238" t="s">
        <v>3494</v>
      </c>
      <c r="B1238" t="s">
        <v>4094</v>
      </c>
      <c r="C1238" t="s">
        <v>5006</v>
      </c>
      <c r="D1238" t="s">
        <v>5896</v>
      </c>
      <c r="E1238" t="s">
        <v>7558</v>
      </c>
      <c r="L1238" s="1"/>
    </row>
    <row r="1239" spans="1:12" ht="17" x14ac:dyDescent="0.25">
      <c r="A1239" t="s">
        <v>3731</v>
      </c>
      <c r="B1239" t="s">
        <v>4536</v>
      </c>
      <c r="C1239" t="s">
        <v>5448</v>
      </c>
      <c r="D1239" t="s">
        <v>7063</v>
      </c>
      <c r="E1239" t="s">
        <v>7558</v>
      </c>
      <c r="L1239" s="1"/>
    </row>
    <row r="1240" spans="1:12" ht="17" x14ac:dyDescent="0.25">
      <c r="A1240" t="s">
        <v>3400</v>
      </c>
      <c r="B1240" t="s">
        <v>3898</v>
      </c>
      <c r="C1240" t="s">
        <v>4810</v>
      </c>
      <c r="D1240" t="s">
        <v>6451</v>
      </c>
      <c r="E1240" t="s">
        <v>7558</v>
      </c>
      <c r="L1240" s="1"/>
    </row>
    <row r="1241" spans="1:12" ht="17" x14ac:dyDescent="0.25">
      <c r="A1241" t="s">
        <v>2368</v>
      </c>
      <c r="B1241" t="s">
        <v>4642</v>
      </c>
      <c r="C1241" t="s">
        <v>5554</v>
      </c>
      <c r="D1241" t="s">
        <v>2369</v>
      </c>
      <c r="E1241" t="s">
        <v>7558</v>
      </c>
      <c r="L1241" s="1"/>
    </row>
    <row r="1242" spans="1:12" ht="17" x14ac:dyDescent="0.25">
      <c r="A1242" t="s">
        <v>2320</v>
      </c>
      <c r="B1242" t="s">
        <v>4497</v>
      </c>
      <c r="C1242" t="s">
        <v>5409</v>
      </c>
      <c r="D1242" t="s">
        <v>2321</v>
      </c>
      <c r="E1242" t="s">
        <v>7558</v>
      </c>
      <c r="L1242" s="1"/>
    </row>
    <row r="1243" spans="1:12" ht="17" x14ac:dyDescent="0.25">
      <c r="A1243" t="s">
        <v>3846</v>
      </c>
      <c r="B1243" t="s">
        <v>4750</v>
      </c>
      <c r="C1243" t="s">
        <v>5662</v>
      </c>
      <c r="D1243" t="s">
        <v>7134</v>
      </c>
      <c r="E1243" t="s">
        <v>7558</v>
      </c>
      <c r="L1243" s="1"/>
    </row>
    <row r="1244" spans="1:12" ht="17" x14ac:dyDescent="0.25">
      <c r="A1244" t="s">
        <v>2868</v>
      </c>
      <c r="B1244" t="s">
        <v>4173</v>
      </c>
      <c r="C1244" t="s">
        <v>5085</v>
      </c>
      <c r="D1244" t="s">
        <v>2869</v>
      </c>
      <c r="E1244" t="s">
        <v>7558</v>
      </c>
      <c r="L1244" s="1"/>
    </row>
    <row r="1245" spans="1:12" ht="17" x14ac:dyDescent="0.25">
      <c r="A1245" t="s">
        <v>3473</v>
      </c>
      <c r="B1245" t="s">
        <v>4052</v>
      </c>
      <c r="C1245" t="s">
        <v>4964</v>
      </c>
      <c r="D1245" t="s">
        <v>5935</v>
      </c>
      <c r="E1245" t="s">
        <v>7558</v>
      </c>
      <c r="L1245" s="1"/>
    </row>
    <row r="1246" spans="1:12" ht="17" x14ac:dyDescent="0.25">
      <c r="A1246" t="s">
        <v>3773</v>
      </c>
      <c r="B1246" t="s">
        <v>4610</v>
      </c>
      <c r="C1246" t="s">
        <v>5522</v>
      </c>
      <c r="D1246" t="s">
        <v>7109</v>
      </c>
      <c r="E1246" t="s">
        <v>7558</v>
      </c>
      <c r="L1246" s="1"/>
    </row>
    <row r="1247" spans="1:12" ht="17" x14ac:dyDescent="0.25">
      <c r="A1247" t="s">
        <v>3851</v>
      </c>
      <c r="B1247" t="s">
        <v>4756</v>
      </c>
      <c r="C1247" t="s">
        <v>5668</v>
      </c>
      <c r="D1247" t="s">
        <v>7470</v>
      </c>
      <c r="E1247" t="s">
        <v>7558</v>
      </c>
      <c r="L1247" s="1"/>
    </row>
    <row r="1248" spans="1:12" ht="17" x14ac:dyDescent="0.25">
      <c r="A1248" t="s">
        <v>3852</v>
      </c>
      <c r="B1248" t="s">
        <v>4757</v>
      </c>
      <c r="C1248" t="s">
        <v>5669</v>
      </c>
      <c r="D1248" t="s">
        <v>7481</v>
      </c>
      <c r="E1248" t="s">
        <v>7558</v>
      </c>
      <c r="L1248" s="1"/>
    </row>
    <row r="1249" spans="1:12" ht="17" x14ac:dyDescent="0.25">
      <c r="A1249" t="s">
        <v>3699</v>
      </c>
      <c r="B1249" t="s">
        <v>4483</v>
      </c>
      <c r="C1249" t="s">
        <v>5395</v>
      </c>
      <c r="D1249" t="s">
        <v>6997</v>
      </c>
      <c r="E1249" t="s">
        <v>7558</v>
      </c>
      <c r="L1249" s="1"/>
    </row>
    <row r="1250" spans="1:12" ht="17" x14ac:dyDescent="0.25">
      <c r="A1250" t="s">
        <v>3634</v>
      </c>
      <c r="B1250" t="s">
        <v>4364</v>
      </c>
      <c r="C1250" t="s">
        <v>5276</v>
      </c>
      <c r="D1250" t="s">
        <v>0</v>
      </c>
      <c r="E1250" t="s">
        <v>4364</v>
      </c>
      <c r="L1250" s="1"/>
    </row>
    <row r="1251" spans="1:12" ht="17" x14ac:dyDescent="0.25">
      <c r="A1251" t="s">
        <v>3449</v>
      </c>
      <c r="B1251" t="s">
        <v>3994</v>
      </c>
      <c r="C1251" t="s">
        <v>4906</v>
      </c>
      <c r="D1251" t="s">
        <v>6465</v>
      </c>
      <c r="E1251" t="s">
        <v>7558</v>
      </c>
      <c r="L1251" s="1"/>
    </row>
    <row r="1252" spans="1:12" ht="17" x14ac:dyDescent="0.25">
      <c r="A1252" t="s">
        <v>3650</v>
      </c>
      <c r="B1252" t="s">
        <v>4391</v>
      </c>
      <c r="C1252" t="s">
        <v>5303</v>
      </c>
      <c r="D1252" t="s">
        <v>6937</v>
      </c>
      <c r="E1252" t="s">
        <v>7558</v>
      </c>
      <c r="L1252" s="1"/>
    </row>
    <row r="1253" spans="1:12" ht="17" x14ac:dyDescent="0.25">
      <c r="A1253" t="s">
        <v>2846</v>
      </c>
      <c r="B1253" t="s">
        <v>4554</v>
      </c>
      <c r="C1253" t="s">
        <v>5466</v>
      </c>
      <c r="D1253" t="s">
        <v>2847</v>
      </c>
      <c r="E1253" t="s">
        <v>7558</v>
      </c>
      <c r="L1253" s="1"/>
    </row>
    <row r="1254" spans="1:12" ht="17" x14ac:dyDescent="0.25">
      <c r="A1254" t="s">
        <v>3433</v>
      </c>
      <c r="B1254" t="s">
        <v>3961</v>
      </c>
      <c r="C1254" t="s">
        <v>4873</v>
      </c>
      <c r="D1254" t="s">
        <v>6171</v>
      </c>
      <c r="E1254" t="s">
        <v>7558</v>
      </c>
      <c r="L1254" s="1"/>
    </row>
    <row r="1255" spans="1:12" ht="17" x14ac:dyDescent="0.25">
      <c r="A1255" t="s">
        <v>2739</v>
      </c>
      <c r="B1255" t="s">
        <v>4471</v>
      </c>
      <c r="C1255" t="s">
        <v>5383</v>
      </c>
      <c r="D1255" t="s">
        <v>2740</v>
      </c>
      <c r="E1255" t="s">
        <v>7558</v>
      </c>
      <c r="L1255" s="1"/>
    </row>
    <row r="1256" spans="1:12" ht="17" x14ac:dyDescent="0.25">
      <c r="A1256" t="s">
        <v>3584</v>
      </c>
      <c r="B1256" t="s">
        <v>4271</v>
      </c>
      <c r="C1256" t="s">
        <v>5183</v>
      </c>
      <c r="D1256" t="s">
        <v>6255</v>
      </c>
      <c r="E1256" t="s">
        <v>7558</v>
      </c>
      <c r="L1256" s="1"/>
    </row>
    <row r="1257" spans="1:12" ht="17" x14ac:dyDescent="0.25">
      <c r="A1257" t="s">
        <v>872</v>
      </c>
      <c r="B1257" t="s">
        <v>4560</v>
      </c>
      <c r="C1257" t="s">
        <v>5472</v>
      </c>
      <c r="D1257" t="s">
        <v>866</v>
      </c>
      <c r="E1257" t="s">
        <v>7558</v>
      </c>
      <c r="L1257" s="1"/>
    </row>
    <row r="1258" spans="1:12" ht="17" x14ac:dyDescent="0.25">
      <c r="A1258" t="s">
        <v>3484</v>
      </c>
      <c r="B1258" t="s">
        <v>4076</v>
      </c>
      <c r="C1258" t="s">
        <v>4988</v>
      </c>
      <c r="D1258" t="s">
        <v>6006</v>
      </c>
      <c r="E1258" t="s">
        <v>7558</v>
      </c>
      <c r="L1258" s="1"/>
    </row>
    <row r="1259" spans="1:12" ht="17" x14ac:dyDescent="0.25">
      <c r="A1259" t="s">
        <v>1489</v>
      </c>
      <c r="B1259" t="s">
        <v>4286</v>
      </c>
      <c r="C1259" t="s">
        <v>5198</v>
      </c>
      <c r="D1259" t="s">
        <v>1490</v>
      </c>
      <c r="E1259" t="s">
        <v>7558</v>
      </c>
      <c r="L1259" s="1"/>
    </row>
    <row r="1260" spans="1:12" ht="17" x14ac:dyDescent="0.25">
      <c r="A1260" t="s">
        <v>3818</v>
      </c>
      <c r="B1260" t="s">
        <v>4697</v>
      </c>
      <c r="C1260" t="s">
        <v>5609</v>
      </c>
      <c r="D1260" t="s">
        <v>6964</v>
      </c>
      <c r="E1260" t="s">
        <v>7558</v>
      </c>
      <c r="L1260" s="1"/>
    </row>
    <row r="1261" spans="1:12" ht="17" x14ac:dyDescent="0.25">
      <c r="A1261" t="s">
        <v>2124</v>
      </c>
      <c r="B1261" t="s">
        <v>4598</v>
      </c>
      <c r="C1261" t="s">
        <v>5510</v>
      </c>
      <c r="D1261" t="s">
        <v>866</v>
      </c>
      <c r="E1261" t="s">
        <v>7558</v>
      </c>
      <c r="L1261" s="1"/>
    </row>
    <row r="1262" spans="1:12" ht="17" x14ac:dyDescent="0.25">
      <c r="A1262" t="s">
        <v>780</v>
      </c>
      <c r="B1262" t="s">
        <v>4520</v>
      </c>
      <c r="C1262" t="s">
        <v>5432</v>
      </c>
      <c r="D1262" t="s">
        <v>7445</v>
      </c>
      <c r="E1262" t="s">
        <v>7558</v>
      </c>
      <c r="L1262" s="1"/>
    </row>
    <row r="1263" spans="1:12" ht="17" x14ac:dyDescent="0.25">
      <c r="A1263" t="s">
        <v>2715</v>
      </c>
      <c r="B1263" t="s">
        <v>4339</v>
      </c>
      <c r="C1263" t="s">
        <v>5251</v>
      </c>
      <c r="D1263" t="s">
        <v>2716</v>
      </c>
      <c r="E1263" t="s">
        <v>7558</v>
      </c>
      <c r="L1263" s="1"/>
    </row>
    <row r="1264" spans="1:12" ht="17" x14ac:dyDescent="0.25">
      <c r="A1264" t="s">
        <v>2741</v>
      </c>
      <c r="B1264" t="s">
        <v>4758</v>
      </c>
      <c r="C1264" t="s">
        <v>5670</v>
      </c>
      <c r="D1264" t="s">
        <v>2742</v>
      </c>
      <c r="E1264" t="s">
        <v>7558</v>
      </c>
      <c r="L1264" s="1"/>
    </row>
    <row r="1265" spans="1:12" ht="17" x14ac:dyDescent="0.25">
      <c r="A1265" t="s">
        <v>3814</v>
      </c>
      <c r="B1265" t="s">
        <v>4687</v>
      </c>
      <c r="C1265" t="s">
        <v>5599</v>
      </c>
      <c r="D1265" t="s">
        <v>0</v>
      </c>
      <c r="E1265" t="s">
        <v>4687</v>
      </c>
      <c r="L1265" s="1"/>
    </row>
    <row r="1266" spans="1:12" ht="17" x14ac:dyDescent="0.25">
      <c r="A1266" t="s">
        <v>3435</v>
      </c>
      <c r="B1266" t="s">
        <v>3968</v>
      </c>
      <c r="C1266" t="s">
        <v>4880</v>
      </c>
      <c r="D1266" t="s">
        <v>0</v>
      </c>
      <c r="E1266" t="s">
        <v>3968</v>
      </c>
      <c r="L1266" s="1"/>
    </row>
    <row r="1267" spans="1:12" ht="17" x14ac:dyDescent="0.25">
      <c r="A1267" t="s">
        <v>1823</v>
      </c>
      <c r="B1267" t="s">
        <v>3885</v>
      </c>
      <c r="C1267" t="s">
        <v>4797</v>
      </c>
      <c r="D1267" t="s">
        <v>1824</v>
      </c>
      <c r="E1267" t="s">
        <v>7558</v>
      </c>
      <c r="L1267" s="1"/>
    </row>
    <row r="1268" spans="1:12" ht="17" x14ac:dyDescent="0.25">
      <c r="A1268" t="s">
        <v>1579</v>
      </c>
      <c r="B1268" t="s">
        <v>4154</v>
      </c>
      <c r="C1268" t="s">
        <v>5066</v>
      </c>
      <c r="D1268" t="s">
        <v>1580</v>
      </c>
      <c r="E1268" t="s">
        <v>7558</v>
      </c>
      <c r="L1268" s="1"/>
    </row>
    <row r="1269" spans="1:12" ht="17" x14ac:dyDescent="0.25">
      <c r="A1269" t="s">
        <v>1502</v>
      </c>
      <c r="B1269" t="s">
        <v>3900</v>
      </c>
      <c r="C1269" t="s">
        <v>4812</v>
      </c>
      <c r="D1269" t="s">
        <v>1503</v>
      </c>
      <c r="E1269" t="s">
        <v>7558</v>
      </c>
      <c r="L1269" s="1"/>
    </row>
    <row r="1270" spans="1:12" ht="17" x14ac:dyDescent="0.25">
      <c r="A1270" t="s">
        <v>1823</v>
      </c>
      <c r="B1270" t="s">
        <v>3885</v>
      </c>
      <c r="C1270" t="s">
        <v>4797</v>
      </c>
      <c r="D1270" t="s">
        <v>1824</v>
      </c>
      <c r="E1270" t="s">
        <v>7558</v>
      </c>
      <c r="L1270" s="1"/>
    </row>
    <row r="1271" spans="1:12" ht="17" x14ac:dyDescent="0.25">
      <c r="A1271" t="s">
        <v>2950</v>
      </c>
      <c r="B1271" t="s">
        <v>3952</v>
      </c>
      <c r="C1271" t="s">
        <v>4864</v>
      </c>
      <c r="D1271" t="s">
        <v>5690</v>
      </c>
      <c r="E1271" t="s">
        <v>7558</v>
      </c>
      <c r="L1271" s="1"/>
    </row>
    <row r="1272" spans="1:12" ht="17" x14ac:dyDescent="0.25">
      <c r="A1272" t="s">
        <v>1520</v>
      </c>
      <c r="B1272" t="s">
        <v>4274</v>
      </c>
      <c r="C1272" t="s">
        <v>5186</v>
      </c>
      <c r="D1272" t="s">
        <v>1521</v>
      </c>
      <c r="E1272" t="s">
        <v>7558</v>
      </c>
      <c r="L1272" s="1"/>
    </row>
    <row r="1273" spans="1:12" ht="17" x14ac:dyDescent="0.25">
      <c r="A1273" t="s">
        <v>3543</v>
      </c>
      <c r="B1273" t="s">
        <v>4204</v>
      </c>
      <c r="C1273" t="s">
        <v>5116</v>
      </c>
      <c r="D1273" t="s">
        <v>5971</v>
      </c>
      <c r="E1273" t="s">
        <v>7558</v>
      </c>
      <c r="L1273" s="1"/>
    </row>
    <row r="1274" spans="1:12" ht="17" x14ac:dyDescent="0.25">
      <c r="A1274" t="s">
        <v>3600</v>
      </c>
      <c r="B1274" t="s">
        <v>4297</v>
      </c>
      <c r="C1274" t="s">
        <v>5209</v>
      </c>
      <c r="D1274" t="s">
        <v>6111</v>
      </c>
      <c r="E1274" t="s">
        <v>7558</v>
      </c>
      <c r="L1274" s="1"/>
    </row>
    <row r="1275" spans="1:12" ht="17" x14ac:dyDescent="0.25">
      <c r="A1275" t="s">
        <v>1823</v>
      </c>
      <c r="B1275" t="s">
        <v>3885</v>
      </c>
      <c r="C1275" t="s">
        <v>4797</v>
      </c>
      <c r="D1275" t="s">
        <v>1824</v>
      </c>
      <c r="E1275" t="s">
        <v>7558</v>
      </c>
      <c r="L1275" s="1"/>
    </row>
    <row r="1276" spans="1:12" ht="17" x14ac:dyDescent="0.25">
      <c r="A1276" t="s">
        <v>2781</v>
      </c>
      <c r="B1276" t="s">
        <v>4107</v>
      </c>
      <c r="C1276" t="s">
        <v>5019</v>
      </c>
      <c r="D1276" t="s">
        <v>2782</v>
      </c>
      <c r="E1276" t="s">
        <v>7558</v>
      </c>
      <c r="L1276" s="1"/>
    </row>
    <row r="1277" spans="1:12" ht="17" x14ac:dyDescent="0.25">
      <c r="A1277" t="s">
        <v>3561</v>
      </c>
      <c r="B1277" t="s">
        <v>4242</v>
      </c>
      <c r="C1277" t="s">
        <v>5154</v>
      </c>
      <c r="D1277" t="s">
        <v>6251</v>
      </c>
      <c r="E1277" t="s">
        <v>7558</v>
      </c>
      <c r="L1277" s="1"/>
    </row>
    <row r="1278" spans="1:12" ht="17" x14ac:dyDescent="0.25">
      <c r="A1278" t="s">
        <v>3424</v>
      </c>
      <c r="B1278" t="s">
        <v>3948</v>
      </c>
      <c r="C1278" t="s">
        <v>4860</v>
      </c>
      <c r="D1278" t="s">
        <v>6497</v>
      </c>
      <c r="E1278" t="s">
        <v>7558</v>
      </c>
      <c r="L1278" s="1"/>
    </row>
    <row r="1279" spans="1:12" ht="17" x14ac:dyDescent="0.25">
      <c r="A1279" t="s">
        <v>3700</v>
      </c>
      <c r="B1279" t="s">
        <v>4484</v>
      </c>
      <c r="C1279" t="s">
        <v>5396</v>
      </c>
      <c r="D1279" t="s">
        <v>7116</v>
      </c>
      <c r="E1279" t="s">
        <v>7558</v>
      </c>
      <c r="L1279" s="1"/>
    </row>
    <row r="1280" spans="1:12" ht="17" x14ac:dyDescent="0.25">
      <c r="A1280" t="s">
        <v>3582</v>
      </c>
      <c r="B1280" t="s">
        <v>4268</v>
      </c>
      <c r="C1280" t="s">
        <v>5180</v>
      </c>
      <c r="D1280" t="s">
        <v>6321</v>
      </c>
      <c r="E1280" t="s">
        <v>7558</v>
      </c>
      <c r="L1280" s="1"/>
    </row>
    <row r="1281" spans="1:12" ht="17" x14ac:dyDescent="0.25">
      <c r="A1281" t="s">
        <v>3749</v>
      </c>
      <c r="B1281" t="s">
        <v>4567</v>
      </c>
      <c r="C1281" t="s">
        <v>5479</v>
      </c>
      <c r="D1281" t="s">
        <v>3135</v>
      </c>
      <c r="E1281" t="s">
        <v>7558</v>
      </c>
      <c r="L1281" s="1"/>
    </row>
    <row r="1282" spans="1:12" ht="17" x14ac:dyDescent="0.25">
      <c r="A1282" t="s">
        <v>3514</v>
      </c>
      <c r="B1282" t="s">
        <v>4143</v>
      </c>
      <c r="C1282" t="s">
        <v>5055</v>
      </c>
      <c r="D1282" t="s">
        <v>0</v>
      </c>
      <c r="E1282" t="s">
        <v>4143</v>
      </c>
      <c r="L1282" s="1"/>
    </row>
    <row r="1283" spans="1:12" ht="17" x14ac:dyDescent="0.25">
      <c r="A1283" t="s">
        <v>3796</v>
      </c>
      <c r="B1283" t="s">
        <v>4659</v>
      </c>
      <c r="C1283" t="s">
        <v>5571</v>
      </c>
      <c r="D1283" t="s">
        <v>0</v>
      </c>
      <c r="E1283" t="s">
        <v>4659</v>
      </c>
      <c r="L1283" s="1"/>
    </row>
    <row r="1284" spans="1:12" ht="17" x14ac:dyDescent="0.25">
      <c r="A1284" t="s">
        <v>2352</v>
      </c>
      <c r="B1284" t="s">
        <v>3967</v>
      </c>
      <c r="C1284" t="s">
        <v>4879</v>
      </c>
      <c r="D1284" t="s">
        <v>5784</v>
      </c>
      <c r="E1284" t="s">
        <v>7558</v>
      </c>
      <c r="L1284" s="1"/>
    </row>
    <row r="1285" spans="1:12" ht="17" x14ac:dyDescent="0.25">
      <c r="A1285" t="s">
        <v>2760</v>
      </c>
      <c r="B1285" t="s">
        <v>4027</v>
      </c>
      <c r="C1285" t="s">
        <v>4939</v>
      </c>
      <c r="D1285" t="s">
        <v>2761</v>
      </c>
      <c r="E1285" t="s">
        <v>7558</v>
      </c>
      <c r="L1285" s="1"/>
    </row>
    <row r="1286" spans="1:12" ht="17" x14ac:dyDescent="0.25">
      <c r="A1286" t="s">
        <v>3746</v>
      </c>
      <c r="B1286" t="s">
        <v>4563</v>
      </c>
      <c r="C1286" t="s">
        <v>7553</v>
      </c>
      <c r="D1286" t="s">
        <v>0</v>
      </c>
      <c r="E1286" t="s">
        <v>3746</v>
      </c>
      <c r="L1286" s="1"/>
    </row>
    <row r="1287" spans="1:12" ht="17" x14ac:dyDescent="0.25">
      <c r="A1287" t="s">
        <v>3673</v>
      </c>
      <c r="B1287" t="s">
        <v>4434</v>
      </c>
      <c r="C1287" t="s">
        <v>5346</v>
      </c>
      <c r="D1287" t="s">
        <v>7028</v>
      </c>
      <c r="E1287" t="s">
        <v>7558</v>
      </c>
      <c r="L1287" s="1"/>
    </row>
    <row r="1288" spans="1:12" ht="17" x14ac:dyDescent="0.25">
      <c r="A1288" t="s">
        <v>3571</v>
      </c>
      <c r="B1288" t="s">
        <v>4255</v>
      </c>
      <c r="C1288" t="s">
        <v>7548</v>
      </c>
      <c r="D1288" t="s">
        <v>0</v>
      </c>
      <c r="E1288" t="s">
        <v>3571</v>
      </c>
      <c r="L1288" s="1"/>
    </row>
    <row r="1289" spans="1:12" ht="17" x14ac:dyDescent="0.25">
      <c r="A1289" t="s">
        <v>3418</v>
      </c>
      <c r="B1289" t="s">
        <v>3938</v>
      </c>
      <c r="C1289" t="s">
        <v>4850</v>
      </c>
      <c r="D1289" t="s">
        <v>6538</v>
      </c>
      <c r="E1289" t="s">
        <v>7558</v>
      </c>
      <c r="L1289" s="1"/>
    </row>
    <row r="1290" spans="1:12" ht="17" x14ac:dyDescent="0.25">
      <c r="A1290" t="s">
        <v>3431</v>
      </c>
      <c r="B1290" t="s">
        <v>3959</v>
      </c>
      <c r="C1290" t="s">
        <v>4871</v>
      </c>
      <c r="D1290" t="s">
        <v>0</v>
      </c>
      <c r="E1290" t="s">
        <v>3959</v>
      </c>
      <c r="L1290" s="1"/>
    </row>
    <row r="1291" spans="1:12" ht="17" x14ac:dyDescent="0.25">
      <c r="A1291" t="s">
        <v>1467</v>
      </c>
      <c r="B1291" t="s">
        <v>4593</v>
      </c>
      <c r="C1291" t="s">
        <v>5505</v>
      </c>
      <c r="D1291" t="s">
        <v>1468</v>
      </c>
      <c r="E1291" t="s">
        <v>7558</v>
      </c>
      <c r="L1291" s="1"/>
    </row>
    <row r="1292" spans="1:12" ht="17" x14ac:dyDescent="0.25">
      <c r="A1292" t="s">
        <v>3612</v>
      </c>
      <c r="B1292" t="s">
        <v>4322</v>
      </c>
      <c r="C1292" t="s">
        <v>5234</v>
      </c>
      <c r="D1292" t="s">
        <v>0</v>
      </c>
      <c r="E1292" t="s">
        <v>4322</v>
      </c>
      <c r="L1292" s="1"/>
    </row>
    <row r="1293" spans="1:12" ht="17" x14ac:dyDescent="0.25">
      <c r="A1293" t="s">
        <v>3722</v>
      </c>
      <c r="B1293" t="s">
        <v>4519</v>
      </c>
      <c r="C1293" t="s">
        <v>5431</v>
      </c>
      <c r="D1293" t="s">
        <v>6473</v>
      </c>
      <c r="E1293" t="s">
        <v>7558</v>
      </c>
      <c r="L1293" s="1"/>
    </row>
    <row r="1294" spans="1:12" ht="17" x14ac:dyDescent="0.25">
      <c r="A1294" t="s">
        <v>2737</v>
      </c>
      <c r="B1294" t="s">
        <v>4652</v>
      </c>
      <c r="C1294" t="s">
        <v>5564</v>
      </c>
      <c r="D1294" t="s">
        <v>2738</v>
      </c>
      <c r="E1294" t="s">
        <v>7558</v>
      </c>
      <c r="L1294" s="1"/>
    </row>
    <row r="1295" spans="1:12" ht="17" x14ac:dyDescent="0.25">
      <c r="A1295" t="s">
        <v>2318</v>
      </c>
      <c r="B1295" t="s">
        <v>4638</v>
      </c>
      <c r="C1295" t="s">
        <v>5550</v>
      </c>
      <c r="D1295" t="s">
        <v>6753</v>
      </c>
      <c r="E1295" t="s">
        <v>7558</v>
      </c>
      <c r="L1295" s="1"/>
    </row>
    <row r="1296" spans="1:12" ht="17" x14ac:dyDescent="0.25">
      <c r="A1296" t="s">
        <v>3785</v>
      </c>
      <c r="B1296" t="s">
        <v>4643</v>
      </c>
      <c r="C1296" t="s">
        <v>5555</v>
      </c>
      <c r="D1296" t="s">
        <v>6762</v>
      </c>
      <c r="E1296" t="s">
        <v>7558</v>
      </c>
      <c r="L1296" s="1"/>
    </row>
    <row r="1297" spans="1:12" ht="17" x14ac:dyDescent="0.25">
      <c r="A1297" t="s">
        <v>3633</v>
      </c>
      <c r="B1297" t="s">
        <v>4362</v>
      </c>
      <c r="C1297" t="s">
        <v>5274</v>
      </c>
      <c r="D1297" t="s">
        <v>7354</v>
      </c>
      <c r="E1297" t="s">
        <v>7558</v>
      </c>
      <c r="L1297" s="1"/>
    </row>
    <row r="1298" spans="1:12" ht="17" x14ac:dyDescent="0.25">
      <c r="A1298" t="s">
        <v>3501</v>
      </c>
      <c r="B1298" t="s">
        <v>4109</v>
      </c>
      <c r="C1298" t="s">
        <v>5021</v>
      </c>
      <c r="D1298" t="s">
        <v>5840</v>
      </c>
      <c r="E1298" t="s">
        <v>7558</v>
      </c>
      <c r="L1298" s="1"/>
    </row>
    <row r="1299" spans="1:12" ht="17" x14ac:dyDescent="0.25">
      <c r="A1299" t="s">
        <v>1535</v>
      </c>
      <c r="B1299" t="s">
        <v>4291</v>
      </c>
      <c r="C1299" t="s">
        <v>5203</v>
      </c>
      <c r="D1299" t="s">
        <v>1536</v>
      </c>
      <c r="E1299" t="s">
        <v>7558</v>
      </c>
      <c r="L1299" s="1"/>
    </row>
    <row r="1300" spans="1:12" ht="17" x14ac:dyDescent="0.25">
      <c r="A1300" t="s">
        <v>1504</v>
      </c>
      <c r="B1300" t="s">
        <v>4213</v>
      </c>
      <c r="C1300" t="s">
        <v>5125</v>
      </c>
      <c r="D1300" t="s">
        <v>1505</v>
      </c>
      <c r="E1300" t="s">
        <v>7558</v>
      </c>
      <c r="L1300" s="1"/>
    </row>
    <row r="1301" spans="1:12" ht="17" x14ac:dyDescent="0.25">
      <c r="A1301" t="s">
        <v>3520</v>
      </c>
      <c r="B1301" t="s">
        <v>4161</v>
      </c>
      <c r="C1301" t="s">
        <v>5073</v>
      </c>
      <c r="D1301" t="s">
        <v>6344</v>
      </c>
      <c r="E1301" t="s">
        <v>7558</v>
      </c>
      <c r="L1301" s="1"/>
    </row>
    <row r="1302" spans="1:12" ht="17" x14ac:dyDescent="0.25">
      <c r="A1302" t="s">
        <v>3546</v>
      </c>
      <c r="B1302" t="s">
        <v>4215</v>
      </c>
      <c r="C1302" t="s">
        <v>5127</v>
      </c>
      <c r="D1302" t="s">
        <v>6191</v>
      </c>
      <c r="E1302" t="s">
        <v>7558</v>
      </c>
      <c r="L1302" s="1"/>
    </row>
    <row r="1303" spans="1:12" ht="17" x14ac:dyDescent="0.25">
      <c r="A1303" t="s">
        <v>1658</v>
      </c>
      <c r="B1303" t="s">
        <v>4031</v>
      </c>
      <c r="C1303" t="s">
        <v>4943</v>
      </c>
      <c r="D1303" t="s">
        <v>784</v>
      </c>
      <c r="E1303" t="s">
        <v>7558</v>
      </c>
      <c r="L1303" s="1"/>
    </row>
    <row r="1304" spans="1:12" ht="17" x14ac:dyDescent="0.25">
      <c r="A1304" t="s">
        <v>3545</v>
      </c>
      <c r="B1304" t="s">
        <v>4210</v>
      </c>
      <c r="C1304" t="s">
        <v>5122</v>
      </c>
      <c r="D1304" t="s">
        <v>6481</v>
      </c>
      <c r="E1304" t="s">
        <v>7558</v>
      </c>
      <c r="L1304" s="1"/>
    </row>
    <row r="1305" spans="1:12" ht="17" x14ac:dyDescent="0.25">
      <c r="A1305" t="s">
        <v>1351</v>
      </c>
      <c r="B1305" t="s">
        <v>3867</v>
      </c>
      <c r="C1305" t="s">
        <v>4779</v>
      </c>
      <c r="D1305" t="s">
        <v>1352</v>
      </c>
      <c r="E1305" t="s">
        <v>7558</v>
      </c>
      <c r="L1305" s="1"/>
    </row>
    <row r="1306" spans="1:12" ht="17" x14ac:dyDescent="0.25">
      <c r="A1306" t="s">
        <v>3853</v>
      </c>
      <c r="B1306" t="s">
        <v>4759</v>
      </c>
      <c r="C1306" t="s">
        <v>5671</v>
      </c>
      <c r="D1306" t="s">
        <v>7478</v>
      </c>
      <c r="E1306" t="s">
        <v>7558</v>
      </c>
      <c r="L1306" s="1"/>
    </row>
    <row r="1307" spans="1:12" ht="17" x14ac:dyDescent="0.25">
      <c r="A1307" t="s">
        <v>3662</v>
      </c>
      <c r="B1307" t="s">
        <v>4408</v>
      </c>
      <c r="C1307" t="s">
        <v>5320</v>
      </c>
      <c r="D1307" t="s">
        <v>6855</v>
      </c>
      <c r="E1307" t="s">
        <v>7558</v>
      </c>
      <c r="L1307" s="1"/>
    </row>
    <row r="1308" spans="1:12" ht="17" x14ac:dyDescent="0.25">
      <c r="A1308" t="s">
        <v>3613</v>
      </c>
      <c r="B1308" t="s">
        <v>4323</v>
      </c>
      <c r="C1308" t="s">
        <v>5235</v>
      </c>
      <c r="D1308" t="s">
        <v>5940</v>
      </c>
      <c r="E1308" t="s">
        <v>7558</v>
      </c>
      <c r="L1308" s="1"/>
    </row>
    <row r="1309" spans="1:12" ht="17" x14ac:dyDescent="0.25">
      <c r="A1309" t="s">
        <v>1528</v>
      </c>
      <c r="B1309" t="s">
        <v>4144</v>
      </c>
      <c r="C1309" t="s">
        <v>5056</v>
      </c>
      <c r="D1309" t="s">
        <v>1529</v>
      </c>
      <c r="E1309" t="s">
        <v>7558</v>
      </c>
      <c r="L1309" s="1"/>
    </row>
    <row r="1310" spans="1:12" ht="17" x14ac:dyDescent="0.25">
      <c r="A1310" t="s">
        <v>3495</v>
      </c>
      <c r="B1310" t="s">
        <v>4097</v>
      </c>
      <c r="C1310" t="s">
        <v>5009</v>
      </c>
      <c r="D1310" t="s">
        <v>6141</v>
      </c>
      <c r="E1310" t="s">
        <v>7558</v>
      </c>
      <c r="L1310" s="1"/>
    </row>
    <row r="1311" spans="1:12" ht="17" x14ac:dyDescent="0.25">
      <c r="A1311" t="s">
        <v>1477</v>
      </c>
      <c r="B1311" t="s">
        <v>4365</v>
      </c>
      <c r="C1311" t="s">
        <v>5277</v>
      </c>
      <c r="D1311" t="s">
        <v>1478</v>
      </c>
      <c r="E1311" t="s">
        <v>7558</v>
      </c>
      <c r="L1311" s="1"/>
    </row>
    <row r="1312" spans="1:12" ht="17" x14ac:dyDescent="0.25">
      <c r="A1312" t="s">
        <v>2672</v>
      </c>
      <c r="B1312" t="s">
        <v>4663</v>
      </c>
      <c r="C1312" t="s">
        <v>5575</v>
      </c>
      <c r="D1312" t="s">
        <v>2673</v>
      </c>
      <c r="E1312" t="s">
        <v>7558</v>
      </c>
      <c r="L1312" s="1"/>
    </row>
    <row r="1313" spans="1:12" ht="17" x14ac:dyDescent="0.25">
      <c r="A1313" t="s">
        <v>3687</v>
      </c>
      <c r="B1313" t="s">
        <v>4456</v>
      </c>
      <c r="C1313" t="s">
        <v>5368</v>
      </c>
      <c r="D1313" t="s">
        <v>7232</v>
      </c>
      <c r="E1313" t="s">
        <v>7558</v>
      </c>
      <c r="L1313" s="1"/>
    </row>
    <row r="1314" spans="1:12" ht="17" x14ac:dyDescent="0.25">
      <c r="A1314" t="s">
        <v>2717</v>
      </c>
      <c r="B1314" t="s">
        <v>4265</v>
      </c>
      <c r="C1314" t="s">
        <v>5177</v>
      </c>
      <c r="D1314" t="s">
        <v>2718</v>
      </c>
      <c r="E1314" t="s">
        <v>7558</v>
      </c>
      <c r="L1314" s="1"/>
    </row>
    <row r="1315" spans="1:12" ht="17" x14ac:dyDescent="0.25">
      <c r="A1315" t="s">
        <v>1319</v>
      </c>
      <c r="B1315" t="s">
        <v>4695</v>
      </c>
      <c r="C1315" t="s">
        <v>5607</v>
      </c>
      <c r="D1315" t="s">
        <v>1320</v>
      </c>
      <c r="E1315" t="s">
        <v>7558</v>
      </c>
      <c r="L1315" s="1"/>
    </row>
    <row r="1316" spans="1:12" ht="17" x14ac:dyDescent="0.25">
      <c r="A1316" t="s">
        <v>3702</v>
      </c>
      <c r="B1316" t="s">
        <v>4489</v>
      </c>
      <c r="C1316" t="s">
        <v>5401</v>
      </c>
      <c r="D1316" t="s">
        <v>6174</v>
      </c>
      <c r="E1316" t="s">
        <v>7558</v>
      </c>
      <c r="L1316" s="1"/>
    </row>
    <row r="1317" spans="1:12" ht="17" x14ac:dyDescent="0.25">
      <c r="A1317" t="s">
        <v>3671</v>
      </c>
      <c r="B1317" t="s">
        <v>4431</v>
      </c>
      <c r="C1317" t="s">
        <v>5343</v>
      </c>
      <c r="D1317" t="s">
        <v>6640</v>
      </c>
      <c r="E1317" t="s">
        <v>7558</v>
      </c>
      <c r="L1317" s="1"/>
    </row>
    <row r="1318" spans="1:12" ht="17" x14ac:dyDescent="0.25">
      <c r="A1318" t="s">
        <v>2147</v>
      </c>
      <c r="B1318" t="s">
        <v>4442</v>
      </c>
      <c r="C1318" t="s">
        <v>5354</v>
      </c>
      <c r="D1318" t="s">
        <v>2148</v>
      </c>
      <c r="E1318" t="s">
        <v>7558</v>
      </c>
      <c r="L1318" s="1"/>
    </row>
    <row r="1319" spans="1:12" ht="17" x14ac:dyDescent="0.25">
      <c r="A1319" t="s">
        <v>3707</v>
      </c>
      <c r="B1319" t="s">
        <v>4499</v>
      </c>
      <c r="C1319" t="s">
        <v>5411</v>
      </c>
      <c r="D1319" t="s">
        <v>6714</v>
      </c>
      <c r="E1319" t="s">
        <v>7558</v>
      </c>
      <c r="L1319" s="1"/>
    </row>
    <row r="1320" spans="1:12" ht="17" x14ac:dyDescent="0.25">
      <c r="A1320" t="s">
        <v>3614</v>
      </c>
      <c r="B1320" t="s">
        <v>4325</v>
      </c>
      <c r="C1320" t="s">
        <v>5237</v>
      </c>
      <c r="D1320" t="s">
        <v>0</v>
      </c>
      <c r="E1320" t="s">
        <v>4325</v>
      </c>
      <c r="L1320" s="1"/>
    </row>
    <row r="1321" spans="1:12" ht="17" x14ac:dyDescent="0.25">
      <c r="A1321" t="s">
        <v>3643</v>
      </c>
      <c r="B1321" t="s">
        <v>4381</v>
      </c>
      <c r="C1321" t="s">
        <v>5293</v>
      </c>
      <c r="D1321" t="s">
        <v>7278</v>
      </c>
      <c r="E1321" t="s">
        <v>7558</v>
      </c>
      <c r="L1321" s="1"/>
    </row>
    <row r="1322" spans="1:12" ht="17" x14ac:dyDescent="0.25">
      <c r="A1322" t="s">
        <v>3432</v>
      </c>
      <c r="B1322" t="s">
        <v>3960</v>
      </c>
      <c r="C1322" t="s">
        <v>4872</v>
      </c>
      <c r="D1322" t="s">
        <v>0</v>
      </c>
      <c r="E1322" t="s">
        <v>3960</v>
      </c>
      <c r="L1322" s="1"/>
    </row>
    <row r="1323" spans="1:12" ht="17" x14ac:dyDescent="0.25">
      <c r="A1323" t="s">
        <v>3488</v>
      </c>
      <c r="B1323" t="s">
        <v>4086</v>
      </c>
      <c r="C1323" t="s">
        <v>4998</v>
      </c>
      <c r="D1323" t="s">
        <v>0</v>
      </c>
      <c r="E1323" t="s">
        <v>4086</v>
      </c>
      <c r="L1323" s="1"/>
    </row>
    <row r="1324" spans="1:12" ht="17" x14ac:dyDescent="0.25">
      <c r="A1324" t="s">
        <v>1656</v>
      </c>
      <c r="B1324" t="s">
        <v>4290</v>
      </c>
      <c r="C1324" t="s">
        <v>5202</v>
      </c>
      <c r="D1324" t="s">
        <v>1657</v>
      </c>
      <c r="E1324" t="s">
        <v>7558</v>
      </c>
      <c r="L1324" s="1"/>
    </row>
    <row r="1325" spans="1:12" ht="17" x14ac:dyDescent="0.25">
      <c r="A1325" t="s">
        <v>3711</v>
      </c>
      <c r="B1325" t="s">
        <v>4504</v>
      </c>
      <c r="C1325" t="s">
        <v>5416</v>
      </c>
      <c r="D1325" t="s">
        <v>7043</v>
      </c>
      <c r="E1325" t="s">
        <v>7558</v>
      </c>
      <c r="L1325" s="1"/>
    </row>
    <row r="1326" spans="1:12" ht="17" x14ac:dyDescent="0.25">
      <c r="A1326" t="s">
        <v>1325</v>
      </c>
      <c r="B1326" t="s">
        <v>4330</v>
      </c>
      <c r="C1326" t="s">
        <v>5242</v>
      </c>
      <c r="D1326" t="s">
        <v>1326</v>
      </c>
      <c r="E1326" t="s">
        <v>7558</v>
      </c>
      <c r="L1326" s="1"/>
    </row>
    <row r="1327" spans="1:12" ht="17" x14ac:dyDescent="0.25">
      <c r="A1327" t="s">
        <v>3779</v>
      </c>
      <c r="B1327" t="s">
        <v>4623</v>
      </c>
      <c r="C1327" t="s">
        <v>5535</v>
      </c>
      <c r="D1327" t="s">
        <v>6967</v>
      </c>
      <c r="E1327" t="s">
        <v>7558</v>
      </c>
      <c r="L1327" s="1"/>
    </row>
    <row r="1328" spans="1:12" ht="17" x14ac:dyDescent="0.25">
      <c r="A1328" t="s">
        <v>3675</v>
      </c>
      <c r="B1328" t="s">
        <v>4437</v>
      </c>
      <c r="C1328" t="s">
        <v>5349</v>
      </c>
      <c r="D1328" t="s">
        <v>7149</v>
      </c>
      <c r="E1328" t="s">
        <v>7558</v>
      </c>
      <c r="L1328" s="1"/>
    </row>
    <row r="1329" spans="1:12" ht="17" x14ac:dyDescent="0.25">
      <c r="A1329" t="s">
        <v>3719</v>
      </c>
      <c r="B1329" t="s">
        <v>4514</v>
      </c>
      <c r="C1329" t="s">
        <v>5426</v>
      </c>
      <c r="D1329" t="s">
        <v>6899</v>
      </c>
      <c r="E1329" t="s">
        <v>7558</v>
      </c>
      <c r="L1329" s="1"/>
    </row>
    <row r="1330" spans="1:12" ht="17" x14ac:dyDescent="0.25">
      <c r="A1330" t="s">
        <v>1595</v>
      </c>
      <c r="B1330" t="s">
        <v>4355</v>
      </c>
      <c r="C1330" t="s">
        <v>5267</v>
      </c>
      <c r="D1330" t="s">
        <v>1596</v>
      </c>
      <c r="E1330" t="s">
        <v>7558</v>
      </c>
      <c r="L1330" s="1"/>
    </row>
    <row r="1331" spans="1:12" ht="17" x14ac:dyDescent="0.25">
      <c r="A1331" t="s">
        <v>3462</v>
      </c>
      <c r="B1331" t="s">
        <v>4023</v>
      </c>
      <c r="C1331" t="s">
        <v>4935</v>
      </c>
      <c r="D1331" t="s">
        <v>6045</v>
      </c>
      <c r="E1331" t="s">
        <v>7558</v>
      </c>
      <c r="L1331" s="1"/>
    </row>
    <row r="1332" spans="1:12" ht="17" x14ac:dyDescent="0.25">
      <c r="A1332" t="s">
        <v>1823</v>
      </c>
      <c r="B1332" t="s">
        <v>3885</v>
      </c>
      <c r="C1332" t="s">
        <v>4797</v>
      </c>
      <c r="D1332" t="s">
        <v>1824</v>
      </c>
      <c r="E1332" t="s">
        <v>7558</v>
      </c>
      <c r="L1332" s="1"/>
    </row>
    <row r="1333" spans="1:12" ht="17" x14ac:dyDescent="0.25">
      <c r="A1333" t="s">
        <v>3401</v>
      </c>
      <c r="B1333" t="s">
        <v>3899</v>
      </c>
      <c r="C1333" t="s">
        <v>4811</v>
      </c>
      <c r="D1333" t="s">
        <v>5814</v>
      </c>
      <c r="E1333" t="s">
        <v>7558</v>
      </c>
      <c r="L1333" s="1"/>
    </row>
    <row r="1334" spans="1:12" ht="17" x14ac:dyDescent="0.25">
      <c r="A1334" t="s">
        <v>1823</v>
      </c>
      <c r="B1334" t="s">
        <v>3885</v>
      </c>
      <c r="C1334" t="s">
        <v>4797</v>
      </c>
      <c r="D1334" t="s">
        <v>1824</v>
      </c>
      <c r="E1334" t="s">
        <v>7558</v>
      </c>
      <c r="L1334" s="1"/>
    </row>
    <row r="1335" spans="1:12" ht="17" x14ac:dyDescent="0.25">
      <c r="A1335" t="s">
        <v>1533</v>
      </c>
      <c r="B1335" t="s">
        <v>4502</v>
      </c>
      <c r="C1335" t="s">
        <v>5414</v>
      </c>
      <c r="D1335" t="s">
        <v>1534</v>
      </c>
      <c r="E1335" t="s">
        <v>7558</v>
      </c>
      <c r="L1335" s="1"/>
    </row>
    <row r="1336" spans="1:12" ht="17" x14ac:dyDescent="0.25">
      <c r="A1336" t="s">
        <v>3407</v>
      </c>
      <c r="B1336" t="s">
        <v>3912</v>
      </c>
      <c r="C1336" t="s">
        <v>4824</v>
      </c>
      <c r="D1336" t="s">
        <v>6157</v>
      </c>
      <c r="E1336" t="s">
        <v>7558</v>
      </c>
      <c r="L1336" s="1"/>
    </row>
    <row r="1337" spans="1:12" ht="17" x14ac:dyDescent="0.25">
      <c r="A1337" t="s">
        <v>2870</v>
      </c>
      <c r="B1337" t="s">
        <v>4760</v>
      </c>
      <c r="C1337" t="s">
        <v>5672</v>
      </c>
      <c r="D1337" t="s">
        <v>2871</v>
      </c>
      <c r="E1337" t="s">
        <v>7558</v>
      </c>
      <c r="L1337" s="1"/>
    </row>
    <row r="1338" spans="1:12" ht="17" x14ac:dyDescent="0.25">
      <c r="A1338" t="s">
        <v>1573</v>
      </c>
      <c r="B1338" t="s">
        <v>4034</v>
      </c>
      <c r="C1338" t="s">
        <v>4946</v>
      </c>
      <c r="D1338" t="s">
        <v>1574</v>
      </c>
      <c r="E1338" t="s">
        <v>7558</v>
      </c>
      <c r="L1338" s="1"/>
    </row>
    <row r="1339" spans="1:12" ht="17" x14ac:dyDescent="0.25">
      <c r="A1339" t="s">
        <v>3791</v>
      </c>
      <c r="B1339" t="s">
        <v>4649</v>
      </c>
      <c r="C1339" t="s">
        <v>5561</v>
      </c>
      <c r="D1339" t="s">
        <v>0</v>
      </c>
      <c r="E1339" t="s">
        <v>4649</v>
      </c>
      <c r="L1339" s="1"/>
    </row>
    <row r="1340" spans="1:12" ht="17" x14ac:dyDescent="0.25">
      <c r="A1340" t="s">
        <v>3624</v>
      </c>
      <c r="B1340" t="s">
        <v>4341</v>
      </c>
      <c r="C1340" t="s">
        <v>5253</v>
      </c>
      <c r="D1340" t="s">
        <v>7357</v>
      </c>
      <c r="E1340" t="s">
        <v>7558</v>
      </c>
      <c r="L1340" s="1"/>
    </row>
    <row r="1341" spans="1:12" ht="17" x14ac:dyDescent="0.25">
      <c r="A1341" t="s">
        <v>3744</v>
      </c>
      <c r="B1341" t="s">
        <v>4561</v>
      </c>
      <c r="C1341" t="s">
        <v>5473</v>
      </c>
      <c r="D1341" t="s">
        <v>6929</v>
      </c>
      <c r="E1341" t="s">
        <v>7558</v>
      </c>
      <c r="L1341" s="1"/>
    </row>
    <row r="1342" spans="1:12" ht="17" x14ac:dyDescent="0.25">
      <c r="A1342" t="s">
        <v>3615</v>
      </c>
      <c r="B1342" t="s">
        <v>4326</v>
      </c>
      <c r="C1342" t="s">
        <v>5238</v>
      </c>
      <c r="D1342" t="s">
        <v>5861</v>
      </c>
      <c r="E1342" t="s">
        <v>7558</v>
      </c>
      <c r="L1342" s="1"/>
    </row>
    <row r="1343" spans="1:12" ht="17" x14ac:dyDescent="0.25">
      <c r="A1343" t="s">
        <v>3840</v>
      </c>
      <c r="B1343" t="s">
        <v>4739</v>
      </c>
      <c r="C1343" t="s">
        <v>5651</v>
      </c>
      <c r="D1343" t="s">
        <v>7378</v>
      </c>
      <c r="E1343" t="s">
        <v>7558</v>
      </c>
      <c r="L1343" s="1"/>
    </row>
    <row r="1344" spans="1:12" ht="17" x14ac:dyDescent="0.25">
      <c r="A1344" t="s">
        <v>2791</v>
      </c>
      <c r="B1344" t="s">
        <v>4172</v>
      </c>
      <c r="C1344" t="s">
        <v>5084</v>
      </c>
      <c r="D1344" t="s">
        <v>2792</v>
      </c>
      <c r="E1344" t="s">
        <v>7558</v>
      </c>
      <c r="L1344" s="1"/>
    </row>
    <row r="1345" spans="1:12" ht="17" x14ac:dyDescent="0.25">
      <c r="A1345" t="s">
        <v>3443</v>
      </c>
      <c r="B1345" t="s">
        <v>3977</v>
      </c>
      <c r="C1345" t="s">
        <v>4889</v>
      </c>
      <c r="D1345" t="s">
        <v>6164</v>
      </c>
      <c r="E1345" t="s">
        <v>7558</v>
      </c>
      <c r="L1345" s="1"/>
    </row>
    <row r="1346" spans="1:12" ht="17" x14ac:dyDescent="0.25">
      <c r="A1346" t="s">
        <v>3854</v>
      </c>
      <c r="B1346" t="s">
        <v>4761</v>
      </c>
      <c r="C1346" t="s">
        <v>5673</v>
      </c>
      <c r="D1346" t="s">
        <v>3141</v>
      </c>
      <c r="E1346" t="s">
        <v>7558</v>
      </c>
      <c r="L1346" s="1"/>
    </row>
    <row r="1347" spans="1:12" ht="17" x14ac:dyDescent="0.25">
      <c r="A1347" t="s">
        <v>1423</v>
      </c>
      <c r="B1347" t="s">
        <v>4175</v>
      </c>
      <c r="C1347" t="s">
        <v>5087</v>
      </c>
      <c r="D1347" t="s">
        <v>1424</v>
      </c>
      <c r="E1347" t="s">
        <v>7558</v>
      </c>
      <c r="L1347" s="1"/>
    </row>
    <row r="1348" spans="1:12" ht="17" x14ac:dyDescent="0.25">
      <c r="A1348" t="s">
        <v>2697</v>
      </c>
      <c r="B1348" t="s">
        <v>3971</v>
      </c>
      <c r="C1348" t="s">
        <v>4883</v>
      </c>
      <c r="D1348" t="s">
        <v>2698</v>
      </c>
      <c r="E1348" t="s">
        <v>7558</v>
      </c>
      <c r="L1348" s="1"/>
    </row>
    <row r="1349" spans="1:12" ht="17" x14ac:dyDescent="0.25">
      <c r="A1349" t="s">
        <v>1823</v>
      </c>
      <c r="B1349" t="s">
        <v>3885</v>
      </c>
      <c r="C1349" t="s">
        <v>4797</v>
      </c>
      <c r="D1349" t="s">
        <v>1824</v>
      </c>
      <c r="E1349" t="s">
        <v>7558</v>
      </c>
      <c r="L1349" s="1"/>
    </row>
    <row r="1350" spans="1:12" ht="17" x14ac:dyDescent="0.25">
      <c r="A1350" t="s">
        <v>3507</v>
      </c>
      <c r="B1350" t="s">
        <v>4120</v>
      </c>
      <c r="C1350" t="s">
        <v>5032</v>
      </c>
      <c r="D1350" t="s">
        <v>6484</v>
      </c>
      <c r="E1350" t="s">
        <v>7558</v>
      </c>
      <c r="L1350" s="1"/>
    </row>
    <row r="1351" spans="1:12" ht="17" x14ac:dyDescent="0.25">
      <c r="A1351" t="s">
        <v>1664</v>
      </c>
      <c r="B1351" t="s">
        <v>4540</v>
      </c>
      <c r="C1351" t="s">
        <v>5452</v>
      </c>
      <c r="D1351" t="s">
        <v>1665</v>
      </c>
      <c r="E1351" t="s">
        <v>7558</v>
      </c>
      <c r="L1351" s="1"/>
    </row>
    <row r="1352" spans="1:12" ht="17" x14ac:dyDescent="0.25">
      <c r="A1352" t="s">
        <v>2896</v>
      </c>
      <c r="B1352" t="s">
        <v>3911</v>
      </c>
      <c r="C1352" t="s">
        <v>4823</v>
      </c>
      <c r="D1352" t="s">
        <v>2897</v>
      </c>
      <c r="E1352" t="s">
        <v>7558</v>
      </c>
      <c r="L1352" s="1"/>
    </row>
    <row r="1353" spans="1:12" ht="17" x14ac:dyDescent="0.25">
      <c r="A1353" t="s">
        <v>1313</v>
      </c>
      <c r="B1353" t="s">
        <v>4151</v>
      </c>
      <c r="C1353" t="s">
        <v>5063</v>
      </c>
      <c r="D1353" t="s">
        <v>1314</v>
      </c>
      <c r="E1353" t="s">
        <v>7558</v>
      </c>
      <c r="L1353" s="1"/>
    </row>
    <row r="1354" spans="1:12" ht="17" x14ac:dyDescent="0.25">
      <c r="A1354" t="s">
        <v>3674</v>
      </c>
      <c r="B1354" t="s">
        <v>4436</v>
      </c>
      <c r="C1354" t="s">
        <v>5348</v>
      </c>
      <c r="D1354" t="s">
        <v>6822</v>
      </c>
      <c r="E1354" t="s">
        <v>7558</v>
      </c>
      <c r="L1354" s="1"/>
    </row>
    <row r="1355" spans="1:12" ht="17" x14ac:dyDescent="0.25">
      <c r="A1355" t="s">
        <v>3427</v>
      </c>
      <c r="B1355" t="s">
        <v>3953</v>
      </c>
      <c r="C1355" t="s">
        <v>7540</v>
      </c>
      <c r="D1355" t="s">
        <v>0</v>
      </c>
      <c r="E1355" t="s">
        <v>3427</v>
      </c>
      <c r="L1355" s="1"/>
    </row>
    <row r="1356" spans="1:12" ht="17" x14ac:dyDescent="0.25">
      <c r="A1356" t="s">
        <v>3686</v>
      </c>
      <c r="B1356" t="s">
        <v>4455</v>
      </c>
      <c r="C1356" t="s">
        <v>5367</v>
      </c>
      <c r="D1356" t="s">
        <v>7017</v>
      </c>
      <c r="E1356" t="s">
        <v>7558</v>
      </c>
      <c r="L1356" s="1"/>
    </row>
    <row r="1357" spans="1:12" ht="17" x14ac:dyDescent="0.25">
      <c r="A1357" t="s">
        <v>2156</v>
      </c>
      <c r="B1357" t="s">
        <v>4376</v>
      </c>
      <c r="C1357" t="s">
        <v>5288</v>
      </c>
      <c r="D1357" t="s">
        <v>2157</v>
      </c>
      <c r="E1357" t="s">
        <v>7558</v>
      </c>
      <c r="L1357" s="1"/>
    </row>
    <row r="1358" spans="1:12" ht="17" x14ac:dyDescent="0.25">
      <c r="A1358" t="s">
        <v>2723</v>
      </c>
      <c r="B1358" t="s">
        <v>3978</v>
      </c>
      <c r="C1358" t="s">
        <v>4890</v>
      </c>
      <c r="D1358" t="s">
        <v>2724</v>
      </c>
      <c r="E1358" t="s">
        <v>7558</v>
      </c>
      <c r="L1358" s="1"/>
    </row>
    <row r="1359" spans="1:12" ht="17" x14ac:dyDescent="0.25">
      <c r="A1359" t="s">
        <v>2322</v>
      </c>
      <c r="B1359" t="s">
        <v>4479</v>
      </c>
      <c r="C1359" t="s">
        <v>5391</v>
      </c>
      <c r="D1359" t="s">
        <v>2323</v>
      </c>
      <c r="E1359" t="s">
        <v>7558</v>
      </c>
      <c r="L1359" s="1"/>
    </row>
    <row r="1360" spans="1:12" ht="17" x14ac:dyDescent="0.25">
      <c r="A1360" t="s">
        <v>1646</v>
      </c>
      <c r="B1360" t="s">
        <v>4425</v>
      </c>
      <c r="C1360" t="s">
        <v>5337</v>
      </c>
      <c r="D1360" t="s">
        <v>1647</v>
      </c>
      <c r="E1360" t="s">
        <v>7558</v>
      </c>
      <c r="L1360" s="1"/>
    </row>
    <row r="1361" spans="1:12" ht="17" x14ac:dyDescent="0.25">
      <c r="A1361" t="s">
        <v>1522</v>
      </c>
      <c r="B1361" t="s">
        <v>4524</v>
      </c>
      <c r="C1361" t="s">
        <v>5436</v>
      </c>
      <c r="D1361" t="s">
        <v>1523</v>
      </c>
      <c r="E1361" t="s">
        <v>7558</v>
      </c>
      <c r="L1361" s="1"/>
    </row>
    <row r="1362" spans="1:12" ht="17" x14ac:dyDescent="0.25">
      <c r="A1362" t="s">
        <v>3524</v>
      </c>
      <c r="B1362" t="s">
        <v>4168</v>
      </c>
      <c r="C1362" t="s">
        <v>5080</v>
      </c>
      <c r="D1362" t="s">
        <v>6487</v>
      </c>
      <c r="E1362" t="s">
        <v>7558</v>
      </c>
      <c r="L1362" s="1"/>
    </row>
    <row r="1363" spans="1:12" ht="17" x14ac:dyDescent="0.25">
      <c r="A1363" t="s">
        <v>3555</v>
      </c>
      <c r="B1363" t="s">
        <v>4234</v>
      </c>
      <c r="C1363" t="s">
        <v>5146</v>
      </c>
      <c r="D1363" t="s">
        <v>1536</v>
      </c>
      <c r="E1363" t="s">
        <v>7558</v>
      </c>
      <c r="L1363" s="1"/>
    </row>
    <row r="1364" spans="1:12" ht="17" x14ac:dyDescent="0.25">
      <c r="A1364" t="s">
        <v>3540</v>
      </c>
      <c r="B1364" t="s">
        <v>4197</v>
      </c>
      <c r="C1364" t="s">
        <v>5109</v>
      </c>
      <c r="D1364" t="s">
        <v>6393</v>
      </c>
      <c r="E1364" t="s">
        <v>7558</v>
      </c>
      <c r="L1364" s="1"/>
    </row>
    <row r="1365" spans="1:12" ht="17" x14ac:dyDescent="0.25">
      <c r="A1365" t="s">
        <v>2645</v>
      </c>
      <c r="B1365" t="s">
        <v>4060</v>
      </c>
      <c r="C1365" t="s">
        <v>4972</v>
      </c>
      <c r="D1365" t="s">
        <v>1770</v>
      </c>
      <c r="E1365" t="s">
        <v>7558</v>
      </c>
      <c r="L1365" s="1"/>
    </row>
    <row r="1366" spans="1:12" ht="17" x14ac:dyDescent="0.25">
      <c r="A1366" t="s">
        <v>3439</v>
      </c>
      <c r="B1366" t="s">
        <v>3973</v>
      </c>
      <c r="C1366" t="s">
        <v>4885</v>
      </c>
      <c r="D1366" t="s">
        <v>6314</v>
      </c>
      <c r="E1366" t="s">
        <v>7558</v>
      </c>
      <c r="L1366" s="1"/>
    </row>
    <row r="1367" spans="1:12" ht="17" x14ac:dyDescent="0.25">
      <c r="A1367" t="s">
        <v>3396</v>
      </c>
      <c r="B1367" t="s">
        <v>3893</v>
      </c>
      <c r="C1367" t="s">
        <v>4805</v>
      </c>
      <c r="D1367" t="s">
        <v>0</v>
      </c>
      <c r="E1367" t="s">
        <v>3893</v>
      </c>
      <c r="L1367" s="1"/>
    </row>
    <row r="1368" spans="1:12" ht="17" x14ac:dyDescent="0.25">
      <c r="A1368" t="s">
        <v>3681</v>
      </c>
      <c r="B1368" t="s">
        <v>4449</v>
      </c>
      <c r="C1368" t="s">
        <v>5361</v>
      </c>
      <c r="D1368" t="s">
        <v>0</v>
      </c>
      <c r="E1368" t="s">
        <v>4449</v>
      </c>
      <c r="L1368" s="1"/>
    </row>
    <row r="1369" spans="1:12" ht="17" x14ac:dyDescent="0.25">
      <c r="A1369" t="s">
        <v>1823</v>
      </c>
      <c r="B1369" t="s">
        <v>3885</v>
      </c>
      <c r="C1369" t="s">
        <v>4797</v>
      </c>
      <c r="D1369" t="s">
        <v>1824</v>
      </c>
      <c r="E1369" t="s">
        <v>7558</v>
      </c>
      <c r="L1369" s="1"/>
    </row>
    <row r="1370" spans="1:12" ht="17" x14ac:dyDescent="0.25">
      <c r="A1370" t="s">
        <v>523</v>
      </c>
      <c r="B1370" t="s">
        <v>4002</v>
      </c>
      <c r="C1370" t="s">
        <v>4914</v>
      </c>
      <c r="D1370" t="s">
        <v>524</v>
      </c>
      <c r="E1370" t="s">
        <v>7558</v>
      </c>
      <c r="L1370" s="1"/>
    </row>
    <row r="1371" spans="1:12" ht="17" x14ac:dyDescent="0.25">
      <c r="A1371" t="s">
        <v>3654</v>
      </c>
      <c r="B1371" t="s">
        <v>4398</v>
      </c>
      <c r="C1371" t="s">
        <v>5310</v>
      </c>
      <c r="D1371" t="s">
        <v>6757</v>
      </c>
      <c r="E1371" t="s">
        <v>7558</v>
      </c>
      <c r="L1371" s="1"/>
    </row>
    <row r="1372" spans="1:12" ht="17" x14ac:dyDescent="0.25">
      <c r="A1372" t="s">
        <v>3498</v>
      </c>
      <c r="B1372" t="s">
        <v>4103</v>
      </c>
      <c r="C1372" t="s">
        <v>5015</v>
      </c>
      <c r="D1372" t="s">
        <v>6013</v>
      </c>
      <c r="E1372" t="s">
        <v>7558</v>
      </c>
      <c r="L1372" s="1"/>
    </row>
    <row r="1373" spans="1:12" ht="17" x14ac:dyDescent="0.25">
      <c r="A1373" t="s">
        <v>3638</v>
      </c>
      <c r="B1373" t="s">
        <v>4373</v>
      </c>
      <c r="C1373" t="s">
        <v>5285</v>
      </c>
      <c r="D1373" t="s">
        <v>0</v>
      </c>
      <c r="E1373" t="s">
        <v>4373</v>
      </c>
      <c r="L1373" s="1"/>
    </row>
    <row r="1374" spans="1:12" ht="17" x14ac:dyDescent="0.25">
      <c r="A1374" t="s">
        <v>1632</v>
      </c>
      <c r="B1374" t="s">
        <v>4128</v>
      </c>
      <c r="C1374" t="s">
        <v>5040</v>
      </c>
      <c r="D1374" t="s">
        <v>1633</v>
      </c>
      <c r="E1374" t="s">
        <v>7558</v>
      </c>
      <c r="L1374" s="1"/>
    </row>
    <row r="1375" spans="1:12" ht="17" x14ac:dyDescent="0.25">
      <c r="A1375" t="s">
        <v>2755</v>
      </c>
      <c r="B1375" t="s">
        <v>4317</v>
      </c>
      <c r="C1375" t="s">
        <v>5229</v>
      </c>
      <c r="D1375" t="s">
        <v>2756</v>
      </c>
      <c r="E1375" t="s">
        <v>7558</v>
      </c>
      <c r="L1375" s="1"/>
    </row>
    <row r="1376" spans="1:12" ht="17" x14ac:dyDescent="0.25">
      <c r="A1376" t="s">
        <v>3461</v>
      </c>
      <c r="B1376" t="s">
        <v>4021</v>
      </c>
      <c r="C1376" t="s">
        <v>4933</v>
      </c>
      <c r="D1376" t="s">
        <v>0</v>
      </c>
      <c r="E1376" t="s">
        <v>4021</v>
      </c>
      <c r="L1376" s="1"/>
    </row>
    <row r="1377" spans="1:12" ht="17" x14ac:dyDescent="0.25">
      <c r="A1377" t="s">
        <v>1516</v>
      </c>
      <c r="B1377" t="s">
        <v>3928</v>
      </c>
      <c r="C1377" t="s">
        <v>4840</v>
      </c>
      <c r="D1377" t="s">
        <v>1517</v>
      </c>
      <c r="E1377" t="s">
        <v>7558</v>
      </c>
      <c r="L1377" s="1"/>
    </row>
    <row r="1378" spans="1:12" ht="17" x14ac:dyDescent="0.25">
      <c r="A1378" t="s">
        <v>2699</v>
      </c>
      <c r="B1378" t="s">
        <v>4367</v>
      </c>
      <c r="C1378" t="s">
        <v>5279</v>
      </c>
      <c r="D1378" t="s">
        <v>2700</v>
      </c>
      <c r="E1378" t="s">
        <v>7558</v>
      </c>
      <c r="L1378" s="1"/>
    </row>
    <row r="1379" spans="1:12" ht="17" x14ac:dyDescent="0.25">
      <c r="A1379" t="s">
        <v>2926</v>
      </c>
      <c r="B1379" t="s">
        <v>4236</v>
      </c>
      <c r="C1379" t="s">
        <v>5148</v>
      </c>
      <c r="D1379" t="s">
        <v>2927</v>
      </c>
      <c r="E1379" t="s">
        <v>7558</v>
      </c>
      <c r="L1379" s="1"/>
    </row>
    <row r="1380" spans="1:12" ht="17" x14ac:dyDescent="0.25">
      <c r="A1380" t="s">
        <v>3550</v>
      </c>
      <c r="B1380" t="s">
        <v>4225</v>
      </c>
      <c r="C1380" t="s">
        <v>5137</v>
      </c>
      <c r="D1380" t="s">
        <v>0</v>
      </c>
      <c r="E1380" t="s">
        <v>4225</v>
      </c>
      <c r="L1380" s="1"/>
    </row>
    <row r="1381" spans="1:12" ht="17" x14ac:dyDescent="0.25">
      <c r="A1381" t="s">
        <v>3732</v>
      </c>
      <c r="B1381" t="s">
        <v>4537</v>
      </c>
      <c r="C1381" t="s">
        <v>5449</v>
      </c>
      <c r="D1381" t="s">
        <v>7275</v>
      </c>
      <c r="E1381" t="s">
        <v>7558</v>
      </c>
      <c r="L1381" s="1"/>
    </row>
    <row r="1382" spans="1:12" ht="17" x14ac:dyDescent="0.25">
      <c r="A1382" t="s">
        <v>3691</v>
      </c>
      <c r="B1382" t="s">
        <v>4463</v>
      </c>
      <c r="C1382" t="s">
        <v>5375</v>
      </c>
      <c r="D1382" t="s">
        <v>6811</v>
      </c>
      <c r="E1382" t="s">
        <v>7558</v>
      </c>
      <c r="L1382" s="1"/>
    </row>
    <row r="1383" spans="1:12" ht="17" x14ac:dyDescent="0.25">
      <c r="A1383" t="s">
        <v>2360</v>
      </c>
      <c r="B1383" t="s">
        <v>4211</v>
      </c>
      <c r="C1383" t="s">
        <v>5123</v>
      </c>
      <c r="D1383" t="s">
        <v>2361</v>
      </c>
      <c r="E1383" t="s">
        <v>7558</v>
      </c>
      <c r="L1383" s="1"/>
    </row>
    <row r="1384" spans="1:12" ht="17" x14ac:dyDescent="0.25">
      <c r="A1384" t="s">
        <v>2719</v>
      </c>
      <c r="B1384" t="s">
        <v>4096</v>
      </c>
      <c r="C1384" t="s">
        <v>5008</v>
      </c>
      <c r="D1384" t="s">
        <v>2720</v>
      </c>
      <c r="E1384" t="s">
        <v>7558</v>
      </c>
      <c r="L1384" s="1"/>
    </row>
    <row r="1385" spans="1:12" ht="17" x14ac:dyDescent="0.25">
      <c r="A1385" t="s">
        <v>2676</v>
      </c>
      <c r="B1385" t="s">
        <v>4718</v>
      </c>
      <c r="C1385" t="s">
        <v>5630</v>
      </c>
      <c r="D1385" t="s">
        <v>6884</v>
      </c>
      <c r="E1385" t="s">
        <v>7558</v>
      </c>
      <c r="L1385" s="1"/>
    </row>
    <row r="1386" spans="1:12" ht="17" x14ac:dyDescent="0.25">
      <c r="A1386" t="s">
        <v>3693</v>
      </c>
      <c r="B1386" t="s">
        <v>4466</v>
      </c>
      <c r="C1386" t="s">
        <v>5378</v>
      </c>
      <c r="D1386" t="s">
        <v>0</v>
      </c>
      <c r="E1386" t="s">
        <v>4466</v>
      </c>
      <c r="L1386" s="1"/>
    </row>
    <row r="1387" spans="1:12" ht="17" x14ac:dyDescent="0.25">
      <c r="A1387" t="s">
        <v>3593</v>
      </c>
      <c r="B1387" t="s">
        <v>4283</v>
      </c>
      <c r="C1387" t="s">
        <v>5195</v>
      </c>
      <c r="D1387" t="s">
        <v>6064</v>
      </c>
      <c r="E1387" t="s">
        <v>7558</v>
      </c>
      <c r="L1387" s="1"/>
    </row>
    <row r="1388" spans="1:12" ht="17" x14ac:dyDescent="0.25">
      <c r="A1388" t="s">
        <v>2928</v>
      </c>
      <c r="B1388" t="s">
        <v>4676</v>
      </c>
      <c r="C1388" t="s">
        <v>5588</v>
      </c>
      <c r="D1388" t="s">
        <v>2929</v>
      </c>
      <c r="E1388" t="s">
        <v>7558</v>
      </c>
      <c r="L1388" s="1"/>
    </row>
    <row r="1389" spans="1:12" ht="17" x14ac:dyDescent="0.25">
      <c r="A1389" t="s">
        <v>1485</v>
      </c>
      <c r="B1389" t="s">
        <v>4133</v>
      </c>
      <c r="C1389" t="s">
        <v>5045</v>
      </c>
      <c r="D1389" t="s">
        <v>1486</v>
      </c>
      <c r="E1389" t="s">
        <v>7558</v>
      </c>
      <c r="L1389" s="1"/>
    </row>
    <row r="1390" spans="1:12" ht="17" x14ac:dyDescent="0.25">
      <c r="A1390" t="s">
        <v>3745</v>
      </c>
      <c r="B1390" t="s">
        <v>4562</v>
      </c>
      <c r="C1390" t="s">
        <v>5474</v>
      </c>
      <c r="D1390" t="s">
        <v>6977</v>
      </c>
      <c r="E1390" t="s">
        <v>7558</v>
      </c>
      <c r="L1390" s="1"/>
    </row>
    <row r="1391" spans="1:12" ht="17" x14ac:dyDescent="0.25">
      <c r="A1391" t="s">
        <v>3541</v>
      </c>
      <c r="B1391" t="s">
        <v>4202</v>
      </c>
      <c r="C1391" t="s">
        <v>5114</v>
      </c>
      <c r="D1391" t="s">
        <v>5858</v>
      </c>
      <c r="E1391" t="s">
        <v>7558</v>
      </c>
      <c r="L1391" s="1"/>
    </row>
    <row r="1392" spans="1:12" ht="17" x14ac:dyDescent="0.25">
      <c r="A1392" t="s">
        <v>2170</v>
      </c>
      <c r="B1392" t="s">
        <v>4382</v>
      </c>
      <c r="C1392" t="s">
        <v>5294</v>
      </c>
      <c r="D1392" t="s">
        <v>2171</v>
      </c>
      <c r="E1392" t="s">
        <v>7558</v>
      </c>
      <c r="L1392" s="1"/>
    </row>
    <row r="1393" spans="1:12" ht="17" x14ac:dyDescent="0.25">
      <c r="A1393" t="s">
        <v>3518</v>
      </c>
      <c r="B1393" t="s">
        <v>4158</v>
      </c>
      <c r="C1393" t="s">
        <v>5070</v>
      </c>
      <c r="D1393" t="s">
        <v>5720</v>
      </c>
      <c r="E1393" t="s">
        <v>7558</v>
      </c>
      <c r="L1393" s="1"/>
    </row>
    <row r="1394" spans="1:12" ht="17" x14ac:dyDescent="0.25">
      <c r="A1394" t="s">
        <v>2749</v>
      </c>
      <c r="B1394" t="s">
        <v>3926</v>
      </c>
      <c r="C1394" t="s">
        <v>4838</v>
      </c>
      <c r="D1394" t="s">
        <v>2750</v>
      </c>
      <c r="E1394" t="s">
        <v>7558</v>
      </c>
      <c r="L1394" s="1"/>
    </row>
    <row r="1395" spans="1:12" ht="17" x14ac:dyDescent="0.25">
      <c r="A1395" t="s">
        <v>3530</v>
      </c>
      <c r="B1395" t="s">
        <v>4181</v>
      </c>
      <c r="C1395" t="s">
        <v>5093</v>
      </c>
      <c r="D1395" t="s">
        <v>6097</v>
      </c>
      <c r="E1395" t="s">
        <v>7558</v>
      </c>
      <c r="L1395" s="1"/>
    </row>
    <row r="1396" spans="1:12" ht="17" x14ac:dyDescent="0.25">
      <c r="A1396" t="s">
        <v>3408</v>
      </c>
      <c r="B1396" t="s">
        <v>3914</v>
      </c>
      <c r="C1396" t="s">
        <v>4826</v>
      </c>
      <c r="D1396" t="s">
        <v>6261</v>
      </c>
      <c r="E1396" t="s">
        <v>7558</v>
      </c>
      <c r="L1396" s="1"/>
    </row>
    <row r="1397" spans="1:12" ht="17" x14ac:dyDescent="0.25">
      <c r="A1397" t="s">
        <v>3805</v>
      </c>
      <c r="B1397" t="s">
        <v>4677</v>
      </c>
      <c r="C1397" t="s">
        <v>5589</v>
      </c>
      <c r="D1397" t="s">
        <v>0</v>
      </c>
      <c r="E1397" t="s">
        <v>4677</v>
      </c>
      <c r="L1397" s="1"/>
    </row>
    <row r="1398" spans="1:12" ht="17" x14ac:dyDescent="0.25">
      <c r="A1398" t="s">
        <v>2745</v>
      </c>
      <c r="B1398" t="s">
        <v>4549</v>
      </c>
      <c r="C1398" t="s">
        <v>5461</v>
      </c>
      <c r="D1398" t="s">
        <v>2746</v>
      </c>
      <c r="E1398" t="s">
        <v>7558</v>
      </c>
      <c r="L1398" s="1"/>
    </row>
    <row r="1399" spans="1:12" ht="17" x14ac:dyDescent="0.25">
      <c r="A1399" t="s">
        <v>3720</v>
      </c>
      <c r="B1399" t="s">
        <v>4515</v>
      </c>
      <c r="C1399" t="s">
        <v>5427</v>
      </c>
      <c r="D1399" t="s">
        <v>7131</v>
      </c>
      <c r="E1399" t="s">
        <v>7558</v>
      </c>
      <c r="L1399" s="1"/>
    </row>
    <row r="1400" spans="1:12" ht="17" x14ac:dyDescent="0.25">
      <c r="A1400" t="s">
        <v>3715</v>
      </c>
      <c r="B1400" t="s">
        <v>4508</v>
      </c>
      <c r="C1400" t="s">
        <v>5420</v>
      </c>
      <c r="D1400" t="s">
        <v>0</v>
      </c>
      <c r="E1400" t="s">
        <v>4508</v>
      </c>
      <c r="L1400" s="1"/>
    </row>
    <row r="1401" spans="1:12" ht="17" x14ac:dyDescent="0.25">
      <c r="A1401" t="s">
        <v>3472</v>
      </c>
      <c r="B1401" t="s">
        <v>4051</v>
      </c>
      <c r="C1401" t="s">
        <v>4963</v>
      </c>
      <c r="D1401" t="s">
        <v>1412</v>
      </c>
      <c r="E1401" t="s">
        <v>7558</v>
      </c>
      <c r="L1401" s="1"/>
    </row>
    <row r="1402" spans="1:12" ht="17" x14ac:dyDescent="0.25">
      <c r="A1402" t="s">
        <v>2822</v>
      </c>
      <c r="B1402" t="s">
        <v>4578</v>
      </c>
      <c r="C1402" t="s">
        <v>5490</v>
      </c>
      <c r="D1402" t="s">
        <v>2823</v>
      </c>
      <c r="E1402" t="s">
        <v>7558</v>
      </c>
      <c r="L1402" s="1"/>
    </row>
    <row r="1403" spans="1:12" ht="17" x14ac:dyDescent="0.25">
      <c r="A1403" t="s">
        <v>2894</v>
      </c>
      <c r="B1403" t="s">
        <v>3991</v>
      </c>
      <c r="C1403" t="s">
        <v>4903</v>
      </c>
      <c r="D1403" t="s">
        <v>2895</v>
      </c>
      <c r="E1403" t="s">
        <v>7558</v>
      </c>
      <c r="L1403" s="1"/>
    </row>
    <row r="1404" spans="1:12" ht="17" x14ac:dyDescent="0.25">
      <c r="A1404" t="s">
        <v>3735</v>
      </c>
      <c r="B1404" t="s">
        <v>4545</v>
      </c>
      <c r="C1404" t="s">
        <v>5457</v>
      </c>
      <c r="D1404" t="s">
        <v>6779</v>
      </c>
      <c r="E1404" t="s">
        <v>7558</v>
      </c>
      <c r="L1404" s="1"/>
    </row>
    <row r="1405" spans="1:12" ht="17" x14ac:dyDescent="0.25">
      <c r="A1405" t="s">
        <v>2773</v>
      </c>
      <c r="B1405" t="s">
        <v>4166</v>
      </c>
      <c r="C1405" t="s">
        <v>5078</v>
      </c>
      <c r="D1405" t="s">
        <v>5744</v>
      </c>
      <c r="E1405" t="s">
        <v>7558</v>
      </c>
      <c r="L1405" s="1"/>
    </row>
    <row r="1406" spans="1:12" ht="17" x14ac:dyDescent="0.25">
      <c r="A1406" t="s">
        <v>1823</v>
      </c>
      <c r="B1406" t="s">
        <v>3885</v>
      </c>
      <c r="C1406" t="s">
        <v>4797</v>
      </c>
      <c r="D1406" t="s">
        <v>1824</v>
      </c>
      <c r="E1406" t="s">
        <v>7558</v>
      </c>
      <c r="L1406" s="1"/>
    </row>
    <row r="1407" spans="1:12" ht="17" x14ac:dyDescent="0.25">
      <c r="A1407" t="s">
        <v>1650</v>
      </c>
      <c r="B1407" t="s">
        <v>4015</v>
      </c>
      <c r="C1407" t="s">
        <v>4927</v>
      </c>
      <c r="D1407" t="s">
        <v>1651</v>
      </c>
      <c r="E1407" t="s">
        <v>7558</v>
      </c>
      <c r="L1407" s="1"/>
    </row>
    <row r="1408" spans="1:12" ht="17" x14ac:dyDescent="0.25">
      <c r="A1408" t="s">
        <v>3607</v>
      </c>
      <c r="B1408" t="s">
        <v>4312</v>
      </c>
      <c r="C1408" t="s">
        <v>5224</v>
      </c>
      <c r="D1408" t="s">
        <v>0</v>
      </c>
      <c r="E1408" t="s">
        <v>4312</v>
      </c>
      <c r="L1408" s="1"/>
    </row>
    <row r="1409" spans="1:12" ht="17" x14ac:dyDescent="0.25">
      <c r="A1409" t="s">
        <v>1375</v>
      </c>
      <c r="B1409" t="s">
        <v>4594</v>
      </c>
      <c r="C1409" t="s">
        <v>5506</v>
      </c>
      <c r="D1409" t="s">
        <v>6955</v>
      </c>
      <c r="E1409" t="s">
        <v>7558</v>
      </c>
      <c r="L1409" s="1"/>
    </row>
    <row r="1410" spans="1:12" ht="17" x14ac:dyDescent="0.25">
      <c r="A1410" t="s">
        <v>1518</v>
      </c>
      <c r="B1410" t="s">
        <v>3919</v>
      </c>
      <c r="C1410" t="s">
        <v>4831</v>
      </c>
      <c r="D1410" t="s">
        <v>1519</v>
      </c>
      <c r="E1410" t="s">
        <v>7558</v>
      </c>
      <c r="L1410" s="1"/>
    </row>
    <row r="1411" spans="1:12" ht="17" x14ac:dyDescent="0.25">
      <c r="A1411" t="s">
        <v>1700</v>
      </c>
      <c r="B1411" t="s">
        <v>3998</v>
      </c>
      <c r="C1411" t="s">
        <v>4910</v>
      </c>
      <c r="D1411" t="s">
        <v>1701</v>
      </c>
      <c r="E1411" t="s">
        <v>7558</v>
      </c>
      <c r="L1411" s="1"/>
    </row>
    <row r="1412" spans="1:12" ht="17" x14ac:dyDescent="0.25">
      <c r="A1412" t="s">
        <v>3736</v>
      </c>
      <c r="B1412" t="s">
        <v>4547</v>
      </c>
      <c r="C1412" t="s">
        <v>5459</v>
      </c>
      <c r="D1412" t="s">
        <v>7098</v>
      </c>
      <c r="E1412" t="s">
        <v>7558</v>
      </c>
      <c r="L1412" s="1"/>
    </row>
    <row r="1413" spans="1:12" ht="17" x14ac:dyDescent="0.25">
      <c r="A1413" t="s">
        <v>1335</v>
      </c>
      <c r="B1413" t="s">
        <v>4671</v>
      </c>
      <c r="C1413" t="s">
        <v>5583</v>
      </c>
      <c r="D1413" t="s">
        <v>1336</v>
      </c>
      <c r="E1413" t="s">
        <v>7558</v>
      </c>
      <c r="L1413" s="1"/>
    </row>
    <row r="1414" spans="1:12" ht="17" x14ac:dyDescent="0.25">
      <c r="A1414" t="s">
        <v>1823</v>
      </c>
      <c r="B1414" t="s">
        <v>3885</v>
      </c>
      <c r="C1414" t="s">
        <v>4797</v>
      </c>
      <c r="D1414" t="s">
        <v>1824</v>
      </c>
      <c r="E1414" t="s">
        <v>7558</v>
      </c>
      <c r="L1414" s="1"/>
    </row>
    <row r="1415" spans="1:12" ht="17" x14ac:dyDescent="0.25">
      <c r="A1415" t="s">
        <v>3690</v>
      </c>
      <c r="B1415" t="s">
        <v>4460</v>
      </c>
      <c r="C1415" t="s">
        <v>5372</v>
      </c>
      <c r="D1415" t="s">
        <v>6771</v>
      </c>
      <c r="E1415" t="s">
        <v>7558</v>
      </c>
      <c r="L1415" s="1"/>
    </row>
    <row r="1416" spans="1:12" ht="17" x14ac:dyDescent="0.25">
      <c r="A1416" t="s">
        <v>3483</v>
      </c>
      <c r="B1416" t="s">
        <v>4075</v>
      </c>
      <c r="C1416" t="s">
        <v>4987</v>
      </c>
      <c r="D1416" t="s">
        <v>5993</v>
      </c>
      <c r="E1416" t="s">
        <v>7558</v>
      </c>
      <c r="L1416" s="1"/>
    </row>
    <row r="1417" spans="1:12" ht="17" x14ac:dyDescent="0.25">
      <c r="A1417" t="s">
        <v>2362</v>
      </c>
      <c r="B1417" t="s">
        <v>4476</v>
      </c>
      <c r="C1417" t="s">
        <v>5388</v>
      </c>
      <c r="D1417" t="s">
        <v>2363</v>
      </c>
      <c r="E1417" t="s">
        <v>7558</v>
      </c>
      <c r="L1417" s="1"/>
    </row>
    <row r="1418" spans="1:12" ht="17" x14ac:dyDescent="0.25">
      <c r="A1418" t="s">
        <v>3610</v>
      </c>
      <c r="B1418" t="s">
        <v>4320</v>
      </c>
      <c r="C1418" t="s">
        <v>5232</v>
      </c>
      <c r="D1418" t="s">
        <v>6356</v>
      </c>
      <c r="E1418" t="s">
        <v>7558</v>
      </c>
      <c r="L1418" s="1"/>
    </row>
    <row r="1419" spans="1:12" ht="17" x14ac:dyDescent="0.25">
      <c r="A1419" t="s">
        <v>3648</v>
      </c>
      <c r="B1419" t="s">
        <v>4388</v>
      </c>
      <c r="C1419" t="s">
        <v>7550</v>
      </c>
      <c r="D1419" t="s">
        <v>0</v>
      </c>
      <c r="E1419" t="s">
        <v>3648</v>
      </c>
      <c r="L1419" s="1"/>
    </row>
    <row r="1420" spans="1:12" ht="17" x14ac:dyDescent="0.25">
      <c r="A1420" t="s">
        <v>1399</v>
      </c>
      <c r="B1420" t="s">
        <v>4528</v>
      </c>
      <c r="C1420" t="s">
        <v>5440</v>
      </c>
      <c r="D1420" t="s">
        <v>1400</v>
      </c>
      <c r="E1420" t="s">
        <v>7558</v>
      </c>
      <c r="L1420" s="1"/>
    </row>
    <row r="1421" spans="1:12" ht="17" x14ac:dyDescent="0.25">
      <c r="A1421" t="s">
        <v>3412</v>
      </c>
      <c r="B1421" t="s">
        <v>3921</v>
      </c>
      <c r="C1421" t="s">
        <v>4833</v>
      </c>
      <c r="D1421" t="s">
        <v>6367</v>
      </c>
      <c r="E1421" t="s">
        <v>7558</v>
      </c>
      <c r="L1421" s="1"/>
    </row>
    <row r="1422" spans="1:12" ht="17" x14ac:dyDescent="0.25">
      <c r="A1422" t="s">
        <v>3575</v>
      </c>
      <c r="B1422" t="s">
        <v>4259</v>
      </c>
      <c r="C1422" t="s">
        <v>5171</v>
      </c>
      <c r="D1422" t="s">
        <v>6442</v>
      </c>
      <c r="E1422" t="s">
        <v>7558</v>
      </c>
      <c r="L1422" s="1"/>
    </row>
    <row r="1423" spans="1:12" ht="17" x14ac:dyDescent="0.25">
      <c r="A1423" t="s">
        <v>1331</v>
      </c>
      <c r="B1423" t="s">
        <v>4125</v>
      </c>
      <c r="C1423" t="s">
        <v>5037</v>
      </c>
      <c r="D1423" t="s">
        <v>1332</v>
      </c>
      <c r="E1423" t="s">
        <v>7558</v>
      </c>
      <c r="L1423" s="1"/>
    </row>
    <row r="1424" spans="1:12" ht="17" x14ac:dyDescent="0.25">
      <c r="A1424" t="s">
        <v>1823</v>
      </c>
      <c r="B1424" t="s">
        <v>3885</v>
      </c>
      <c r="C1424" t="s">
        <v>4797</v>
      </c>
      <c r="D1424" t="s">
        <v>1824</v>
      </c>
      <c r="E1424" t="s">
        <v>7558</v>
      </c>
      <c r="L1424" s="1"/>
    </row>
    <row r="1425" spans="1:12" ht="17" x14ac:dyDescent="0.25">
      <c r="A1425" t="s">
        <v>2346</v>
      </c>
      <c r="B1425" t="s">
        <v>4728</v>
      </c>
      <c r="C1425" t="s">
        <v>5640</v>
      </c>
      <c r="D1425" t="s">
        <v>2347</v>
      </c>
      <c r="E1425" t="s">
        <v>7558</v>
      </c>
      <c r="L1425" s="1"/>
    </row>
    <row r="1426" spans="1:12" ht="17" x14ac:dyDescent="0.25">
      <c r="A1426" t="s">
        <v>3627</v>
      </c>
      <c r="B1426" t="s">
        <v>4349</v>
      </c>
      <c r="C1426" t="s">
        <v>5261</v>
      </c>
      <c r="D1426" t="s">
        <v>7287</v>
      </c>
      <c r="E1426" t="s">
        <v>7558</v>
      </c>
      <c r="L1426" s="1"/>
    </row>
    <row r="1427" spans="1:12" ht="17" x14ac:dyDescent="0.25">
      <c r="A1427" t="s">
        <v>3497</v>
      </c>
      <c r="B1427" t="s">
        <v>4101</v>
      </c>
      <c r="C1427" t="s">
        <v>5013</v>
      </c>
      <c r="D1427" t="s">
        <v>6423</v>
      </c>
      <c r="E1427" t="s">
        <v>7558</v>
      </c>
      <c r="L1427" s="1"/>
    </row>
    <row r="1428" spans="1:12" ht="17" x14ac:dyDescent="0.25">
      <c r="A1428" t="s">
        <v>3762</v>
      </c>
      <c r="B1428" t="s">
        <v>4591</v>
      </c>
      <c r="C1428" t="s">
        <v>5503</v>
      </c>
      <c r="D1428" t="s">
        <v>866</v>
      </c>
      <c r="E1428" t="s">
        <v>7558</v>
      </c>
      <c r="L1428" s="1"/>
    </row>
    <row r="1429" spans="1:12" ht="17" x14ac:dyDescent="0.25">
      <c r="A1429" t="s">
        <v>2812</v>
      </c>
      <c r="B1429" t="s">
        <v>4513</v>
      </c>
      <c r="C1429" t="s">
        <v>5425</v>
      </c>
      <c r="D1429" t="s">
        <v>2813</v>
      </c>
      <c r="E1429" t="s">
        <v>7558</v>
      </c>
      <c r="L1429" s="1"/>
    </row>
    <row r="1430" spans="1:12" ht="17" x14ac:dyDescent="0.25">
      <c r="A1430" t="s">
        <v>1585</v>
      </c>
      <c r="B1430" t="s">
        <v>3861</v>
      </c>
      <c r="C1430" t="s">
        <v>4773</v>
      </c>
      <c r="D1430" t="s">
        <v>1586</v>
      </c>
      <c r="E1430" t="s">
        <v>7558</v>
      </c>
      <c r="L1430" s="1"/>
    </row>
    <row r="1431" spans="1:12" ht="17" x14ac:dyDescent="0.25">
      <c r="A1431" t="s">
        <v>1823</v>
      </c>
      <c r="B1431" t="s">
        <v>3885</v>
      </c>
      <c r="C1431" t="s">
        <v>4797</v>
      </c>
      <c r="D1431" t="s">
        <v>1824</v>
      </c>
      <c r="E1431" t="s">
        <v>7558</v>
      </c>
      <c r="L1431" s="1"/>
    </row>
    <row r="1432" spans="1:12" ht="17" x14ac:dyDescent="0.25">
      <c r="A1432" t="s">
        <v>3697</v>
      </c>
      <c r="B1432" t="s">
        <v>4475</v>
      </c>
      <c r="C1432" t="s">
        <v>5387</v>
      </c>
      <c r="D1432" t="s">
        <v>6829</v>
      </c>
      <c r="E1432" t="s">
        <v>7558</v>
      </c>
      <c r="L1432" s="1"/>
    </row>
    <row r="1433" spans="1:12" ht="17" x14ac:dyDescent="0.25">
      <c r="A1433" t="s">
        <v>3538</v>
      </c>
      <c r="B1433" t="s">
        <v>4191</v>
      </c>
      <c r="C1433" t="s">
        <v>5103</v>
      </c>
      <c r="D1433" t="s">
        <v>0</v>
      </c>
      <c r="E1433" t="s">
        <v>4191</v>
      </c>
      <c r="L1433" s="1"/>
    </row>
    <row r="1434" spans="1:12" ht="17" x14ac:dyDescent="0.25">
      <c r="A1434" t="s">
        <v>2747</v>
      </c>
      <c r="B1434" t="s">
        <v>3924</v>
      </c>
      <c r="C1434" t="s">
        <v>4836</v>
      </c>
      <c r="D1434" t="s">
        <v>2748</v>
      </c>
      <c r="E1434" t="s">
        <v>7558</v>
      </c>
      <c r="L1434" s="1"/>
    </row>
    <row r="1435" spans="1:12" ht="17" x14ac:dyDescent="0.25">
      <c r="A1435" t="s">
        <v>1514</v>
      </c>
      <c r="B1435" t="s">
        <v>4387</v>
      </c>
      <c r="C1435" t="s">
        <v>5299</v>
      </c>
      <c r="D1435" t="s">
        <v>1515</v>
      </c>
      <c r="E1435" t="s">
        <v>7558</v>
      </c>
      <c r="L1435" s="1"/>
    </row>
    <row r="1436" spans="1:12" ht="17" x14ac:dyDescent="0.25">
      <c r="A1436" t="s">
        <v>3377</v>
      </c>
      <c r="B1436" t="s">
        <v>3859</v>
      </c>
      <c r="C1436" t="s">
        <v>4771</v>
      </c>
      <c r="D1436" t="s">
        <v>0</v>
      </c>
      <c r="E1436" t="s">
        <v>3859</v>
      </c>
      <c r="L1436" s="1"/>
    </row>
    <row r="1437" spans="1:12" ht="17" x14ac:dyDescent="0.25">
      <c r="A1437" t="s">
        <v>1547</v>
      </c>
      <c r="B1437" t="s">
        <v>4469</v>
      </c>
      <c r="C1437" t="s">
        <v>5381</v>
      </c>
      <c r="D1437" t="s">
        <v>1548</v>
      </c>
      <c r="E1437" t="s">
        <v>7558</v>
      </c>
      <c r="L1437" s="1"/>
    </row>
    <row r="1438" spans="1:12" ht="17" x14ac:dyDescent="0.25">
      <c r="A1438" t="s">
        <v>1823</v>
      </c>
      <c r="B1438" t="s">
        <v>3885</v>
      </c>
      <c r="C1438" t="s">
        <v>4797</v>
      </c>
      <c r="D1438" t="s">
        <v>1824</v>
      </c>
      <c r="E1438" t="s">
        <v>7558</v>
      </c>
      <c r="L1438" s="1"/>
    </row>
    <row r="1439" spans="1:12" ht="17" x14ac:dyDescent="0.25">
      <c r="A1439" t="s">
        <v>3843</v>
      </c>
      <c r="B1439" t="s">
        <v>4743</v>
      </c>
      <c r="C1439" t="s">
        <v>5655</v>
      </c>
      <c r="D1439" t="s">
        <v>6971</v>
      </c>
      <c r="E1439" t="s">
        <v>7558</v>
      </c>
      <c r="L1439" s="1"/>
    </row>
    <row r="1440" spans="1:12" ht="17" x14ac:dyDescent="0.25">
      <c r="A1440" t="s">
        <v>3804</v>
      </c>
      <c r="B1440" t="s">
        <v>4674</v>
      </c>
      <c r="C1440" t="s">
        <v>5586</v>
      </c>
      <c r="D1440" t="s">
        <v>6798</v>
      </c>
      <c r="E1440" t="s">
        <v>7558</v>
      </c>
      <c r="L1440" s="1"/>
    </row>
    <row r="1441" spans="1:12" ht="17" x14ac:dyDescent="0.25">
      <c r="A1441" t="s">
        <v>1367</v>
      </c>
      <c r="B1441" t="s">
        <v>4668</v>
      </c>
      <c r="C1441" t="s">
        <v>5580</v>
      </c>
      <c r="D1441" t="s">
        <v>1369</v>
      </c>
      <c r="E1441" t="s">
        <v>7558</v>
      </c>
      <c r="L1441" s="1"/>
    </row>
    <row r="1442" spans="1:12" ht="17" x14ac:dyDescent="0.25">
      <c r="A1442" t="s">
        <v>1823</v>
      </c>
      <c r="B1442" t="s">
        <v>3885</v>
      </c>
      <c r="C1442" t="s">
        <v>4797</v>
      </c>
      <c r="D1442" t="s">
        <v>1824</v>
      </c>
      <c r="E1442" t="s">
        <v>7558</v>
      </c>
      <c r="L1442" s="1"/>
    </row>
    <row r="1443" spans="1:12" ht="17" x14ac:dyDescent="0.25">
      <c r="A1443" t="s">
        <v>3831</v>
      </c>
      <c r="B1443" t="s">
        <v>4717</v>
      </c>
      <c r="C1443" t="s">
        <v>5629</v>
      </c>
      <c r="D1443" t="s">
        <v>6844</v>
      </c>
      <c r="E1443" t="s">
        <v>7558</v>
      </c>
      <c r="L1443" s="1"/>
    </row>
    <row r="1444" spans="1:12" ht="17" x14ac:dyDescent="0.25">
      <c r="A1444" t="s">
        <v>1374</v>
      </c>
      <c r="B1444" t="s">
        <v>4020</v>
      </c>
      <c r="C1444" t="s">
        <v>4932</v>
      </c>
      <c r="D1444" t="s">
        <v>19</v>
      </c>
      <c r="E1444" t="s">
        <v>7558</v>
      </c>
      <c r="L1444" s="1"/>
    </row>
    <row r="1445" spans="1:12" ht="17" x14ac:dyDescent="0.25">
      <c r="A1445" t="s">
        <v>3421</v>
      </c>
      <c r="B1445" t="s">
        <v>3944</v>
      </c>
      <c r="C1445" t="s">
        <v>4856</v>
      </c>
      <c r="D1445" t="s">
        <v>6473</v>
      </c>
      <c r="E1445" t="s">
        <v>7558</v>
      </c>
      <c r="L1445" s="1"/>
    </row>
    <row r="1446" spans="1:12" ht="17" x14ac:dyDescent="0.25">
      <c r="A1446" t="s">
        <v>3758</v>
      </c>
      <c r="B1446" t="s">
        <v>4585</v>
      </c>
      <c r="C1446" t="s">
        <v>5497</v>
      </c>
      <c r="D1446" t="s">
        <v>6886</v>
      </c>
      <c r="E1446" t="s">
        <v>7558</v>
      </c>
      <c r="L1446" s="1"/>
    </row>
    <row r="1447" spans="1:12" ht="17" x14ac:dyDescent="0.25">
      <c r="A1447" t="s">
        <v>3558</v>
      </c>
      <c r="B1447" t="s">
        <v>4239</v>
      </c>
      <c r="C1447" t="s">
        <v>5151</v>
      </c>
      <c r="D1447" t="s">
        <v>5977</v>
      </c>
      <c r="E1447" t="s">
        <v>7558</v>
      </c>
      <c r="L1447" s="1"/>
    </row>
    <row r="1448" spans="1:12" ht="17" x14ac:dyDescent="0.25">
      <c r="A1448" t="s">
        <v>2514</v>
      </c>
      <c r="B1448" t="s">
        <v>3866</v>
      </c>
      <c r="C1448" t="s">
        <v>4778</v>
      </c>
      <c r="D1448" t="s">
        <v>2515</v>
      </c>
      <c r="E1448" t="s">
        <v>7558</v>
      </c>
      <c r="L1448" s="1"/>
    </row>
    <row r="1449" spans="1:12" ht="17" x14ac:dyDescent="0.25">
      <c r="A1449" t="s">
        <v>1379</v>
      </c>
      <c r="B1449" t="s">
        <v>4129</v>
      </c>
      <c r="C1449" t="s">
        <v>5041</v>
      </c>
      <c r="D1449" t="s">
        <v>1380</v>
      </c>
      <c r="E1449" t="s">
        <v>7558</v>
      </c>
      <c r="L1449" s="1"/>
    </row>
    <row r="1450" spans="1:12" ht="17" x14ac:dyDescent="0.25">
      <c r="A1450" t="s">
        <v>2952</v>
      </c>
      <c r="B1450" t="s">
        <v>3992</v>
      </c>
      <c r="C1450" t="s">
        <v>4904</v>
      </c>
      <c r="D1450" t="s">
        <v>5765</v>
      </c>
      <c r="E1450" t="s">
        <v>7558</v>
      </c>
      <c r="L1450" s="1"/>
    </row>
    <row r="1451" spans="1:12" ht="17" x14ac:dyDescent="0.25">
      <c r="A1451" t="s">
        <v>3505</v>
      </c>
      <c r="B1451" t="s">
        <v>4118</v>
      </c>
      <c r="C1451" t="s">
        <v>5030</v>
      </c>
      <c r="D1451" t="s">
        <v>6016</v>
      </c>
      <c r="E1451" t="s">
        <v>7558</v>
      </c>
      <c r="L1451" s="1"/>
    </row>
    <row r="1452" spans="1:12" ht="17" x14ac:dyDescent="0.25">
      <c r="A1452" t="s">
        <v>2854</v>
      </c>
      <c r="B1452" t="s">
        <v>4477</v>
      </c>
      <c r="C1452" t="s">
        <v>5389</v>
      </c>
      <c r="D1452" t="s">
        <v>2855</v>
      </c>
      <c r="E1452" t="s">
        <v>7558</v>
      </c>
      <c r="L1452" s="1"/>
    </row>
    <row r="1453" spans="1:12" ht="17" x14ac:dyDescent="0.25">
      <c r="A1453" t="s">
        <v>3672</v>
      </c>
      <c r="B1453" t="s">
        <v>4433</v>
      </c>
      <c r="C1453" t="s">
        <v>5345</v>
      </c>
      <c r="D1453" t="s">
        <v>0</v>
      </c>
      <c r="E1453" t="s">
        <v>4433</v>
      </c>
      <c r="L1453" s="1"/>
    </row>
    <row r="1454" spans="1:12" ht="17" x14ac:dyDescent="0.25">
      <c r="A1454" t="s">
        <v>3721</v>
      </c>
      <c r="B1454" t="s">
        <v>4516</v>
      </c>
      <c r="C1454" t="s">
        <v>5428</v>
      </c>
      <c r="D1454" t="s">
        <v>7298</v>
      </c>
      <c r="E1454" t="s">
        <v>7558</v>
      </c>
      <c r="L1454" s="1"/>
    </row>
    <row r="1455" spans="1:12" ht="17" x14ac:dyDescent="0.25">
      <c r="A1455" t="s">
        <v>1524</v>
      </c>
      <c r="B1455" t="s">
        <v>4580</v>
      </c>
      <c r="C1455" t="s">
        <v>5492</v>
      </c>
      <c r="D1455" t="s">
        <v>1525</v>
      </c>
      <c r="E1455" t="s">
        <v>7558</v>
      </c>
      <c r="L1455" s="1"/>
    </row>
    <row r="1456" spans="1:12" ht="17" x14ac:dyDescent="0.25">
      <c r="A1456" t="s">
        <v>3802</v>
      </c>
      <c r="B1456" t="s">
        <v>4672</v>
      </c>
      <c r="C1456" t="s">
        <v>5584</v>
      </c>
      <c r="D1456" t="s">
        <v>7237</v>
      </c>
      <c r="E1456" t="s">
        <v>7558</v>
      </c>
      <c r="L1456" s="1"/>
    </row>
    <row r="1457" spans="1:12" ht="17" x14ac:dyDescent="0.25">
      <c r="A1457" t="s">
        <v>3441</v>
      </c>
      <c r="B1457" t="s">
        <v>3975</v>
      </c>
      <c r="C1457" t="s">
        <v>4887</v>
      </c>
      <c r="D1457" t="s">
        <v>0</v>
      </c>
      <c r="E1457" t="s">
        <v>3975</v>
      </c>
      <c r="L1457" s="1"/>
    </row>
    <row r="1458" spans="1:12" ht="17" x14ac:dyDescent="0.25">
      <c r="A1458" t="s">
        <v>3438</v>
      </c>
      <c r="B1458" t="s">
        <v>3972</v>
      </c>
      <c r="C1458" t="s">
        <v>4884</v>
      </c>
      <c r="D1458" t="s">
        <v>6309</v>
      </c>
      <c r="E1458" t="s">
        <v>7558</v>
      </c>
      <c r="L1458" s="1"/>
    </row>
    <row r="1459" spans="1:12" ht="17" x14ac:dyDescent="0.25">
      <c r="A1459" t="s">
        <v>3436</v>
      </c>
      <c r="B1459" t="s">
        <v>3969</v>
      </c>
      <c r="C1459" t="s">
        <v>4881</v>
      </c>
      <c r="D1459" t="s">
        <v>5849</v>
      </c>
      <c r="E1459" t="s">
        <v>7558</v>
      </c>
      <c r="L1459" s="1"/>
    </row>
    <row r="1460" spans="1:12" ht="17" x14ac:dyDescent="0.25">
      <c r="A1460" t="s">
        <v>3742</v>
      </c>
      <c r="B1460" t="s">
        <v>4558</v>
      </c>
      <c r="C1460" t="s">
        <v>5470</v>
      </c>
      <c r="D1460" t="s">
        <v>0</v>
      </c>
      <c r="E1460" t="s">
        <v>4558</v>
      </c>
      <c r="L1460" s="1"/>
    </row>
    <row r="1461" spans="1:12" ht="17" x14ac:dyDescent="0.25">
      <c r="A1461" t="s">
        <v>3422</v>
      </c>
      <c r="B1461" t="s">
        <v>3945</v>
      </c>
      <c r="C1461" t="s">
        <v>4857</v>
      </c>
      <c r="D1461" t="s">
        <v>5931</v>
      </c>
      <c r="E1461" t="s">
        <v>7558</v>
      </c>
      <c r="L1461" s="1"/>
    </row>
    <row r="1462" spans="1:12" ht="17" x14ac:dyDescent="0.25">
      <c r="A1462" t="s">
        <v>3629</v>
      </c>
      <c r="B1462" t="s">
        <v>4352</v>
      </c>
      <c r="C1462" t="s">
        <v>5264</v>
      </c>
      <c r="D1462" t="s">
        <v>7321</v>
      </c>
      <c r="E1462" t="s">
        <v>7558</v>
      </c>
      <c r="L1462" s="1"/>
    </row>
    <row r="1463" spans="1:12" ht="17" x14ac:dyDescent="0.25">
      <c r="A1463" t="s">
        <v>1559</v>
      </c>
      <c r="B1463" t="s">
        <v>4067</v>
      </c>
      <c r="C1463" t="s">
        <v>4979</v>
      </c>
      <c r="D1463" t="s">
        <v>1560</v>
      </c>
      <c r="E1463" t="s">
        <v>7558</v>
      </c>
      <c r="L1463" s="1"/>
    </row>
    <row r="1464" spans="1:12" ht="17" x14ac:dyDescent="0.25">
      <c r="A1464" t="s">
        <v>3602</v>
      </c>
      <c r="B1464" t="s">
        <v>4300</v>
      </c>
      <c r="C1464" t="s">
        <v>5212</v>
      </c>
      <c r="D1464" t="s">
        <v>5948</v>
      </c>
      <c r="E1464" t="s">
        <v>7558</v>
      </c>
      <c r="L1464" s="1"/>
    </row>
    <row r="1465" spans="1:12" ht="17" x14ac:dyDescent="0.25">
      <c r="A1465" t="s">
        <v>2168</v>
      </c>
      <c r="B1465" t="s">
        <v>4478</v>
      </c>
      <c r="C1465" t="s">
        <v>5390</v>
      </c>
      <c r="D1465" t="s">
        <v>2169</v>
      </c>
      <c r="E1465" t="s">
        <v>7558</v>
      </c>
      <c r="L1465" s="1"/>
    </row>
    <row r="1466" spans="1:12" ht="17" x14ac:dyDescent="0.25">
      <c r="A1466" t="s">
        <v>3391</v>
      </c>
      <c r="B1466" t="s">
        <v>3886</v>
      </c>
      <c r="C1466" t="s">
        <v>4798</v>
      </c>
      <c r="D1466" t="s">
        <v>6222</v>
      </c>
      <c r="E1466" t="s">
        <v>7558</v>
      </c>
      <c r="L1466" s="1"/>
    </row>
    <row r="1467" spans="1:12" ht="17" x14ac:dyDescent="0.25">
      <c r="A1467" t="s">
        <v>3574</v>
      </c>
      <c r="B1467" t="s">
        <v>4258</v>
      </c>
      <c r="C1467" t="s">
        <v>5170</v>
      </c>
      <c r="D1467" t="s">
        <v>0</v>
      </c>
      <c r="E1467" t="s">
        <v>4258</v>
      </c>
      <c r="L1467" s="1"/>
    </row>
    <row r="1468" spans="1:12" ht="17" x14ac:dyDescent="0.25">
      <c r="A1468" t="s">
        <v>3788</v>
      </c>
      <c r="B1468" t="s">
        <v>4646</v>
      </c>
      <c r="C1468" t="s">
        <v>5558</v>
      </c>
      <c r="D1468" t="s">
        <v>6744</v>
      </c>
      <c r="E1468" t="s">
        <v>7558</v>
      </c>
      <c r="L1468" s="1"/>
    </row>
    <row r="1469" spans="1:12" ht="17" x14ac:dyDescent="0.25">
      <c r="A1469" t="s">
        <v>3437</v>
      </c>
      <c r="B1469" t="s">
        <v>3970</v>
      </c>
      <c r="C1469" t="s">
        <v>4882</v>
      </c>
      <c r="D1469" t="s">
        <v>5790</v>
      </c>
      <c r="E1469" t="s">
        <v>7558</v>
      </c>
      <c r="L1469" s="1"/>
    </row>
    <row r="1470" spans="1:12" ht="17" x14ac:dyDescent="0.25">
      <c r="A1470" t="s">
        <v>3512</v>
      </c>
      <c r="B1470" t="s">
        <v>4138</v>
      </c>
      <c r="C1470" t="s">
        <v>5050</v>
      </c>
      <c r="D1470" t="s">
        <v>6152</v>
      </c>
      <c r="E1470" t="s">
        <v>7558</v>
      </c>
      <c r="L1470" s="1"/>
    </row>
    <row r="1471" spans="1:12" ht="17" x14ac:dyDescent="0.25">
      <c r="A1471" t="s">
        <v>2376</v>
      </c>
      <c r="B1471" t="s">
        <v>4044</v>
      </c>
      <c r="C1471" t="s">
        <v>4956</v>
      </c>
      <c r="D1471" t="s">
        <v>2377</v>
      </c>
      <c r="E1471" t="s">
        <v>7558</v>
      </c>
      <c r="L1471" s="1"/>
    </row>
    <row r="1472" spans="1:12" ht="17" x14ac:dyDescent="0.25">
      <c r="A1472" t="s">
        <v>2687</v>
      </c>
      <c r="B1472" t="s">
        <v>4443</v>
      </c>
      <c r="C1472" t="s">
        <v>5355</v>
      </c>
      <c r="D1472" t="s">
        <v>2688</v>
      </c>
      <c r="E1472" t="s">
        <v>7558</v>
      </c>
      <c r="L1472" s="1"/>
    </row>
    <row r="1473" spans="1:12" ht="17" x14ac:dyDescent="0.25">
      <c r="A1473" t="s">
        <v>3723</v>
      </c>
      <c r="B1473" t="s">
        <v>4522</v>
      </c>
      <c r="C1473" t="s">
        <v>5434</v>
      </c>
      <c r="D1473" t="s">
        <v>7089</v>
      </c>
      <c r="E1473" t="s">
        <v>7558</v>
      </c>
      <c r="L1473" s="1"/>
    </row>
    <row r="1474" spans="1:12" ht="17" x14ac:dyDescent="0.25">
      <c r="A1474" t="s">
        <v>3397</v>
      </c>
      <c r="B1474" t="s">
        <v>3894</v>
      </c>
      <c r="C1474" t="s">
        <v>4806</v>
      </c>
      <c r="D1474" t="s">
        <v>6213</v>
      </c>
      <c r="E1474" t="s">
        <v>7558</v>
      </c>
      <c r="L1474" s="1"/>
    </row>
    <row r="1475" spans="1:12" ht="17" x14ac:dyDescent="0.25">
      <c r="A1475" t="s">
        <v>3537</v>
      </c>
      <c r="B1475" t="s">
        <v>4190</v>
      </c>
      <c r="C1475" t="s">
        <v>5102</v>
      </c>
      <c r="D1475" t="s">
        <v>866</v>
      </c>
      <c r="E1475" t="s">
        <v>7558</v>
      </c>
      <c r="L1475" s="1"/>
    </row>
    <row r="1476" spans="1:12" ht="17" x14ac:dyDescent="0.25">
      <c r="A1476" t="s">
        <v>475</v>
      </c>
      <c r="B1476" t="s">
        <v>4028</v>
      </c>
      <c r="C1476" t="s">
        <v>4940</v>
      </c>
      <c r="D1476" t="s">
        <v>476</v>
      </c>
      <c r="E1476" t="s">
        <v>7558</v>
      </c>
      <c r="L1476" s="1"/>
    </row>
    <row r="1477" spans="1:12" ht="17" x14ac:dyDescent="0.25">
      <c r="A1477" t="s">
        <v>3440</v>
      </c>
      <c r="B1477" t="s">
        <v>3974</v>
      </c>
      <c r="C1477" t="s">
        <v>4886</v>
      </c>
      <c r="D1477" t="s">
        <v>6522</v>
      </c>
      <c r="E1477" t="s">
        <v>7558</v>
      </c>
      <c r="L1477" s="1"/>
    </row>
    <row r="1478" spans="1:12" ht="17" x14ac:dyDescent="0.25">
      <c r="A1478" t="s">
        <v>3529</v>
      </c>
      <c r="B1478" t="s">
        <v>4179</v>
      </c>
      <c r="C1478" t="s">
        <v>5091</v>
      </c>
      <c r="D1478" t="s">
        <v>5989</v>
      </c>
      <c r="E1478" t="s">
        <v>7558</v>
      </c>
      <c r="L1478" s="1"/>
    </row>
    <row r="1479" spans="1:12" ht="17" x14ac:dyDescent="0.25">
      <c r="A1479" t="s">
        <v>3534</v>
      </c>
      <c r="B1479" t="s">
        <v>4187</v>
      </c>
      <c r="C1479" t="s">
        <v>5099</v>
      </c>
      <c r="D1479" t="s">
        <v>5817</v>
      </c>
      <c r="E1479" t="s">
        <v>7558</v>
      </c>
      <c r="L1479" s="1"/>
    </row>
    <row r="1480" spans="1:12" ht="17" x14ac:dyDescent="0.25">
      <c r="A1480" t="s">
        <v>3780</v>
      </c>
      <c r="B1480" t="s">
        <v>4624</v>
      </c>
      <c r="C1480" t="s">
        <v>5536</v>
      </c>
      <c r="D1480" t="s">
        <v>7034</v>
      </c>
      <c r="E1480" t="s">
        <v>7558</v>
      </c>
      <c r="L1480" s="1"/>
    </row>
    <row r="1481" spans="1:12" ht="17" x14ac:dyDescent="0.25">
      <c r="A1481" t="s">
        <v>2830</v>
      </c>
      <c r="B1481" t="s">
        <v>4747</v>
      </c>
      <c r="C1481" t="s">
        <v>5659</v>
      </c>
      <c r="D1481" t="s">
        <v>2831</v>
      </c>
      <c r="E1481" t="s">
        <v>7558</v>
      </c>
      <c r="L1481" s="1"/>
    </row>
    <row r="1482" spans="1:12" ht="17" x14ac:dyDescent="0.25">
      <c r="A1482" t="s">
        <v>1395</v>
      </c>
      <c r="B1482" t="s">
        <v>4496</v>
      </c>
      <c r="C1482" t="s">
        <v>5408</v>
      </c>
      <c r="D1482" t="s">
        <v>1396</v>
      </c>
      <c r="E1482" t="s">
        <v>7558</v>
      </c>
      <c r="L1482" s="1"/>
    </row>
    <row r="1483" spans="1:12" ht="17" x14ac:dyDescent="0.25">
      <c r="A1483" t="s">
        <v>2884</v>
      </c>
      <c r="B1483" t="s">
        <v>4235</v>
      </c>
      <c r="C1483" t="s">
        <v>5147</v>
      </c>
      <c r="D1483" t="s">
        <v>2885</v>
      </c>
      <c r="E1483" t="s">
        <v>7558</v>
      </c>
      <c r="L1483" s="1"/>
    </row>
    <row r="1484" spans="1:12" ht="17" x14ac:dyDescent="0.25">
      <c r="A1484" t="s">
        <v>1567</v>
      </c>
      <c r="B1484" t="s">
        <v>4217</v>
      </c>
      <c r="C1484" t="s">
        <v>5129</v>
      </c>
      <c r="D1484" t="s">
        <v>1568</v>
      </c>
      <c r="E1484" t="s">
        <v>7558</v>
      </c>
      <c r="L1484" s="1"/>
    </row>
    <row r="1485" spans="1:12" ht="17" x14ac:dyDescent="0.25">
      <c r="A1485" t="s">
        <v>1415</v>
      </c>
      <c r="B1485" t="s">
        <v>4223</v>
      </c>
      <c r="C1485" t="s">
        <v>5135</v>
      </c>
      <c r="D1485" t="s">
        <v>1416</v>
      </c>
      <c r="E1485" t="s">
        <v>7558</v>
      </c>
      <c r="L1485" s="1"/>
    </row>
    <row r="1486" spans="1:12" ht="17" x14ac:dyDescent="0.25">
      <c r="A1486" t="s">
        <v>3403</v>
      </c>
      <c r="B1486" t="s">
        <v>3903</v>
      </c>
      <c r="C1486" t="s">
        <v>4815</v>
      </c>
      <c r="D1486" t="s">
        <v>5853</v>
      </c>
      <c r="E1486" t="s">
        <v>7558</v>
      </c>
      <c r="L1486" s="1"/>
    </row>
    <row r="1487" spans="1:12" ht="17" x14ac:dyDescent="0.25">
      <c r="A1487" t="s">
        <v>1441</v>
      </c>
      <c r="B1487" t="s">
        <v>4411</v>
      </c>
      <c r="C1487" t="s">
        <v>5323</v>
      </c>
      <c r="D1487" t="s">
        <v>1443</v>
      </c>
      <c r="E1487" t="s">
        <v>7558</v>
      </c>
      <c r="L1487" s="1"/>
    </row>
    <row r="1488" spans="1:12" ht="17" x14ac:dyDescent="0.25">
      <c r="A1488" t="s">
        <v>3609</v>
      </c>
      <c r="B1488" t="s">
        <v>4319</v>
      </c>
      <c r="C1488" t="s">
        <v>5231</v>
      </c>
      <c r="D1488" t="s">
        <v>0</v>
      </c>
      <c r="E1488" t="s">
        <v>4319</v>
      </c>
      <c r="L1488" s="1"/>
    </row>
    <row r="1489" spans="1:12" ht="17" x14ac:dyDescent="0.25">
      <c r="A1489" t="s">
        <v>3666</v>
      </c>
      <c r="B1489" t="s">
        <v>4414</v>
      </c>
      <c r="C1489" t="s">
        <v>5326</v>
      </c>
      <c r="D1489" t="s">
        <v>6804</v>
      </c>
      <c r="E1489" t="s">
        <v>7558</v>
      </c>
      <c r="L1489" s="1"/>
    </row>
    <row r="1490" spans="1:12" ht="17" x14ac:dyDescent="0.25">
      <c r="A1490" t="s">
        <v>2314</v>
      </c>
      <c r="B1490" t="s">
        <v>4315</v>
      </c>
      <c r="C1490" t="s">
        <v>5227</v>
      </c>
      <c r="D1490" t="s">
        <v>5846</v>
      </c>
      <c r="E1490" t="s">
        <v>7558</v>
      </c>
      <c r="L1490" s="1"/>
    </row>
    <row r="1491" spans="1:12" ht="17" x14ac:dyDescent="0.25">
      <c r="A1491" t="s">
        <v>3727</v>
      </c>
      <c r="B1491" t="s">
        <v>4530</v>
      </c>
      <c r="C1491" t="s">
        <v>5442</v>
      </c>
      <c r="D1491" t="s">
        <v>7309</v>
      </c>
      <c r="E1491" t="s">
        <v>7558</v>
      </c>
      <c r="L1491" s="1"/>
    </row>
    <row r="1492" spans="1:12" ht="17" x14ac:dyDescent="0.25">
      <c r="A1492" t="s">
        <v>1393</v>
      </c>
      <c r="B1492" t="s">
        <v>4340</v>
      </c>
      <c r="C1492" t="s">
        <v>5252</v>
      </c>
      <c r="D1492" t="s">
        <v>1394</v>
      </c>
      <c r="E1492" t="s">
        <v>7558</v>
      </c>
      <c r="L1492" s="1"/>
    </row>
    <row r="1493" spans="1:12" ht="17" x14ac:dyDescent="0.25">
      <c r="A1493" t="s">
        <v>1823</v>
      </c>
      <c r="B1493" t="s">
        <v>3885</v>
      </c>
      <c r="C1493" t="s">
        <v>4797</v>
      </c>
      <c r="D1493" t="s">
        <v>1824</v>
      </c>
      <c r="E1493" t="s">
        <v>7558</v>
      </c>
      <c r="L1493" s="1"/>
    </row>
    <row r="1494" spans="1:12" ht="17" x14ac:dyDescent="0.25">
      <c r="A1494" t="s">
        <v>3827</v>
      </c>
      <c r="B1494" t="s">
        <v>4711</v>
      </c>
      <c r="C1494" t="s">
        <v>5623</v>
      </c>
      <c r="D1494" t="s">
        <v>0</v>
      </c>
      <c r="E1494" t="s">
        <v>4711</v>
      </c>
      <c r="L1494" s="1"/>
    </row>
    <row r="1495" spans="1:12" ht="17" x14ac:dyDescent="0.25">
      <c r="A1495" t="s">
        <v>3560</v>
      </c>
      <c r="B1495" t="s">
        <v>4241</v>
      </c>
      <c r="C1495" t="s">
        <v>5153</v>
      </c>
      <c r="D1495" t="s">
        <v>6454</v>
      </c>
      <c r="E1495" t="s">
        <v>7558</v>
      </c>
      <c r="L1495" s="1"/>
    </row>
    <row r="1496" spans="1:12" ht="17" x14ac:dyDescent="0.25">
      <c r="A1496" t="s">
        <v>2520</v>
      </c>
      <c r="B1496" t="s">
        <v>4392</v>
      </c>
      <c r="C1496" t="s">
        <v>5304</v>
      </c>
      <c r="D1496" t="s">
        <v>2521</v>
      </c>
      <c r="E1496" t="s">
        <v>7558</v>
      </c>
      <c r="L1496" s="1"/>
    </row>
    <row r="1497" spans="1:12" ht="17" x14ac:dyDescent="0.25">
      <c r="A1497" t="s">
        <v>2882</v>
      </c>
      <c r="B1497" t="s">
        <v>4377</v>
      </c>
      <c r="C1497" t="s">
        <v>5289</v>
      </c>
      <c r="D1497" t="s">
        <v>2883</v>
      </c>
      <c r="E1497" t="s">
        <v>7558</v>
      </c>
      <c r="L1497" s="1"/>
    </row>
    <row r="1498" spans="1:12" ht="17" x14ac:dyDescent="0.25">
      <c r="A1498" t="s">
        <v>3565</v>
      </c>
      <c r="B1498" t="s">
        <v>4247</v>
      </c>
      <c r="C1498" t="s">
        <v>5159</v>
      </c>
      <c r="D1498" t="s">
        <v>6277</v>
      </c>
      <c r="E1498" t="s">
        <v>7558</v>
      </c>
      <c r="L1498" s="1"/>
    </row>
    <row r="1499" spans="1:12" ht="17" x14ac:dyDescent="0.25">
      <c r="A1499" t="s">
        <v>3823</v>
      </c>
      <c r="B1499" t="s">
        <v>4702</v>
      </c>
      <c r="C1499" t="s">
        <v>5614</v>
      </c>
      <c r="D1499" t="s">
        <v>0</v>
      </c>
      <c r="E1499" t="s">
        <v>4702</v>
      </c>
      <c r="L1499" s="1"/>
    </row>
    <row r="1500" spans="1:12" ht="17" x14ac:dyDescent="0.25">
      <c r="A1500" t="s">
        <v>1508</v>
      </c>
      <c r="B1500" t="s">
        <v>4081</v>
      </c>
      <c r="C1500" t="s">
        <v>4993</v>
      </c>
      <c r="D1500" t="s">
        <v>1509</v>
      </c>
      <c r="E1500" t="s">
        <v>7558</v>
      </c>
      <c r="L1500" s="1"/>
    </row>
    <row r="1501" spans="1:12" ht="17" x14ac:dyDescent="0.25">
      <c r="A1501" t="s">
        <v>3646</v>
      </c>
      <c r="B1501" t="s">
        <v>4385</v>
      </c>
      <c r="C1501" t="s">
        <v>5297</v>
      </c>
      <c r="D1501" t="s">
        <v>0</v>
      </c>
      <c r="E1501" t="s">
        <v>4385</v>
      </c>
      <c r="L1501" s="1"/>
    </row>
    <row r="1502" spans="1:12" ht="17" x14ac:dyDescent="0.25">
      <c r="A1502" t="s">
        <v>3820</v>
      </c>
      <c r="B1502" t="s">
        <v>4699</v>
      </c>
      <c r="C1502" t="s">
        <v>5611</v>
      </c>
      <c r="D1502" t="s">
        <v>0</v>
      </c>
      <c r="E1502" t="s">
        <v>4699</v>
      </c>
      <c r="L1502" s="1"/>
    </row>
    <row r="1503" spans="1:12" ht="17" x14ac:dyDescent="0.25">
      <c r="A1503" t="s">
        <v>3474</v>
      </c>
      <c r="B1503" t="s">
        <v>4053</v>
      </c>
      <c r="C1503" t="s">
        <v>4965</v>
      </c>
      <c r="D1503" t="s">
        <v>6210</v>
      </c>
      <c r="E1503" t="s">
        <v>7558</v>
      </c>
      <c r="L1503" s="1"/>
    </row>
    <row r="1504" spans="1:12" ht="17" x14ac:dyDescent="0.25">
      <c r="A1504" t="s">
        <v>2120</v>
      </c>
      <c r="B1504" t="s">
        <v>4022</v>
      </c>
      <c r="C1504" t="s">
        <v>4934</v>
      </c>
      <c r="D1504" t="s">
        <v>2121</v>
      </c>
      <c r="E1504" t="s">
        <v>7558</v>
      </c>
      <c r="L1504" s="1"/>
    </row>
    <row r="1505" spans="1:12" ht="17" x14ac:dyDescent="0.25">
      <c r="A1505" t="s">
        <v>2910</v>
      </c>
      <c r="B1505" t="s">
        <v>4222</v>
      </c>
      <c r="C1505" t="s">
        <v>5134</v>
      </c>
      <c r="D1505" t="s">
        <v>2911</v>
      </c>
      <c r="E1505" t="s">
        <v>7558</v>
      </c>
      <c r="L1505" s="1"/>
    </row>
    <row r="1506" spans="1:12" ht="17" x14ac:dyDescent="0.25">
      <c r="A1506" t="s">
        <v>1696</v>
      </c>
      <c r="B1506" t="s">
        <v>4195</v>
      </c>
      <c r="C1506" t="s">
        <v>5107</v>
      </c>
      <c r="D1506" t="s">
        <v>1697</v>
      </c>
      <c r="E1506" t="s">
        <v>7558</v>
      </c>
      <c r="L1506" s="1"/>
    </row>
    <row r="1507" spans="1:12" ht="17" x14ac:dyDescent="0.25">
      <c r="A1507" t="s">
        <v>526</v>
      </c>
      <c r="B1507" t="s">
        <v>3922</v>
      </c>
      <c r="C1507" t="s">
        <v>4834</v>
      </c>
      <c r="D1507" t="s">
        <v>528</v>
      </c>
      <c r="E1507" t="s">
        <v>7558</v>
      </c>
      <c r="L1507" s="1"/>
    </row>
    <row r="1508" spans="1:12" ht="17" x14ac:dyDescent="0.25">
      <c r="A1508" t="s">
        <v>3792</v>
      </c>
      <c r="B1508" t="s">
        <v>4650</v>
      </c>
      <c r="C1508" t="s">
        <v>5562</v>
      </c>
      <c r="D1508" t="s">
        <v>7366</v>
      </c>
      <c r="E1508" t="s">
        <v>7558</v>
      </c>
      <c r="L1508" s="1"/>
    </row>
    <row r="1509" spans="1:12" ht="17" x14ac:dyDescent="0.25">
      <c r="A1509" t="s">
        <v>3442</v>
      </c>
      <c r="B1509" t="s">
        <v>3976</v>
      </c>
      <c r="C1509" t="s">
        <v>4888</v>
      </c>
      <c r="D1509" t="s">
        <v>5975</v>
      </c>
      <c r="E1509" t="s">
        <v>7558</v>
      </c>
      <c r="L1509" s="1"/>
    </row>
    <row r="1510" spans="1:12" ht="17" x14ac:dyDescent="0.25">
      <c r="A1510" t="s">
        <v>3649</v>
      </c>
      <c r="B1510" t="s">
        <v>4390</v>
      </c>
      <c r="C1510" t="s">
        <v>5302</v>
      </c>
      <c r="D1510" t="s">
        <v>7281</v>
      </c>
      <c r="E1510" t="s">
        <v>7558</v>
      </c>
      <c r="L1510" s="1"/>
    </row>
    <row r="1511" spans="1:12" ht="17" x14ac:dyDescent="0.25">
      <c r="A1511" t="s">
        <v>2354</v>
      </c>
      <c r="B1511" t="s">
        <v>4662</v>
      </c>
      <c r="C1511" t="s">
        <v>5574</v>
      </c>
      <c r="D1511" t="s">
        <v>2355</v>
      </c>
      <c r="E1511" t="s">
        <v>7558</v>
      </c>
      <c r="L1511" s="1"/>
    </row>
    <row r="1512" spans="1:12" ht="17" x14ac:dyDescent="0.25">
      <c r="A1512" t="s">
        <v>3847</v>
      </c>
      <c r="B1512" t="s">
        <v>4751</v>
      </c>
      <c r="C1512" t="s">
        <v>5663</v>
      </c>
      <c r="D1512" t="s">
        <v>7175</v>
      </c>
      <c r="E1512" t="s">
        <v>7558</v>
      </c>
      <c r="L1512" s="1"/>
    </row>
    <row r="1513" spans="1:12" ht="17" x14ac:dyDescent="0.25">
      <c r="A1513" t="s">
        <v>3521</v>
      </c>
      <c r="B1513" t="s">
        <v>4162</v>
      </c>
      <c r="C1513" t="s">
        <v>5074</v>
      </c>
      <c r="D1513" t="s">
        <v>0</v>
      </c>
      <c r="E1513" t="s">
        <v>4162</v>
      </c>
      <c r="L1513" s="1"/>
    </row>
    <row r="1514" spans="1:12" ht="17" x14ac:dyDescent="0.25">
      <c r="A1514" t="s">
        <v>3486</v>
      </c>
      <c r="B1514" t="s">
        <v>4083</v>
      </c>
      <c r="C1514" t="s">
        <v>4995</v>
      </c>
      <c r="D1514" t="s">
        <v>0</v>
      </c>
      <c r="E1514" t="s">
        <v>4083</v>
      </c>
      <c r="L1514" s="1"/>
    </row>
    <row r="1515" spans="1:12" ht="17" x14ac:dyDescent="0.25">
      <c r="A1515" t="s">
        <v>3661</v>
      </c>
      <c r="B1515" t="s">
        <v>4407</v>
      </c>
      <c r="C1515" t="s">
        <v>5319</v>
      </c>
      <c r="D1515" t="s">
        <v>7092</v>
      </c>
      <c r="E1515" t="s">
        <v>7558</v>
      </c>
      <c r="L1515" s="1"/>
    </row>
    <row r="1516" spans="1:12" ht="17" x14ac:dyDescent="0.25">
      <c r="A1516" t="s">
        <v>3453</v>
      </c>
      <c r="B1516" t="s">
        <v>4004</v>
      </c>
      <c r="C1516" t="s">
        <v>4916</v>
      </c>
      <c r="D1516" t="s">
        <v>5874</v>
      </c>
      <c r="E1516" t="s">
        <v>7558</v>
      </c>
      <c r="L1516" s="1"/>
    </row>
    <row r="1517" spans="1:12" ht="17" x14ac:dyDescent="0.25">
      <c r="A1517" t="s">
        <v>1453</v>
      </c>
      <c r="B1517" t="s">
        <v>4347</v>
      </c>
      <c r="C1517" t="s">
        <v>5259</v>
      </c>
      <c r="D1517" t="s">
        <v>1454</v>
      </c>
      <c r="E1517" t="s">
        <v>7558</v>
      </c>
      <c r="L1517" s="1"/>
    </row>
    <row r="1518" spans="1:12" ht="17" x14ac:dyDescent="0.25">
      <c r="A1518" t="s">
        <v>3689</v>
      </c>
      <c r="B1518" t="s">
        <v>4459</v>
      </c>
      <c r="C1518" t="s">
        <v>5371</v>
      </c>
      <c r="D1518" t="s">
        <v>6889</v>
      </c>
      <c r="E1518" t="s">
        <v>7558</v>
      </c>
      <c r="L1518" s="1"/>
    </row>
    <row r="1519" spans="1:12" ht="17" x14ac:dyDescent="0.25">
      <c r="A1519" t="s">
        <v>2139</v>
      </c>
      <c r="B1519" t="s">
        <v>3980</v>
      </c>
      <c r="C1519" t="s">
        <v>4892</v>
      </c>
      <c r="D1519" t="s">
        <v>2140</v>
      </c>
      <c r="E1519" t="s">
        <v>7558</v>
      </c>
      <c r="L1519" s="1"/>
    </row>
    <row r="1520" spans="1:12" ht="17" x14ac:dyDescent="0.25">
      <c r="A1520" t="s">
        <v>2779</v>
      </c>
      <c r="B1520" t="s">
        <v>4621</v>
      </c>
      <c r="C1520" t="s">
        <v>5533</v>
      </c>
      <c r="D1520" t="s">
        <v>2780</v>
      </c>
      <c r="E1520" t="s">
        <v>7558</v>
      </c>
      <c r="L1520" s="1"/>
    </row>
    <row r="1521" spans="1:12" ht="17" x14ac:dyDescent="0.25">
      <c r="A1521" t="s">
        <v>2116</v>
      </c>
      <c r="B1521" t="s">
        <v>4417</v>
      </c>
      <c r="C1521" t="s">
        <v>5329</v>
      </c>
      <c r="D1521" t="s">
        <v>2117</v>
      </c>
      <c r="E1521" t="s">
        <v>7558</v>
      </c>
      <c r="L1521" s="1"/>
    </row>
    <row r="1522" spans="1:12" ht="17" x14ac:dyDescent="0.25">
      <c r="A1522" t="s">
        <v>1823</v>
      </c>
      <c r="B1522" t="s">
        <v>3885</v>
      </c>
      <c r="C1522" t="s">
        <v>4797</v>
      </c>
      <c r="D1522" t="s">
        <v>1824</v>
      </c>
      <c r="E1522" t="s">
        <v>7558</v>
      </c>
      <c r="L1522" s="1"/>
    </row>
    <row r="1523" spans="1:12" ht="17" x14ac:dyDescent="0.25">
      <c r="A1523" t="s">
        <v>2112</v>
      </c>
      <c r="B1523" t="s">
        <v>4421</v>
      </c>
      <c r="C1523" t="s">
        <v>5333</v>
      </c>
      <c r="D1523" t="s">
        <v>2113</v>
      </c>
      <c r="E1523" t="s">
        <v>7558</v>
      </c>
      <c r="L1523" s="1"/>
    </row>
    <row r="1524" spans="1:12" ht="17" x14ac:dyDescent="0.25">
      <c r="A1524" t="s">
        <v>3839</v>
      </c>
      <c r="B1524" t="s">
        <v>4738</v>
      </c>
      <c r="C1524" t="s">
        <v>5650</v>
      </c>
      <c r="D1524" t="s">
        <v>7040</v>
      </c>
      <c r="E1524" t="s">
        <v>7558</v>
      </c>
      <c r="L1524" s="1"/>
    </row>
    <row r="1525" spans="1:12" ht="17" x14ac:dyDescent="0.25">
      <c r="A1525" t="s">
        <v>3458</v>
      </c>
      <c r="B1525" t="s">
        <v>4013</v>
      </c>
      <c r="C1525" t="s">
        <v>4925</v>
      </c>
      <c r="D1525" t="s">
        <v>6462</v>
      </c>
      <c r="E1525" t="s">
        <v>7558</v>
      </c>
      <c r="L1525" s="1"/>
    </row>
    <row r="1526" spans="1:12" ht="17" x14ac:dyDescent="0.25">
      <c r="A1526" t="s">
        <v>1499</v>
      </c>
      <c r="B1526" t="s">
        <v>4432</v>
      </c>
      <c r="C1526" t="s">
        <v>5344</v>
      </c>
      <c r="D1526" t="s">
        <v>1500</v>
      </c>
      <c r="E1526" t="s">
        <v>7558</v>
      </c>
      <c r="L1526" s="1"/>
    </row>
    <row r="1527" spans="1:12" ht="17" x14ac:dyDescent="0.25">
      <c r="A1527" t="s">
        <v>3801</v>
      </c>
      <c r="B1527" t="s">
        <v>4670</v>
      </c>
      <c r="C1527" t="s">
        <v>5582</v>
      </c>
      <c r="D1527" t="s">
        <v>0</v>
      </c>
      <c r="E1527" t="s">
        <v>4670</v>
      </c>
      <c r="L1527" s="1"/>
    </row>
    <row r="1528" spans="1:12" ht="17" x14ac:dyDescent="0.25">
      <c r="A1528" t="s">
        <v>1510</v>
      </c>
      <c r="B1528" t="s">
        <v>4037</v>
      </c>
      <c r="C1528" t="s">
        <v>4949</v>
      </c>
      <c r="D1528" t="s">
        <v>1511</v>
      </c>
      <c r="E1528" t="s">
        <v>7558</v>
      </c>
      <c r="L1528" s="1"/>
    </row>
    <row r="1529" spans="1:12" ht="17" x14ac:dyDescent="0.25">
      <c r="A1529" t="s">
        <v>2380</v>
      </c>
      <c r="B1529" t="s">
        <v>4311</v>
      </c>
      <c r="C1529" t="s">
        <v>5223</v>
      </c>
      <c r="D1529" t="s">
        <v>2381</v>
      </c>
      <c r="E1529" t="s">
        <v>7558</v>
      </c>
      <c r="L1529" s="1"/>
    </row>
    <row r="1530" spans="1:12" ht="17" x14ac:dyDescent="0.25">
      <c r="A1530" t="s">
        <v>3712</v>
      </c>
      <c r="B1530" t="s">
        <v>4505</v>
      </c>
      <c r="C1530" t="s">
        <v>5417</v>
      </c>
      <c r="D1530" t="s">
        <v>7006</v>
      </c>
      <c r="E1530" t="s">
        <v>7558</v>
      </c>
      <c r="L1530" s="1"/>
    </row>
    <row r="1531" spans="1:12" ht="17" x14ac:dyDescent="0.25">
      <c r="A1531" t="s">
        <v>1553</v>
      </c>
      <c r="B1531" t="s">
        <v>4102</v>
      </c>
      <c r="C1531" t="s">
        <v>5014</v>
      </c>
      <c r="D1531" t="s">
        <v>1554</v>
      </c>
      <c r="E1531" t="s">
        <v>7558</v>
      </c>
      <c r="L1531" s="1"/>
    </row>
    <row r="1532" spans="1:12" ht="17" x14ac:dyDescent="0.25">
      <c r="A1532" t="s">
        <v>1048</v>
      </c>
      <c r="B1532" t="s">
        <v>4039</v>
      </c>
      <c r="C1532" t="s">
        <v>4951</v>
      </c>
      <c r="D1532" t="s">
        <v>1049</v>
      </c>
      <c r="E1532" t="s">
        <v>7558</v>
      </c>
      <c r="L1532" s="1"/>
    </row>
    <row r="1533" spans="1:12" ht="17" x14ac:dyDescent="0.25">
      <c r="A1533" t="s">
        <v>1688</v>
      </c>
      <c r="B1533" t="s">
        <v>4150</v>
      </c>
      <c r="C1533" t="s">
        <v>5062</v>
      </c>
      <c r="D1533" t="s">
        <v>1689</v>
      </c>
      <c r="E1533" t="s">
        <v>7558</v>
      </c>
      <c r="L1533" s="1"/>
    </row>
    <row r="1534" spans="1:12" ht="17" x14ac:dyDescent="0.25">
      <c r="A1534" t="s">
        <v>2348</v>
      </c>
      <c r="B1534" t="s">
        <v>4465</v>
      </c>
      <c r="C1534" t="s">
        <v>5377</v>
      </c>
      <c r="D1534" t="s">
        <v>2349</v>
      </c>
      <c r="E1534" t="s">
        <v>7558</v>
      </c>
      <c r="L1534" s="1"/>
    </row>
    <row r="1535" spans="1:12" ht="17" x14ac:dyDescent="0.25">
      <c r="A1535" t="s">
        <v>1431</v>
      </c>
      <c r="B1535" t="s">
        <v>4592</v>
      </c>
      <c r="C1535" t="s">
        <v>5504</v>
      </c>
      <c r="D1535" t="s">
        <v>1432</v>
      </c>
      <c r="E1535" t="s">
        <v>7558</v>
      </c>
      <c r="L1535" s="1"/>
    </row>
    <row r="1536" spans="1:12" ht="17" x14ac:dyDescent="0.25">
      <c r="A1536" t="s">
        <v>2805</v>
      </c>
      <c r="B1536" t="s">
        <v>4038</v>
      </c>
      <c r="C1536" t="s">
        <v>4950</v>
      </c>
      <c r="D1536" t="s">
        <v>2806</v>
      </c>
      <c r="E1536" t="s">
        <v>7558</v>
      </c>
      <c r="L1536" s="1"/>
    </row>
    <row r="1537" spans="1:12" ht="17" x14ac:dyDescent="0.25">
      <c r="A1537" t="s">
        <v>3399</v>
      </c>
      <c r="B1537" t="s">
        <v>3897</v>
      </c>
      <c r="C1537" t="s">
        <v>4809</v>
      </c>
      <c r="D1537" t="s">
        <v>5899</v>
      </c>
      <c r="E1537" t="s">
        <v>7558</v>
      </c>
      <c r="L1537" s="1"/>
    </row>
    <row r="1538" spans="1:12" ht="17" x14ac:dyDescent="0.25">
      <c r="A1538" t="s">
        <v>3402</v>
      </c>
      <c r="B1538" t="s">
        <v>3902</v>
      </c>
      <c r="C1538" t="s">
        <v>4814</v>
      </c>
      <c r="D1538" t="s">
        <v>6146</v>
      </c>
      <c r="E1538" t="s">
        <v>7558</v>
      </c>
      <c r="L1538" s="1"/>
    </row>
    <row r="1539" spans="1:12" ht="17" x14ac:dyDescent="0.25">
      <c r="A1539" t="s">
        <v>1630</v>
      </c>
      <c r="B1539" t="s">
        <v>4422</v>
      </c>
      <c r="C1539" t="s">
        <v>5334</v>
      </c>
      <c r="D1539" t="s">
        <v>1631</v>
      </c>
      <c r="E1539" t="s">
        <v>7558</v>
      </c>
      <c r="L1539" s="1"/>
    </row>
    <row r="1540" spans="1:12" ht="17" x14ac:dyDescent="0.25">
      <c r="A1540" t="s">
        <v>3481</v>
      </c>
      <c r="B1540" t="s">
        <v>4069</v>
      </c>
      <c r="C1540" t="s">
        <v>4981</v>
      </c>
      <c r="D1540" t="s">
        <v>6554</v>
      </c>
      <c r="E1540" t="s">
        <v>7558</v>
      </c>
      <c r="L1540" s="1"/>
    </row>
    <row r="1541" spans="1:12" ht="17" x14ac:dyDescent="0.25">
      <c r="A1541" t="s">
        <v>1823</v>
      </c>
      <c r="B1541" t="s">
        <v>3885</v>
      </c>
      <c r="C1541" t="s">
        <v>4797</v>
      </c>
      <c r="D1541" t="s">
        <v>1824</v>
      </c>
      <c r="E1541" t="s">
        <v>7558</v>
      </c>
      <c r="L1541" s="1"/>
    </row>
    <row r="1542" spans="1:12" ht="17" x14ac:dyDescent="0.25">
      <c r="A1542" t="s">
        <v>3793</v>
      </c>
      <c r="B1542" t="s">
        <v>4655</v>
      </c>
      <c r="C1542" t="s">
        <v>5567</v>
      </c>
      <c r="D1542" t="s">
        <v>7169</v>
      </c>
      <c r="E1542" t="s">
        <v>7558</v>
      </c>
      <c r="L1542" s="1"/>
    </row>
    <row r="1543" spans="1:12" ht="17" x14ac:dyDescent="0.25">
      <c r="A1543" t="s">
        <v>1823</v>
      </c>
      <c r="B1543" t="s">
        <v>3885</v>
      </c>
      <c r="C1543" t="s">
        <v>4797</v>
      </c>
      <c r="D1543" t="s">
        <v>1824</v>
      </c>
      <c r="E1543" t="s">
        <v>7558</v>
      </c>
      <c r="L1543" s="1"/>
    </row>
    <row r="1544" spans="1:12" ht="17" x14ac:dyDescent="0.25">
      <c r="A1544" t="s">
        <v>3425</v>
      </c>
      <c r="B1544" t="s">
        <v>3949</v>
      </c>
      <c r="C1544" t="s">
        <v>4861</v>
      </c>
      <c r="D1544" t="s">
        <v>5920</v>
      </c>
      <c r="E1544" t="s">
        <v>7558</v>
      </c>
      <c r="L1544" s="1"/>
    </row>
    <row r="1545" spans="1:12" ht="17" x14ac:dyDescent="0.25">
      <c r="A1545" t="s">
        <v>1401</v>
      </c>
      <c r="B1545" t="s">
        <v>4474</v>
      </c>
      <c r="C1545" t="s">
        <v>5386</v>
      </c>
      <c r="D1545" t="s">
        <v>1402</v>
      </c>
      <c r="E1545" t="s">
        <v>7558</v>
      </c>
      <c r="L1545" s="1"/>
    </row>
    <row r="1546" spans="1:12" ht="17" x14ac:dyDescent="0.25">
      <c r="A1546" t="s">
        <v>1349</v>
      </c>
      <c r="B1546" t="s">
        <v>4575</v>
      </c>
      <c r="C1546" t="s">
        <v>5487</v>
      </c>
      <c r="D1546" t="s">
        <v>1350</v>
      </c>
      <c r="E1546" t="s">
        <v>7558</v>
      </c>
      <c r="L1546" s="1"/>
    </row>
    <row r="1547" spans="1:12" ht="17" x14ac:dyDescent="0.25">
      <c r="A1547" t="s">
        <v>2316</v>
      </c>
      <c r="B1547" t="s">
        <v>4167</v>
      </c>
      <c r="C1547" t="s">
        <v>5079</v>
      </c>
      <c r="D1547" t="s">
        <v>2317</v>
      </c>
      <c r="E1547" t="s">
        <v>7558</v>
      </c>
      <c r="L1547" s="1"/>
    </row>
    <row r="1548" spans="1:12" ht="17" x14ac:dyDescent="0.25">
      <c r="A1548" t="s">
        <v>2131</v>
      </c>
      <c r="B1548" t="s">
        <v>4056</v>
      </c>
      <c r="C1548" t="s">
        <v>4968</v>
      </c>
      <c r="D1548" t="s">
        <v>5968</v>
      </c>
      <c r="E1548" t="s">
        <v>7558</v>
      </c>
      <c r="L1548" s="1"/>
    </row>
    <row r="1549" spans="1:12" ht="17" x14ac:dyDescent="0.25">
      <c r="A1549" t="s">
        <v>3696</v>
      </c>
      <c r="B1549" t="s">
        <v>4473</v>
      </c>
      <c r="C1549" t="s">
        <v>5385</v>
      </c>
      <c r="D1549" t="s">
        <v>7205</v>
      </c>
      <c r="E1549" t="s">
        <v>7558</v>
      </c>
      <c r="L1549" s="1"/>
    </row>
    <row r="1550" spans="1:12" ht="17" x14ac:dyDescent="0.25">
      <c r="A1550" t="s">
        <v>2757</v>
      </c>
      <c r="B1550" t="s">
        <v>4335</v>
      </c>
      <c r="C1550" t="s">
        <v>5247</v>
      </c>
      <c r="D1550" t="s">
        <v>1123</v>
      </c>
      <c r="E1550" t="s">
        <v>7558</v>
      </c>
      <c r="L1550" s="1"/>
    </row>
    <row r="1551" spans="1:12" ht="17" x14ac:dyDescent="0.25">
      <c r="A1551" t="s">
        <v>1405</v>
      </c>
      <c r="B1551" t="s">
        <v>4180</v>
      </c>
      <c r="C1551" t="s">
        <v>5092</v>
      </c>
      <c r="D1551" t="s">
        <v>1406</v>
      </c>
      <c r="E1551" t="s">
        <v>7558</v>
      </c>
      <c r="L1551" s="1"/>
    </row>
    <row r="1552" spans="1:12" ht="17" x14ac:dyDescent="0.25">
      <c r="A1552" t="s">
        <v>3616</v>
      </c>
      <c r="B1552" t="s">
        <v>4327</v>
      </c>
      <c r="C1552" t="s">
        <v>5239</v>
      </c>
      <c r="D1552" t="s">
        <v>6457</v>
      </c>
      <c r="E1552" t="s">
        <v>7558</v>
      </c>
      <c r="L1552" s="1"/>
    </row>
    <row r="1553" spans="1:12" ht="17" x14ac:dyDescent="0.25">
      <c r="A1553" t="s">
        <v>3398</v>
      </c>
      <c r="B1553" t="s">
        <v>3896</v>
      </c>
      <c r="C1553" t="s">
        <v>4808</v>
      </c>
      <c r="D1553" t="s">
        <v>5913</v>
      </c>
      <c r="E1553" t="s">
        <v>7558</v>
      </c>
      <c r="L1553" s="1"/>
    </row>
    <row r="1554" spans="1:12" ht="17" x14ac:dyDescent="0.25">
      <c r="A1554" t="s">
        <v>3806</v>
      </c>
      <c r="B1554" t="s">
        <v>4678</v>
      </c>
      <c r="C1554" t="s">
        <v>5590</v>
      </c>
      <c r="D1554" t="s">
        <v>7303</v>
      </c>
      <c r="E1554" t="s">
        <v>7558</v>
      </c>
      <c r="L1554" s="1"/>
    </row>
    <row r="1555" spans="1:12" ht="17" x14ac:dyDescent="0.25">
      <c r="A1555" t="s">
        <v>1823</v>
      </c>
      <c r="B1555" t="s">
        <v>3885</v>
      </c>
      <c r="C1555" t="s">
        <v>4797</v>
      </c>
      <c r="D1555" t="s">
        <v>1824</v>
      </c>
      <c r="E1555" t="s">
        <v>7558</v>
      </c>
      <c r="L1555" s="1"/>
    </row>
    <row r="1556" spans="1:12" ht="17" x14ac:dyDescent="0.25">
      <c r="A1556" t="s">
        <v>3544</v>
      </c>
      <c r="B1556" t="s">
        <v>4206</v>
      </c>
      <c r="C1556" t="s">
        <v>5118</v>
      </c>
      <c r="D1556" t="s">
        <v>0</v>
      </c>
      <c r="E1556" t="s">
        <v>4206</v>
      </c>
      <c r="L1556" s="1"/>
    </row>
    <row r="1557" spans="1:12" ht="17" x14ac:dyDescent="0.25">
      <c r="A1557" t="s">
        <v>3466</v>
      </c>
      <c r="B1557" t="s">
        <v>4036</v>
      </c>
      <c r="C1557" t="s">
        <v>4948</v>
      </c>
      <c r="D1557" t="s">
        <v>6011</v>
      </c>
      <c r="E1557" t="s">
        <v>7558</v>
      </c>
      <c r="L1557" s="1"/>
    </row>
    <row r="1558" spans="1:12" ht="17" x14ac:dyDescent="0.25">
      <c r="A1558" t="s">
        <v>1345</v>
      </c>
      <c r="B1558" t="s">
        <v>4488</v>
      </c>
      <c r="C1558" t="s">
        <v>5400</v>
      </c>
      <c r="D1558" t="s">
        <v>1346</v>
      </c>
      <c r="E1558" t="s">
        <v>7558</v>
      </c>
      <c r="L1558" s="1"/>
    </row>
    <row r="1559" spans="1:12" ht="17" x14ac:dyDescent="0.25">
      <c r="A1559" t="s">
        <v>2890</v>
      </c>
      <c r="B1559" t="s">
        <v>4641</v>
      </c>
      <c r="C1559" t="s">
        <v>5553</v>
      </c>
      <c r="D1559" t="s">
        <v>2891</v>
      </c>
      <c r="E1559" t="s">
        <v>7558</v>
      </c>
      <c r="L1559" s="1"/>
    </row>
    <row r="1560" spans="1:12" ht="17" x14ac:dyDescent="0.25">
      <c r="A1560" t="s">
        <v>3573</v>
      </c>
      <c r="B1560" t="s">
        <v>4257</v>
      </c>
      <c r="C1560" t="s">
        <v>5169</v>
      </c>
      <c r="D1560" t="s">
        <v>6231</v>
      </c>
      <c r="E1560" t="s">
        <v>7558</v>
      </c>
      <c r="L1560" s="1"/>
    </row>
    <row r="1561" spans="1:12" ht="17" x14ac:dyDescent="0.25">
      <c r="A1561" t="s">
        <v>3446</v>
      </c>
      <c r="B1561" t="s">
        <v>3986</v>
      </c>
      <c r="C1561" t="s">
        <v>4898</v>
      </c>
      <c r="D1561" t="s">
        <v>1602</v>
      </c>
      <c r="E1561" t="s">
        <v>7558</v>
      </c>
      <c r="L1561" s="1"/>
    </row>
    <row r="1562" spans="1:12" ht="17" x14ac:dyDescent="0.25">
      <c r="A1562" t="s">
        <v>3459</v>
      </c>
      <c r="B1562" t="s">
        <v>4016</v>
      </c>
      <c r="C1562" t="s">
        <v>4928</v>
      </c>
      <c r="D1562" t="s">
        <v>5834</v>
      </c>
      <c r="E1562" t="s">
        <v>7558</v>
      </c>
      <c r="L1562" s="1"/>
    </row>
    <row r="1563" spans="1:12" ht="17" x14ac:dyDescent="0.25">
      <c r="A1563" t="s">
        <v>1577</v>
      </c>
      <c r="B1563" t="s">
        <v>4693</v>
      </c>
      <c r="C1563" t="s">
        <v>5605</v>
      </c>
      <c r="D1563" t="s">
        <v>1578</v>
      </c>
      <c r="E1563" t="s">
        <v>7558</v>
      </c>
      <c r="L1563" s="1"/>
    </row>
    <row r="1564" spans="1:12" ht="17" x14ac:dyDescent="0.25">
      <c r="A1564" t="s">
        <v>1636</v>
      </c>
      <c r="B1564" t="s">
        <v>4308</v>
      </c>
      <c r="C1564" t="s">
        <v>5220</v>
      </c>
      <c r="D1564" t="s">
        <v>1637</v>
      </c>
      <c r="E1564" t="s">
        <v>7558</v>
      </c>
      <c r="L1564" s="1"/>
    </row>
    <row r="1565" spans="1:12" ht="17" x14ac:dyDescent="0.25">
      <c r="A1565" t="s">
        <v>2886</v>
      </c>
      <c r="B1565" t="s">
        <v>3917</v>
      </c>
      <c r="C1565" t="s">
        <v>4829</v>
      </c>
      <c r="D1565" t="s">
        <v>2887</v>
      </c>
      <c r="E1565" t="s">
        <v>7558</v>
      </c>
      <c r="L1565" s="1"/>
    </row>
    <row r="1566" spans="1:12" ht="17" x14ac:dyDescent="0.25">
      <c r="A1566" t="s">
        <v>1823</v>
      </c>
      <c r="B1566" t="s">
        <v>3885</v>
      </c>
      <c r="C1566" t="s">
        <v>4797</v>
      </c>
      <c r="D1566" t="s">
        <v>1824</v>
      </c>
      <c r="E1566" t="s">
        <v>7558</v>
      </c>
      <c r="L1566" s="1"/>
    </row>
    <row r="1567" spans="1:12" ht="17" x14ac:dyDescent="0.25">
      <c r="A1567" t="s">
        <v>3701</v>
      </c>
      <c r="B1567" t="s">
        <v>4487</v>
      </c>
      <c r="C1567" t="s">
        <v>5399</v>
      </c>
      <c r="D1567" t="s">
        <v>7196</v>
      </c>
      <c r="E1567" t="s">
        <v>7558</v>
      </c>
      <c r="L1567" s="1"/>
    </row>
    <row r="1568" spans="1:12" ht="17" x14ac:dyDescent="0.25">
      <c r="A1568" t="s">
        <v>2814</v>
      </c>
      <c r="B1568" t="s">
        <v>4254</v>
      </c>
      <c r="C1568" t="s">
        <v>5166</v>
      </c>
      <c r="D1568" t="s">
        <v>2815</v>
      </c>
      <c r="E1568" t="s">
        <v>7558</v>
      </c>
      <c r="L1568" s="1"/>
    </row>
    <row r="1569" spans="1:12" ht="17" x14ac:dyDescent="0.25">
      <c r="A1569" t="s">
        <v>3566</v>
      </c>
      <c r="B1569" t="s">
        <v>4249</v>
      </c>
      <c r="C1569" t="s">
        <v>5161</v>
      </c>
      <c r="D1569" t="s">
        <v>0</v>
      </c>
      <c r="E1569" t="s">
        <v>4249</v>
      </c>
      <c r="L1569" s="1"/>
    </row>
    <row r="1570" spans="1:12" ht="17" x14ac:dyDescent="0.25">
      <c r="A1570" t="s">
        <v>3417</v>
      </c>
      <c r="B1570" t="s">
        <v>3933</v>
      </c>
      <c r="C1570" t="s">
        <v>4845</v>
      </c>
      <c r="D1570" t="s">
        <v>0</v>
      </c>
      <c r="E1570" t="s">
        <v>3933</v>
      </c>
      <c r="L1570" s="1"/>
    </row>
    <row r="1571" spans="1:12" ht="17" x14ac:dyDescent="0.25">
      <c r="A1571" t="s">
        <v>3448</v>
      </c>
      <c r="B1571" t="s">
        <v>3993</v>
      </c>
      <c r="C1571" t="s">
        <v>4905</v>
      </c>
      <c r="D1571" t="s">
        <v>0</v>
      </c>
      <c r="E1571" t="s">
        <v>3993</v>
      </c>
      <c r="L1571" s="1"/>
    </row>
    <row r="1572" spans="1:12" ht="17" x14ac:dyDescent="0.25">
      <c r="A1572" t="s">
        <v>3576</v>
      </c>
      <c r="B1572" t="s">
        <v>4261</v>
      </c>
      <c r="C1572" t="s">
        <v>5173</v>
      </c>
      <c r="D1572" t="s">
        <v>5837</v>
      </c>
      <c r="E1572" t="s">
        <v>7558</v>
      </c>
      <c r="L1572" s="1"/>
    </row>
    <row r="1573" spans="1:12" ht="17" x14ac:dyDescent="0.25">
      <c r="A1573" t="s">
        <v>2820</v>
      </c>
      <c r="B1573" t="s">
        <v>4704</v>
      </c>
      <c r="C1573" t="s">
        <v>5616</v>
      </c>
      <c r="D1573" t="s">
        <v>2821</v>
      </c>
      <c r="E1573" t="s">
        <v>7558</v>
      </c>
      <c r="L1573" s="1"/>
    </row>
    <row r="1574" spans="1:12" ht="17" x14ac:dyDescent="0.25">
      <c r="A1574" t="s">
        <v>2775</v>
      </c>
      <c r="B1574" t="s">
        <v>4001</v>
      </c>
      <c r="C1574" t="s">
        <v>4913</v>
      </c>
      <c r="D1574" t="s">
        <v>2776</v>
      </c>
      <c r="E1574" t="s">
        <v>7558</v>
      </c>
      <c r="L1574" s="1"/>
    </row>
    <row r="1575" spans="1:12" ht="17" x14ac:dyDescent="0.25">
      <c r="A1575" t="s">
        <v>3786</v>
      </c>
      <c r="B1575" t="s">
        <v>4644</v>
      </c>
      <c r="C1575" t="s">
        <v>5556</v>
      </c>
      <c r="D1575" t="s">
        <v>0</v>
      </c>
      <c r="E1575" t="s">
        <v>4644</v>
      </c>
      <c r="L1575" s="1"/>
    </row>
    <row r="1576" spans="1:12" ht="17" x14ac:dyDescent="0.25">
      <c r="A1576" t="s">
        <v>3569</v>
      </c>
      <c r="B1576" t="s">
        <v>4252</v>
      </c>
      <c r="C1576" t="s">
        <v>5164</v>
      </c>
      <c r="D1576" t="s">
        <v>6301</v>
      </c>
      <c r="E1576" t="s">
        <v>7558</v>
      </c>
      <c r="L1576" s="1"/>
    </row>
    <row r="1577" spans="1:12" ht="17" x14ac:dyDescent="0.25">
      <c r="A1577" t="s">
        <v>3815</v>
      </c>
      <c r="B1577" t="s">
        <v>4688</v>
      </c>
      <c r="C1577" t="s">
        <v>5600</v>
      </c>
      <c r="D1577" t="s">
        <v>6808</v>
      </c>
      <c r="E1577" t="s">
        <v>7558</v>
      </c>
      <c r="L1577" s="1"/>
    </row>
    <row r="1578" spans="1:12" ht="17" x14ac:dyDescent="0.25">
      <c r="A1578" t="s">
        <v>3764</v>
      </c>
      <c r="B1578" t="s">
        <v>4597</v>
      </c>
      <c r="C1578" t="s">
        <v>5509</v>
      </c>
      <c r="D1578" t="s">
        <v>0</v>
      </c>
      <c r="E1578" t="s">
        <v>4597</v>
      </c>
      <c r="L1578" s="1"/>
    </row>
    <row r="1579" spans="1:12" ht="17" x14ac:dyDescent="0.25">
      <c r="A1579" t="s">
        <v>1616</v>
      </c>
      <c r="B1579" t="s">
        <v>3913</v>
      </c>
      <c r="C1579" t="s">
        <v>4825</v>
      </c>
      <c r="D1579" t="s">
        <v>1617</v>
      </c>
      <c r="E1579" t="s">
        <v>7558</v>
      </c>
      <c r="L1579" s="1"/>
    </row>
    <row r="1580" spans="1:12" ht="17" x14ac:dyDescent="0.25">
      <c r="A1580" t="s">
        <v>1614</v>
      </c>
      <c r="B1580" t="s">
        <v>4061</v>
      </c>
      <c r="C1580" t="s">
        <v>4973</v>
      </c>
      <c r="D1580" t="s">
        <v>1615</v>
      </c>
      <c r="E1580" t="s">
        <v>7558</v>
      </c>
      <c r="L1580" s="1"/>
    </row>
    <row r="1581" spans="1:12" ht="17" x14ac:dyDescent="0.25">
      <c r="A1581" t="s">
        <v>3842</v>
      </c>
      <c r="B1581" t="s">
        <v>4741</v>
      </c>
      <c r="C1581" t="s">
        <v>7556</v>
      </c>
      <c r="D1581" t="s">
        <v>0</v>
      </c>
      <c r="E1581" t="s">
        <v>3842</v>
      </c>
      <c r="L1581" s="1"/>
    </row>
    <row r="1582" spans="1:12" ht="17" x14ac:dyDescent="0.25">
      <c r="A1582" t="s">
        <v>3640</v>
      </c>
      <c r="B1582" t="s">
        <v>4378</v>
      </c>
      <c r="C1582" t="s">
        <v>5290</v>
      </c>
      <c r="D1582" t="s">
        <v>6709</v>
      </c>
      <c r="E1582" t="s">
        <v>7558</v>
      </c>
      <c r="L1582" s="1"/>
    </row>
    <row r="1583" spans="1:12" ht="17" x14ac:dyDescent="0.25">
      <c r="A1583" t="s">
        <v>1451</v>
      </c>
      <c r="B1583" t="s">
        <v>4543</v>
      </c>
      <c r="C1583" t="s">
        <v>5455</v>
      </c>
      <c r="D1583" t="s">
        <v>1452</v>
      </c>
      <c r="E1583" t="s">
        <v>7558</v>
      </c>
      <c r="L1583" s="1"/>
    </row>
    <row r="1584" spans="1:12" ht="17" x14ac:dyDescent="0.25">
      <c r="A1584" t="s">
        <v>3810</v>
      </c>
      <c r="B1584" t="s">
        <v>4682</v>
      </c>
      <c r="C1584" t="s">
        <v>5594</v>
      </c>
      <c r="D1584" t="s">
        <v>6817</v>
      </c>
      <c r="E1584" t="s">
        <v>7558</v>
      </c>
      <c r="L1584" s="1"/>
    </row>
    <row r="1585" spans="1:12" ht="17" x14ac:dyDescent="0.25">
      <c r="A1585" t="s">
        <v>3552</v>
      </c>
      <c r="B1585" t="s">
        <v>4230</v>
      </c>
      <c r="C1585" t="s">
        <v>5142</v>
      </c>
      <c r="D1585" t="s">
        <v>6379</v>
      </c>
      <c r="E1585" t="s">
        <v>7558</v>
      </c>
      <c r="L1585" s="1"/>
    </row>
    <row r="1586" spans="1:12" ht="17" x14ac:dyDescent="0.25">
      <c r="A1586" t="s">
        <v>3581</v>
      </c>
      <c r="B1586" t="s">
        <v>4267</v>
      </c>
      <c r="C1586" t="s">
        <v>5179</v>
      </c>
      <c r="D1586" t="s">
        <v>0</v>
      </c>
      <c r="E1586" t="s">
        <v>4267</v>
      </c>
      <c r="L1586" s="1"/>
    </row>
    <row r="1587" spans="1:12" ht="17" x14ac:dyDescent="0.25">
      <c r="A1587" t="s">
        <v>2892</v>
      </c>
      <c r="B1587" t="s">
        <v>3982</v>
      </c>
      <c r="C1587" t="s">
        <v>4894</v>
      </c>
      <c r="D1587" t="s">
        <v>2893</v>
      </c>
      <c r="E1587" t="s">
        <v>7558</v>
      </c>
      <c r="L1587" s="1"/>
    </row>
    <row r="1588" spans="1:12" ht="17" x14ac:dyDescent="0.25">
      <c r="A1588" t="s">
        <v>3855</v>
      </c>
      <c r="B1588" t="s">
        <v>4762</v>
      </c>
      <c r="C1588" t="s">
        <v>7557</v>
      </c>
      <c r="D1588" t="s">
        <v>0</v>
      </c>
      <c r="E1588" t="s">
        <v>3855</v>
      </c>
      <c r="L1588" s="1"/>
    </row>
    <row r="1589" spans="1:12" ht="17" x14ac:dyDescent="0.25">
      <c r="A1589" t="s">
        <v>1660</v>
      </c>
      <c r="B1589" t="s">
        <v>4029</v>
      </c>
      <c r="C1589" t="s">
        <v>4941</v>
      </c>
      <c r="D1589" t="s">
        <v>1661</v>
      </c>
      <c r="E1589" t="s">
        <v>7558</v>
      </c>
      <c r="L1589" s="1"/>
    </row>
    <row r="1590" spans="1:12" ht="17" x14ac:dyDescent="0.25">
      <c r="A1590" t="s">
        <v>3670</v>
      </c>
      <c r="B1590" t="s">
        <v>4430</v>
      </c>
      <c r="C1590" t="s">
        <v>5342</v>
      </c>
      <c r="D1590" t="s">
        <v>6860</v>
      </c>
      <c r="E1590" t="s">
        <v>7558</v>
      </c>
      <c r="L1590" s="1"/>
    </row>
    <row r="1591" spans="1:12" ht="17" x14ac:dyDescent="0.25">
      <c r="A1591" t="s">
        <v>3628</v>
      </c>
      <c r="B1591" t="s">
        <v>4350</v>
      </c>
      <c r="C1591" t="s">
        <v>5262</v>
      </c>
      <c r="D1591" t="s">
        <v>6826</v>
      </c>
      <c r="E1591" t="s">
        <v>7558</v>
      </c>
      <c r="L1591" s="1"/>
    </row>
    <row r="1592" spans="1:12" ht="17" x14ac:dyDescent="0.25">
      <c r="A1592" t="s">
        <v>2145</v>
      </c>
      <c r="B1592" t="s">
        <v>4550</v>
      </c>
      <c r="C1592" t="s">
        <v>5462</v>
      </c>
      <c r="D1592" t="s">
        <v>6839</v>
      </c>
      <c r="E1592" t="s">
        <v>7558</v>
      </c>
      <c r="L1592" s="1"/>
    </row>
    <row r="1593" spans="1:12" ht="17" x14ac:dyDescent="0.25">
      <c r="A1593" t="s">
        <v>1391</v>
      </c>
      <c r="B1593" t="s">
        <v>4019</v>
      </c>
      <c r="C1593" t="s">
        <v>4931</v>
      </c>
      <c r="D1593" t="s">
        <v>1392</v>
      </c>
      <c r="E1593" t="s">
        <v>7558</v>
      </c>
      <c r="L1593" s="1"/>
    </row>
    <row r="1594" spans="1:12" ht="17" x14ac:dyDescent="0.25">
      <c r="A1594" t="s">
        <v>3395</v>
      </c>
      <c r="B1594" t="s">
        <v>3892</v>
      </c>
      <c r="C1594" t="s">
        <v>4804</v>
      </c>
      <c r="D1594" t="s">
        <v>0</v>
      </c>
      <c r="E1594" t="s">
        <v>3892</v>
      </c>
      <c r="L1594" s="1"/>
    </row>
    <row r="1595" spans="1:12" ht="17" x14ac:dyDescent="0.25">
      <c r="A1595" t="s">
        <v>3655</v>
      </c>
      <c r="B1595" t="s">
        <v>4399</v>
      </c>
      <c r="C1595" t="s">
        <v>5311</v>
      </c>
      <c r="D1595" t="s">
        <v>6738</v>
      </c>
      <c r="E1595" t="s">
        <v>7558</v>
      </c>
      <c r="L1595" s="1"/>
    </row>
    <row r="1596" spans="1:12" ht="17" x14ac:dyDescent="0.25">
      <c r="A1596" t="s">
        <v>3704</v>
      </c>
      <c r="B1596" t="s">
        <v>4491</v>
      </c>
      <c r="C1596" t="s">
        <v>5403</v>
      </c>
      <c r="D1596" t="s">
        <v>6874</v>
      </c>
      <c r="E1596" t="s">
        <v>7558</v>
      </c>
      <c r="L1596" s="1"/>
    </row>
    <row r="1597" spans="1:12" ht="17" x14ac:dyDescent="0.25">
      <c r="A1597" t="s">
        <v>2880</v>
      </c>
      <c r="B1597" t="s">
        <v>4295</v>
      </c>
      <c r="C1597" t="s">
        <v>5207</v>
      </c>
      <c r="D1597" t="s">
        <v>2881</v>
      </c>
      <c r="E1597" t="s">
        <v>7558</v>
      </c>
      <c r="L1597" s="1"/>
    </row>
    <row r="1598" spans="1:12" ht="17" x14ac:dyDescent="0.25">
      <c r="A1598" t="s">
        <v>3698</v>
      </c>
      <c r="B1598" t="s">
        <v>4482</v>
      </c>
      <c r="C1598" t="s">
        <v>5394</v>
      </c>
      <c r="D1598" t="s">
        <v>7180</v>
      </c>
      <c r="E1598" t="s">
        <v>7558</v>
      </c>
      <c r="L1598" s="1"/>
    </row>
    <row r="1599" spans="1:12" ht="17" x14ac:dyDescent="0.25">
      <c r="A1599" t="s">
        <v>2801</v>
      </c>
      <c r="B1599" t="s">
        <v>4338</v>
      </c>
      <c r="C1599" t="s">
        <v>5250</v>
      </c>
      <c r="D1599" t="s">
        <v>2802</v>
      </c>
      <c r="E1599" t="s">
        <v>7558</v>
      </c>
      <c r="L1599" s="1"/>
    </row>
    <row r="1600" spans="1:12" ht="17" x14ac:dyDescent="0.25">
      <c r="A1600" t="s">
        <v>2100</v>
      </c>
      <c r="B1600" t="s">
        <v>4074</v>
      </c>
      <c r="C1600" t="s">
        <v>4986</v>
      </c>
      <c r="D1600" t="s">
        <v>2101</v>
      </c>
      <c r="E1600" t="s">
        <v>7558</v>
      </c>
      <c r="L1600" s="1"/>
    </row>
    <row r="1601" spans="1:12" ht="17" x14ac:dyDescent="0.25">
      <c r="A1601" t="s">
        <v>1624</v>
      </c>
      <c r="B1601" t="s">
        <v>3996</v>
      </c>
      <c r="C1601" t="s">
        <v>4908</v>
      </c>
      <c r="D1601" t="s">
        <v>1625</v>
      </c>
      <c r="E1601" t="s">
        <v>7558</v>
      </c>
      <c r="L1601" s="1"/>
    </row>
    <row r="1602" spans="1:12" ht="17" x14ac:dyDescent="0.25">
      <c r="A1602" t="s">
        <v>3420</v>
      </c>
      <c r="B1602" t="s">
        <v>3943</v>
      </c>
      <c r="C1602" t="s">
        <v>4855</v>
      </c>
      <c r="D1602" t="s">
        <v>6069</v>
      </c>
      <c r="E1602" t="s">
        <v>7558</v>
      </c>
      <c r="L1602" s="1"/>
    </row>
    <row r="1603" spans="1:12" ht="17" x14ac:dyDescent="0.25">
      <c r="A1603" t="s">
        <v>2472</v>
      </c>
      <c r="B1603" t="s">
        <v>4651</v>
      </c>
      <c r="C1603" t="s">
        <v>5563</v>
      </c>
      <c r="D1603" t="s">
        <v>2473</v>
      </c>
      <c r="E1603" t="s">
        <v>7558</v>
      </c>
      <c r="L1603" s="1"/>
    </row>
    <row r="1604" spans="1:12" ht="17" x14ac:dyDescent="0.25">
      <c r="A1604" t="s">
        <v>3444</v>
      </c>
      <c r="B1604" t="s">
        <v>3979</v>
      </c>
      <c r="C1604" t="s">
        <v>4891</v>
      </c>
      <c r="D1604" t="s">
        <v>6351</v>
      </c>
      <c r="E1604" t="s">
        <v>7558</v>
      </c>
      <c r="L1604" s="1"/>
    </row>
    <row r="1605" spans="1:12" ht="17" x14ac:dyDescent="0.25">
      <c r="A1605" t="s">
        <v>1823</v>
      </c>
      <c r="B1605" t="s">
        <v>3885</v>
      </c>
      <c r="C1605" t="s">
        <v>4797</v>
      </c>
      <c r="D1605" t="s">
        <v>1824</v>
      </c>
      <c r="E1605" t="s">
        <v>7558</v>
      </c>
      <c r="L1605" s="1"/>
    </row>
    <row r="1606" spans="1:12" ht="17" x14ac:dyDescent="0.25">
      <c r="A1606" t="s">
        <v>2364</v>
      </c>
      <c r="B1606" t="s">
        <v>4011</v>
      </c>
      <c r="C1606" t="s">
        <v>4923</v>
      </c>
      <c r="D1606" t="s">
        <v>2365</v>
      </c>
      <c r="E1606" t="s">
        <v>7558</v>
      </c>
      <c r="L1606" s="1"/>
    </row>
    <row r="1607" spans="1:12" ht="17" x14ac:dyDescent="0.25">
      <c r="A1607" t="s">
        <v>3631</v>
      </c>
      <c r="B1607" t="s">
        <v>4356</v>
      </c>
      <c r="C1607" t="s">
        <v>5268</v>
      </c>
      <c r="D1607" t="s">
        <v>3041</v>
      </c>
      <c r="E1607" t="s">
        <v>7558</v>
      </c>
      <c r="L1607" s="1"/>
    </row>
    <row r="1608" spans="1:12" ht="17" x14ac:dyDescent="0.25">
      <c r="A1608" t="s">
        <v>1541</v>
      </c>
      <c r="B1608" t="s">
        <v>4243</v>
      </c>
      <c r="C1608" t="s">
        <v>5155</v>
      </c>
      <c r="D1608" t="s">
        <v>1542</v>
      </c>
      <c r="E1608" t="s">
        <v>7558</v>
      </c>
      <c r="L1608" s="1"/>
    </row>
    <row r="1609" spans="1:12" ht="17" x14ac:dyDescent="0.25">
      <c r="A1609" t="s">
        <v>2810</v>
      </c>
      <c r="B1609" t="s">
        <v>4721</v>
      </c>
      <c r="C1609" t="s">
        <v>5633</v>
      </c>
      <c r="D1609" t="s">
        <v>2811</v>
      </c>
      <c r="E1609" t="s">
        <v>7558</v>
      </c>
      <c r="L1609" s="1"/>
    </row>
    <row r="1610" spans="1:12" ht="17" x14ac:dyDescent="0.25">
      <c r="A1610" t="s">
        <v>3510</v>
      </c>
      <c r="B1610" t="s">
        <v>4126</v>
      </c>
      <c r="C1610" t="s">
        <v>5038</v>
      </c>
      <c r="D1610" t="s">
        <v>5777</v>
      </c>
      <c r="E1610" t="s">
        <v>7558</v>
      </c>
      <c r="L1610" s="1"/>
    </row>
    <row r="1611" spans="1:12" ht="17" x14ac:dyDescent="0.25">
      <c r="A1611" t="s">
        <v>1648</v>
      </c>
      <c r="B1611" t="s">
        <v>4351</v>
      </c>
      <c r="C1611" t="s">
        <v>5263</v>
      </c>
      <c r="D1611" t="s">
        <v>1649</v>
      </c>
      <c r="E1611" t="s">
        <v>7558</v>
      </c>
      <c r="L1611" s="1"/>
    </row>
    <row r="1612" spans="1:12" ht="17" x14ac:dyDescent="0.25">
      <c r="A1612" t="s">
        <v>2324</v>
      </c>
      <c r="B1612" t="s">
        <v>4095</v>
      </c>
      <c r="C1612" t="s">
        <v>5007</v>
      </c>
      <c r="D1612" t="s">
        <v>5867</v>
      </c>
      <c r="E1612" t="s">
        <v>7558</v>
      </c>
      <c r="L1612" s="1"/>
    </row>
    <row r="1613" spans="1:12" ht="17" x14ac:dyDescent="0.25">
      <c r="A1613" t="s">
        <v>3668</v>
      </c>
      <c r="B1613" t="s">
        <v>4423</v>
      </c>
      <c r="C1613" t="s">
        <v>5335</v>
      </c>
      <c r="D1613" t="s">
        <v>6379</v>
      </c>
      <c r="E1613" t="s">
        <v>7558</v>
      </c>
      <c r="L1613" s="1"/>
    </row>
    <row r="1614" spans="1:12" ht="17" x14ac:dyDescent="0.25">
      <c r="A1614" t="s">
        <v>3535</v>
      </c>
      <c r="B1614" t="s">
        <v>4188</v>
      </c>
      <c r="C1614" t="s">
        <v>5100</v>
      </c>
      <c r="D1614" t="s">
        <v>0</v>
      </c>
      <c r="E1614" t="s">
        <v>4188</v>
      </c>
      <c r="L1614" s="1"/>
    </row>
    <row r="1615" spans="1:12" ht="17" x14ac:dyDescent="0.25">
      <c r="A1615" t="s">
        <v>1652</v>
      </c>
      <c r="B1615" t="s">
        <v>4626</v>
      </c>
      <c r="C1615" t="s">
        <v>5538</v>
      </c>
      <c r="D1615" t="s">
        <v>1653</v>
      </c>
      <c r="E1615" t="s">
        <v>7558</v>
      </c>
      <c r="L1615" s="1"/>
    </row>
    <row r="1616" spans="1:12" ht="17" x14ac:dyDescent="0.25">
      <c r="A1616" t="s">
        <v>2922</v>
      </c>
      <c r="B1616" t="s">
        <v>3908</v>
      </c>
      <c r="C1616" t="s">
        <v>4820</v>
      </c>
      <c r="D1616" t="s">
        <v>2923</v>
      </c>
      <c r="E1616" t="s">
        <v>7558</v>
      </c>
      <c r="L1616" s="1"/>
    </row>
    <row r="1617" spans="1:12" ht="17" x14ac:dyDescent="0.25">
      <c r="A1617" t="s">
        <v>1823</v>
      </c>
      <c r="B1617" t="s">
        <v>3885</v>
      </c>
      <c r="C1617" t="s">
        <v>4797</v>
      </c>
      <c r="D1617" t="s">
        <v>1824</v>
      </c>
      <c r="E1617" t="s">
        <v>7558</v>
      </c>
      <c r="L1617" s="1"/>
    </row>
    <row r="1618" spans="1:12" ht="17" x14ac:dyDescent="0.25">
      <c r="A1618" t="s">
        <v>3665</v>
      </c>
      <c r="B1618" t="s">
        <v>4412</v>
      </c>
      <c r="C1618" t="s">
        <v>5324</v>
      </c>
      <c r="D1618" t="s">
        <v>7243</v>
      </c>
      <c r="E1618" t="s">
        <v>7558</v>
      </c>
      <c r="L1618" s="1"/>
    </row>
    <row r="1619" spans="1:12" ht="17" x14ac:dyDescent="0.25">
      <c r="A1619" t="s">
        <v>3487</v>
      </c>
      <c r="B1619" t="s">
        <v>4085</v>
      </c>
      <c r="C1619" t="s">
        <v>4997</v>
      </c>
      <c r="D1619" t="s">
        <v>0</v>
      </c>
      <c r="E1619" t="s">
        <v>4085</v>
      </c>
      <c r="L1619" s="1"/>
    </row>
    <row r="1620" spans="1:12" ht="17" x14ac:dyDescent="0.25">
      <c r="A1620" t="s">
        <v>3767</v>
      </c>
      <c r="B1620" t="s">
        <v>4601</v>
      </c>
      <c r="C1620" t="s">
        <v>5513</v>
      </c>
      <c r="D1620" t="s">
        <v>6717</v>
      </c>
      <c r="E1620" t="s">
        <v>7558</v>
      </c>
      <c r="L1620" s="1"/>
    </row>
    <row r="1621" spans="1:12" ht="17" x14ac:dyDescent="0.25">
      <c r="A1621" t="s">
        <v>2110</v>
      </c>
      <c r="B1621" t="s">
        <v>4226</v>
      </c>
      <c r="C1621" t="s">
        <v>5138</v>
      </c>
      <c r="D1621" t="s">
        <v>2111</v>
      </c>
      <c r="E1621" t="s">
        <v>7558</v>
      </c>
      <c r="L1621" s="1"/>
    </row>
    <row r="1622" spans="1:12" ht="17" x14ac:dyDescent="0.25">
      <c r="A1622" t="s">
        <v>1495</v>
      </c>
      <c r="B1622" t="s">
        <v>4055</v>
      </c>
      <c r="C1622" t="s">
        <v>4967</v>
      </c>
      <c r="D1622" t="s">
        <v>1496</v>
      </c>
      <c r="E1622" t="s">
        <v>7558</v>
      </c>
      <c r="L1622" s="1"/>
    </row>
    <row r="1623" spans="1:12" ht="17" x14ac:dyDescent="0.25">
      <c r="A1623" t="s">
        <v>2908</v>
      </c>
      <c r="B1623" t="s">
        <v>4200</v>
      </c>
      <c r="C1623" t="s">
        <v>5112</v>
      </c>
      <c r="D1623" t="s">
        <v>2909</v>
      </c>
      <c r="E1623" t="s">
        <v>7558</v>
      </c>
      <c r="L1623" s="1"/>
    </row>
    <row r="1624" spans="1:12" ht="17" x14ac:dyDescent="0.25">
      <c r="A1624" t="s">
        <v>3522</v>
      </c>
      <c r="B1624" t="s">
        <v>4163</v>
      </c>
      <c r="C1624" t="s">
        <v>5075</v>
      </c>
      <c r="D1624" t="s">
        <v>5826</v>
      </c>
      <c r="E1624" t="s">
        <v>7558</v>
      </c>
      <c r="L1624" s="1"/>
    </row>
    <row r="1625" spans="1:12" ht="17" x14ac:dyDescent="0.25">
      <c r="A1625" t="s">
        <v>3667</v>
      </c>
      <c r="B1625" t="s">
        <v>4420</v>
      </c>
      <c r="C1625" t="s">
        <v>5332</v>
      </c>
      <c r="D1625" t="s">
        <v>7190</v>
      </c>
      <c r="E1625" t="s">
        <v>7558</v>
      </c>
      <c r="L1625" s="1"/>
    </row>
    <row r="1626" spans="1:12" ht="17" x14ac:dyDescent="0.25">
      <c r="A1626" t="s">
        <v>2388</v>
      </c>
      <c r="B1626" t="s">
        <v>4078</v>
      </c>
      <c r="C1626" t="s">
        <v>4990</v>
      </c>
      <c r="D1626" t="s">
        <v>2389</v>
      </c>
      <c r="E1626" t="s">
        <v>7558</v>
      </c>
      <c r="L1626" s="1"/>
    </row>
    <row r="1627" spans="1:12" ht="17" x14ac:dyDescent="0.25">
      <c r="A1627" t="s">
        <v>3480</v>
      </c>
      <c r="B1627" t="s">
        <v>4068</v>
      </c>
      <c r="C1627" t="s">
        <v>4980</v>
      </c>
      <c r="D1627" t="s">
        <v>0</v>
      </c>
      <c r="E1627" t="s">
        <v>4068</v>
      </c>
      <c r="L1627" s="1"/>
    </row>
    <row r="1628" spans="1:12" ht="17" x14ac:dyDescent="0.25">
      <c r="A1628" t="s">
        <v>3447</v>
      </c>
      <c r="B1628" t="s">
        <v>3990</v>
      </c>
      <c r="C1628" t="s">
        <v>4902</v>
      </c>
      <c r="D1628" t="s">
        <v>5882</v>
      </c>
      <c r="E1628" t="s">
        <v>7558</v>
      </c>
      <c r="L1628" s="1"/>
    </row>
    <row r="1629" spans="1:12" ht="17" x14ac:dyDescent="0.25">
      <c r="A1629" t="s">
        <v>3685</v>
      </c>
      <c r="B1629" t="s">
        <v>4453</v>
      </c>
      <c r="C1629" t="s">
        <v>5365</v>
      </c>
      <c r="D1629" t="s">
        <v>6961</v>
      </c>
      <c r="E1629" t="s">
        <v>7558</v>
      </c>
      <c r="L1629" s="1"/>
    </row>
    <row r="1630" spans="1:12" ht="17" x14ac:dyDescent="0.25">
      <c r="A1630" t="s">
        <v>2114</v>
      </c>
      <c r="B1630" t="s">
        <v>4160</v>
      </c>
      <c r="C1630" t="s">
        <v>5072</v>
      </c>
      <c r="D1630" t="s">
        <v>2115</v>
      </c>
      <c r="E1630" t="s">
        <v>7558</v>
      </c>
      <c r="L1630" s="1"/>
    </row>
    <row r="1631" spans="1:12" ht="17" x14ac:dyDescent="0.25">
      <c r="A1631" t="s">
        <v>3470</v>
      </c>
      <c r="B1631" t="s">
        <v>4048</v>
      </c>
      <c r="C1631" t="s">
        <v>4960</v>
      </c>
      <c r="D1631" t="s">
        <v>0</v>
      </c>
      <c r="E1631" t="s">
        <v>4048</v>
      </c>
      <c r="L1631" s="1"/>
    </row>
    <row r="1632" spans="1:12" ht="17" x14ac:dyDescent="0.25">
      <c r="A1632" t="s">
        <v>3482</v>
      </c>
      <c r="B1632" t="s">
        <v>4070</v>
      </c>
      <c r="C1632" t="s">
        <v>4982</v>
      </c>
      <c r="D1632" t="s">
        <v>6616</v>
      </c>
      <c r="E1632" t="s">
        <v>7558</v>
      </c>
      <c r="L1632" s="1"/>
    </row>
    <row r="1633" spans="1:12" ht="17" x14ac:dyDescent="0.25">
      <c r="A1633" t="s">
        <v>2764</v>
      </c>
      <c r="B1633" t="s">
        <v>4603</v>
      </c>
      <c r="C1633" t="s">
        <v>5515</v>
      </c>
      <c r="D1633" t="s">
        <v>2766</v>
      </c>
      <c r="E1633" t="s">
        <v>7558</v>
      </c>
      <c r="L1633" s="1"/>
    </row>
    <row r="1634" spans="1:12" ht="17" x14ac:dyDescent="0.25">
      <c r="A1634" t="s">
        <v>3586</v>
      </c>
      <c r="B1634" t="s">
        <v>4273</v>
      </c>
      <c r="C1634" t="s">
        <v>5185</v>
      </c>
      <c r="D1634" t="s">
        <v>5843</v>
      </c>
      <c r="E1634" t="s">
        <v>7558</v>
      </c>
      <c r="L1634" s="1"/>
    </row>
    <row r="1635" spans="1:12" ht="17" x14ac:dyDescent="0.25">
      <c r="A1635" t="s">
        <v>2308</v>
      </c>
      <c r="B1635" t="s">
        <v>4703</v>
      </c>
      <c r="C1635" t="s">
        <v>5615</v>
      </c>
      <c r="D1635" t="s">
        <v>2309</v>
      </c>
      <c r="E1635" t="s">
        <v>7558</v>
      </c>
      <c r="L1635" s="1"/>
    </row>
    <row r="1636" spans="1:12" ht="17" x14ac:dyDescent="0.25">
      <c r="A1636" t="s">
        <v>3768</v>
      </c>
      <c r="B1636" t="s">
        <v>4602</v>
      </c>
      <c r="C1636" t="s">
        <v>5514</v>
      </c>
      <c r="D1636" t="s">
        <v>7214</v>
      </c>
      <c r="E1636" t="s">
        <v>7558</v>
      </c>
      <c r="L1636" s="1"/>
    </row>
    <row r="1637" spans="1:12" ht="17" x14ac:dyDescent="0.25">
      <c r="A1637" t="s">
        <v>1481</v>
      </c>
      <c r="B1637" t="s">
        <v>3874</v>
      </c>
      <c r="C1637" t="s">
        <v>4786</v>
      </c>
      <c r="D1637" t="s">
        <v>1482</v>
      </c>
      <c r="E1637" t="s">
        <v>7558</v>
      </c>
      <c r="L1637" s="1"/>
    </row>
    <row r="1638" spans="1:12" ht="17" x14ac:dyDescent="0.25">
      <c r="A1638" t="s">
        <v>3519</v>
      </c>
      <c r="B1638" t="s">
        <v>4159</v>
      </c>
      <c r="C1638" t="s">
        <v>5071</v>
      </c>
      <c r="D1638" t="s">
        <v>6177</v>
      </c>
      <c r="E1638" t="s">
        <v>7558</v>
      </c>
      <c r="L1638" s="1"/>
    </row>
    <row r="1639" spans="1:12" ht="17" x14ac:dyDescent="0.25">
      <c r="A1639" t="s">
        <v>1403</v>
      </c>
      <c r="B1639" t="s">
        <v>4438</v>
      </c>
      <c r="C1639" t="s">
        <v>5350</v>
      </c>
      <c r="D1639" t="s">
        <v>1404</v>
      </c>
      <c r="E1639" t="s">
        <v>7558</v>
      </c>
      <c r="L1639" s="1"/>
    </row>
    <row r="1640" spans="1:12" ht="17" x14ac:dyDescent="0.25">
      <c r="A1640" t="s">
        <v>1457</v>
      </c>
      <c r="B1640" t="s">
        <v>4714</v>
      </c>
      <c r="C1640" t="s">
        <v>5626</v>
      </c>
      <c r="D1640" t="s">
        <v>1458</v>
      </c>
      <c r="E1640" t="s">
        <v>7558</v>
      </c>
      <c r="L1640" s="1"/>
    </row>
    <row r="1641" spans="1:12" ht="17" x14ac:dyDescent="0.25">
      <c r="A1641" t="s">
        <v>2370</v>
      </c>
      <c r="B1641" t="s">
        <v>4734</v>
      </c>
      <c r="C1641" t="s">
        <v>5646</v>
      </c>
      <c r="D1641" t="s">
        <v>2371</v>
      </c>
      <c r="E1641" t="s">
        <v>7558</v>
      </c>
      <c r="L1641" s="1"/>
    </row>
    <row r="1642" spans="1:12" ht="17" x14ac:dyDescent="0.25">
      <c r="A1642" t="s">
        <v>1563</v>
      </c>
      <c r="B1642" t="s">
        <v>4633</v>
      </c>
      <c r="C1642" t="s">
        <v>5545</v>
      </c>
      <c r="D1642" t="s">
        <v>1564</v>
      </c>
      <c r="E1642" t="s">
        <v>7558</v>
      </c>
      <c r="L1642" s="1"/>
    </row>
    <row r="1643" spans="1:12" ht="17" x14ac:dyDescent="0.25">
      <c r="A1643" t="s">
        <v>3515</v>
      </c>
      <c r="B1643" t="s">
        <v>4147</v>
      </c>
      <c r="C1643" t="s">
        <v>5059</v>
      </c>
      <c r="D1643" t="s">
        <v>5715</v>
      </c>
      <c r="E1643" t="s">
        <v>7558</v>
      </c>
      <c r="L1643" s="1"/>
    </row>
    <row r="1644" spans="1:12" ht="17" x14ac:dyDescent="0.25">
      <c r="A1644" t="s">
        <v>3585</v>
      </c>
      <c r="B1644" t="s">
        <v>4272</v>
      </c>
      <c r="C1644" t="s">
        <v>5184</v>
      </c>
      <c r="D1644" t="s">
        <v>6258</v>
      </c>
      <c r="E1644" t="s">
        <v>7558</v>
      </c>
      <c r="L1644" s="1"/>
    </row>
    <row r="1645" spans="1:12" ht="17" x14ac:dyDescent="0.25">
      <c r="A1645" t="s">
        <v>2350</v>
      </c>
      <c r="B1645" t="s">
        <v>3865</v>
      </c>
      <c r="C1645" t="s">
        <v>4777</v>
      </c>
      <c r="D1645" t="s">
        <v>2351</v>
      </c>
      <c r="E1645" t="s">
        <v>7558</v>
      </c>
      <c r="L1645" s="1"/>
    </row>
    <row r="1646" spans="1:12" ht="17" x14ac:dyDescent="0.25">
      <c r="A1646" t="s">
        <v>3837</v>
      </c>
      <c r="B1646" t="s">
        <v>4733</v>
      </c>
      <c r="C1646" t="s">
        <v>5645</v>
      </c>
      <c r="D1646" t="s">
        <v>6765</v>
      </c>
      <c r="E1646" t="s">
        <v>7558</v>
      </c>
      <c r="L1646" s="1"/>
    </row>
    <row r="1647" spans="1:12" ht="17" x14ac:dyDescent="0.25">
      <c r="A1647" t="s">
        <v>3598</v>
      </c>
      <c r="B1647" t="s">
        <v>4293</v>
      </c>
      <c r="C1647" t="s">
        <v>5205</v>
      </c>
      <c r="D1647" t="s">
        <v>6412</v>
      </c>
      <c r="E1647" t="s">
        <v>7558</v>
      </c>
      <c r="L1647" s="1"/>
    </row>
    <row r="1648" spans="1:12" ht="17" x14ac:dyDescent="0.25">
      <c r="A1648" t="s">
        <v>2946</v>
      </c>
      <c r="B1648" t="s">
        <v>4192</v>
      </c>
      <c r="C1648" t="s">
        <v>5104</v>
      </c>
      <c r="D1648" t="s">
        <v>2947</v>
      </c>
      <c r="E1648" t="s">
        <v>7558</v>
      </c>
      <c r="L1648" s="1"/>
    </row>
    <row r="1649" spans="1:12" ht="17" x14ac:dyDescent="0.25">
      <c r="A1649" t="s">
        <v>2104</v>
      </c>
      <c r="B1649" t="s">
        <v>4050</v>
      </c>
      <c r="C1649" t="s">
        <v>4962</v>
      </c>
      <c r="D1649" t="s">
        <v>2105</v>
      </c>
      <c r="E1649" t="s">
        <v>7558</v>
      </c>
      <c r="L1649" s="1"/>
    </row>
    <row r="1650" spans="1:12" ht="17" x14ac:dyDescent="0.25">
      <c r="A1650" t="s">
        <v>1407</v>
      </c>
      <c r="B1650" t="s">
        <v>4526</v>
      </c>
      <c r="C1650" t="s">
        <v>5438</v>
      </c>
      <c r="D1650" t="s">
        <v>1408</v>
      </c>
      <c r="E1650" t="s">
        <v>7558</v>
      </c>
      <c r="L1650" s="1"/>
    </row>
    <row r="1651" spans="1:12" ht="17" x14ac:dyDescent="0.25">
      <c r="A1651" t="s">
        <v>2392</v>
      </c>
      <c r="B1651" t="s">
        <v>4573</v>
      </c>
      <c r="C1651" t="s">
        <v>5485</v>
      </c>
      <c r="D1651" t="s">
        <v>2393</v>
      </c>
      <c r="E1651" t="s">
        <v>7558</v>
      </c>
      <c r="L1651" s="1"/>
    </row>
    <row r="1652" spans="1:12" ht="17" x14ac:dyDescent="0.25">
      <c r="A1652" t="s">
        <v>1353</v>
      </c>
      <c r="B1652" t="s">
        <v>4462</v>
      </c>
      <c r="C1652" t="s">
        <v>5374</v>
      </c>
      <c r="D1652" t="s">
        <v>1354</v>
      </c>
      <c r="E1652" t="s">
        <v>7558</v>
      </c>
      <c r="L1652" s="1"/>
    </row>
    <row r="1653" spans="1:12" ht="17" x14ac:dyDescent="0.25">
      <c r="A1653" t="s">
        <v>3556</v>
      </c>
      <c r="B1653" t="s">
        <v>4237</v>
      </c>
      <c r="C1653" t="s">
        <v>5149</v>
      </c>
      <c r="D1653" t="s">
        <v>5903</v>
      </c>
      <c r="E1653" t="s">
        <v>7558</v>
      </c>
      <c r="L1653" s="1"/>
    </row>
    <row r="1654" spans="1:12" ht="17" x14ac:dyDescent="0.25">
      <c r="A1654" t="s">
        <v>3682</v>
      </c>
      <c r="B1654" t="s">
        <v>4450</v>
      </c>
      <c r="C1654" t="s">
        <v>5362</v>
      </c>
      <c r="D1654" t="s">
        <v>7128</v>
      </c>
      <c r="E1654" t="s">
        <v>7558</v>
      </c>
      <c r="L1654" s="1"/>
    </row>
    <row r="1655" spans="1:12" ht="17" x14ac:dyDescent="0.25">
      <c r="A1655" t="s">
        <v>2378</v>
      </c>
      <c r="B1655" t="s">
        <v>4690</v>
      </c>
      <c r="C1655" t="s">
        <v>5602</v>
      </c>
      <c r="D1655" t="s">
        <v>2379</v>
      </c>
      <c r="E1655" t="s">
        <v>7558</v>
      </c>
      <c r="L1655" s="1"/>
    </row>
    <row r="1656" spans="1:12" ht="17" x14ac:dyDescent="0.25">
      <c r="A1656" t="s">
        <v>2808</v>
      </c>
      <c r="B1656" t="s">
        <v>4008</v>
      </c>
      <c r="C1656" t="s">
        <v>4920</v>
      </c>
      <c r="D1656" t="s">
        <v>2809</v>
      </c>
      <c r="E1656" t="s">
        <v>7558</v>
      </c>
      <c r="L1656" s="1"/>
    </row>
    <row r="1657" spans="1:12" ht="17" x14ac:dyDescent="0.25">
      <c r="A1657" t="s">
        <v>1823</v>
      </c>
      <c r="B1657" t="s">
        <v>3885</v>
      </c>
      <c r="C1657" t="s">
        <v>4797</v>
      </c>
      <c r="D1657" t="s">
        <v>1824</v>
      </c>
      <c r="E1657" t="s">
        <v>7558</v>
      </c>
      <c r="L1657" s="1"/>
    </row>
    <row r="1658" spans="1:12" ht="17" x14ac:dyDescent="0.25">
      <c r="A1658" t="s">
        <v>3563</v>
      </c>
      <c r="B1658" t="s">
        <v>4245</v>
      </c>
      <c r="C1658" t="s">
        <v>5157</v>
      </c>
      <c r="D1658" t="s">
        <v>6338</v>
      </c>
      <c r="E1658" t="s">
        <v>7558</v>
      </c>
      <c r="L1658" s="1"/>
    </row>
    <row r="1659" spans="1:12" ht="17" x14ac:dyDescent="0.25">
      <c r="A1659" t="s">
        <v>3526</v>
      </c>
      <c r="B1659" t="s">
        <v>4176</v>
      </c>
      <c r="C1659" t="s">
        <v>5088</v>
      </c>
      <c r="D1659" t="s">
        <v>6280</v>
      </c>
      <c r="E1659" t="s">
        <v>7558</v>
      </c>
      <c r="L1659" s="1"/>
    </row>
    <row r="1660" spans="1:12" ht="17" x14ac:dyDescent="0.25">
      <c r="A1660" t="s">
        <v>1626</v>
      </c>
      <c r="B1660" t="s">
        <v>4415</v>
      </c>
      <c r="C1660" t="s">
        <v>5327</v>
      </c>
      <c r="D1660" t="s">
        <v>1627</v>
      </c>
      <c r="E1660" t="s">
        <v>7558</v>
      </c>
      <c r="L1660" s="1"/>
    </row>
    <row r="1661" spans="1:12" ht="17" x14ac:dyDescent="0.25">
      <c r="A1661" t="s">
        <v>1347</v>
      </c>
      <c r="B1661" t="s">
        <v>4045</v>
      </c>
      <c r="C1661" t="s">
        <v>4957</v>
      </c>
      <c r="D1661" t="s">
        <v>1348</v>
      </c>
      <c r="E1661" t="s">
        <v>7558</v>
      </c>
      <c r="L1661" s="1"/>
    </row>
    <row r="1662" spans="1:12" ht="17" x14ac:dyDescent="0.25">
      <c r="A1662" t="s">
        <v>1587</v>
      </c>
      <c r="B1662" t="s">
        <v>4419</v>
      </c>
      <c r="C1662" t="s">
        <v>5331</v>
      </c>
      <c r="D1662" t="s">
        <v>1588</v>
      </c>
      <c r="E1662" t="s">
        <v>7558</v>
      </c>
      <c r="L1662" s="1"/>
    </row>
    <row r="1663" spans="1:12" ht="17" x14ac:dyDescent="0.25">
      <c r="A1663" t="s">
        <v>3765</v>
      </c>
      <c r="B1663" t="s">
        <v>4599</v>
      </c>
      <c r="C1663" t="s">
        <v>5511</v>
      </c>
      <c r="D1663" t="s">
        <v>6945</v>
      </c>
      <c r="E1663" t="s">
        <v>7558</v>
      </c>
      <c r="L1663" s="1"/>
    </row>
    <row r="1664" spans="1:12" ht="17" x14ac:dyDescent="0.25">
      <c r="A1664" t="s">
        <v>2654</v>
      </c>
      <c r="B1664" t="s">
        <v>4305</v>
      </c>
      <c r="C1664" t="s">
        <v>5217</v>
      </c>
      <c r="D1664" t="s">
        <v>2655</v>
      </c>
      <c r="E1664" t="s">
        <v>7558</v>
      </c>
      <c r="L1664" s="1"/>
    </row>
    <row r="1665" spans="1:12" ht="17" x14ac:dyDescent="0.25">
      <c r="A1665" t="s">
        <v>2470</v>
      </c>
      <c r="B1665" t="s">
        <v>4612</v>
      </c>
      <c r="C1665" t="s">
        <v>5524</v>
      </c>
      <c r="D1665" t="s">
        <v>2471</v>
      </c>
      <c r="E1665" t="s">
        <v>7558</v>
      </c>
      <c r="L1665" s="1"/>
    </row>
    <row r="1666" spans="1:12" ht="17" x14ac:dyDescent="0.25">
      <c r="A1666" t="s">
        <v>2878</v>
      </c>
      <c r="B1666" t="s">
        <v>4428</v>
      </c>
      <c r="C1666" t="s">
        <v>5340</v>
      </c>
      <c r="D1666" t="s">
        <v>2879</v>
      </c>
      <c r="E1666" t="s">
        <v>7558</v>
      </c>
      <c r="L1666" s="1"/>
    </row>
    <row r="1667" spans="1:12" ht="17" x14ac:dyDescent="0.25">
      <c r="A1667" t="s">
        <v>2934</v>
      </c>
      <c r="B1667" t="s">
        <v>4212</v>
      </c>
      <c r="C1667" t="s">
        <v>5124</v>
      </c>
      <c r="D1667" t="s">
        <v>2935</v>
      </c>
      <c r="E1667" t="s">
        <v>7558</v>
      </c>
      <c r="L1667" s="1"/>
    </row>
    <row r="1668" spans="1:12" ht="17" x14ac:dyDescent="0.25">
      <c r="A1668" t="s">
        <v>3469</v>
      </c>
      <c r="B1668" t="s">
        <v>4042</v>
      </c>
      <c r="C1668" t="s">
        <v>4954</v>
      </c>
      <c r="D1668" t="s">
        <v>5946</v>
      </c>
      <c r="E1668" t="s">
        <v>7558</v>
      </c>
      <c r="L1668" s="1"/>
    </row>
    <row r="1669" spans="1:12" ht="17" x14ac:dyDescent="0.25">
      <c r="A1669" t="s">
        <v>1642</v>
      </c>
      <c r="B1669" t="s">
        <v>4071</v>
      </c>
      <c r="C1669" t="s">
        <v>4983</v>
      </c>
      <c r="D1669" t="s">
        <v>1643</v>
      </c>
      <c r="E1669" t="s">
        <v>7558</v>
      </c>
      <c r="L1669" s="1"/>
    </row>
    <row r="1670" spans="1:12" ht="17" x14ac:dyDescent="0.25">
      <c r="A1670" t="s">
        <v>2502</v>
      </c>
      <c r="B1670" t="s">
        <v>4579</v>
      </c>
      <c r="C1670" t="s">
        <v>5491</v>
      </c>
      <c r="D1670" t="s">
        <v>2503</v>
      </c>
      <c r="E1670" t="s">
        <v>7558</v>
      </c>
      <c r="L1670" s="1"/>
    </row>
    <row r="1671" spans="1:12" ht="17" x14ac:dyDescent="0.25">
      <c r="A1671" t="s">
        <v>3677</v>
      </c>
      <c r="B1671" t="s">
        <v>4441</v>
      </c>
      <c r="C1671" t="s">
        <v>7551</v>
      </c>
      <c r="D1671" t="s">
        <v>0</v>
      </c>
      <c r="E1671" t="s">
        <v>3677</v>
      </c>
      <c r="L1671" s="1"/>
    </row>
    <row r="1672" spans="1:12" ht="17" x14ac:dyDescent="0.25">
      <c r="A1672" t="s">
        <v>2725</v>
      </c>
      <c r="B1672" t="s">
        <v>4216</v>
      </c>
      <c r="C1672" t="s">
        <v>5128</v>
      </c>
      <c r="D1672" t="s">
        <v>2726</v>
      </c>
      <c r="E1672" t="s">
        <v>7558</v>
      </c>
      <c r="L1672" s="1"/>
    </row>
    <row r="1673" spans="1:12" ht="17" x14ac:dyDescent="0.25">
      <c r="A1673" t="s">
        <v>3554</v>
      </c>
      <c r="B1673" t="s">
        <v>4233</v>
      </c>
      <c r="C1673" t="s">
        <v>5145</v>
      </c>
      <c r="D1673" t="s">
        <v>6434</v>
      </c>
      <c r="E1673" t="s">
        <v>7558</v>
      </c>
      <c r="L1673" s="1"/>
    </row>
    <row r="1674" spans="1:12" ht="17" x14ac:dyDescent="0.25">
      <c r="A1674" t="s">
        <v>1493</v>
      </c>
      <c r="B1674" t="s">
        <v>4657</v>
      </c>
      <c r="C1674" t="s">
        <v>5569</v>
      </c>
      <c r="D1674" t="s">
        <v>1494</v>
      </c>
      <c r="E1674" t="s">
        <v>7558</v>
      </c>
      <c r="L1674" s="1"/>
    </row>
    <row r="1675" spans="1:12" ht="17" x14ac:dyDescent="0.25">
      <c r="A1675" t="s">
        <v>3562</v>
      </c>
      <c r="B1675" t="s">
        <v>4244</v>
      </c>
      <c r="C1675" t="s">
        <v>5156</v>
      </c>
      <c r="D1675" t="s">
        <v>6439</v>
      </c>
      <c r="E1675" t="s">
        <v>7558</v>
      </c>
      <c r="L1675" s="1"/>
    </row>
    <row r="1676" spans="1:12" ht="17" x14ac:dyDescent="0.25">
      <c r="A1676" t="s">
        <v>3528</v>
      </c>
      <c r="B1676" t="s">
        <v>4178</v>
      </c>
      <c r="C1676" t="s">
        <v>5090</v>
      </c>
      <c r="D1676" t="s">
        <v>0</v>
      </c>
      <c r="E1676" t="s">
        <v>4178</v>
      </c>
      <c r="L1676" s="1"/>
    </row>
    <row r="1677" spans="1:12" ht="17" x14ac:dyDescent="0.25">
      <c r="A1677" t="s">
        <v>1483</v>
      </c>
      <c r="B1677" t="s">
        <v>4296</v>
      </c>
      <c r="C1677" t="s">
        <v>5208</v>
      </c>
      <c r="D1677" t="s">
        <v>1484</v>
      </c>
      <c r="E1677" t="s">
        <v>7558</v>
      </c>
      <c r="L1677" s="1"/>
    </row>
    <row r="1678" spans="1:12" ht="17" x14ac:dyDescent="0.25">
      <c r="A1678" t="s">
        <v>2864</v>
      </c>
      <c r="B1678" t="s">
        <v>4146</v>
      </c>
      <c r="C1678" t="s">
        <v>5058</v>
      </c>
      <c r="D1678" t="s">
        <v>2865</v>
      </c>
      <c r="E1678" t="s">
        <v>7558</v>
      </c>
      <c r="L1678" s="1"/>
    </row>
    <row r="1679" spans="1:12" ht="17" x14ac:dyDescent="0.25">
      <c r="A1679" t="s">
        <v>3750</v>
      </c>
      <c r="B1679" t="s">
        <v>4568</v>
      </c>
      <c r="C1679" t="s">
        <v>5480</v>
      </c>
      <c r="D1679" t="s">
        <v>7046</v>
      </c>
      <c r="E1679" t="s">
        <v>7558</v>
      </c>
      <c r="L1679" s="1"/>
    </row>
    <row r="1680" spans="1:12" ht="17" x14ac:dyDescent="0.25">
      <c r="A1680" t="s">
        <v>2944</v>
      </c>
      <c r="B1680" t="s">
        <v>4194</v>
      </c>
      <c r="C1680" t="s">
        <v>5106</v>
      </c>
      <c r="D1680" t="s">
        <v>2945</v>
      </c>
      <c r="E1680" t="s">
        <v>7558</v>
      </c>
      <c r="L1680" s="1"/>
    </row>
    <row r="1681" spans="1:12" ht="17" x14ac:dyDescent="0.25">
      <c r="A1681" t="s">
        <v>3669</v>
      </c>
      <c r="B1681" t="s">
        <v>4426</v>
      </c>
      <c r="C1681" t="s">
        <v>5338</v>
      </c>
      <c r="D1681" t="s">
        <v>0</v>
      </c>
      <c r="E1681" t="s">
        <v>4426</v>
      </c>
      <c r="L1681" s="1"/>
    </row>
    <row r="1682" spans="1:12" ht="17" x14ac:dyDescent="0.25">
      <c r="A1682" t="s">
        <v>1823</v>
      </c>
      <c r="B1682" t="s">
        <v>3885</v>
      </c>
      <c r="C1682" t="s">
        <v>4797</v>
      </c>
      <c r="D1682" t="s">
        <v>1824</v>
      </c>
      <c r="E1682" t="s">
        <v>7558</v>
      </c>
      <c r="L1682" s="1"/>
    </row>
    <row r="1683" spans="1:12" ht="17" x14ac:dyDescent="0.25">
      <c r="A1683" t="s">
        <v>3808</v>
      </c>
      <c r="B1683" t="s">
        <v>4680</v>
      </c>
      <c r="C1683" t="s">
        <v>5592</v>
      </c>
      <c r="D1683" t="s">
        <v>7249</v>
      </c>
      <c r="E1683" t="s">
        <v>7558</v>
      </c>
      <c r="L1683" s="1"/>
    </row>
    <row r="1684" spans="1:12" ht="17" x14ac:dyDescent="0.25">
      <c r="A1684" t="s">
        <v>2135</v>
      </c>
      <c r="B1684" t="s">
        <v>4000</v>
      </c>
      <c r="C1684" t="s">
        <v>4912</v>
      </c>
      <c r="D1684" t="s">
        <v>2136</v>
      </c>
      <c r="E1684" t="s">
        <v>7558</v>
      </c>
      <c r="L1684" s="1"/>
    </row>
    <row r="1685" spans="1:12" ht="17" x14ac:dyDescent="0.25">
      <c r="A1685" t="s">
        <v>3611</v>
      </c>
      <c r="B1685" t="s">
        <v>4321</v>
      </c>
      <c r="C1685" t="s">
        <v>5233</v>
      </c>
      <c r="D1685" t="s">
        <v>0</v>
      </c>
      <c r="E1685" t="s">
        <v>4321</v>
      </c>
      <c r="L1685" s="1"/>
    </row>
    <row r="1686" spans="1:12" ht="17" x14ac:dyDescent="0.25">
      <c r="A1686" t="s">
        <v>2143</v>
      </c>
      <c r="B1686" t="s">
        <v>4104</v>
      </c>
      <c r="C1686" t="s">
        <v>5016</v>
      </c>
      <c r="D1686" t="s">
        <v>2144</v>
      </c>
      <c r="E1686" t="s">
        <v>7558</v>
      </c>
      <c r="L1686" s="1"/>
    </row>
    <row r="1687" spans="1:12" ht="17" x14ac:dyDescent="0.25">
      <c r="A1687" t="s">
        <v>2084</v>
      </c>
      <c r="B1687" t="s">
        <v>4287</v>
      </c>
      <c r="C1687" t="s">
        <v>5199</v>
      </c>
      <c r="D1687" t="s">
        <v>2085</v>
      </c>
      <c r="E1687" t="s">
        <v>7558</v>
      </c>
      <c r="L1687" s="1"/>
    </row>
    <row r="1688" spans="1:12" ht="17" x14ac:dyDescent="0.25">
      <c r="A1688" t="s">
        <v>2162</v>
      </c>
      <c r="B1688" t="s">
        <v>4110</v>
      </c>
      <c r="C1688" t="s">
        <v>5022</v>
      </c>
      <c r="D1688" t="s">
        <v>2163</v>
      </c>
      <c r="E1688" t="s">
        <v>7558</v>
      </c>
      <c r="L1688" s="1"/>
    </row>
    <row r="1689" spans="1:12" ht="17" x14ac:dyDescent="0.25">
      <c r="A1689" t="s">
        <v>1341</v>
      </c>
      <c r="B1689" t="s">
        <v>4307</v>
      </c>
      <c r="C1689" t="s">
        <v>5219</v>
      </c>
      <c r="D1689" t="s">
        <v>1342</v>
      </c>
      <c r="E1689" t="s">
        <v>7558</v>
      </c>
      <c r="L1689" s="1"/>
    </row>
    <row r="1690" spans="1:12" ht="17" x14ac:dyDescent="0.25">
      <c r="A1690" t="s">
        <v>3663</v>
      </c>
      <c r="B1690" t="s">
        <v>4409</v>
      </c>
      <c r="C1690" t="s">
        <v>5321</v>
      </c>
      <c r="D1690" t="s">
        <v>6858</v>
      </c>
      <c r="E1690" t="s">
        <v>7558</v>
      </c>
      <c r="L1690" s="1"/>
    </row>
    <row r="1691" spans="1:12" ht="17" x14ac:dyDescent="0.25">
      <c r="A1691" t="s">
        <v>3754</v>
      </c>
      <c r="B1691" t="s">
        <v>4581</v>
      </c>
      <c r="C1691" t="s">
        <v>5493</v>
      </c>
      <c r="D1691" t="s">
        <v>0</v>
      </c>
      <c r="E1691" t="s">
        <v>4581</v>
      </c>
      <c r="L1691" s="1"/>
    </row>
    <row r="1692" spans="1:12" ht="17" x14ac:dyDescent="0.25">
      <c r="A1692" t="s">
        <v>1823</v>
      </c>
      <c r="B1692" t="s">
        <v>3885</v>
      </c>
      <c r="C1692" t="s">
        <v>4797</v>
      </c>
      <c r="D1692" t="s">
        <v>1824</v>
      </c>
      <c r="E1692" t="s">
        <v>7558</v>
      </c>
      <c r="L1692" s="1"/>
    </row>
    <row r="1693" spans="1:12" ht="17" x14ac:dyDescent="0.25">
      <c r="A1693" t="s">
        <v>3411</v>
      </c>
      <c r="B1693" t="s">
        <v>3920</v>
      </c>
      <c r="C1693" t="s">
        <v>4832</v>
      </c>
      <c r="D1693" t="s">
        <v>6048</v>
      </c>
      <c r="E1693" t="s">
        <v>7558</v>
      </c>
      <c r="L1693" s="1"/>
    </row>
    <row r="1694" spans="1:12" ht="17" x14ac:dyDescent="0.25">
      <c r="A1694" t="s">
        <v>2936</v>
      </c>
      <c r="B1694" t="s">
        <v>4669</v>
      </c>
      <c r="C1694" t="s">
        <v>5581</v>
      </c>
      <c r="D1694" t="s">
        <v>2937</v>
      </c>
      <c r="E1694" t="s">
        <v>7558</v>
      </c>
      <c r="L1694" s="1"/>
    </row>
    <row r="1695" spans="1:12" ht="17" x14ac:dyDescent="0.25">
      <c r="A1695" t="s">
        <v>3774</v>
      </c>
      <c r="B1695" t="s">
        <v>4611</v>
      </c>
      <c r="C1695" t="s">
        <v>5523</v>
      </c>
      <c r="D1695" t="s">
        <v>7003</v>
      </c>
      <c r="E1695" t="s">
        <v>7558</v>
      </c>
      <c r="L1695" s="1"/>
    </row>
    <row r="1696" spans="1:12" ht="17" x14ac:dyDescent="0.25">
      <c r="A1696" t="s">
        <v>3841</v>
      </c>
      <c r="B1696" t="s">
        <v>4740</v>
      </c>
      <c r="C1696" t="s">
        <v>5652</v>
      </c>
      <c r="D1696" t="s">
        <v>6824</v>
      </c>
      <c r="E1696" t="s">
        <v>7558</v>
      </c>
      <c r="L1696" s="1"/>
    </row>
    <row r="1697" spans="1:12" ht="17" x14ac:dyDescent="0.25">
      <c r="A1697" t="s">
        <v>2125</v>
      </c>
      <c r="B1697" t="s">
        <v>3895</v>
      </c>
      <c r="C1697" t="s">
        <v>4807</v>
      </c>
      <c r="D1697" t="s">
        <v>1602</v>
      </c>
      <c r="E1697" t="s">
        <v>7558</v>
      </c>
      <c r="L1697" s="1"/>
    </row>
    <row r="1698" spans="1:12" ht="17" x14ac:dyDescent="0.25">
      <c r="A1698" t="s">
        <v>3623</v>
      </c>
      <c r="B1698" t="s">
        <v>4337</v>
      </c>
      <c r="C1698" t="s">
        <v>5249</v>
      </c>
      <c r="D1698" t="s">
        <v>0</v>
      </c>
      <c r="E1698" t="s">
        <v>4337</v>
      </c>
      <c r="L1698" s="1"/>
    </row>
    <row r="1699" spans="1:12" ht="17" x14ac:dyDescent="0.25">
      <c r="A1699" t="s">
        <v>2848</v>
      </c>
      <c r="B1699" t="s">
        <v>4014</v>
      </c>
      <c r="C1699" t="s">
        <v>4926</v>
      </c>
      <c r="D1699" t="s">
        <v>2849</v>
      </c>
      <c r="E1699" t="s">
        <v>7558</v>
      </c>
      <c r="L1699" s="1"/>
    </row>
    <row r="1700" spans="1:12" ht="17" x14ac:dyDescent="0.25">
      <c r="A1700" t="s">
        <v>1662</v>
      </c>
      <c r="B1700" t="s">
        <v>3940</v>
      </c>
      <c r="C1700" t="s">
        <v>4852</v>
      </c>
      <c r="D1700" t="s">
        <v>1663</v>
      </c>
      <c r="E1700" t="s">
        <v>7558</v>
      </c>
      <c r="L1700" s="1"/>
    </row>
    <row r="1701" spans="1:12" ht="17" x14ac:dyDescent="0.25">
      <c r="A1701" t="s">
        <v>3423</v>
      </c>
      <c r="B1701" t="s">
        <v>3946</v>
      </c>
      <c r="C1701" t="s">
        <v>4858</v>
      </c>
      <c r="D1701" t="s">
        <v>6306</v>
      </c>
      <c r="E1701" t="s">
        <v>7558</v>
      </c>
      <c r="L1701" s="1"/>
    </row>
    <row r="1702" spans="1:12" ht="17" x14ac:dyDescent="0.25">
      <c r="A1702" t="s">
        <v>1471</v>
      </c>
      <c r="B1702" t="s">
        <v>3904</v>
      </c>
      <c r="C1702" t="s">
        <v>4816</v>
      </c>
      <c r="D1702" t="s">
        <v>1472</v>
      </c>
      <c r="E1702" t="s">
        <v>7558</v>
      </c>
      <c r="L1702" s="1"/>
    </row>
    <row r="1703" spans="1:12" ht="17" x14ac:dyDescent="0.25">
      <c r="A1703" t="s">
        <v>3542</v>
      </c>
      <c r="B1703" t="s">
        <v>4203</v>
      </c>
      <c r="C1703" t="s">
        <v>5115</v>
      </c>
      <c r="D1703" t="s">
        <v>6426</v>
      </c>
      <c r="E1703" t="s">
        <v>7558</v>
      </c>
      <c r="L1703" s="1"/>
    </row>
    <row r="1704" spans="1:12" ht="17" x14ac:dyDescent="0.25">
      <c r="A1704" t="s">
        <v>2824</v>
      </c>
      <c r="B1704" t="s">
        <v>4344</v>
      </c>
      <c r="C1704" t="s">
        <v>5256</v>
      </c>
      <c r="D1704" t="s">
        <v>2825</v>
      </c>
      <c r="E1704" t="s">
        <v>7558</v>
      </c>
      <c r="L1704" s="1"/>
    </row>
    <row r="1705" spans="1:12" ht="17" x14ac:dyDescent="0.25">
      <c r="A1705" t="s">
        <v>2860</v>
      </c>
      <c r="B1705" t="s">
        <v>4105</v>
      </c>
      <c r="C1705" t="s">
        <v>5017</v>
      </c>
      <c r="D1705" t="s">
        <v>2861</v>
      </c>
      <c r="E1705" t="s">
        <v>7558</v>
      </c>
      <c r="L1705" s="1"/>
    </row>
    <row r="1706" spans="1:12" ht="17" x14ac:dyDescent="0.25">
      <c r="A1706" t="s">
        <v>2706</v>
      </c>
      <c r="B1706" t="s">
        <v>4533</v>
      </c>
      <c r="C1706" t="s">
        <v>7552</v>
      </c>
      <c r="D1706" t="s">
        <v>0</v>
      </c>
      <c r="E1706" t="s">
        <v>2706</v>
      </c>
      <c r="L1706" s="1"/>
    </row>
    <row r="1707" spans="1:12" ht="17" x14ac:dyDescent="0.25">
      <c r="A1707" t="s">
        <v>3547</v>
      </c>
      <c r="B1707" t="s">
        <v>4219</v>
      </c>
      <c r="C1707" t="s">
        <v>5131</v>
      </c>
      <c r="D1707" t="s">
        <v>6543</v>
      </c>
      <c r="E1707" t="s">
        <v>7558</v>
      </c>
      <c r="L1707" s="1"/>
    </row>
    <row r="1708" spans="1:12" ht="17" x14ac:dyDescent="0.25">
      <c r="A1708" t="s">
        <v>3740</v>
      </c>
      <c r="B1708" t="s">
        <v>4555</v>
      </c>
      <c r="C1708" t="s">
        <v>5467</v>
      </c>
      <c r="D1708" t="s">
        <v>6974</v>
      </c>
      <c r="E1708" t="s">
        <v>7558</v>
      </c>
      <c r="L1708" s="1"/>
    </row>
    <row r="1709" spans="1:12" ht="17" x14ac:dyDescent="0.25">
      <c r="A1709" t="s">
        <v>2151</v>
      </c>
      <c r="B1709" t="s">
        <v>3957</v>
      </c>
      <c r="C1709" t="s">
        <v>4869</v>
      </c>
      <c r="D1709" t="s">
        <v>2152</v>
      </c>
      <c r="E1709" t="s">
        <v>7558</v>
      </c>
      <c r="L1709" s="1"/>
    </row>
    <row r="1710" spans="1:12" ht="17" x14ac:dyDescent="0.25">
      <c r="A1710" t="s">
        <v>3604</v>
      </c>
      <c r="B1710" t="s">
        <v>4302</v>
      </c>
      <c r="C1710" t="s">
        <v>5214</v>
      </c>
      <c r="D1710" t="s">
        <v>6370</v>
      </c>
      <c r="E1710" t="s">
        <v>7558</v>
      </c>
      <c r="L1710" s="1"/>
    </row>
    <row r="1711" spans="1:12" ht="17" x14ac:dyDescent="0.25">
      <c r="A1711" t="s">
        <v>1447</v>
      </c>
      <c r="B1711" t="s">
        <v>4615</v>
      </c>
      <c r="C1711" t="s">
        <v>5527</v>
      </c>
      <c r="D1711" t="s">
        <v>1448</v>
      </c>
      <c r="E1711" t="s">
        <v>7558</v>
      </c>
      <c r="L1711" s="1"/>
    </row>
    <row r="1712" spans="1:12" ht="17" x14ac:dyDescent="0.25">
      <c r="A1712" t="s">
        <v>1823</v>
      </c>
      <c r="B1712" t="s">
        <v>3885</v>
      </c>
      <c r="C1712" t="s">
        <v>4797</v>
      </c>
      <c r="D1712" t="s">
        <v>1824</v>
      </c>
      <c r="E1712" t="s">
        <v>7558</v>
      </c>
      <c r="L1712" s="1"/>
    </row>
    <row r="1713" spans="1:12" ht="17" x14ac:dyDescent="0.25">
      <c r="A1713" t="s">
        <v>3790</v>
      </c>
      <c r="B1713" t="s">
        <v>4648</v>
      </c>
      <c r="C1713" t="s">
        <v>5560</v>
      </c>
      <c r="D1713" t="s">
        <v>0</v>
      </c>
      <c r="E1713" t="s">
        <v>4648</v>
      </c>
      <c r="L1713" s="1"/>
    </row>
    <row r="1714" spans="1:12" ht="17" x14ac:dyDescent="0.25">
      <c r="A1714" t="s">
        <v>3499</v>
      </c>
      <c r="B1714" t="s">
        <v>4106</v>
      </c>
      <c r="C1714" t="s">
        <v>5018</v>
      </c>
      <c r="D1714" t="s">
        <v>6228</v>
      </c>
      <c r="E1714" t="s">
        <v>7558</v>
      </c>
      <c r="L1714" s="1"/>
    </row>
    <row r="1715" spans="1:12" ht="17" x14ac:dyDescent="0.25">
      <c r="A1715" t="s">
        <v>3393</v>
      </c>
      <c r="B1715" t="s">
        <v>3889</v>
      </c>
      <c r="C1715" t="s">
        <v>4801</v>
      </c>
      <c r="D1715" t="s">
        <v>6186</v>
      </c>
      <c r="E1715" t="s">
        <v>7558</v>
      </c>
      <c r="L1715" s="1"/>
    </row>
    <row r="1716" spans="1:12" ht="17" x14ac:dyDescent="0.25">
      <c r="A1716" t="s">
        <v>3703</v>
      </c>
      <c r="B1716" t="s">
        <v>4490</v>
      </c>
      <c r="C1716" t="s">
        <v>5402</v>
      </c>
      <c r="D1716" t="s">
        <v>7023</v>
      </c>
      <c r="E1716" t="s">
        <v>7558</v>
      </c>
      <c r="L1716" s="1"/>
    </row>
    <row r="1717" spans="1:12" ht="17" x14ac:dyDescent="0.25">
      <c r="A1717" t="s">
        <v>2918</v>
      </c>
      <c r="B1717" t="s">
        <v>4136</v>
      </c>
      <c r="C1717" t="s">
        <v>5048</v>
      </c>
      <c r="D1717" t="s">
        <v>2919</v>
      </c>
      <c r="E1717" t="s">
        <v>7558</v>
      </c>
      <c r="L1717" s="1"/>
    </row>
    <row r="1718" spans="1:12" ht="17" x14ac:dyDescent="0.25">
      <c r="A1718" t="s">
        <v>2904</v>
      </c>
      <c r="B1718" t="s">
        <v>4596</v>
      </c>
      <c r="C1718" t="s">
        <v>5508</v>
      </c>
      <c r="D1718" t="s">
        <v>2905</v>
      </c>
      <c r="E1718" t="s">
        <v>7558</v>
      </c>
      <c r="L1718" s="1"/>
    </row>
    <row r="1719" spans="1:12" ht="17" x14ac:dyDescent="0.25">
      <c r="A1719" t="s">
        <v>1381</v>
      </c>
      <c r="B1719" t="s">
        <v>3937</v>
      </c>
      <c r="C1719" t="s">
        <v>4849</v>
      </c>
      <c r="D1719" t="s">
        <v>1382</v>
      </c>
      <c r="E1719" t="s">
        <v>7558</v>
      </c>
      <c r="L1719" s="1"/>
    </row>
    <row r="1720" spans="1:12" ht="17" x14ac:dyDescent="0.25">
      <c r="A1720" t="s">
        <v>2126</v>
      </c>
      <c r="B1720" t="s">
        <v>4157</v>
      </c>
      <c r="C1720" t="s">
        <v>5069</v>
      </c>
      <c r="D1720" t="s">
        <v>1602</v>
      </c>
      <c r="E1720" t="s">
        <v>7558</v>
      </c>
      <c r="L1720" s="1"/>
    </row>
    <row r="1721" spans="1:12" ht="17" x14ac:dyDescent="0.25">
      <c r="A1721" t="s">
        <v>2108</v>
      </c>
      <c r="B1721" t="s">
        <v>3963</v>
      </c>
      <c r="C1721" t="s">
        <v>4875</v>
      </c>
      <c r="D1721" t="s">
        <v>2109</v>
      </c>
      <c r="E1721" t="s">
        <v>7558</v>
      </c>
      <c r="L1721" s="1"/>
    </row>
    <row r="1722" spans="1:12" ht="17" x14ac:dyDescent="0.25">
      <c r="A1722" t="s">
        <v>3844</v>
      </c>
      <c r="B1722" t="s">
        <v>4745</v>
      </c>
      <c r="C1722" t="s">
        <v>5657</v>
      </c>
      <c r="D1722" t="s">
        <v>0</v>
      </c>
      <c r="E1722" t="s">
        <v>4745</v>
      </c>
      <c r="L1722" s="1"/>
    </row>
    <row r="1723" spans="1:12" ht="17" x14ac:dyDescent="0.25">
      <c r="A1723" t="s">
        <v>2785</v>
      </c>
      <c r="B1723" t="s">
        <v>4374</v>
      </c>
      <c r="C1723" t="s">
        <v>5286</v>
      </c>
      <c r="D1723" t="s">
        <v>2786</v>
      </c>
      <c r="E1723" t="s">
        <v>7558</v>
      </c>
      <c r="L1723" s="1"/>
    </row>
    <row r="1724" spans="1:12" ht="17" x14ac:dyDescent="0.25">
      <c r="A1724" t="s">
        <v>2795</v>
      </c>
      <c r="B1724" t="s">
        <v>4577</v>
      </c>
      <c r="C1724" t="s">
        <v>5489</v>
      </c>
      <c r="D1724" t="s">
        <v>2796</v>
      </c>
      <c r="E1724" t="s">
        <v>7558</v>
      </c>
      <c r="L1724" s="1"/>
    </row>
    <row r="1725" spans="1:12" ht="17" x14ac:dyDescent="0.25">
      <c r="A1725" t="s">
        <v>2783</v>
      </c>
      <c r="B1725" t="s">
        <v>4063</v>
      </c>
      <c r="C1725" t="s">
        <v>4975</v>
      </c>
      <c r="D1725" t="s">
        <v>2784</v>
      </c>
      <c r="E1725" t="s">
        <v>7558</v>
      </c>
      <c r="L1725" s="1"/>
    </row>
    <row r="1726" spans="1:12" ht="17" x14ac:dyDescent="0.25">
      <c r="A1726" t="s">
        <v>3559</v>
      </c>
      <c r="B1726" t="s">
        <v>4240</v>
      </c>
      <c r="C1726" t="s">
        <v>5152</v>
      </c>
      <c r="D1726" t="s">
        <v>6058</v>
      </c>
      <c r="E1726" t="s">
        <v>7558</v>
      </c>
      <c r="L1726" s="1"/>
    </row>
    <row r="1727" spans="1:12" ht="17" x14ac:dyDescent="0.25">
      <c r="A1727" t="s">
        <v>3409</v>
      </c>
      <c r="B1727" t="s">
        <v>3915</v>
      </c>
      <c r="C1727" t="s">
        <v>4827</v>
      </c>
      <c r="D1727" t="s">
        <v>0</v>
      </c>
      <c r="E1727" t="s">
        <v>3915</v>
      </c>
      <c r="L1727" s="1"/>
    </row>
    <row r="1728" spans="1:12" ht="17" x14ac:dyDescent="0.25">
      <c r="A1728" t="s">
        <v>2366</v>
      </c>
      <c r="B1728" t="s">
        <v>3932</v>
      </c>
      <c r="C1728" t="s">
        <v>4844</v>
      </c>
      <c r="D1728" t="s">
        <v>2367</v>
      </c>
      <c r="E1728" t="s">
        <v>7558</v>
      </c>
      <c r="L1728" s="1"/>
    </row>
    <row r="1729" spans="1:12" ht="17" x14ac:dyDescent="0.25">
      <c r="A1729" t="s">
        <v>1433</v>
      </c>
      <c r="B1729" t="s">
        <v>4752</v>
      </c>
      <c r="C1729" t="s">
        <v>5664</v>
      </c>
      <c r="D1729" t="s">
        <v>1434</v>
      </c>
      <c r="E1729" t="s">
        <v>7558</v>
      </c>
      <c r="L1729" s="1"/>
    </row>
    <row r="1730" spans="1:12" ht="17" x14ac:dyDescent="0.25">
      <c r="A1730" t="s">
        <v>2769</v>
      </c>
      <c r="B1730" t="s">
        <v>4313</v>
      </c>
      <c r="C1730" t="s">
        <v>5225</v>
      </c>
      <c r="D1730" t="s">
        <v>2770</v>
      </c>
      <c r="E1730" t="s">
        <v>7558</v>
      </c>
      <c r="L1730" s="1"/>
    </row>
    <row r="1731" spans="1:12" ht="17" x14ac:dyDescent="0.25">
      <c r="A1731" t="s">
        <v>1823</v>
      </c>
      <c r="B1731" t="s">
        <v>3885</v>
      </c>
      <c r="C1731" t="s">
        <v>4797</v>
      </c>
      <c r="D1731" t="s">
        <v>1824</v>
      </c>
      <c r="E1731" t="s">
        <v>7558</v>
      </c>
      <c r="L1731" s="1"/>
    </row>
    <row r="1732" spans="1:12" ht="17" x14ac:dyDescent="0.25">
      <c r="A1732" t="s">
        <v>3390</v>
      </c>
      <c r="B1732" t="s">
        <v>3883</v>
      </c>
      <c r="C1732" t="s">
        <v>4795</v>
      </c>
      <c r="D1732" t="s">
        <v>0</v>
      </c>
      <c r="E1732" t="s">
        <v>3883</v>
      </c>
      <c r="L1732" s="1"/>
    </row>
    <row r="1733" spans="1:12" ht="17" x14ac:dyDescent="0.25">
      <c r="A1733" t="s">
        <v>3485</v>
      </c>
      <c r="B1733" t="s">
        <v>4082</v>
      </c>
      <c r="C1733" t="s">
        <v>4994</v>
      </c>
      <c r="D1733" t="s">
        <v>0</v>
      </c>
      <c r="E1733" t="s">
        <v>4082</v>
      </c>
      <c r="L1733" s="1"/>
    </row>
    <row r="1734" spans="1:12" ht="17" x14ac:dyDescent="0.25">
      <c r="A1734" t="s">
        <v>1823</v>
      </c>
      <c r="B1734" t="s">
        <v>3885</v>
      </c>
      <c r="C1734" t="s">
        <v>4797</v>
      </c>
      <c r="D1734" t="s">
        <v>1824</v>
      </c>
      <c r="E1734" t="s">
        <v>7558</v>
      </c>
      <c r="L1734" s="1"/>
    </row>
    <row r="1735" spans="1:12" ht="17" x14ac:dyDescent="0.25">
      <c r="A1735" t="s">
        <v>3536</v>
      </c>
      <c r="B1735" t="s">
        <v>4189</v>
      </c>
      <c r="C1735" t="s">
        <v>5101</v>
      </c>
      <c r="D1735" t="s">
        <v>6114</v>
      </c>
      <c r="E1735" t="s">
        <v>7558</v>
      </c>
      <c r="L1735" s="1"/>
    </row>
    <row r="1736" spans="1:12" ht="17" x14ac:dyDescent="0.25">
      <c r="A1736" t="s">
        <v>3588</v>
      </c>
      <c r="B1736" t="s">
        <v>4277</v>
      </c>
      <c r="C1736" t="s">
        <v>5189</v>
      </c>
      <c r="D1736" t="s">
        <v>5927</v>
      </c>
      <c r="E1736" t="s">
        <v>7558</v>
      </c>
      <c r="L1736" s="1"/>
    </row>
    <row r="1737" spans="1:12" ht="17" x14ac:dyDescent="0.25">
      <c r="A1737" t="s">
        <v>1827</v>
      </c>
      <c r="B1737" t="s">
        <v>3934</v>
      </c>
      <c r="C1737" t="s">
        <v>4846</v>
      </c>
      <c r="D1737" t="s">
        <v>1828</v>
      </c>
      <c r="E1737" t="s">
        <v>7558</v>
      </c>
      <c r="L1737" s="1"/>
    </row>
    <row r="1738" spans="1:12" ht="17" x14ac:dyDescent="0.25">
      <c r="A1738" t="s">
        <v>1397</v>
      </c>
      <c r="B1738" t="s">
        <v>3985</v>
      </c>
      <c r="C1738" t="s">
        <v>4897</v>
      </c>
      <c r="D1738" t="s">
        <v>1398</v>
      </c>
      <c r="E1738" t="s">
        <v>7558</v>
      </c>
      <c r="L1738" s="1"/>
    </row>
    <row r="1739" spans="1:12" ht="17" x14ac:dyDescent="0.25">
      <c r="A1739" t="s">
        <v>2153</v>
      </c>
      <c r="B1739" t="s">
        <v>4372</v>
      </c>
      <c r="C1739" t="s">
        <v>5284</v>
      </c>
      <c r="D1739" t="s">
        <v>2154</v>
      </c>
      <c r="E1739" t="s">
        <v>7558</v>
      </c>
      <c r="L1739" s="1"/>
    </row>
    <row r="1740" spans="1:12" ht="17" x14ac:dyDescent="0.25">
      <c r="A1740" t="s">
        <v>3457</v>
      </c>
      <c r="B1740" t="s">
        <v>4012</v>
      </c>
      <c r="C1740" t="s">
        <v>7541</v>
      </c>
      <c r="D1740" t="s">
        <v>0</v>
      </c>
      <c r="E1740" t="s">
        <v>3457</v>
      </c>
      <c r="L1740" s="1"/>
    </row>
    <row r="1741" spans="1:12" ht="17" x14ac:dyDescent="0.25">
      <c r="A1741" t="s">
        <v>3503</v>
      </c>
      <c r="B1741" t="s">
        <v>4112</v>
      </c>
      <c r="C1741" t="s">
        <v>5024</v>
      </c>
      <c r="D1741" t="s">
        <v>6390</v>
      </c>
      <c r="E1741" t="s">
        <v>7558</v>
      </c>
      <c r="L1741" s="1"/>
    </row>
    <row r="1742" spans="1:12" ht="17" x14ac:dyDescent="0.25">
      <c r="A1742" t="s">
        <v>1823</v>
      </c>
      <c r="B1742" t="s">
        <v>3885</v>
      </c>
      <c r="C1742" t="s">
        <v>4797</v>
      </c>
      <c r="D1742" t="s">
        <v>1824</v>
      </c>
      <c r="E1742" t="s">
        <v>7558</v>
      </c>
      <c r="L1742" s="1"/>
    </row>
    <row r="1743" spans="1:12" ht="17" x14ac:dyDescent="0.25">
      <c r="A1743" t="s">
        <v>3394</v>
      </c>
      <c r="B1743" t="s">
        <v>3891</v>
      </c>
      <c r="C1743" t="s">
        <v>4803</v>
      </c>
      <c r="D1743" t="s">
        <v>6508</v>
      </c>
      <c r="E1743" t="s">
        <v>7558</v>
      </c>
      <c r="L1743" s="1"/>
    </row>
    <row r="1744" spans="1:12" ht="17" x14ac:dyDescent="0.25">
      <c r="A1744" t="s">
        <v>2358</v>
      </c>
      <c r="B1744" t="s">
        <v>3988</v>
      </c>
      <c r="C1744" t="s">
        <v>4900</v>
      </c>
      <c r="D1744" t="s">
        <v>2359</v>
      </c>
      <c r="E1744" t="s">
        <v>7558</v>
      </c>
      <c r="L1744" s="1"/>
    </row>
    <row r="1745" spans="1:12" ht="17" x14ac:dyDescent="0.25">
      <c r="A1745" t="s">
        <v>1597</v>
      </c>
      <c r="B1745" t="s">
        <v>4033</v>
      </c>
      <c r="C1745" t="s">
        <v>4945</v>
      </c>
      <c r="D1745" t="s">
        <v>1598</v>
      </c>
      <c r="E1745" t="s">
        <v>7558</v>
      </c>
      <c r="L1745" s="1"/>
    </row>
    <row r="1746" spans="1:12" ht="17" x14ac:dyDescent="0.25">
      <c r="A1746" t="s">
        <v>3500</v>
      </c>
      <c r="B1746" t="s">
        <v>4108</v>
      </c>
      <c r="C1746" t="s">
        <v>7545</v>
      </c>
      <c r="D1746" t="s">
        <v>0</v>
      </c>
      <c r="E1746" t="s">
        <v>3500</v>
      </c>
      <c r="L1746" s="1"/>
    </row>
    <row r="1747" spans="1:12" ht="17" x14ac:dyDescent="0.25">
      <c r="A1747" t="s">
        <v>3415</v>
      </c>
      <c r="B1747" t="s">
        <v>3930</v>
      </c>
      <c r="C1747" t="s">
        <v>4842</v>
      </c>
      <c r="D1747" t="s">
        <v>1394</v>
      </c>
      <c r="E1747" t="s">
        <v>7558</v>
      </c>
      <c r="L1747" s="1"/>
    </row>
    <row r="1748" spans="1:12" ht="17" x14ac:dyDescent="0.25">
      <c r="A1748" t="s">
        <v>3551</v>
      </c>
      <c r="B1748" t="s">
        <v>4227</v>
      </c>
      <c r="C1748" t="s">
        <v>5139</v>
      </c>
      <c r="D1748" t="s">
        <v>6476</v>
      </c>
      <c r="E1748" t="s">
        <v>7558</v>
      </c>
      <c r="L1748" s="1"/>
    </row>
    <row r="1749" spans="1:12" ht="17" x14ac:dyDescent="0.25">
      <c r="A1749" t="s">
        <v>2382</v>
      </c>
      <c r="B1749" t="s">
        <v>4470</v>
      </c>
      <c r="C1749" t="s">
        <v>5382</v>
      </c>
      <c r="D1749" t="s">
        <v>2383</v>
      </c>
      <c r="E1749" t="s">
        <v>7558</v>
      </c>
      <c r="L1749" s="1"/>
    </row>
    <row r="1750" spans="1:12" ht="17" x14ac:dyDescent="0.25">
      <c r="A1750" t="s">
        <v>1497</v>
      </c>
      <c r="B1750" t="s">
        <v>3983</v>
      </c>
      <c r="C1750" t="s">
        <v>4895</v>
      </c>
      <c r="D1750" t="s">
        <v>1498</v>
      </c>
      <c r="E1750" t="s">
        <v>7558</v>
      </c>
      <c r="L1750" s="1"/>
    </row>
    <row r="1751" spans="1:12" ht="17" x14ac:dyDescent="0.25">
      <c r="A1751" t="s">
        <v>2942</v>
      </c>
      <c r="B1751" t="s">
        <v>4454</v>
      </c>
      <c r="C1751" t="s">
        <v>5366</v>
      </c>
      <c r="D1751" t="s">
        <v>2943</v>
      </c>
      <c r="E1751" t="s">
        <v>7558</v>
      </c>
      <c r="L1751" s="1"/>
    </row>
    <row r="1752" spans="1:12" ht="17" x14ac:dyDescent="0.25">
      <c r="A1752" t="s">
        <v>1543</v>
      </c>
      <c r="B1752" t="s">
        <v>4209</v>
      </c>
      <c r="C1752" t="s">
        <v>5121</v>
      </c>
      <c r="D1752" t="s">
        <v>1544</v>
      </c>
      <c r="E1752" t="s">
        <v>7558</v>
      </c>
      <c r="L1752" s="1"/>
    </row>
    <row r="1753" spans="1:12" ht="17" x14ac:dyDescent="0.25">
      <c r="A1753" t="s">
        <v>1469</v>
      </c>
      <c r="B1753" t="s">
        <v>4205</v>
      </c>
      <c r="C1753" t="s">
        <v>5117</v>
      </c>
      <c r="D1753" t="s">
        <v>1470</v>
      </c>
      <c r="E1753" t="s">
        <v>7558</v>
      </c>
      <c r="L1753" s="1"/>
    </row>
    <row r="1754" spans="1:12" ht="17" x14ac:dyDescent="0.25">
      <c r="A1754" t="s">
        <v>3726</v>
      </c>
      <c r="B1754" t="s">
        <v>4529</v>
      </c>
      <c r="C1754" t="s">
        <v>5441</v>
      </c>
      <c r="D1754" t="s">
        <v>7075</v>
      </c>
      <c r="E1754" t="s">
        <v>7558</v>
      </c>
      <c r="L1754" s="1"/>
    </row>
    <row r="1755" spans="1:12" ht="17" x14ac:dyDescent="0.25">
      <c r="A1755" t="s">
        <v>2670</v>
      </c>
      <c r="B1755" t="s">
        <v>4521</v>
      </c>
      <c r="C1755" t="s">
        <v>5433</v>
      </c>
      <c r="D1755" t="s">
        <v>2671</v>
      </c>
      <c r="E1755" t="s">
        <v>7558</v>
      </c>
      <c r="L1755" s="1"/>
    </row>
    <row r="1756" spans="1:12" ht="17" x14ac:dyDescent="0.25">
      <c r="A1756" t="s">
        <v>2914</v>
      </c>
      <c r="B1756" t="s">
        <v>4763</v>
      </c>
      <c r="C1756" t="s">
        <v>5675</v>
      </c>
      <c r="D1756" t="s">
        <v>2915</v>
      </c>
      <c r="E1756" t="s">
        <v>7558</v>
      </c>
      <c r="L1756" s="1"/>
    </row>
    <row r="1757" spans="1:12" ht="17" x14ac:dyDescent="0.25">
      <c r="A1757" t="s">
        <v>3739</v>
      </c>
      <c r="B1757" t="s">
        <v>4553</v>
      </c>
      <c r="C1757" t="s">
        <v>5465</v>
      </c>
      <c r="D1757" t="s">
        <v>7257</v>
      </c>
      <c r="E1757" t="s">
        <v>7558</v>
      </c>
      <c r="L1757" s="1"/>
    </row>
    <row r="1758" spans="1:12" ht="17" x14ac:dyDescent="0.25">
      <c r="A1758" t="s">
        <v>3660</v>
      </c>
      <c r="B1758" t="s">
        <v>4406</v>
      </c>
      <c r="C1758" t="s">
        <v>5318</v>
      </c>
      <c r="D1758" t="s">
        <v>1326</v>
      </c>
      <c r="E1758" t="s">
        <v>7558</v>
      </c>
      <c r="L1758" s="1"/>
    </row>
    <row r="1759" spans="1:12" ht="17" x14ac:dyDescent="0.25">
      <c r="A1759" t="s">
        <v>3590</v>
      </c>
      <c r="B1759" t="s">
        <v>4279</v>
      </c>
      <c r="C1759" t="s">
        <v>5191</v>
      </c>
      <c r="D1759" t="s">
        <v>6535</v>
      </c>
      <c r="E1759" t="s">
        <v>7558</v>
      </c>
      <c r="L1759" s="1"/>
    </row>
    <row r="1760" spans="1:12" ht="17" x14ac:dyDescent="0.25">
      <c r="A1760" t="s">
        <v>2141</v>
      </c>
      <c r="B1760" t="s">
        <v>4694</v>
      </c>
      <c r="C1760" t="s">
        <v>5606</v>
      </c>
      <c r="D1760" t="s">
        <v>2142</v>
      </c>
      <c r="E1760" t="s">
        <v>7558</v>
      </c>
      <c r="L1760" s="1"/>
    </row>
    <row r="1761" spans="1:12" ht="17" x14ac:dyDescent="0.25">
      <c r="A1761" t="s">
        <v>3717</v>
      </c>
      <c r="B1761" t="s">
        <v>4511</v>
      </c>
      <c r="C1761" t="s">
        <v>5423</v>
      </c>
      <c r="D1761" t="s">
        <v>6964</v>
      </c>
      <c r="E1761" t="s">
        <v>7558</v>
      </c>
      <c r="L1761" s="1"/>
    </row>
    <row r="1762" spans="1:12" ht="17" x14ac:dyDescent="0.25">
      <c r="A1762" t="s">
        <v>2713</v>
      </c>
      <c r="B1762" t="s">
        <v>4130</v>
      </c>
      <c r="C1762" t="s">
        <v>5042</v>
      </c>
      <c r="D1762" t="s">
        <v>2714</v>
      </c>
      <c r="E1762" t="s">
        <v>7558</v>
      </c>
      <c r="L1762" s="1"/>
    </row>
    <row r="1763" spans="1:12" ht="17" x14ac:dyDescent="0.25">
      <c r="A1763" t="s">
        <v>2793</v>
      </c>
      <c r="B1763" t="s">
        <v>3951</v>
      </c>
      <c r="C1763" t="s">
        <v>4863</v>
      </c>
      <c r="D1763" t="s">
        <v>2794</v>
      </c>
      <c r="E1763" t="s">
        <v>7558</v>
      </c>
      <c r="L1763" s="1"/>
    </row>
    <row r="1764" spans="1:12" ht="17" x14ac:dyDescent="0.25">
      <c r="A1764" t="s">
        <v>2930</v>
      </c>
      <c r="B1764" t="s">
        <v>3954</v>
      </c>
      <c r="C1764" t="s">
        <v>4866</v>
      </c>
      <c r="D1764" t="s">
        <v>2931</v>
      </c>
      <c r="E1764" t="s">
        <v>7558</v>
      </c>
      <c r="L1764" s="1"/>
    </row>
    <row r="1765" spans="1:12" ht="17" x14ac:dyDescent="0.25">
      <c r="A1765" t="s">
        <v>3517</v>
      </c>
      <c r="B1765" t="s">
        <v>4156</v>
      </c>
      <c r="C1765" t="s">
        <v>5068</v>
      </c>
      <c r="D1765" t="s">
        <v>5933</v>
      </c>
      <c r="E1765" t="s">
        <v>7558</v>
      </c>
      <c r="L1765" s="1"/>
    </row>
    <row r="1766" spans="1:12" ht="17" x14ac:dyDescent="0.25">
      <c r="A1766" t="s">
        <v>1444</v>
      </c>
      <c r="B1766" t="s">
        <v>3987</v>
      </c>
      <c r="C1766" t="s">
        <v>4899</v>
      </c>
      <c r="D1766" t="s">
        <v>482</v>
      </c>
      <c r="E1766" t="s">
        <v>7558</v>
      </c>
      <c r="L1766" s="1"/>
    </row>
    <row r="1767" spans="1:12" ht="17" x14ac:dyDescent="0.25">
      <c r="A1767" t="s">
        <v>3549</v>
      </c>
      <c r="B1767" t="s">
        <v>4224</v>
      </c>
      <c r="C1767" t="s">
        <v>5136</v>
      </c>
      <c r="D1767" t="s">
        <v>5806</v>
      </c>
      <c r="E1767" t="s">
        <v>7558</v>
      </c>
      <c r="L1767" s="1"/>
    </row>
    <row r="1768" spans="1:12" ht="17" x14ac:dyDescent="0.25">
      <c r="A1768" t="s">
        <v>1823</v>
      </c>
      <c r="B1768" t="s">
        <v>3885</v>
      </c>
      <c r="C1768" t="s">
        <v>4797</v>
      </c>
      <c r="D1768" t="s">
        <v>1824</v>
      </c>
      <c r="E1768" t="s">
        <v>7558</v>
      </c>
      <c r="L1768" s="1"/>
    </row>
    <row r="1769" spans="1:12" ht="17" x14ac:dyDescent="0.25">
      <c r="A1769" t="s">
        <v>3694</v>
      </c>
      <c r="B1769" t="s">
        <v>4468</v>
      </c>
      <c r="C1769" t="s">
        <v>5380</v>
      </c>
      <c r="D1769" t="s">
        <v>7312</v>
      </c>
      <c r="E1769" t="s">
        <v>7558</v>
      </c>
      <c r="L1769" s="1"/>
    </row>
    <row r="1770" spans="1:12" ht="17" x14ac:dyDescent="0.25">
      <c r="A1770" t="s">
        <v>3755</v>
      </c>
      <c r="B1770" t="s">
        <v>4582</v>
      </c>
      <c r="C1770" t="s">
        <v>5494</v>
      </c>
      <c r="D1770" t="s">
        <v>7363</v>
      </c>
      <c r="E1770" t="s">
        <v>7558</v>
      </c>
      <c r="L1770" s="1"/>
    </row>
    <row r="1771" spans="1:12" ht="17" x14ac:dyDescent="0.25">
      <c r="A1771" t="s">
        <v>3705</v>
      </c>
      <c r="B1771" t="s">
        <v>4495</v>
      </c>
      <c r="C1771" t="s">
        <v>5407</v>
      </c>
      <c r="D1771" t="s">
        <v>6747</v>
      </c>
      <c r="E1771" t="s">
        <v>7558</v>
      </c>
      <c r="L1771" s="1"/>
    </row>
    <row r="1772" spans="1:12" ht="17" x14ac:dyDescent="0.25">
      <c r="A1772" t="s">
        <v>3678</v>
      </c>
      <c r="B1772" t="s">
        <v>4444</v>
      </c>
      <c r="C1772" t="s">
        <v>5356</v>
      </c>
      <c r="D1772" t="s">
        <v>0</v>
      </c>
      <c r="E1772" t="s">
        <v>4444</v>
      </c>
      <c r="L1772" s="1"/>
    </row>
    <row r="1773" spans="1:12" ht="17" x14ac:dyDescent="0.25">
      <c r="A1773" t="s">
        <v>1343</v>
      </c>
      <c r="B1773" t="s">
        <v>4331</v>
      </c>
      <c r="C1773" t="s">
        <v>5243</v>
      </c>
      <c r="D1773" t="s">
        <v>1344</v>
      </c>
      <c r="E1773" t="s">
        <v>7558</v>
      </c>
      <c r="L1773" s="1"/>
    </row>
    <row r="1774" spans="1:12" ht="17" x14ac:dyDescent="0.25">
      <c r="A1774" t="s">
        <v>1479</v>
      </c>
      <c r="B1774" t="s">
        <v>4357</v>
      </c>
      <c r="C1774" t="s">
        <v>5269</v>
      </c>
      <c r="D1774" t="s">
        <v>1480</v>
      </c>
      <c r="E1774" t="s">
        <v>7558</v>
      </c>
      <c r="L1774" s="1"/>
    </row>
    <row r="1775" spans="1:12" ht="17" x14ac:dyDescent="0.25">
      <c r="A1775" t="s">
        <v>3406</v>
      </c>
      <c r="B1775" t="s">
        <v>3909</v>
      </c>
      <c r="C1775" t="s">
        <v>4821</v>
      </c>
      <c r="D1775" t="s">
        <v>6216</v>
      </c>
      <c r="E1775" t="s">
        <v>7558</v>
      </c>
      <c r="L1775" s="1"/>
    </row>
    <row r="1776" spans="1:12" ht="17" x14ac:dyDescent="0.25">
      <c r="A1776" t="s">
        <v>3636</v>
      </c>
      <c r="B1776" t="s">
        <v>4369</v>
      </c>
      <c r="C1776" t="s">
        <v>5281</v>
      </c>
      <c r="D1776" t="s">
        <v>0</v>
      </c>
      <c r="E1776" t="s">
        <v>4369</v>
      </c>
      <c r="L1776" s="1"/>
    </row>
    <row r="1777" spans="1:12" ht="17" x14ac:dyDescent="0.25">
      <c r="A1777" t="s">
        <v>3797</v>
      </c>
      <c r="B1777" t="s">
        <v>4661</v>
      </c>
      <c r="C1777" t="s">
        <v>5573</v>
      </c>
      <c r="D1777" t="s">
        <v>7306</v>
      </c>
      <c r="E1777" t="s">
        <v>7558</v>
      </c>
      <c r="L1777" s="1"/>
    </row>
    <row r="1778" spans="1:12" ht="17" x14ac:dyDescent="0.25">
      <c r="A1778" t="s">
        <v>2758</v>
      </c>
      <c r="B1778" t="s">
        <v>4416</v>
      </c>
      <c r="C1778" t="s">
        <v>5328</v>
      </c>
      <c r="D1778" t="s">
        <v>2759</v>
      </c>
      <c r="E1778" t="s">
        <v>7558</v>
      </c>
      <c r="L1778" s="1"/>
    </row>
    <row r="1779" spans="1:12" ht="17" x14ac:dyDescent="0.25">
      <c r="A1779" t="s">
        <v>2902</v>
      </c>
      <c r="B1779" t="s">
        <v>4518</v>
      </c>
      <c r="C1779" t="s">
        <v>5430</v>
      </c>
      <c r="D1779" t="s">
        <v>2903</v>
      </c>
      <c r="E1779" t="s">
        <v>7558</v>
      </c>
      <c r="L1779" s="1"/>
    </row>
    <row r="1780" spans="1:12" ht="17" x14ac:dyDescent="0.25">
      <c r="A1780" t="s">
        <v>3756</v>
      </c>
      <c r="B1780" t="s">
        <v>4583</v>
      </c>
      <c r="C1780" t="s">
        <v>5495</v>
      </c>
      <c r="D1780" t="s">
        <v>6732</v>
      </c>
      <c r="E1780" t="s">
        <v>7558</v>
      </c>
      <c r="L1780" s="1"/>
    </row>
    <row r="1781" spans="1:12" ht="17" x14ac:dyDescent="0.25">
      <c r="A1781" t="s">
        <v>1628</v>
      </c>
      <c r="B1781" t="s">
        <v>3936</v>
      </c>
      <c r="C1781" t="s">
        <v>4848</v>
      </c>
      <c r="D1781" t="s">
        <v>1629</v>
      </c>
      <c r="E1781" t="s">
        <v>7558</v>
      </c>
      <c r="L1781" s="1"/>
    </row>
    <row r="1782" spans="1:12" ht="17" x14ac:dyDescent="0.25">
      <c r="A1782" t="s">
        <v>2372</v>
      </c>
      <c r="B1782" t="s">
        <v>3989</v>
      </c>
      <c r="C1782" t="s">
        <v>4901</v>
      </c>
      <c r="D1782" t="s">
        <v>2373</v>
      </c>
      <c r="E1782" t="s">
        <v>7558</v>
      </c>
      <c r="L1782" s="1"/>
    </row>
    <row r="1783" spans="1:12" ht="17" x14ac:dyDescent="0.25">
      <c r="A1783" t="s">
        <v>3832</v>
      </c>
      <c r="B1783" t="s">
        <v>4719</v>
      </c>
      <c r="C1783" t="s">
        <v>5631</v>
      </c>
      <c r="D1783" t="s">
        <v>0</v>
      </c>
      <c r="E1783" t="s">
        <v>4719</v>
      </c>
      <c r="L1783" s="1"/>
    </row>
    <row r="1784" spans="1:12" ht="17" x14ac:dyDescent="0.25">
      <c r="A1784" t="s">
        <v>3389</v>
      </c>
      <c r="B1784" t="s">
        <v>3882</v>
      </c>
      <c r="C1784" t="s">
        <v>4794</v>
      </c>
      <c r="D1784" t="s">
        <v>6470</v>
      </c>
      <c r="E1784" t="s">
        <v>7558</v>
      </c>
      <c r="L1784" s="1"/>
    </row>
    <row r="1785" spans="1:12" ht="17" x14ac:dyDescent="0.25">
      <c r="A1785" t="s">
        <v>1608</v>
      </c>
      <c r="B1785" t="s">
        <v>4551</v>
      </c>
      <c r="C1785" t="s">
        <v>5463</v>
      </c>
      <c r="D1785" t="s">
        <v>1609</v>
      </c>
      <c r="E1785" t="s">
        <v>7558</v>
      </c>
      <c r="L1785" s="1"/>
    </row>
    <row r="1786" spans="1:12" ht="17" x14ac:dyDescent="0.25">
      <c r="A1786" t="s">
        <v>2767</v>
      </c>
      <c r="B1786" t="s">
        <v>4090</v>
      </c>
      <c r="C1786" t="s">
        <v>5002</v>
      </c>
      <c r="D1786" t="s">
        <v>2768</v>
      </c>
      <c r="E1786" t="s">
        <v>7558</v>
      </c>
      <c r="L1786" s="1"/>
    </row>
    <row r="1787" spans="1:12" ht="17" x14ac:dyDescent="0.25">
      <c r="A1787" t="s">
        <v>3533</v>
      </c>
      <c r="B1787" t="s">
        <v>4185</v>
      </c>
      <c r="C1787" t="s">
        <v>5097</v>
      </c>
      <c r="D1787" t="s">
        <v>729</v>
      </c>
      <c r="E1787" t="s">
        <v>7558</v>
      </c>
      <c r="L1787" s="1"/>
    </row>
    <row r="1788" spans="1:12" ht="17" x14ac:dyDescent="0.25">
      <c r="A1788" t="s">
        <v>1545</v>
      </c>
      <c r="B1788" t="s">
        <v>4058</v>
      </c>
      <c r="C1788" t="s">
        <v>4970</v>
      </c>
      <c r="D1788" t="s">
        <v>1546</v>
      </c>
      <c r="E1788" t="s">
        <v>7558</v>
      </c>
      <c r="L1788" s="1"/>
    </row>
    <row r="1789" spans="1:12" ht="17" x14ac:dyDescent="0.25">
      <c r="A1789" t="s">
        <v>1823</v>
      </c>
      <c r="B1789" t="s">
        <v>3885</v>
      </c>
      <c r="C1789" t="s">
        <v>4797</v>
      </c>
      <c r="D1789" t="s">
        <v>1824</v>
      </c>
      <c r="E1789" t="s">
        <v>7558</v>
      </c>
      <c r="L1789" s="1"/>
    </row>
    <row r="1790" spans="1:12" ht="17" x14ac:dyDescent="0.25">
      <c r="A1790" t="s">
        <v>3603</v>
      </c>
      <c r="B1790" t="s">
        <v>4301</v>
      </c>
      <c r="C1790" t="s">
        <v>5213</v>
      </c>
      <c r="D1790" t="s">
        <v>0</v>
      </c>
      <c r="E1790" t="s">
        <v>4301</v>
      </c>
      <c r="L1790" s="1"/>
    </row>
    <row r="1791" spans="1:12" ht="17" x14ac:dyDescent="0.25">
      <c r="A1791" t="s">
        <v>1610</v>
      </c>
      <c r="B1791" t="s">
        <v>4059</v>
      </c>
      <c r="C1791" t="s">
        <v>4971</v>
      </c>
      <c r="D1791" t="s">
        <v>1611</v>
      </c>
      <c r="E1791" t="s">
        <v>7558</v>
      </c>
      <c r="L1791" s="1"/>
    </row>
    <row r="1792" spans="1:12" ht="17" x14ac:dyDescent="0.25">
      <c r="A1792" t="s">
        <v>1465</v>
      </c>
      <c r="B1792" t="s">
        <v>4565</v>
      </c>
      <c r="C1792" t="s">
        <v>5477</v>
      </c>
      <c r="D1792" t="s">
        <v>1466</v>
      </c>
      <c r="E1792" t="s">
        <v>7558</v>
      </c>
      <c r="L1792" s="1"/>
    </row>
    <row r="1793" spans="1:12" ht="17" x14ac:dyDescent="0.25">
      <c r="A1793" t="s">
        <v>3606</v>
      </c>
      <c r="B1793" t="s">
        <v>4310</v>
      </c>
      <c r="C1793" t="s">
        <v>5222</v>
      </c>
      <c r="D1793" t="s">
        <v>5886</v>
      </c>
      <c r="E1793" t="s">
        <v>7558</v>
      </c>
      <c r="L1793" s="1"/>
    </row>
    <row r="1794" spans="1:12" ht="17" x14ac:dyDescent="0.25">
      <c r="A1794" t="s">
        <v>1439</v>
      </c>
      <c r="B1794" t="s">
        <v>4359</v>
      </c>
      <c r="C1794" t="s">
        <v>5271</v>
      </c>
      <c r="D1794" t="s">
        <v>1440</v>
      </c>
      <c r="E1794" t="s">
        <v>7558</v>
      </c>
      <c r="L1794" s="1"/>
    </row>
    <row r="1795" spans="1:12" ht="17" x14ac:dyDescent="0.25">
      <c r="A1795" t="s">
        <v>3621</v>
      </c>
      <c r="B1795" t="s">
        <v>4334</v>
      </c>
      <c r="C1795" t="s">
        <v>5246</v>
      </c>
      <c r="D1795" t="s">
        <v>0</v>
      </c>
      <c r="E1795" t="s">
        <v>4334</v>
      </c>
      <c r="L1795" s="1"/>
    </row>
    <row r="1796" spans="1:12" ht="17" x14ac:dyDescent="0.25">
      <c r="A1796" t="s">
        <v>3568</v>
      </c>
      <c r="B1796" t="s">
        <v>4251</v>
      </c>
      <c r="C1796" t="s">
        <v>5163</v>
      </c>
      <c r="D1796" t="s">
        <v>3026</v>
      </c>
      <c r="E1796" t="s">
        <v>7558</v>
      </c>
      <c r="L1796" s="1"/>
    </row>
    <row r="1797" spans="1:12" ht="17" x14ac:dyDescent="0.25">
      <c r="A1797" t="s">
        <v>3532</v>
      </c>
      <c r="B1797" t="s">
        <v>4184</v>
      </c>
      <c r="C1797" t="s">
        <v>5096</v>
      </c>
      <c r="D1797" t="s">
        <v>5998</v>
      </c>
      <c r="E1797" t="s">
        <v>7558</v>
      </c>
      <c r="L1797" s="1"/>
    </row>
    <row r="1798" spans="1:12" ht="17" x14ac:dyDescent="0.25">
      <c r="A1798" t="s">
        <v>2906</v>
      </c>
      <c r="B1798" t="s">
        <v>4199</v>
      </c>
      <c r="C1798" t="s">
        <v>5111</v>
      </c>
      <c r="D1798" t="s">
        <v>2907</v>
      </c>
      <c r="E1798" t="s">
        <v>7558</v>
      </c>
      <c r="L1798" s="1"/>
    </row>
    <row r="1799" spans="1:12" ht="17" x14ac:dyDescent="0.25">
      <c r="A1799" t="s">
        <v>3830</v>
      </c>
      <c r="B1799" t="s">
        <v>4716</v>
      </c>
      <c r="C1799" t="s">
        <v>5628</v>
      </c>
      <c r="D1799" t="s">
        <v>7112</v>
      </c>
      <c r="E1799" t="s">
        <v>7558</v>
      </c>
      <c r="L1799" s="1"/>
    </row>
    <row r="1800" spans="1:12" ht="17" x14ac:dyDescent="0.25">
      <c r="A1800" t="s">
        <v>3404</v>
      </c>
      <c r="B1800" t="s">
        <v>3906</v>
      </c>
      <c r="C1800" t="s">
        <v>4818</v>
      </c>
      <c r="D1800" t="s">
        <v>5906</v>
      </c>
      <c r="E1800" t="s">
        <v>7558</v>
      </c>
      <c r="L1800" s="1"/>
    </row>
    <row r="1801" spans="1:12" ht="17" x14ac:dyDescent="0.25">
      <c r="A1801" t="s">
        <v>1419</v>
      </c>
      <c r="B1801" t="s">
        <v>4712</v>
      </c>
      <c r="C1801" t="s">
        <v>5624</v>
      </c>
      <c r="D1801" t="s">
        <v>1420</v>
      </c>
      <c r="E1801" t="s">
        <v>7558</v>
      </c>
      <c r="L1801" s="1"/>
    </row>
    <row r="1802" spans="1:12" ht="17" x14ac:dyDescent="0.25">
      <c r="A1802" t="s">
        <v>2850</v>
      </c>
      <c r="B1802" t="s">
        <v>3871</v>
      </c>
      <c r="C1802" t="s">
        <v>4783</v>
      </c>
      <c r="D1802" t="s">
        <v>2851</v>
      </c>
      <c r="E1802" t="s">
        <v>7558</v>
      </c>
      <c r="L1802" s="1"/>
    </row>
    <row r="1803" spans="1:12" ht="17" x14ac:dyDescent="0.25">
      <c r="A1803" t="s">
        <v>3856</v>
      </c>
      <c r="B1803" t="s">
        <v>4764</v>
      </c>
      <c r="C1803" t="s">
        <v>5676</v>
      </c>
      <c r="D1803" t="s">
        <v>0</v>
      </c>
      <c r="E1803" t="s">
        <v>4764</v>
      </c>
      <c r="L1803" s="1"/>
    </row>
    <row r="1804" spans="1:12" ht="17" x14ac:dyDescent="0.25">
      <c r="A1804" t="s">
        <v>2137</v>
      </c>
      <c r="B1804" t="s">
        <v>3869</v>
      </c>
      <c r="C1804" t="s">
        <v>4781</v>
      </c>
      <c r="D1804" t="s">
        <v>2138</v>
      </c>
      <c r="E1804" t="s">
        <v>7558</v>
      </c>
      <c r="L1804" s="1"/>
    </row>
    <row r="1805" spans="1:12" ht="17" x14ac:dyDescent="0.25">
      <c r="A1805" t="s">
        <v>3632</v>
      </c>
      <c r="B1805" t="s">
        <v>4358</v>
      </c>
      <c r="C1805" t="s">
        <v>5270</v>
      </c>
      <c r="D1805" t="s">
        <v>0</v>
      </c>
      <c r="E1805" t="s">
        <v>4358</v>
      </c>
      <c r="L1805" s="1"/>
    </row>
    <row r="1806" spans="1:12" ht="17" x14ac:dyDescent="0.25">
      <c r="A1806" t="s">
        <v>2797</v>
      </c>
      <c r="B1806" t="s">
        <v>4692</v>
      </c>
      <c r="C1806" t="s">
        <v>5604</v>
      </c>
      <c r="D1806" t="s">
        <v>2798</v>
      </c>
      <c r="E1806" t="s">
        <v>7558</v>
      </c>
      <c r="L1806" s="1"/>
    </row>
    <row r="1807" spans="1:12" ht="17" x14ac:dyDescent="0.25">
      <c r="A1807" t="s">
        <v>1829</v>
      </c>
      <c r="B1807" t="s">
        <v>4481</v>
      </c>
      <c r="C1807" t="s">
        <v>5393</v>
      </c>
      <c r="D1807" t="s">
        <v>1830</v>
      </c>
      <c r="E1807" t="s">
        <v>7558</v>
      </c>
      <c r="L1807" s="1"/>
    </row>
    <row r="1808" spans="1:12" ht="17" x14ac:dyDescent="0.25">
      <c r="A1808" t="s">
        <v>3812</v>
      </c>
      <c r="B1808" t="s">
        <v>4685</v>
      </c>
      <c r="C1808" t="s">
        <v>5597</v>
      </c>
      <c r="D1808" t="s">
        <v>0</v>
      </c>
      <c r="E1808" t="s">
        <v>4685</v>
      </c>
      <c r="L1808" s="1"/>
    </row>
    <row r="1809" spans="1:12" ht="17" x14ac:dyDescent="0.25">
      <c r="A1809" t="s">
        <v>3657</v>
      </c>
      <c r="B1809" t="s">
        <v>4401</v>
      </c>
      <c r="C1809" t="s">
        <v>5313</v>
      </c>
      <c r="D1809" t="s">
        <v>7052</v>
      </c>
      <c r="E1809" t="s">
        <v>7558</v>
      </c>
      <c r="L1809" s="1"/>
    </row>
    <row r="1810" spans="1:12" ht="17" x14ac:dyDescent="0.25">
      <c r="A1810" t="s">
        <v>3741</v>
      </c>
      <c r="B1810" t="s">
        <v>4557</v>
      </c>
      <c r="C1810" t="s">
        <v>5469</v>
      </c>
      <c r="D1810" t="s">
        <v>6727</v>
      </c>
      <c r="E1810" t="s">
        <v>7558</v>
      </c>
      <c r="L1810" s="1"/>
    </row>
    <row r="1811" spans="1:12" ht="17" x14ac:dyDescent="0.25">
      <c r="A1811" t="s">
        <v>2328</v>
      </c>
      <c r="B1811" t="s">
        <v>4282</v>
      </c>
      <c r="C1811" t="s">
        <v>5194</v>
      </c>
      <c r="D1811" t="s">
        <v>2329</v>
      </c>
      <c r="E1811" t="s">
        <v>7558</v>
      </c>
      <c r="L1811" s="1"/>
    </row>
    <row r="1812" spans="1:12" ht="17" x14ac:dyDescent="0.25">
      <c r="A1812" t="s">
        <v>1491</v>
      </c>
      <c r="B1812" t="s">
        <v>4727</v>
      </c>
      <c r="C1812" t="s">
        <v>5639</v>
      </c>
      <c r="D1812" t="s">
        <v>1492</v>
      </c>
      <c r="E1812" t="s">
        <v>7558</v>
      </c>
      <c r="L1812" s="1"/>
    </row>
    <row r="1813" spans="1:12" ht="17" x14ac:dyDescent="0.25">
      <c r="A1813" t="s">
        <v>3653</v>
      </c>
      <c r="B1813" t="s">
        <v>4397</v>
      </c>
      <c r="C1813" t="s">
        <v>5309</v>
      </c>
      <c r="D1813" t="s">
        <v>0</v>
      </c>
      <c r="E1813" t="s">
        <v>4397</v>
      </c>
      <c r="L1813" s="1"/>
    </row>
    <row r="1814" spans="1:12" ht="17" x14ac:dyDescent="0.25">
      <c r="A1814" t="s">
        <v>3651</v>
      </c>
      <c r="B1814" t="s">
        <v>4393</v>
      </c>
      <c r="C1814" t="s">
        <v>5305</v>
      </c>
      <c r="D1814" t="s">
        <v>7141</v>
      </c>
      <c r="E1814" t="s">
        <v>7558</v>
      </c>
      <c r="L1814" s="1"/>
    </row>
    <row r="1815" spans="1:12" ht="17" x14ac:dyDescent="0.25">
      <c r="A1815" t="s">
        <v>3464</v>
      </c>
      <c r="B1815" t="s">
        <v>4026</v>
      </c>
      <c r="C1815" t="s">
        <v>4938</v>
      </c>
      <c r="D1815" t="s">
        <v>5872</v>
      </c>
      <c r="E1815" t="s">
        <v>7558</v>
      </c>
      <c r="L1815" s="1"/>
    </row>
    <row r="1816" spans="1:12" ht="17" x14ac:dyDescent="0.25">
      <c r="A1816" t="s">
        <v>3680</v>
      </c>
      <c r="B1816" t="s">
        <v>4448</v>
      </c>
      <c r="C1816" t="s">
        <v>5360</v>
      </c>
      <c r="D1816" t="s">
        <v>0</v>
      </c>
      <c r="E1816" t="s">
        <v>4448</v>
      </c>
      <c r="L1816" s="1"/>
    </row>
    <row r="1817" spans="1:12" ht="17" x14ac:dyDescent="0.25">
      <c r="A1817" t="s">
        <v>3834</v>
      </c>
      <c r="B1817" t="s">
        <v>4726</v>
      </c>
      <c r="C1817" t="s">
        <v>5638</v>
      </c>
      <c r="D1817" t="s">
        <v>7161</v>
      </c>
      <c r="E1817" t="s">
        <v>7558</v>
      </c>
      <c r="L1817" s="1"/>
    </row>
    <row r="1818" spans="1:12" ht="17" x14ac:dyDescent="0.25">
      <c r="A1818" t="s">
        <v>3771</v>
      </c>
      <c r="B1818" t="s">
        <v>4607</v>
      </c>
      <c r="C1818" t="s">
        <v>5519</v>
      </c>
      <c r="D1818" t="s">
        <v>0</v>
      </c>
      <c r="E1818" t="s">
        <v>4607</v>
      </c>
      <c r="L1818" s="1"/>
    </row>
    <row r="1819" spans="1:12" ht="17" x14ac:dyDescent="0.25">
      <c r="A1819" t="s">
        <v>1823</v>
      </c>
      <c r="B1819" t="s">
        <v>3885</v>
      </c>
      <c r="C1819" t="s">
        <v>4797</v>
      </c>
      <c r="D1819" t="s">
        <v>1824</v>
      </c>
      <c r="E1819" t="s">
        <v>7558</v>
      </c>
      <c r="L1819" s="1"/>
    </row>
    <row r="1820" spans="1:12" ht="17" x14ac:dyDescent="0.25">
      <c r="A1820" t="s">
        <v>1355</v>
      </c>
      <c r="B1820" t="s">
        <v>4314</v>
      </c>
      <c r="C1820" t="s">
        <v>5226</v>
      </c>
      <c r="D1820" t="s">
        <v>1356</v>
      </c>
      <c r="E1820" t="s">
        <v>7558</v>
      </c>
      <c r="L1820" s="1"/>
    </row>
    <row r="1821" spans="1:12" ht="17" x14ac:dyDescent="0.25">
      <c r="A1821" t="s">
        <v>2721</v>
      </c>
      <c r="B1821" t="s">
        <v>4446</v>
      </c>
      <c r="C1821" t="s">
        <v>5358</v>
      </c>
      <c r="D1821" t="s">
        <v>2722</v>
      </c>
      <c r="E1821" t="s">
        <v>7558</v>
      </c>
      <c r="L1821" s="1"/>
    </row>
    <row r="1822" spans="1:12" ht="17" x14ac:dyDescent="0.25">
      <c r="A1822" t="s">
        <v>3578</v>
      </c>
      <c r="B1822" t="s">
        <v>4263</v>
      </c>
      <c r="C1822" t="s">
        <v>5175</v>
      </c>
      <c r="D1822" t="s">
        <v>6149</v>
      </c>
      <c r="E1822" t="s">
        <v>7558</v>
      </c>
      <c r="L1822" s="1"/>
    </row>
    <row r="1823" spans="1:12" ht="17" x14ac:dyDescent="0.25">
      <c r="A1823" t="s">
        <v>1599</v>
      </c>
      <c r="B1823" t="s">
        <v>4628</v>
      </c>
      <c r="C1823" t="s">
        <v>5540</v>
      </c>
      <c r="D1823" t="s">
        <v>1600</v>
      </c>
      <c r="E1823" t="s">
        <v>7558</v>
      </c>
      <c r="L1823" s="1"/>
    </row>
    <row r="1824" spans="1:12" ht="17" x14ac:dyDescent="0.25">
      <c r="A1824" t="s">
        <v>2161</v>
      </c>
      <c r="B1824" t="s">
        <v>4229</v>
      </c>
      <c r="C1824" t="s">
        <v>5141</v>
      </c>
      <c r="D1824" t="s">
        <v>1602</v>
      </c>
      <c r="E1824" t="s">
        <v>7558</v>
      </c>
      <c r="L1824" s="1"/>
    </row>
    <row r="1825" spans="1:12" ht="17" x14ac:dyDescent="0.25">
      <c r="A1825" t="s">
        <v>1640</v>
      </c>
      <c r="B1825" t="s">
        <v>4084</v>
      </c>
      <c r="C1825" t="s">
        <v>4996</v>
      </c>
      <c r="D1825" t="s">
        <v>1641</v>
      </c>
      <c r="E1825" t="s">
        <v>7558</v>
      </c>
      <c r="L1825" s="1"/>
    </row>
    <row r="1826" spans="1:12" ht="17" x14ac:dyDescent="0.25">
      <c r="A1826" t="s">
        <v>3378</v>
      </c>
      <c r="B1826" t="s">
        <v>3860</v>
      </c>
      <c r="C1826" t="s">
        <v>4772</v>
      </c>
      <c r="D1826" t="s">
        <v>6359</v>
      </c>
      <c r="E1826" t="s">
        <v>7558</v>
      </c>
      <c r="L1826" s="1"/>
    </row>
    <row r="1827" spans="1:12" ht="17" x14ac:dyDescent="0.25">
      <c r="A1827" t="s">
        <v>3492</v>
      </c>
      <c r="B1827" t="s">
        <v>4091</v>
      </c>
      <c r="C1827" t="s">
        <v>5003</v>
      </c>
      <c r="D1827" t="s">
        <v>3032</v>
      </c>
      <c r="E1827" t="s">
        <v>7558</v>
      </c>
      <c r="L1827" s="1"/>
    </row>
    <row r="1828" spans="1:12" ht="17" x14ac:dyDescent="0.25">
      <c r="A1828" t="s">
        <v>1823</v>
      </c>
      <c r="B1828" t="s">
        <v>3885</v>
      </c>
      <c r="C1828" t="s">
        <v>4797</v>
      </c>
      <c r="D1828" t="s">
        <v>1824</v>
      </c>
      <c r="E1828" t="s">
        <v>7558</v>
      </c>
      <c r="L1828" s="1"/>
    </row>
    <row r="1829" spans="1:12" ht="17" x14ac:dyDescent="0.25">
      <c r="A1829" t="s">
        <v>3647</v>
      </c>
      <c r="B1829" t="s">
        <v>4386</v>
      </c>
      <c r="C1829" t="s">
        <v>5298</v>
      </c>
      <c r="D1829" t="s">
        <v>7456</v>
      </c>
      <c r="E1829" t="s">
        <v>7558</v>
      </c>
      <c r="L1829" s="1"/>
    </row>
    <row r="1830" spans="1:12" ht="17" x14ac:dyDescent="0.25">
      <c r="A1830" t="s">
        <v>3695</v>
      </c>
      <c r="B1830" t="s">
        <v>4472</v>
      </c>
      <c r="C1830" t="s">
        <v>5384</v>
      </c>
      <c r="D1830" t="s">
        <v>6942</v>
      </c>
      <c r="E1830" t="s">
        <v>7558</v>
      </c>
      <c r="L1830" s="1"/>
    </row>
    <row r="1831" spans="1:12" ht="17" x14ac:dyDescent="0.25">
      <c r="A1831" t="s">
        <v>1823</v>
      </c>
      <c r="B1831" t="s">
        <v>3885</v>
      </c>
      <c r="C1831" t="s">
        <v>4797</v>
      </c>
      <c r="D1831" t="s">
        <v>1824</v>
      </c>
      <c r="E1831" t="s">
        <v>7558</v>
      </c>
      <c r="L1831" s="1"/>
    </row>
    <row r="1832" spans="1:12" ht="17" x14ac:dyDescent="0.25">
      <c r="A1832" t="s">
        <v>3502</v>
      </c>
      <c r="B1832" t="s">
        <v>4111</v>
      </c>
      <c r="C1832" t="s">
        <v>5023</v>
      </c>
      <c r="D1832" t="s">
        <v>5821</v>
      </c>
      <c r="E1832" t="s">
        <v>7558</v>
      </c>
      <c r="L1832" s="1"/>
    </row>
    <row r="1833" spans="1:12" ht="17" x14ac:dyDescent="0.25">
      <c r="A1833" t="s">
        <v>1581</v>
      </c>
      <c r="B1833" t="s">
        <v>4622</v>
      </c>
      <c r="C1833" t="s">
        <v>5534</v>
      </c>
      <c r="D1833" t="s">
        <v>1582</v>
      </c>
      <c r="E1833" t="s">
        <v>7558</v>
      </c>
      <c r="L1833" s="1"/>
    </row>
    <row r="1834" spans="1:12" ht="17" x14ac:dyDescent="0.25">
      <c r="A1834" t="s">
        <v>3782</v>
      </c>
      <c r="B1834" t="s">
        <v>4636</v>
      </c>
      <c r="C1834" t="s">
        <v>5548</v>
      </c>
      <c r="D1834" t="s">
        <v>6768</v>
      </c>
      <c r="E1834" t="s">
        <v>7558</v>
      </c>
      <c r="L1834" s="1"/>
    </row>
    <row r="1835" spans="1:12" ht="17" x14ac:dyDescent="0.25">
      <c r="A1835" t="s">
        <v>2844</v>
      </c>
      <c r="B1835" t="s">
        <v>4458</v>
      </c>
      <c r="C1835" t="s">
        <v>5370</v>
      </c>
      <c r="D1835" t="s">
        <v>2845</v>
      </c>
      <c r="E1835" t="s">
        <v>7558</v>
      </c>
      <c r="L1835" s="1"/>
    </row>
    <row r="1836" spans="1:12" ht="17" x14ac:dyDescent="0.25">
      <c r="A1836" t="s">
        <v>2872</v>
      </c>
      <c r="B1836" t="s">
        <v>4614</v>
      </c>
      <c r="C1836" t="s">
        <v>5526</v>
      </c>
      <c r="D1836" t="s">
        <v>2873</v>
      </c>
      <c r="E1836" t="s">
        <v>7558</v>
      </c>
      <c r="L1836" s="1"/>
    </row>
    <row r="1837" spans="1:12" ht="17" x14ac:dyDescent="0.25">
      <c r="A1837" t="s">
        <v>3857</v>
      </c>
      <c r="B1837" t="s">
        <v>4765</v>
      </c>
      <c r="C1837" t="s">
        <v>5677</v>
      </c>
      <c r="D1837" t="s">
        <v>7487</v>
      </c>
      <c r="E1837" t="s">
        <v>7558</v>
      </c>
      <c r="L1837" s="1"/>
    </row>
    <row r="1838" spans="1:12" ht="17" x14ac:dyDescent="0.25">
      <c r="A1838" t="s">
        <v>3460</v>
      </c>
      <c r="B1838" t="s">
        <v>4018</v>
      </c>
      <c r="C1838" t="s">
        <v>4930</v>
      </c>
      <c r="D1838" t="s">
        <v>6364</v>
      </c>
      <c r="E1838" t="s">
        <v>7558</v>
      </c>
      <c r="L1838" s="1"/>
    </row>
    <row r="1839" spans="1:12" ht="17" x14ac:dyDescent="0.25">
      <c r="A1839" t="s">
        <v>1555</v>
      </c>
      <c r="B1839" t="s">
        <v>4654</v>
      </c>
      <c r="C1839" t="s">
        <v>5566</v>
      </c>
      <c r="D1839" t="s">
        <v>1556</v>
      </c>
      <c r="E1839" t="s">
        <v>7558</v>
      </c>
      <c r="L1839" s="1"/>
    </row>
    <row r="1840" spans="1:12" ht="17" x14ac:dyDescent="0.25">
      <c r="A1840" t="s">
        <v>3821</v>
      </c>
      <c r="B1840" t="s">
        <v>4700</v>
      </c>
      <c r="C1840" t="s">
        <v>5612</v>
      </c>
      <c r="D1840" t="s">
        <v>0</v>
      </c>
      <c r="E1840" t="s">
        <v>4700</v>
      </c>
      <c r="L1840" s="1"/>
    </row>
    <row r="1841" spans="1:12" ht="17" x14ac:dyDescent="0.25">
      <c r="A1841" t="s">
        <v>3454</v>
      </c>
      <c r="B1841" t="s">
        <v>4007</v>
      </c>
      <c r="C1841" t="s">
        <v>4919</v>
      </c>
      <c r="D1841" t="s">
        <v>6399</v>
      </c>
      <c r="E1841" t="s">
        <v>7558</v>
      </c>
      <c r="L1841" s="1"/>
    </row>
    <row r="1842" spans="1:12" ht="17" x14ac:dyDescent="0.25">
      <c r="A1842" t="s">
        <v>3664</v>
      </c>
      <c r="B1842" t="s">
        <v>4410</v>
      </c>
      <c r="C1842" t="s">
        <v>5322</v>
      </c>
      <c r="D1842" t="s">
        <v>7326</v>
      </c>
      <c r="E1842" t="s">
        <v>7558</v>
      </c>
      <c r="L1842" s="1"/>
    </row>
    <row r="1843" spans="1:12" ht="17" x14ac:dyDescent="0.25">
      <c r="A1843" t="s">
        <v>1437</v>
      </c>
      <c r="B1843" t="s">
        <v>4402</v>
      </c>
      <c r="C1843" t="s">
        <v>5314</v>
      </c>
      <c r="D1843" t="s">
        <v>1438</v>
      </c>
      <c r="E1843" t="s">
        <v>7558</v>
      </c>
      <c r="L1843" s="1"/>
    </row>
    <row r="1844" spans="1:12" ht="17" x14ac:dyDescent="0.25">
      <c r="A1844" t="s">
        <v>1823</v>
      </c>
      <c r="B1844" t="s">
        <v>3885</v>
      </c>
      <c r="C1844" t="s">
        <v>4797</v>
      </c>
      <c r="D1844" t="s">
        <v>1824</v>
      </c>
      <c r="E1844" t="s">
        <v>7558</v>
      </c>
      <c r="L1844" s="1"/>
    </row>
    <row r="1845" spans="1:12" ht="17" x14ac:dyDescent="0.25">
      <c r="A1845" t="s">
        <v>3798</v>
      </c>
      <c r="B1845" t="s">
        <v>4664</v>
      </c>
      <c r="C1845" t="s">
        <v>5576</v>
      </c>
      <c r="D1845" t="s">
        <v>7246</v>
      </c>
      <c r="E1845" t="s">
        <v>7558</v>
      </c>
      <c r="L1845" s="1"/>
    </row>
    <row r="1846" spans="1:12" ht="17" x14ac:dyDescent="0.25">
      <c r="A1846" t="s">
        <v>3752</v>
      </c>
      <c r="B1846" t="s">
        <v>4571</v>
      </c>
      <c r="C1846" t="s">
        <v>5483</v>
      </c>
      <c r="D1846" t="s">
        <v>6902</v>
      </c>
      <c r="E1846" t="s">
        <v>7558</v>
      </c>
      <c r="L1846" s="1"/>
    </row>
    <row r="1847" spans="1:12" ht="17" x14ac:dyDescent="0.25">
      <c r="A1847" t="s">
        <v>3383</v>
      </c>
      <c r="B1847" t="s">
        <v>3875</v>
      </c>
      <c r="C1847" t="s">
        <v>4787</v>
      </c>
      <c r="D1847" t="s">
        <v>5944</v>
      </c>
      <c r="E1847" t="s">
        <v>7558</v>
      </c>
      <c r="L1847" s="1"/>
    </row>
    <row r="1848" spans="1:12" ht="17" x14ac:dyDescent="0.25">
      <c r="A1848" t="s">
        <v>3781</v>
      </c>
      <c r="B1848" t="s">
        <v>4635</v>
      </c>
      <c r="C1848" t="s">
        <v>5547</v>
      </c>
      <c r="D1848" t="s">
        <v>0</v>
      </c>
      <c r="E1848" t="s">
        <v>4635</v>
      </c>
      <c r="L1848" s="1"/>
    </row>
    <row r="1849" spans="1:12" ht="17" x14ac:dyDescent="0.25">
      <c r="A1849" t="s">
        <v>3570</v>
      </c>
      <c r="B1849" t="s">
        <v>4253</v>
      </c>
      <c r="C1849" t="s">
        <v>5165</v>
      </c>
      <c r="D1849" t="s">
        <v>6171</v>
      </c>
      <c r="E1849" t="s">
        <v>7558</v>
      </c>
      <c r="L1849" s="1"/>
    </row>
    <row r="1850" spans="1:12" ht="17" x14ac:dyDescent="0.25">
      <c r="A1850" t="s">
        <v>3766</v>
      </c>
      <c r="B1850" t="s">
        <v>4600</v>
      </c>
      <c r="C1850" t="s">
        <v>5512</v>
      </c>
      <c r="D1850" t="s">
        <v>7266</v>
      </c>
      <c r="E1850" t="s">
        <v>7558</v>
      </c>
      <c r="L1850" s="1"/>
    </row>
    <row r="1851" spans="1:12" ht="17" x14ac:dyDescent="0.25">
      <c r="A1851" t="s">
        <v>3476</v>
      </c>
      <c r="B1851" t="s">
        <v>4057</v>
      </c>
      <c r="C1851" t="s">
        <v>4969</v>
      </c>
      <c r="D1851" t="s">
        <v>6396</v>
      </c>
      <c r="E1851" t="s">
        <v>7558</v>
      </c>
      <c r="L1851" s="1"/>
    </row>
    <row r="1852" spans="1:12" ht="17" x14ac:dyDescent="0.25">
      <c r="A1852" t="s">
        <v>3692</v>
      </c>
      <c r="B1852" t="s">
        <v>4464</v>
      </c>
      <c r="C1852" t="s">
        <v>5376</v>
      </c>
      <c r="D1852" t="s">
        <v>6777</v>
      </c>
      <c r="E1852" t="s">
        <v>7558</v>
      </c>
      <c r="L1852" s="1"/>
    </row>
    <row r="1853" spans="1:12" ht="17" x14ac:dyDescent="0.25">
      <c r="A1853" t="s">
        <v>1501</v>
      </c>
      <c r="B1853" t="s">
        <v>4766</v>
      </c>
      <c r="C1853" t="s">
        <v>5678</v>
      </c>
      <c r="D1853" t="s">
        <v>570</v>
      </c>
      <c r="E1853" t="s">
        <v>7558</v>
      </c>
      <c r="L1853" s="1"/>
    </row>
    <row r="1854" spans="1:12" ht="17" x14ac:dyDescent="0.25">
      <c r="A1854" t="s">
        <v>2660</v>
      </c>
      <c r="B1854" t="s">
        <v>4485</v>
      </c>
      <c r="C1854" t="s">
        <v>5397</v>
      </c>
      <c r="D1854" t="s">
        <v>2661</v>
      </c>
      <c r="E1854" t="s">
        <v>7558</v>
      </c>
      <c r="L1854" s="1"/>
    </row>
    <row r="1855" spans="1:12" ht="17" x14ac:dyDescent="0.25">
      <c r="A1855" t="s">
        <v>2332</v>
      </c>
      <c r="B1855" t="s">
        <v>4706</v>
      </c>
      <c r="C1855" t="s">
        <v>5618</v>
      </c>
      <c r="D1855" t="s">
        <v>2333</v>
      </c>
      <c r="E1855" t="s">
        <v>7558</v>
      </c>
      <c r="L1855" s="1"/>
    </row>
    <row r="1856" spans="1:12" ht="17" x14ac:dyDescent="0.25">
      <c r="A1856" t="s">
        <v>3783</v>
      </c>
      <c r="B1856" t="s">
        <v>4637</v>
      </c>
      <c r="C1856" t="s">
        <v>5549</v>
      </c>
      <c r="D1856" t="s">
        <v>0</v>
      </c>
      <c r="E1856" t="s">
        <v>4637</v>
      </c>
      <c r="L1856" s="1"/>
    </row>
    <row r="1857" spans="1:12" ht="17" x14ac:dyDescent="0.25">
      <c r="A1857" t="s">
        <v>3772</v>
      </c>
      <c r="B1857" t="s">
        <v>4609</v>
      </c>
      <c r="C1857" t="s">
        <v>5521</v>
      </c>
      <c r="D1857" t="s">
        <v>0</v>
      </c>
      <c r="E1857" t="s">
        <v>4609</v>
      </c>
      <c r="L1857" s="1"/>
    </row>
    <row r="1858" spans="1:12" ht="17" x14ac:dyDescent="0.25">
      <c r="A1858" t="s">
        <v>2666</v>
      </c>
      <c r="B1858" t="s">
        <v>4394</v>
      </c>
      <c r="C1858" t="s">
        <v>5306</v>
      </c>
      <c r="D1858" t="s">
        <v>2667</v>
      </c>
      <c r="E1858" t="s">
        <v>7558</v>
      </c>
      <c r="L1858" s="1"/>
    </row>
    <row r="1859" spans="1:12" ht="17" x14ac:dyDescent="0.25">
      <c r="A1859" t="s">
        <v>1638</v>
      </c>
      <c r="B1859" t="s">
        <v>4748</v>
      </c>
      <c r="C1859" t="s">
        <v>5660</v>
      </c>
      <c r="D1859" t="s">
        <v>1639</v>
      </c>
      <c r="E1859" t="s">
        <v>7558</v>
      </c>
      <c r="L1859" s="1"/>
    </row>
    <row r="1860" spans="1:12" ht="17" x14ac:dyDescent="0.25">
      <c r="A1860" t="s">
        <v>1389</v>
      </c>
      <c r="B1860" t="s">
        <v>4480</v>
      </c>
      <c r="C1860" t="s">
        <v>5392</v>
      </c>
      <c r="D1860" t="s">
        <v>1390</v>
      </c>
      <c r="E1860" t="s">
        <v>7558</v>
      </c>
      <c r="L1860" s="1"/>
    </row>
    <row r="1861" spans="1:12" ht="17" x14ac:dyDescent="0.25">
      <c r="A1861" t="s">
        <v>1551</v>
      </c>
      <c r="B1861" t="s">
        <v>4724</v>
      </c>
      <c r="C1861" t="s">
        <v>5636</v>
      </c>
      <c r="D1861" t="s">
        <v>1552</v>
      </c>
      <c r="E1861" t="s">
        <v>7558</v>
      </c>
      <c r="L1861" s="1"/>
    </row>
    <row r="1862" spans="1:12" ht="17" x14ac:dyDescent="0.25">
      <c r="A1862" t="s">
        <v>2102</v>
      </c>
      <c r="B1862" t="s">
        <v>4767</v>
      </c>
      <c r="C1862" t="s">
        <v>5679</v>
      </c>
      <c r="D1862" t="s">
        <v>2103</v>
      </c>
      <c r="E1862" t="s">
        <v>7558</v>
      </c>
      <c r="L1862" s="1"/>
    </row>
    <row r="1863" spans="1:12" ht="17" x14ac:dyDescent="0.25">
      <c r="A1863" t="s">
        <v>1823</v>
      </c>
      <c r="B1863" t="s">
        <v>3885</v>
      </c>
      <c r="C1863" t="s">
        <v>4797</v>
      </c>
      <c r="D1863" t="s">
        <v>1824</v>
      </c>
      <c r="E1863" t="s">
        <v>7558</v>
      </c>
      <c r="L1863" s="1"/>
    </row>
    <row r="1864" spans="1:12" ht="17" x14ac:dyDescent="0.25">
      <c r="A1864" t="s">
        <v>3737</v>
      </c>
      <c r="B1864" t="s">
        <v>4548</v>
      </c>
      <c r="C1864" t="s">
        <v>5460</v>
      </c>
      <c r="D1864" t="s">
        <v>6958</v>
      </c>
      <c r="E1864" t="s">
        <v>7558</v>
      </c>
      <c r="L1864" s="1"/>
    </row>
    <row r="1865" spans="1:12" ht="17" x14ac:dyDescent="0.25">
      <c r="A1865" t="s">
        <v>3824</v>
      </c>
      <c r="B1865" t="s">
        <v>4707</v>
      </c>
      <c r="C1865" t="s">
        <v>5619</v>
      </c>
      <c r="D1865" t="s">
        <v>6980</v>
      </c>
      <c r="E1865" t="s">
        <v>7558</v>
      </c>
      <c r="L1865" s="1"/>
    </row>
    <row r="1866" spans="1:12" ht="17" x14ac:dyDescent="0.25">
      <c r="A1866" t="s">
        <v>3599</v>
      </c>
      <c r="B1866" t="s">
        <v>4294</v>
      </c>
      <c r="C1866" t="s">
        <v>5206</v>
      </c>
      <c r="D1866" t="s">
        <v>6324</v>
      </c>
      <c r="E1866" t="s">
        <v>7558</v>
      </c>
      <c r="L1866" s="1"/>
    </row>
    <row r="1867" spans="1:12" ht="17" x14ac:dyDescent="0.25">
      <c r="A1867" t="s">
        <v>3725</v>
      </c>
      <c r="B1867" t="s">
        <v>4527</v>
      </c>
      <c r="C1867" t="s">
        <v>5439</v>
      </c>
      <c r="D1867" t="s">
        <v>7217</v>
      </c>
      <c r="E1867" t="s">
        <v>7558</v>
      </c>
      <c r="L1867" s="1"/>
    </row>
    <row r="1868" spans="1:12" ht="17" x14ac:dyDescent="0.25">
      <c r="A1868" t="s">
        <v>3760</v>
      </c>
      <c r="B1868" t="s">
        <v>4587</v>
      </c>
      <c r="C1868" t="s">
        <v>5499</v>
      </c>
      <c r="D1868" t="s">
        <v>7360</v>
      </c>
      <c r="E1868" t="s">
        <v>7558</v>
      </c>
      <c r="L1868" s="1"/>
    </row>
    <row r="1869" spans="1:12" ht="17" x14ac:dyDescent="0.25">
      <c r="A1869" t="s">
        <v>1593</v>
      </c>
      <c r="B1869" t="s">
        <v>4232</v>
      </c>
      <c r="C1869" t="s">
        <v>5144</v>
      </c>
      <c r="D1869" t="s">
        <v>1594</v>
      </c>
      <c r="E1869" t="s">
        <v>7558</v>
      </c>
      <c r="L1869" s="1"/>
    </row>
    <row r="1870" spans="1:12" ht="17" x14ac:dyDescent="0.25">
      <c r="A1870" t="s">
        <v>1571</v>
      </c>
      <c r="B1870" t="s">
        <v>4260</v>
      </c>
      <c r="C1870" t="s">
        <v>5172</v>
      </c>
      <c r="D1870" t="s">
        <v>1572</v>
      </c>
      <c r="E1870" t="s">
        <v>7558</v>
      </c>
      <c r="L1870" s="1"/>
    </row>
    <row r="1871" spans="1:12" ht="17" x14ac:dyDescent="0.25">
      <c r="A1871" t="s">
        <v>2707</v>
      </c>
      <c r="B1871" t="s">
        <v>4736</v>
      </c>
      <c r="C1871" t="s">
        <v>5648</v>
      </c>
      <c r="D1871" t="s">
        <v>2708</v>
      </c>
      <c r="E1871" t="s">
        <v>7558</v>
      </c>
      <c r="L1871" s="1"/>
    </row>
    <row r="1872" spans="1:12" ht="17" x14ac:dyDescent="0.25">
      <c r="A1872" t="s">
        <v>1644</v>
      </c>
      <c r="B1872" t="s">
        <v>4744</v>
      </c>
      <c r="C1872" t="s">
        <v>5656</v>
      </c>
      <c r="D1872" t="s">
        <v>1645</v>
      </c>
      <c r="E1872" t="s">
        <v>7558</v>
      </c>
      <c r="L1872" s="1"/>
    </row>
    <row r="1873" spans="1:12" ht="17" x14ac:dyDescent="0.25">
      <c r="A1873" t="s">
        <v>3816</v>
      </c>
      <c r="B1873" t="s">
        <v>4689</v>
      </c>
      <c r="C1873" t="s">
        <v>5601</v>
      </c>
      <c r="D1873" t="s">
        <v>7193</v>
      </c>
      <c r="E1873" t="s">
        <v>7558</v>
      </c>
      <c r="L1873" s="1"/>
    </row>
    <row r="1874" spans="1:12" ht="17" x14ac:dyDescent="0.25">
      <c r="A1874" t="s">
        <v>1622</v>
      </c>
      <c r="B1874" t="s">
        <v>4445</v>
      </c>
      <c r="C1874" t="s">
        <v>5357</v>
      </c>
      <c r="D1874" t="s">
        <v>1623</v>
      </c>
      <c r="E1874" t="s">
        <v>7558</v>
      </c>
      <c r="L1874" s="1"/>
    </row>
    <row r="1875" spans="1:12" ht="17" x14ac:dyDescent="0.25">
      <c r="A1875" t="s">
        <v>3385</v>
      </c>
      <c r="B1875" t="s">
        <v>3877</v>
      </c>
      <c r="C1875" t="s">
        <v>4789</v>
      </c>
      <c r="D1875" t="s">
        <v>6136</v>
      </c>
      <c r="E1875" t="s">
        <v>7558</v>
      </c>
      <c r="L1875" s="1"/>
    </row>
    <row r="1876" spans="1:12" ht="17" x14ac:dyDescent="0.25">
      <c r="A1876" t="s">
        <v>3450</v>
      </c>
      <c r="B1876" t="s">
        <v>3997</v>
      </c>
      <c r="C1876" t="s">
        <v>4909</v>
      </c>
      <c r="D1876" t="s">
        <v>6061</v>
      </c>
      <c r="E1876" t="s">
        <v>7558</v>
      </c>
      <c r="L1876" s="1"/>
    </row>
    <row r="1877" spans="1:12" ht="17" x14ac:dyDescent="0.25">
      <c r="A1877" t="s">
        <v>3426</v>
      </c>
      <c r="B1877" t="s">
        <v>3950</v>
      </c>
      <c r="C1877" t="s">
        <v>4862</v>
      </c>
      <c r="D1877" t="s">
        <v>5985</v>
      </c>
      <c r="E1877" t="s">
        <v>7558</v>
      </c>
      <c r="L1877" s="1"/>
    </row>
    <row r="1878" spans="1:12" ht="17" x14ac:dyDescent="0.25">
      <c r="A1878" t="s">
        <v>2374</v>
      </c>
      <c r="B1878" t="s">
        <v>4134</v>
      </c>
      <c r="C1878" t="s">
        <v>5046</v>
      </c>
      <c r="D1878" t="s">
        <v>2375</v>
      </c>
      <c r="E1878" t="s">
        <v>7558</v>
      </c>
      <c r="L1878" s="1"/>
    </row>
    <row r="1879" spans="1:12" ht="17" x14ac:dyDescent="0.25">
      <c r="A1879" t="s">
        <v>2664</v>
      </c>
      <c r="B1879" t="s">
        <v>4604</v>
      </c>
      <c r="C1879" t="s">
        <v>5516</v>
      </c>
      <c r="D1879" t="s">
        <v>2665</v>
      </c>
      <c r="E1879" t="s">
        <v>7558</v>
      </c>
      <c r="L1879" s="1"/>
    </row>
    <row r="1880" spans="1:12" ht="17" x14ac:dyDescent="0.25">
      <c r="A1880" t="s">
        <v>2940</v>
      </c>
      <c r="B1880" t="s">
        <v>4768</v>
      </c>
      <c r="C1880" t="s">
        <v>5680</v>
      </c>
      <c r="D1880" t="s">
        <v>2941</v>
      </c>
      <c r="E1880" t="s">
        <v>7558</v>
      </c>
      <c r="L1880" s="1"/>
    </row>
    <row r="1881" spans="1:12" ht="17" x14ac:dyDescent="0.25">
      <c r="A1881" t="s">
        <v>1618</v>
      </c>
      <c r="B1881" t="s">
        <v>4228</v>
      </c>
      <c r="C1881" t="s">
        <v>5140</v>
      </c>
      <c r="D1881" t="s">
        <v>1619</v>
      </c>
      <c r="E1881" t="s">
        <v>7558</v>
      </c>
      <c r="L1881" s="1"/>
    </row>
    <row r="1882" spans="1:12" ht="17" x14ac:dyDescent="0.25">
      <c r="A1882" t="s">
        <v>2133</v>
      </c>
      <c r="B1882" t="s">
        <v>3905</v>
      </c>
      <c r="C1882" t="s">
        <v>4817</v>
      </c>
      <c r="D1882" t="s">
        <v>2134</v>
      </c>
      <c r="E1882" t="s">
        <v>7558</v>
      </c>
      <c r="L1882" s="1"/>
    </row>
    <row r="1883" spans="1:12" ht="17" x14ac:dyDescent="0.25">
      <c r="A1883" t="s">
        <v>1823</v>
      </c>
      <c r="B1883" t="s">
        <v>3885</v>
      </c>
      <c r="C1883" t="s">
        <v>4797</v>
      </c>
      <c r="D1883" t="s">
        <v>1824</v>
      </c>
      <c r="E1883" t="s">
        <v>7558</v>
      </c>
      <c r="L1883" s="1"/>
    </row>
    <row r="1884" spans="1:12" ht="17" x14ac:dyDescent="0.25">
      <c r="A1884" t="s">
        <v>3826</v>
      </c>
      <c r="B1884" t="s">
        <v>4710</v>
      </c>
      <c r="C1884" t="s">
        <v>5622</v>
      </c>
      <c r="D1884" t="s">
        <v>6914</v>
      </c>
      <c r="E1884" t="s">
        <v>7558</v>
      </c>
      <c r="L1884" s="1"/>
    </row>
    <row r="1885" spans="1:12" ht="17" x14ac:dyDescent="0.25">
      <c r="A1885" t="s">
        <v>3828</v>
      </c>
      <c r="B1885" t="s">
        <v>4713</v>
      </c>
      <c r="C1885" t="s">
        <v>5625</v>
      </c>
      <c r="D1885" t="s">
        <v>6917</v>
      </c>
      <c r="E1885" t="s">
        <v>7558</v>
      </c>
      <c r="L1885" s="1"/>
    </row>
    <row r="1886" spans="1:12" ht="17" x14ac:dyDescent="0.25">
      <c r="A1886" t="s">
        <v>2874</v>
      </c>
      <c r="B1886" t="s">
        <v>4046</v>
      </c>
      <c r="C1886" t="s">
        <v>4958</v>
      </c>
      <c r="D1886" t="s">
        <v>2875</v>
      </c>
      <c r="E1886" t="s">
        <v>7558</v>
      </c>
      <c r="L1886" s="1"/>
    </row>
    <row r="1887" spans="1:12" ht="17" x14ac:dyDescent="0.25">
      <c r="A1887" t="s">
        <v>1604</v>
      </c>
      <c r="B1887" t="s">
        <v>4361</v>
      </c>
      <c r="C1887" t="s">
        <v>5273</v>
      </c>
      <c r="D1887" t="s">
        <v>1605</v>
      </c>
      <c r="E1887" t="s">
        <v>7558</v>
      </c>
      <c r="L1887" s="1"/>
    </row>
    <row r="1888" spans="1:12" ht="17" x14ac:dyDescent="0.25">
      <c r="A1888" t="s">
        <v>2166</v>
      </c>
      <c r="B1888" t="s">
        <v>4208</v>
      </c>
      <c r="C1888" t="s">
        <v>5120</v>
      </c>
      <c r="D1888" t="s">
        <v>2167</v>
      </c>
      <c r="E1888" t="s">
        <v>7558</v>
      </c>
      <c r="L1888" s="1"/>
    </row>
    <row r="1889" spans="1:12" ht="17" x14ac:dyDescent="0.25">
      <c r="A1889" t="s">
        <v>3508</v>
      </c>
      <c r="B1889" t="s">
        <v>4121</v>
      </c>
      <c r="C1889" t="s">
        <v>5033</v>
      </c>
      <c r="D1889" t="s">
        <v>0</v>
      </c>
      <c r="E1889" t="s">
        <v>4121</v>
      </c>
      <c r="L1889"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8541D-9289-8A4C-B083-51F8D3860CA9}">
  <dimension ref="A1:R2145"/>
  <sheetViews>
    <sheetView topLeftCell="K9" zoomScale="265" zoomScaleNormal="265" workbookViewId="0">
      <selection activeCell="R2" sqref="R2:R2145"/>
    </sheetView>
  </sheetViews>
  <sheetFormatPr baseColWidth="10" defaultRowHeight="16" x14ac:dyDescent="0.2"/>
  <sheetData>
    <row r="1" spans="1:18" x14ac:dyDescent="0.2">
      <c r="N1" t="s">
        <v>7571</v>
      </c>
    </row>
    <row r="2" spans="1:18" ht="17" x14ac:dyDescent="0.25">
      <c r="A2" t="s">
        <v>3377</v>
      </c>
      <c r="C2" t="s">
        <v>3858</v>
      </c>
      <c r="D2" s="1" t="str">
        <f t="shared" ref="D2:D65" si="0">IF(OR(LEFT(A2, 2) = "PI", LEFT(A2, 2) = "SC"), LEFT(A2, 2), A2)</f>
        <v>SC</v>
      </c>
      <c r="E2" t="str" cm="1">
        <f t="array" ref="E2:F2">IF(OR(LEFT(A2, 2) = "PI", LEFT(A2, 2) = "SC"), _xlfn.TEXTSPLIT(A2, {"PI","SC"}), A2)</f>
        <v/>
      </c>
      <c r="F2" t="str">
        <v>0448</v>
      </c>
      <c r="H2" t="str">
        <f>_xlfn.CONCAT(D2, " ", F2, ",")</f>
        <v>SC 0448,</v>
      </c>
      <c r="J2" t="s">
        <v>4770</v>
      </c>
      <c r="K2" t="s">
        <v>3858</v>
      </c>
      <c r="L2" t="str">
        <f t="shared" ref="L2:L65" si="1">IF(ISNUMBER(SEARCH(" ,", J2)), TRIM(SUBSTITUTE(J2, " ,", ",")), J2)</f>
        <v>SC 0448,</v>
      </c>
      <c r="N2" t="s">
        <v>2000</v>
      </c>
      <c r="O2" s="1" t="str">
        <f>IF(OR(LEFT(N2, 2) = "PI", LEFT(N2, 2) = "SC"), LEFT(N2, 2), N2)</f>
        <v>PI</v>
      </c>
      <c r="P2" t="str" cm="1">
        <f t="array" ref="P2:Q2">IF(OR(LEFT(N2, 2) = "PI", LEFT(N2, 2) = "SC"), _xlfn.TEXTSPLIT(N2, {"PI","SC"}), N2)</f>
        <v/>
      </c>
      <c r="Q2" t="str">
        <v>570400</v>
      </c>
      <c r="R2" t="str">
        <f>_xlfn.CONCAT(O2, " ", Q2)</f>
        <v>PI 570400</v>
      </c>
    </row>
    <row r="3" spans="1:18" ht="17" x14ac:dyDescent="0.25">
      <c r="A3" t="s">
        <v>3378</v>
      </c>
      <c r="D3" s="1" t="str">
        <f t="shared" si="0"/>
        <v>PI</v>
      </c>
      <c r="E3" t="str" cm="1">
        <f t="array" ref="E3:F3">IF(OR(LEFT(A3, 2) = "PI", LEFT(A3, 2) = "SC"), _xlfn.TEXTSPLIT(A3, {"PI","SC"}), A3)</f>
        <v/>
      </c>
      <c r="F3" t="str">
        <v>534006</v>
      </c>
      <c r="H3" t="str">
        <f t="shared" ref="H3:H66" si="2">_xlfn.CONCAT(D3, " ", F3, ",")</f>
        <v>PI 534006,</v>
      </c>
      <c r="J3" t="s">
        <v>4772</v>
      </c>
      <c r="L3" t="str">
        <f t="shared" si="1"/>
        <v>PI 534006,</v>
      </c>
      <c r="N3" t="s">
        <v>0</v>
      </c>
      <c r="O3" s="1" t="str">
        <f t="shared" ref="O3:O66" si="3">IF(OR(LEFT(N3, 2) = "PI", LEFT(N3, 2) = "SC"), LEFT(N3, 2), N3)</f>
        <v>NA</v>
      </c>
      <c r="P3" t="str" cm="1">
        <f t="array" ref="P3">IF(OR(LEFT(N3, 2) = "PI", LEFT(N3, 2) = "SC"), _xlfn.TEXTSPLIT(N3, {"PI","SC"}), N3)</f>
        <v>NA</v>
      </c>
      <c r="R3" t="str">
        <f t="shared" ref="R3:R66" si="4">_xlfn.CONCAT(O3, " ", Q3)</f>
        <v xml:space="preserve">NA </v>
      </c>
    </row>
    <row r="4" spans="1:18" ht="17" x14ac:dyDescent="0.25">
      <c r="A4" t="s">
        <v>1585</v>
      </c>
      <c r="D4" s="1" t="str">
        <f t="shared" si="0"/>
        <v>PI</v>
      </c>
      <c r="E4" t="str" cm="1">
        <f t="array" ref="E4:F4">IF(OR(LEFT(A4, 2) = "PI", LEFT(A4, 2) = "SC"), _xlfn.TEXTSPLIT(A4, {"PI","SC"}), A4)</f>
        <v/>
      </c>
      <c r="F4" t="str">
        <v>534097</v>
      </c>
      <c r="H4" t="str">
        <f t="shared" si="2"/>
        <v>PI 534097,</v>
      </c>
      <c r="J4" t="s">
        <v>4773</v>
      </c>
      <c r="L4" t="str">
        <f t="shared" si="1"/>
        <v>PI 534097,</v>
      </c>
      <c r="N4" t="s">
        <v>0</v>
      </c>
      <c r="O4" s="1" t="str">
        <f t="shared" si="3"/>
        <v>NA</v>
      </c>
      <c r="P4" t="str" cm="1">
        <f t="array" ref="P4">IF(OR(LEFT(N4, 2) = "PI", LEFT(N4, 2) = "SC"), _xlfn.TEXTSPLIT(N4, {"PI","SC"}), N4)</f>
        <v>NA</v>
      </c>
      <c r="R4" t="str">
        <f t="shared" si="4"/>
        <v xml:space="preserve">NA </v>
      </c>
    </row>
    <row r="5" spans="1:18" ht="17" x14ac:dyDescent="0.25">
      <c r="A5" t="s">
        <v>3379</v>
      </c>
      <c r="D5" s="1" t="str">
        <f t="shared" si="0"/>
        <v>SC</v>
      </c>
      <c r="E5" t="str" cm="1">
        <f t="array" ref="E5:F5">IF(OR(LEFT(A5, 2) = "PI", LEFT(A5, 2) = "SC"), _xlfn.TEXTSPLIT(A5, {"PI","SC"}), A5)</f>
        <v/>
      </c>
      <c r="F5" t="str">
        <v>1216</v>
      </c>
      <c r="H5" t="str">
        <f t="shared" si="2"/>
        <v>SC 1216,</v>
      </c>
      <c r="J5" t="s">
        <v>4774</v>
      </c>
      <c r="L5" t="str">
        <f t="shared" si="1"/>
        <v>SC 1216,</v>
      </c>
      <c r="N5" t="s">
        <v>0</v>
      </c>
      <c r="O5" s="1" t="str">
        <f t="shared" si="3"/>
        <v>NA</v>
      </c>
      <c r="P5" t="str" cm="1">
        <f t="array" ref="P5">IF(OR(LEFT(N5, 2) = "PI", LEFT(N5, 2) = "SC"), _xlfn.TEXTSPLIT(N5, {"PI","SC"}), N5)</f>
        <v>NA</v>
      </c>
      <c r="R5" t="str">
        <f t="shared" si="4"/>
        <v xml:space="preserve">NA </v>
      </c>
    </row>
    <row r="6" spans="1:18" ht="17" x14ac:dyDescent="0.25">
      <c r="A6" t="s">
        <v>3380</v>
      </c>
      <c r="D6" s="1" t="str">
        <f t="shared" si="0"/>
        <v>SC</v>
      </c>
      <c r="E6" t="str" cm="1">
        <f t="array" ref="E6:F6">IF(OR(LEFT(A6, 2) = "PI", LEFT(A6, 2) = "SC"), _xlfn.TEXTSPLIT(A6, {"PI","SC"}), A6)</f>
        <v/>
      </c>
      <c r="F6" t="str">
        <v>0582</v>
      </c>
      <c r="H6" t="str">
        <f t="shared" si="2"/>
        <v>SC 0582,</v>
      </c>
      <c r="J6" t="s">
        <v>4775</v>
      </c>
      <c r="L6" t="str">
        <f t="shared" si="1"/>
        <v>SC 0582,</v>
      </c>
      <c r="N6" t="s">
        <v>0</v>
      </c>
      <c r="O6" s="1" t="str">
        <f t="shared" si="3"/>
        <v>NA</v>
      </c>
      <c r="P6" t="str" cm="1">
        <f t="array" ref="P6">IF(OR(LEFT(N6, 2) = "PI", LEFT(N6, 2) = "SC"), _xlfn.TEXTSPLIT(N6, {"PI","SC"}), N6)</f>
        <v>NA</v>
      </c>
      <c r="R6" t="str">
        <f t="shared" si="4"/>
        <v xml:space="preserve">NA </v>
      </c>
    </row>
    <row r="7" spans="1:18" ht="17" x14ac:dyDescent="0.25">
      <c r="A7" t="s">
        <v>1427</v>
      </c>
      <c r="D7" s="1" t="str">
        <f t="shared" si="0"/>
        <v>PI</v>
      </c>
      <c r="E7" t="str" cm="1">
        <f t="array" ref="E7:F7">IF(OR(LEFT(A7, 2) = "PI", LEFT(A7, 2) = "SC"), _xlfn.TEXTSPLIT(A7, {"PI","SC"}), A7)</f>
        <v/>
      </c>
      <c r="F7" t="str">
        <v>533882</v>
      </c>
      <c r="H7" t="str">
        <f t="shared" si="2"/>
        <v>PI 533882,</v>
      </c>
      <c r="J7" t="s">
        <v>4776</v>
      </c>
      <c r="L7" t="str">
        <f t="shared" si="1"/>
        <v>PI 533882,</v>
      </c>
      <c r="N7" t="s">
        <v>0</v>
      </c>
      <c r="O7" s="1" t="str">
        <f t="shared" si="3"/>
        <v>NA</v>
      </c>
      <c r="P7" t="str" cm="1">
        <f t="array" ref="P7">IF(OR(LEFT(N7, 2) = "PI", LEFT(N7, 2) = "SC"), _xlfn.TEXTSPLIT(N7, {"PI","SC"}), N7)</f>
        <v>NA</v>
      </c>
      <c r="R7" t="str">
        <f t="shared" si="4"/>
        <v xml:space="preserve">NA </v>
      </c>
    </row>
    <row r="8" spans="1:18" ht="17" x14ac:dyDescent="0.25">
      <c r="A8" t="s">
        <v>2350</v>
      </c>
      <c r="D8" s="1" t="str">
        <f t="shared" si="0"/>
        <v>PI</v>
      </c>
      <c r="E8" t="str" cm="1">
        <f t="array" ref="E8:F8">IF(OR(LEFT(A8, 2) = "PI", LEFT(A8, 2) = "SC"), _xlfn.TEXTSPLIT(A8, {"PI","SC"}), A8)</f>
        <v/>
      </c>
      <c r="F8" t="str">
        <v>597952</v>
      </c>
      <c r="H8" t="str">
        <f t="shared" si="2"/>
        <v>PI 597952,</v>
      </c>
      <c r="J8" t="s">
        <v>4777</v>
      </c>
      <c r="L8" t="str">
        <f t="shared" si="1"/>
        <v>PI 597952,</v>
      </c>
      <c r="N8" t="s">
        <v>0</v>
      </c>
      <c r="O8" s="1" t="str">
        <f t="shared" si="3"/>
        <v>NA</v>
      </c>
      <c r="P8" t="str" cm="1">
        <f t="array" ref="P8">IF(OR(LEFT(N8, 2) = "PI", LEFT(N8, 2) = "SC"), _xlfn.TEXTSPLIT(N8, {"PI","SC"}), N8)</f>
        <v>NA</v>
      </c>
      <c r="R8" t="str">
        <f t="shared" si="4"/>
        <v xml:space="preserve">NA </v>
      </c>
    </row>
    <row r="9" spans="1:18" ht="17" x14ac:dyDescent="0.25">
      <c r="A9" t="s">
        <v>2514</v>
      </c>
      <c r="D9" s="1" t="str">
        <f t="shared" si="0"/>
        <v>PI</v>
      </c>
      <c r="E9" t="str" cm="1">
        <f t="array" ref="E9:F9">IF(OR(LEFT(A9, 2) = "PI", LEFT(A9, 2) = "SC"), _xlfn.TEXTSPLIT(A9, {"PI","SC"}), A9)</f>
        <v/>
      </c>
      <c r="F9" t="str">
        <v>642791</v>
      </c>
      <c r="H9" t="str">
        <f t="shared" si="2"/>
        <v>PI 642791,</v>
      </c>
      <c r="J9" t="s">
        <v>4778</v>
      </c>
      <c r="L9" t="str">
        <f t="shared" si="1"/>
        <v>PI 642791,</v>
      </c>
      <c r="N9" t="s">
        <v>0</v>
      </c>
      <c r="O9" s="1" t="str">
        <f t="shared" si="3"/>
        <v>NA</v>
      </c>
      <c r="P9" t="str" cm="1">
        <f t="array" ref="P9">IF(OR(LEFT(N9, 2) = "PI", LEFT(N9, 2) = "SC"), _xlfn.TEXTSPLIT(N9, {"PI","SC"}), N9)</f>
        <v>NA</v>
      </c>
      <c r="R9" t="str">
        <f t="shared" si="4"/>
        <v xml:space="preserve">NA </v>
      </c>
    </row>
    <row r="10" spans="1:18" ht="17" x14ac:dyDescent="0.25">
      <c r="A10" t="s">
        <v>1351</v>
      </c>
      <c r="D10" s="1" t="str">
        <f t="shared" si="0"/>
        <v>PI</v>
      </c>
      <c r="E10" t="str" cm="1">
        <f t="array" ref="E10:F10">IF(OR(LEFT(A10, 2) = "PI", LEFT(A10, 2) = "SC"), _xlfn.TEXTSPLIT(A10, {"PI","SC"}), A10)</f>
        <v/>
      </c>
      <c r="F10" t="str">
        <v>533788</v>
      </c>
      <c r="H10" t="str">
        <f t="shared" si="2"/>
        <v>PI 533788,</v>
      </c>
      <c r="J10" t="s">
        <v>4779</v>
      </c>
      <c r="L10" t="str">
        <f t="shared" si="1"/>
        <v>PI 533788,</v>
      </c>
      <c r="N10" t="s">
        <v>0</v>
      </c>
      <c r="O10" s="1" t="str">
        <f t="shared" si="3"/>
        <v>NA</v>
      </c>
      <c r="P10" t="str" cm="1">
        <f t="array" ref="P10">IF(OR(LEFT(N10, 2) = "PI", LEFT(N10, 2) = "SC"), _xlfn.TEXTSPLIT(N10, {"PI","SC"}), N10)</f>
        <v>NA</v>
      </c>
      <c r="R10" t="str">
        <f t="shared" si="4"/>
        <v xml:space="preserve">NA </v>
      </c>
    </row>
    <row r="11" spans="1:18" ht="17" x14ac:dyDescent="0.25">
      <c r="A11" t="s">
        <v>2832</v>
      </c>
      <c r="D11" s="1" t="str">
        <f t="shared" si="0"/>
        <v>PI</v>
      </c>
      <c r="E11" t="str" cm="1">
        <f t="array" ref="E11:F11">IF(OR(LEFT(A11, 2) = "PI", LEFT(A11, 2) = "SC"), _xlfn.TEXTSPLIT(A11, {"PI","SC"}), A11)</f>
        <v/>
      </c>
      <c r="F11" t="str">
        <v>656062</v>
      </c>
      <c r="H11" t="str">
        <f t="shared" si="2"/>
        <v>PI 656062,</v>
      </c>
      <c r="J11" t="s">
        <v>4780</v>
      </c>
      <c r="L11" t="str">
        <f t="shared" si="1"/>
        <v>PI 656062,</v>
      </c>
      <c r="N11" t="s">
        <v>0</v>
      </c>
      <c r="O11" s="1" t="str">
        <f t="shared" si="3"/>
        <v>NA</v>
      </c>
      <c r="P11" t="str" cm="1">
        <f t="array" ref="P11">IF(OR(LEFT(N11, 2) = "PI", LEFT(N11, 2) = "SC"), _xlfn.TEXTSPLIT(N11, {"PI","SC"}), N11)</f>
        <v>NA</v>
      </c>
      <c r="R11" t="str">
        <f t="shared" si="4"/>
        <v xml:space="preserve">NA </v>
      </c>
    </row>
    <row r="12" spans="1:18" ht="17" x14ac:dyDescent="0.25">
      <c r="A12" t="s">
        <v>2137</v>
      </c>
      <c r="D12" s="1" t="str">
        <f t="shared" si="0"/>
        <v>PI</v>
      </c>
      <c r="E12" t="str" cm="1">
        <f t="array" ref="E12:F12">IF(OR(LEFT(A12, 2) = "PI", LEFT(A12, 2) = "SC"), _xlfn.TEXTSPLIT(A12, {"PI","SC"}), A12)</f>
        <v/>
      </c>
      <c r="F12" t="str">
        <v>576391</v>
      </c>
      <c r="H12" t="str">
        <f t="shared" si="2"/>
        <v>PI 576391,</v>
      </c>
      <c r="J12" t="s">
        <v>4781</v>
      </c>
      <c r="L12" t="str">
        <f t="shared" si="1"/>
        <v>PI 576391,</v>
      </c>
      <c r="N12" t="s">
        <v>0</v>
      </c>
      <c r="O12" s="1" t="str">
        <f t="shared" si="3"/>
        <v>NA</v>
      </c>
      <c r="P12" t="str" cm="1">
        <f t="array" ref="P12">IF(OR(LEFT(N12, 2) = "PI", LEFT(N12, 2) = "SC"), _xlfn.TEXTSPLIT(N12, {"PI","SC"}), N12)</f>
        <v>NA</v>
      </c>
      <c r="R12" t="str">
        <f t="shared" si="4"/>
        <v xml:space="preserve">NA </v>
      </c>
    </row>
    <row r="13" spans="1:18" ht="17" x14ac:dyDescent="0.25">
      <c r="A13" t="s">
        <v>3381</v>
      </c>
      <c r="D13" s="1" t="str">
        <f t="shared" si="0"/>
        <v>Border</v>
      </c>
      <c r="E13" t="str" cm="1">
        <f t="array" ref="E13">IF(OR(LEFT(A13, 2) = "PI", LEFT(A13, 2) = "SC"), _xlfn.TEXTSPLIT(A13, {"PI","SC"}), A13)</f>
        <v>Border</v>
      </c>
      <c r="H13" t="str">
        <f t="shared" si="2"/>
        <v>Border ,</v>
      </c>
      <c r="J13" t="s">
        <v>4782</v>
      </c>
      <c r="L13" t="str">
        <f t="shared" si="1"/>
        <v>Border,</v>
      </c>
      <c r="N13" t="s">
        <v>0</v>
      </c>
      <c r="O13" s="1" t="str">
        <f t="shared" si="3"/>
        <v>NA</v>
      </c>
      <c r="P13" t="str" cm="1">
        <f t="array" ref="P13">IF(OR(LEFT(N13, 2) = "PI", LEFT(N13, 2) = "SC"), _xlfn.TEXTSPLIT(N13, {"PI","SC"}), N13)</f>
        <v>NA</v>
      </c>
      <c r="R13" t="str">
        <f t="shared" si="4"/>
        <v xml:space="preserve">NA </v>
      </c>
    </row>
    <row r="14" spans="1:18" ht="17" x14ac:dyDescent="0.25">
      <c r="A14" t="s">
        <v>3381</v>
      </c>
      <c r="D14" s="1" t="str">
        <f t="shared" si="0"/>
        <v>Border</v>
      </c>
      <c r="E14" t="str" cm="1">
        <f t="array" ref="E14">IF(OR(LEFT(A14, 2) = "PI", LEFT(A14, 2) = "SC"), _xlfn.TEXTSPLIT(A14, {"PI","SC"}), A14)</f>
        <v>Border</v>
      </c>
      <c r="H14" t="str">
        <f t="shared" si="2"/>
        <v>Border ,</v>
      </c>
      <c r="J14" t="s">
        <v>4782</v>
      </c>
      <c r="L14" t="str">
        <f t="shared" si="1"/>
        <v>Border,</v>
      </c>
      <c r="N14" t="s">
        <v>0</v>
      </c>
      <c r="O14" s="1" t="str">
        <f t="shared" si="3"/>
        <v>NA</v>
      </c>
      <c r="P14" t="str" cm="1">
        <f t="array" ref="P14">IF(OR(LEFT(N14, 2) = "PI", LEFT(N14, 2) = "SC"), _xlfn.TEXTSPLIT(N14, {"PI","SC"}), N14)</f>
        <v>NA</v>
      </c>
      <c r="R14" t="str">
        <f t="shared" si="4"/>
        <v xml:space="preserve">NA </v>
      </c>
    </row>
    <row r="15" spans="1:18" ht="17" x14ac:dyDescent="0.25">
      <c r="A15" t="s">
        <v>2850</v>
      </c>
      <c r="D15" s="1" t="str">
        <f t="shared" si="0"/>
        <v>PI</v>
      </c>
      <c r="E15" t="str" cm="1">
        <f t="array" ref="E15:F15">IF(OR(LEFT(A15, 2) = "PI", LEFT(A15, 2) = "SC"), _xlfn.TEXTSPLIT(A15, {"PI","SC"}), A15)</f>
        <v/>
      </c>
      <c r="F15" t="str">
        <v>656071</v>
      </c>
      <c r="H15" t="str">
        <f t="shared" si="2"/>
        <v>PI 656071,</v>
      </c>
      <c r="J15" t="s">
        <v>4783</v>
      </c>
      <c r="L15" t="str">
        <f t="shared" si="1"/>
        <v>PI 656071,</v>
      </c>
      <c r="N15" t="s">
        <v>0</v>
      </c>
      <c r="O15" s="1" t="str">
        <f t="shared" si="3"/>
        <v>NA</v>
      </c>
      <c r="P15" t="str" cm="1">
        <f t="array" ref="P15">IF(OR(LEFT(N15, 2) = "PI", LEFT(N15, 2) = "SC"), _xlfn.TEXTSPLIT(N15, {"PI","SC"}), N15)</f>
        <v>NA</v>
      </c>
      <c r="R15" t="str">
        <f t="shared" si="4"/>
        <v xml:space="preserve">NA </v>
      </c>
    </row>
    <row r="16" spans="1:18" ht="17" x14ac:dyDescent="0.25">
      <c r="A16" t="s">
        <v>3382</v>
      </c>
      <c r="D16" s="1" t="str">
        <f t="shared" si="0"/>
        <v>PI</v>
      </c>
      <c r="E16" t="str" cm="1">
        <f t="array" ref="E16:F16">IF(OR(LEFT(A16, 2) = "PI", LEFT(A16, 2) = "SC"), _xlfn.TEXTSPLIT(A16, {"PI","SC"}), A16)</f>
        <v/>
      </c>
      <c r="F16" t="str">
        <v>533966</v>
      </c>
      <c r="H16" t="str">
        <f t="shared" si="2"/>
        <v>PI 533966,</v>
      </c>
      <c r="J16" t="s">
        <v>4784</v>
      </c>
      <c r="L16" t="str">
        <f t="shared" si="1"/>
        <v>PI 533966,</v>
      </c>
      <c r="N16" t="s">
        <v>0</v>
      </c>
      <c r="O16" s="1" t="str">
        <f t="shared" si="3"/>
        <v>NA</v>
      </c>
      <c r="P16" t="str" cm="1">
        <f t="array" ref="P16">IF(OR(LEFT(N16, 2) = "PI", LEFT(N16, 2) = "SC"), _xlfn.TEXTSPLIT(N16, {"PI","SC"}), N16)</f>
        <v>NA</v>
      </c>
      <c r="R16" t="str">
        <f t="shared" si="4"/>
        <v xml:space="preserve">NA </v>
      </c>
    </row>
    <row r="17" spans="1:18" ht="17" x14ac:dyDescent="0.25">
      <c r="A17" t="s">
        <v>2094</v>
      </c>
      <c r="D17" s="1" t="str">
        <f t="shared" si="0"/>
        <v>PI</v>
      </c>
      <c r="E17" t="str" cm="1">
        <f t="array" ref="E17:F17">IF(OR(LEFT(A17, 2) = "PI", LEFT(A17, 2) = "SC"), _xlfn.TEXTSPLIT(A17, {"PI","SC"}), A17)</f>
        <v/>
      </c>
      <c r="F17" t="str">
        <v>576340</v>
      </c>
      <c r="H17" t="str">
        <f t="shared" si="2"/>
        <v>PI 576340,</v>
      </c>
      <c r="J17" t="s">
        <v>4785</v>
      </c>
      <c r="L17" t="str">
        <f t="shared" si="1"/>
        <v>PI 576340,</v>
      </c>
      <c r="N17" t="s">
        <v>0</v>
      </c>
      <c r="O17" s="1" t="str">
        <f t="shared" si="3"/>
        <v>NA</v>
      </c>
      <c r="P17" t="str" cm="1">
        <f t="array" ref="P17">IF(OR(LEFT(N17, 2) = "PI", LEFT(N17, 2) = "SC"), _xlfn.TEXTSPLIT(N17, {"PI","SC"}), N17)</f>
        <v>NA</v>
      </c>
      <c r="R17" t="str">
        <f t="shared" si="4"/>
        <v xml:space="preserve">NA </v>
      </c>
    </row>
    <row r="18" spans="1:18" ht="17" x14ac:dyDescent="0.25">
      <c r="A18" t="s">
        <v>1481</v>
      </c>
      <c r="D18" s="1" t="str">
        <f t="shared" si="0"/>
        <v>PI</v>
      </c>
      <c r="E18" t="str" cm="1">
        <f t="array" ref="E18:F18">IF(OR(LEFT(A18, 2) = "PI", LEFT(A18, 2) = "SC"), _xlfn.TEXTSPLIT(A18, {"PI","SC"}), A18)</f>
        <v/>
      </c>
      <c r="F18" t="str">
        <v>533955</v>
      </c>
      <c r="H18" t="str">
        <f t="shared" si="2"/>
        <v>PI 533955,</v>
      </c>
      <c r="J18" t="s">
        <v>4786</v>
      </c>
      <c r="L18" t="str">
        <f t="shared" si="1"/>
        <v>PI 533955,</v>
      </c>
      <c r="N18" t="s">
        <v>0</v>
      </c>
      <c r="O18" s="1" t="str">
        <f t="shared" si="3"/>
        <v>NA</v>
      </c>
      <c r="P18" t="str" cm="1">
        <f t="array" ref="P18">IF(OR(LEFT(N18, 2) = "PI", LEFT(N18, 2) = "SC"), _xlfn.TEXTSPLIT(N18, {"PI","SC"}), N18)</f>
        <v>NA</v>
      </c>
      <c r="R18" t="str">
        <f t="shared" si="4"/>
        <v xml:space="preserve">NA </v>
      </c>
    </row>
    <row r="19" spans="1:18" ht="17" x14ac:dyDescent="0.25">
      <c r="A19" t="s">
        <v>3383</v>
      </c>
      <c r="D19" s="1" t="str">
        <f t="shared" si="0"/>
        <v>PI</v>
      </c>
      <c r="E19" t="str" cm="1">
        <f t="array" ref="E19:F19">IF(OR(LEFT(A19, 2) = "PI", LEFT(A19, 2) = "SC"), _xlfn.TEXTSPLIT(A19, {"PI","SC"}), A19)</f>
        <v/>
      </c>
      <c r="F19" t="str">
        <v>576368</v>
      </c>
      <c r="H19" t="str">
        <f t="shared" si="2"/>
        <v>PI 576368,</v>
      </c>
      <c r="J19" t="s">
        <v>4787</v>
      </c>
      <c r="L19" t="str">
        <f t="shared" si="1"/>
        <v>PI 576368,</v>
      </c>
      <c r="N19" t="s">
        <v>0</v>
      </c>
      <c r="O19" s="1" t="str">
        <f t="shared" si="3"/>
        <v>NA</v>
      </c>
      <c r="P19" t="str" cm="1">
        <f t="array" ref="P19">IF(OR(LEFT(N19, 2) = "PI", LEFT(N19, 2) = "SC"), _xlfn.TEXTSPLIT(N19, {"PI","SC"}), N19)</f>
        <v>NA</v>
      </c>
      <c r="R19" t="str">
        <f t="shared" si="4"/>
        <v xml:space="preserve">NA </v>
      </c>
    </row>
    <row r="20" spans="1:18" ht="17" x14ac:dyDescent="0.25">
      <c r="A20" t="s">
        <v>3384</v>
      </c>
      <c r="D20" s="1" t="str">
        <f t="shared" si="0"/>
        <v>SC</v>
      </c>
      <c r="E20" t="str" cm="1">
        <f t="array" ref="E20:F20">IF(OR(LEFT(A20, 2) = "PI", LEFT(A20, 2) = "SC"), _xlfn.TEXTSPLIT(A20, {"PI","SC"}), A20)</f>
        <v/>
      </c>
      <c r="F20" t="str">
        <v>0858</v>
      </c>
      <c r="H20" t="str">
        <f t="shared" si="2"/>
        <v>SC 0858,</v>
      </c>
      <c r="J20" t="s">
        <v>4788</v>
      </c>
      <c r="L20" t="str">
        <f t="shared" si="1"/>
        <v>SC 0858,</v>
      </c>
      <c r="N20" t="s">
        <v>0</v>
      </c>
      <c r="O20" s="1" t="str">
        <f t="shared" si="3"/>
        <v>NA</v>
      </c>
      <c r="P20" t="str" cm="1">
        <f t="array" ref="P20">IF(OR(LEFT(N20, 2) = "PI", LEFT(N20, 2) = "SC"), _xlfn.TEXTSPLIT(N20, {"PI","SC"}), N20)</f>
        <v>NA</v>
      </c>
      <c r="R20" t="str">
        <f t="shared" si="4"/>
        <v xml:space="preserve">NA </v>
      </c>
    </row>
    <row r="21" spans="1:18" ht="17" x14ac:dyDescent="0.25">
      <c r="A21" t="s">
        <v>3385</v>
      </c>
      <c r="D21" s="1" t="str">
        <f t="shared" si="0"/>
        <v>PI</v>
      </c>
      <c r="E21" t="str" cm="1">
        <f t="array" ref="E21:F21">IF(OR(LEFT(A21, 2) = "PI", LEFT(A21, 2) = "SC"), _xlfn.TEXTSPLIT(A21, {"PI","SC"}), A21)</f>
        <v/>
      </c>
      <c r="F21" t="str">
        <v>533827</v>
      </c>
      <c r="H21" t="str">
        <f t="shared" si="2"/>
        <v>PI 533827,</v>
      </c>
      <c r="J21" t="s">
        <v>4789</v>
      </c>
      <c r="L21" t="str">
        <f t="shared" si="1"/>
        <v>PI 533827,</v>
      </c>
      <c r="N21" t="s">
        <v>0</v>
      </c>
      <c r="O21" s="1" t="str">
        <f t="shared" si="3"/>
        <v>NA</v>
      </c>
      <c r="P21" t="str" cm="1">
        <f t="array" ref="P21">IF(OR(LEFT(N21, 2) = "PI", LEFT(N21, 2) = "SC"), _xlfn.TEXTSPLIT(N21, {"PI","SC"}), N21)</f>
        <v>NA</v>
      </c>
      <c r="R21" t="str">
        <f t="shared" si="4"/>
        <v xml:space="preserve">NA </v>
      </c>
    </row>
    <row r="22" spans="1:18" ht="17" x14ac:dyDescent="0.25">
      <c r="A22" t="s">
        <v>3386</v>
      </c>
      <c r="D22" s="1" t="str">
        <f t="shared" si="0"/>
        <v>PI</v>
      </c>
      <c r="E22" t="str" cm="1">
        <f t="array" ref="E22:F22">IF(OR(LEFT(A22, 2) = "PI", LEFT(A22, 2) = "SC"), _xlfn.TEXTSPLIT(A22, {"PI","SC"}), A22)</f>
        <v/>
      </c>
      <c r="F22" t="str">
        <v>533805</v>
      </c>
      <c r="H22" t="str">
        <f t="shared" si="2"/>
        <v>PI 533805,</v>
      </c>
      <c r="J22" t="s">
        <v>4790</v>
      </c>
      <c r="L22" t="str">
        <f t="shared" si="1"/>
        <v>PI 533805,</v>
      </c>
      <c r="N22" t="s">
        <v>0</v>
      </c>
      <c r="O22" s="1" t="str">
        <f t="shared" si="3"/>
        <v>NA</v>
      </c>
      <c r="P22" t="str" cm="1">
        <f t="array" ref="P22">IF(OR(LEFT(N22, 2) = "PI", LEFT(N22, 2) = "SC"), _xlfn.TEXTSPLIT(N22, {"PI","SC"}), N22)</f>
        <v>NA</v>
      </c>
      <c r="R22" t="str">
        <f t="shared" si="4"/>
        <v xml:space="preserve">NA </v>
      </c>
    </row>
    <row r="23" spans="1:18" ht="17" x14ac:dyDescent="0.25">
      <c r="A23" t="s">
        <v>3387</v>
      </c>
      <c r="D23" s="1" t="str">
        <f t="shared" si="0"/>
        <v>PI</v>
      </c>
      <c r="E23" t="str" cm="1">
        <f t="array" ref="E23:F23">IF(OR(LEFT(A23, 2) = "PI", LEFT(A23, 2) = "SC"), _xlfn.TEXTSPLIT(A23, {"PI","SC"}), A23)</f>
        <v/>
      </c>
      <c r="F23" t="str">
        <v>533990</v>
      </c>
      <c r="H23" t="str">
        <f t="shared" si="2"/>
        <v>PI 533990,</v>
      </c>
      <c r="J23" t="s">
        <v>4791</v>
      </c>
      <c r="L23" t="str">
        <f t="shared" si="1"/>
        <v>PI 533990,</v>
      </c>
      <c r="N23" t="s">
        <v>0</v>
      </c>
      <c r="O23" s="1" t="str">
        <f t="shared" si="3"/>
        <v>NA</v>
      </c>
      <c r="P23" t="str" cm="1">
        <f t="array" ref="P23">IF(OR(LEFT(N23, 2) = "PI", LEFT(N23, 2) = "SC"), _xlfn.TEXTSPLIT(N23, {"PI","SC"}), N23)</f>
        <v>NA</v>
      </c>
      <c r="R23" t="str">
        <f t="shared" si="4"/>
        <v xml:space="preserve">NA </v>
      </c>
    </row>
    <row r="24" spans="1:18" ht="17" x14ac:dyDescent="0.25">
      <c r="A24" t="s">
        <v>1370</v>
      </c>
      <c r="D24" s="1" t="str">
        <f t="shared" si="0"/>
        <v>PI</v>
      </c>
      <c r="E24" t="str" cm="1">
        <f t="array" ref="E24:F24">IF(OR(LEFT(A24, 2) = "PI", LEFT(A24, 2) = "SC"), _xlfn.TEXTSPLIT(A24, {"PI","SC"}), A24)</f>
        <v/>
      </c>
      <c r="F24" t="str">
        <v>533804</v>
      </c>
      <c r="H24" t="str">
        <f t="shared" si="2"/>
        <v>PI 533804,</v>
      </c>
      <c r="J24" t="s">
        <v>4792</v>
      </c>
      <c r="L24" t="str">
        <f t="shared" si="1"/>
        <v>PI 533804,</v>
      </c>
      <c r="N24" t="s">
        <v>0</v>
      </c>
      <c r="O24" s="1" t="str">
        <f t="shared" si="3"/>
        <v>NA</v>
      </c>
      <c r="P24" t="str" cm="1">
        <f t="array" ref="P24">IF(OR(LEFT(N24, 2) = "PI", LEFT(N24, 2) = "SC"), _xlfn.TEXTSPLIT(N24, {"PI","SC"}), N24)</f>
        <v>NA</v>
      </c>
      <c r="R24" t="str">
        <f t="shared" si="4"/>
        <v xml:space="preserve">NA </v>
      </c>
    </row>
    <row r="25" spans="1:18" ht="17" x14ac:dyDescent="0.25">
      <c r="A25" t="s">
        <v>3388</v>
      </c>
      <c r="D25" s="1" t="str">
        <f t="shared" si="0"/>
        <v>SC</v>
      </c>
      <c r="E25" t="str" cm="1">
        <f t="array" ref="E25:F25">IF(OR(LEFT(A25, 2) = "PI", LEFT(A25, 2) = "SC"), _xlfn.TEXTSPLIT(A25, {"PI","SC"}), A25)</f>
        <v/>
      </c>
      <c r="F25" t="str">
        <v>0287</v>
      </c>
      <c r="H25" t="str">
        <f t="shared" si="2"/>
        <v>SC 0287,</v>
      </c>
      <c r="J25" t="s">
        <v>4793</v>
      </c>
      <c r="L25" t="str">
        <f t="shared" si="1"/>
        <v>SC 0287,</v>
      </c>
      <c r="N25" t="s">
        <v>0</v>
      </c>
      <c r="O25" s="1" t="str">
        <f t="shared" si="3"/>
        <v>NA</v>
      </c>
      <c r="P25" t="str" cm="1">
        <f t="array" ref="P25">IF(OR(LEFT(N25, 2) = "PI", LEFT(N25, 2) = "SC"), _xlfn.TEXTSPLIT(N25, {"PI","SC"}), N25)</f>
        <v>NA</v>
      </c>
      <c r="R25" t="str">
        <f t="shared" si="4"/>
        <v xml:space="preserve">NA </v>
      </c>
    </row>
    <row r="26" spans="1:18" ht="17" x14ac:dyDescent="0.25">
      <c r="A26" t="s">
        <v>3389</v>
      </c>
      <c r="D26" s="1" t="str">
        <f t="shared" si="0"/>
        <v>PI</v>
      </c>
      <c r="E26" t="str" cm="1">
        <f t="array" ref="E26:F26">IF(OR(LEFT(A26, 2) = "PI", LEFT(A26, 2) = "SC"), _xlfn.TEXTSPLIT(A26, {"PI","SC"}), A26)</f>
        <v/>
      </c>
      <c r="F26" t="str">
        <v>534093</v>
      </c>
      <c r="H26" t="str">
        <f t="shared" si="2"/>
        <v>PI 534093,</v>
      </c>
      <c r="J26" t="s">
        <v>4794</v>
      </c>
      <c r="L26" t="str">
        <f t="shared" si="1"/>
        <v>PI 534093,</v>
      </c>
      <c r="N26" t="s">
        <v>0</v>
      </c>
      <c r="O26" s="1" t="str">
        <f t="shared" si="3"/>
        <v>NA</v>
      </c>
      <c r="P26" t="str" cm="1">
        <f t="array" ref="P26">IF(OR(LEFT(N26, 2) = "PI", LEFT(N26, 2) = "SC"), _xlfn.TEXTSPLIT(N26, {"PI","SC"}), N26)</f>
        <v>NA</v>
      </c>
      <c r="R26" t="str">
        <f t="shared" si="4"/>
        <v xml:space="preserve">NA </v>
      </c>
    </row>
    <row r="27" spans="1:18" ht="17" x14ac:dyDescent="0.25">
      <c r="A27" t="s">
        <v>3390</v>
      </c>
      <c r="D27" s="1" t="str">
        <f t="shared" si="0"/>
        <v>SC</v>
      </c>
      <c r="E27" t="str" cm="1">
        <f t="array" ref="E27:F27">IF(OR(LEFT(A27, 2) = "PI", LEFT(A27, 2) = "SC"), _xlfn.TEXTSPLIT(A27, {"PI","SC"}), A27)</f>
        <v/>
      </c>
      <c r="F27" t="str">
        <v>0604</v>
      </c>
      <c r="H27" t="str">
        <f t="shared" si="2"/>
        <v>SC 0604,</v>
      </c>
      <c r="J27" t="s">
        <v>4795</v>
      </c>
      <c r="L27" t="str">
        <f t="shared" si="1"/>
        <v>SC 0604,</v>
      </c>
      <c r="N27" t="s">
        <v>0</v>
      </c>
      <c r="O27" s="1" t="str">
        <f t="shared" si="3"/>
        <v>NA</v>
      </c>
      <c r="P27" t="str" cm="1">
        <f t="array" ref="P27">IF(OR(LEFT(N27, 2) = "PI", LEFT(N27, 2) = "SC"), _xlfn.TEXTSPLIT(N27, {"PI","SC"}), N27)</f>
        <v>NA</v>
      </c>
      <c r="R27" t="str">
        <f t="shared" si="4"/>
        <v xml:space="preserve">NA </v>
      </c>
    </row>
    <row r="28" spans="1:18" ht="17" x14ac:dyDescent="0.25">
      <c r="A28" t="s">
        <v>2898</v>
      </c>
      <c r="D28" s="1" t="str">
        <f t="shared" si="0"/>
        <v>PI</v>
      </c>
      <c r="E28" t="str" cm="1">
        <f t="array" ref="E28:F28">IF(OR(LEFT(A28, 2) = "PI", LEFT(A28, 2) = "SC"), _xlfn.TEXTSPLIT(A28, {"PI","SC"}), A28)</f>
        <v/>
      </c>
      <c r="F28" t="str">
        <v>656096</v>
      </c>
      <c r="H28" t="str">
        <f t="shared" si="2"/>
        <v>PI 656096,</v>
      </c>
      <c r="J28" t="s">
        <v>4796</v>
      </c>
      <c r="L28" t="str">
        <f t="shared" si="1"/>
        <v>PI 656096,</v>
      </c>
      <c r="N28" t="s">
        <v>0</v>
      </c>
      <c r="O28" s="1" t="str">
        <f t="shared" si="3"/>
        <v>NA</v>
      </c>
      <c r="P28" t="str" cm="1">
        <f t="array" ref="P28">IF(OR(LEFT(N28, 2) = "PI", LEFT(N28, 2) = "SC"), _xlfn.TEXTSPLIT(N28, {"PI","SC"}), N28)</f>
        <v>NA</v>
      </c>
      <c r="R28" t="str">
        <f t="shared" si="4"/>
        <v xml:space="preserve">NA </v>
      </c>
    </row>
    <row r="29" spans="1:18" ht="17" x14ac:dyDescent="0.25">
      <c r="A29" t="s">
        <v>1823</v>
      </c>
      <c r="D29" s="1" t="str">
        <f t="shared" si="0"/>
        <v>PI</v>
      </c>
      <c r="E29" t="str" cm="1">
        <f t="array" ref="E29:F29">IF(OR(LEFT(A29, 2) = "PI", LEFT(A29, 2) = "SC"), _xlfn.TEXTSPLIT(A29, {"PI","SC"}), A29)</f>
        <v/>
      </c>
      <c r="F29" t="str">
        <v>564163</v>
      </c>
      <c r="H29" t="str">
        <f t="shared" si="2"/>
        <v>PI 564163,</v>
      </c>
      <c r="J29" t="s">
        <v>4797</v>
      </c>
      <c r="L29" t="str">
        <f t="shared" si="1"/>
        <v>PI 564163,</v>
      </c>
      <c r="N29" t="s">
        <v>0</v>
      </c>
      <c r="O29" s="1" t="str">
        <f t="shared" si="3"/>
        <v>NA</v>
      </c>
      <c r="P29" t="str" cm="1">
        <f t="array" ref="P29">IF(OR(LEFT(N29, 2) = "PI", LEFT(N29, 2) = "SC"), _xlfn.TEXTSPLIT(N29, {"PI","SC"}), N29)</f>
        <v>NA</v>
      </c>
      <c r="R29" t="str">
        <f t="shared" si="4"/>
        <v xml:space="preserve">NA </v>
      </c>
    </row>
    <row r="30" spans="1:18" ht="17" x14ac:dyDescent="0.25">
      <c r="A30" t="s">
        <v>3391</v>
      </c>
      <c r="D30" s="1" t="str">
        <f t="shared" si="0"/>
        <v>PI</v>
      </c>
      <c r="E30" t="str" cm="1">
        <f t="array" ref="E30:F30">IF(OR(LEFT(A30, 2) = "PI", LEFT(A30, 2) = "SC"), _xlfn.TEXTSPLIT(A30, {"PI","SC"}), A30)</f>
        <v/>
      </c>
      <c r="F30" t="str">
        <v>533887</v>
      </c>
      <c r="H30" t="str">
        <f t="shared" si="2"/>
        <v>PI 533887,</v>
      </c>
      <c r="J30" t="s">
        <v>4798</v>
      </c>
      <c r="L30" t="str">
        <f t="shared" si="1"/>
        <v>PI 533887,</v>
      </c>
      <c r="N30" t="s">
        <v>0</v>
      </c>
      <c r="O30" s="1" t="str">
        <f t="shared" si="3"/>
        <v>NA</v>
      </c>
      <c r="P30" t="str" cm="1">
        <f t="array" ref="P30">IF(OR(LEFT(N30, 2) = "PI", LEFT(N30, 2) = "SC"), _xlfn.TEXTSPLIT(N30, {"PI","SC"}), N30)</f>
        <v>NA</v>
      </c>
      <c r="R30" t="str">
        <f t="shared" si="4"/>
        <v xml:space="preserve">NA </v>
      </c>
    </row>
    <row r="31" spans="1:18" ht="17" x14ac:dyDescent="0.25">
      <c r="A31" t="s">
        <v>3392</v>
      </c>
      <c r="D31" s="1" t="str">
        <f t="shared" si="0"/>
        <v>SC</v>
      </c>
      <c r="E31" t="str" cm="1">
        <f t="array" ref="E31:F31">IF(OR(LEFT(A31, 2) = "PI", LEFT(A31, 2) = "SC"), _xlfn.TEXTSPLIT(A31, {"PI","SC"}), A31)</f>
        <v/>
      </c>
      <c r="F31" t="str">
        <v>0895</v>
      </c>
      <c r="H31" t="str">
        <f t="shared" si="2"/>
        <v>SC 0895,</v>
      </c>
      <c r="J31" t="s">
        <v>4799</v>
      </c>
      <c r="L31" t="str">
        <f t="shared" si="1"/>
        <v>SC 0895,</v>
      </c>
      <c r="N31" t="s">
        <v>0</v>
      </c>
      <c r="O31" s="1" t="str">
        <f t="shared" si="3"/>
        <v>NA</v>
      </c>
      <c r="P31" t="str" cm="1">
        <f t="array" ref="P31">IF(OR(LEFT(N31, 2) = "PI", LEFT(N31, 2) = "SC"), _xlfn.TEXTSPLIT(N31, {"PI","SC"}), N31)</f>
        <v>NA</v>
      </c>
      <c r="R31" t="str">
        <f t="shared" si="4"/>
        <v xml:space="preserve">NA </v>
      </c>
    </row>
    <row r="32" spans="1:18" ht="17" x14ac:dyDescent="0.25">
      <c r="A32" t="s">
        <v>1361</v>
      </c>
      <c r="D32" s="1" t="str">
        <f t="shared" si="0"/>
        <v>PI</v>
      </c>
      <c r="E32" t="str" cm="1">
        <f t="array" ref="E32:F32">IF(OR(LEFT(A32, 2) = "PI", LEFT(A32, 2) = "SC"), _xlfn.TEXTSPLIT(A32, {"PI","SC"}), A32)</f>
        <v/>
      </c>
      <c r="F32" t="str">
        <v>533797</v>
      </c>
      <c r="H32" t="str">
        <f t="shared" si="2"/>
        <v>PI 533797,</v>
      </c>
      <c r="J32" t="s">
        <v>4800</v>
      </c>
      <c r="L32" t="str">
        <f t="shared" si="1"/>
        <v>PI 533797,</v>
      </c>
      <c r="N32" t="s">
        <v>0</v>
      </c>
      <c r="O32" s="1" t="str">
        <f t="shared" si="3"/>
        <v>NA</v>
      </c>
      <c r="P32" t="str" cm="1">
        <f t="array" ref="P32">IF(OR(LEFT(N32, 2) = "PI", LEFT(N32, 2) = "SC"), _xlfn.TEXTSPLIT(N32, {"PI","SC"}), N32)</f>
        <v>NA</v>
      </c>
      <c r="R32" t="str">
        <f t="shared" si="4"/>
        <v xml:space="preserve">NA </v>
      </c>
    </row>
    <row r="33" spans="1:18" ht="17" x14ac:dyDescent="0.25">
      <c r="A33" t="s">
        <v>3393</v>
      </c>
      <c r="D33" s="1" t="str">
        <f t="shared" si="0"/>
        <v>PI</v>
      </c>
      <c r="E33" t="str" cm="1">
        <f t="array" ref="E33:F33">IF(OR(LEFT(A33, 2) = "PI", LEFT(A33, 2) = "SC"), _xlfn.TEXTSPLIT(A33, {"PI","SC"}), A33)</f>
        <v/>
      </c>
      <c r="F33" t="str">
        <v>533864</v>
      </c>
      <c r="H33" t="str">
        <f t="shared" si="2"/>
        <v>PI 533864,</v>
      </c>
      <c r="J33" t="s">
        <v>4801</v>
      </c>
      <c r="L33" t="str">
        <f t="shared" si="1"/>
        <v>PI 533864,</v>
      </c>
      <c r="N33" t="s">
        <v>0</v>
      </c>
      <c r="O33" s="1" t="str">
        <f t="shared" si="3"/>
        <v>NA</v>
      </c>
      <c r="P33" t="str" cm="1">
        <f t="array" ref="P33">IF(OR(LEFT(N33, 2) = "PI", LEFT(N33, 2) = "SC"), _xlfn.TEXTSPLIT(N33, {"PI","SC"}), N33)</f>
        <v>NA</v>
      </c>
      <c r="R33" t="str">
        <f t="shared" si="4"/>
        <v xml:space="preserve">NA </v>
      </c>
    </row>
    <row r="34" spans="1:18" ht="17" x14ac:dyDescent="0.25">
      <c r="A34" t="s">
        <v>2413</v>
      </c>
      <c r="D34" s="1" t="str">
        <f t="shared" si="0"/>
        <v>PI</v>
      </c>
      <c r="E34" t="str" cm="1">
        <f t="array" ref="E34:F34">IF(OR(LEFT(A34, 2) = "PI", LEFT(A34, 2) = "SC"), _xlfn.TEXTSPLIT(A34, {"PI","SC"}), A34)</f>
        <v/>
      </c>
      <c r="F34" t="str">
        <v>609456</v>
      </c>
      <c r="H34" t="str">
        <f t="shared" si="2"/>
        <v>PI 609456,</v>
      </c>
      <c r="J34" t="s">
        <v>4802</v>
      </c>
      <c r="L34" t="str">
        <f t="shared" si="1"/>
        <v>PI 609456,</v>
      </c>
      <c r="N34" t="s">
        <v>0</v>
      </c>
      <c r="O34" s="1" t="str">
        <f t="shared" si="3"/>
        <v>NA</v>
      </c>
      <c r="P34" t="str" cm="1">
        <f t="array" ref="P34">IF(OR(LEFT(N34, 2) = "PI", LEFT(N34, 2) = "SC"), _xlfn.TEXTSPLIT(N34, {"PI","SC"}), N34)</f>
        <v>NA</v>
      </c>
      <c r="R34" t="str">
        <f t="shared" si="4"/>
        <v xml:space="preserve">NA </v>
      </c>
    </row>
    <row r="35" spans="1:18" ht="17" x14ac:dyDescent="0.25">
      <c r="A35" t="s">
        <v>3394</v>
      </c>
      <c r="D35" s="1" t="str">
        <f t="shared" si="0"/>
        <v>PI</v>
      </c>
      <c r="E35" t="str" cm="1">
        <f t="array" ref="E35:F35">IF(OR(LEFT(A35, 2) = "PI", LEFT(A35, 2) = "SC"), _xlfn.TEXTSPLIT(A35, {"PI","SC"}), A35)</f>
        <v/>
      </c>
      <c r="F35" t="str">
        <v>534119</v>
      </c>
      <c r="H35" t="str">
        <f t="shared" si="2"/>
        <v>PI 534119,</v>
      </c>
      <c r="J35" t="s">
        <v>4803</v>
      </c>
      <c r="L35" t="str">
        <f t="shared" si="1"/>
        <v>PI 534119,</v>
      </c>
      <c r="N35" t="s">
        <v>0</v>
      </c>
      <c r="O35" s="1" t="str">
        <f t="shared" si="3"/>
        <v>NA</v>
      </c>
      <c r="P35" t="str" cm="1">
        <f t="array" ref="P35">IF(OR(LEFT(N35, 2) = "PI", LEFT(N35, 2) = "SC"), _xlfn.TEXTSPLIT(N35, {"PI","SC"}), N35)</f>
        <v>NA</v>
      </c>
      <c r="R35" t="str">
        <f t="shared" si="4"/>
        <v xml:space="preserve">NA </v>
      </c>
    </row>
    <row r="36" spans="1:18" ht="17" x14ac:dyDescent="0.25">
      <c r="A36" t="s">
        <v>3395</v>
      </c>
      <c r="D36" s="1" t="str">
        <f t="shared" si="0"/>
        <v>SC</v>
      </c>
      <c r="E36" t="str" cm="1">
        <f t="array" ref="E36:F36">IF(OR(LEFT(A36, 2) = "PI", LEFT(A36, 2) = "SC"), _xlfn.TEXTSPLIT(A36, {"PI","SC"}), A36)</f>
        <v/>
      </c>
      <c r="F36" t="str">
        <v>0921</v>
      </c>
      <c r="H36" t="str">
        <f t="shared" si="2"/>
        <v>SC 0921,</v>
      </c>
      <c r="J36" t="s">
        <v>4804</v>
      </c>
      <c r="L36" t="str">
        <f t="shared" si="1"/>
        <v>SC 0921,</v>
      </c>
      <c r="N36" t="s">
        <v>0</v>
      </c>
      <c r="O36" s="1" t="str">
        <f t="shared" si="3"/>
        <v>NA</v>
      </c>
      <c r="P36" t="str" cm="1">
        <f t="array" ref="P36">IF(OR(LEFT(N36, 2) = "PI", LEFT(N36, 2) = "SC"), _xlfn.TEXTSPLIT(N36, {"PI","SC"}), N36)</f>
        <v>NA</v>
      </c>
      <c r="R36" t="str">
        <f t="shared" si="4"/>
        <v xml:space="preserve">NA </v>
      </c>
    </row>
    <row r="37" spans="1:18" ht="17" x14ac:dyDescent="0.25">
      <c r="A37" t="s">
        <v>3396</v>
      </c>
      <c r="D37" s="1" t="str">
        <f t="shared" si="0"/>
        <v>SC</v>
      </c>
      <c r="E37" t="str" cm="1">
        <f t="array" ref="E37:F37">IF(OR(LEFT(A37, 2) = "PI", LEFT(A37, 2) = "SC"), _xlfn.TEXTSPLIT(A37, {"PI","SC"}), A37)</f>
        <v/>
      </c>
      <c r="F37" t="str">
        <v>0965</v>
      </c>
      <c r="H37" t="str">
        <f t="shared" si="2"/>
        <v>SC 0965,</v>
      </c>
      <c r="J37" t="s">
        <v>4805</v>
      </c>
      <c r="L37" t="str">
        <f t="shared" si="1"/>
        <v>SC 0965,</v>
      </c>
      <c r="N37" t="s">
        <v>0</v>
      </c>
      <c r="O37" s="1" t="str">
        <f t="shared" si="3"/>
        <v>NA</v>
      </c>
      <c r="P37" t="str" cm="1">
        <f t="array" ref="P37">IF(OR(LEFT(N37, 2) = "PI", LEFT(N37, 2) = "SC"), _xlfn.TEXTSPLIT(N37, {"PI","SC"}), N37)</f>
        <v>NA</v>
      </c>
      <c r="R37" t="str">
        <f t="shared" si="4"/>
        <v xml:space="preserve">NA </v>
      </c>
    </row>
    <row r="38" spans="1:18" ht="17" x14ac:dyDescent="0.25">
      <c r="A38" t="s">
        <v>3397</v>
      </c>
      <c r="D38" s="1" t="str">
        <f t="shared" si="0"/>
        <v>PI</v>
      </c>
      <c r="E38" t="str" cm="1">
        <f t="array" ref="E38:F38">IF(OR(LEFT(A38, 2) = "PI", LEFT(A38, 2) = "SC"), _xlfn.TEXTSPLIT(A38, {"PI","SC"}), A38)</f>
        <v/>
      </c>
      <c r="F38" t="str">
        <v>533884</v>
      </c>
      <c r="H38" t="str">
        <f t="shared" si="2"/>
        <v>PI 533884,</v>
      </c>
      <c r="J38" t="s">
        <v>4806</v>
      </c>
      <c r="L38" t="str">
        <f t="shared" si="1"/>
        <v>PI 533884,</v>
      </c>
      <c r="N38" t="s">
        <v>0</v>
      </c>
      <c r="O38" s="1" t="str">
        <f t="shared" si="3"/>
        <v>NA</v>
      </c>
      <c r="P38" t="str" cm="1">
        <f t="array" ref="P38">IF(OR(LEFT(N38, 2) = "PI", LEFT(N38, 2) = "SC"), _xlfn.TEXTSPLIT(N38, {"PI","SC"}), N38)</f>
        <v>NA</v>
      </c>
      <c r="R38" t="str">
        <f t="shared" si="4"/>
        <v xml:space="preserve">NA </v>
      </c>
    </row>
    <row r="39" spans="1:18" ht="17" x14ac:dyDescent="0.25">
      <c r="A39" t="s">
        <v>2125</v>
      </c>
      <c r="D39" s="1" t="str">
        <f t="shared" si="0"/>
        <v>PI</v>
      </c>
      <c r="E39" t="str" cm="1">
        <f t="array" ref="E39:F39">IF(OR(LEFT(A39, 2) = "PI", LEFT(A39, 2) = "SC"), _xlfn.TEXTSPLIT(A39, {"PI","SC"}), A39)</f>
        <v/>
      </c>
      <c r="F39" t="str">
        <v>576380</v>
      </c>
      <c r="H39" t="str">
        <f t="shared" si="2"/>
        <v>PI 576380,</v>
      </c>
      <c r="J39" t="s">
        <v>4807</v>
      </c>
      <c r="L39" t="str">
        <f t="shared" si="1"/>
        <v>PI 576380,</v>
      </c>
      <c r="N39" t="s">
        <v>0</v>
      </c>
      <c r="O39" s="1" t="str">
        <f t="shared" si="3"/>
        <v>NA</v>
      </c>
      <c r="P39" t="str" cm="1">
        <f t="array" ref="P39">IF(OR(LEFT(N39, 2) = "PI", LEFT(N39, 2) = "SC"), _xlfn.TEXTSPLIT(N39, {"PI","SC"}), N39)</f>
        <v>NA</v>
      </c>
      <c r="R39" t="str">
        <f t="shared" si="4"/>
        <v xml:space="preserve">NA </v>
      </c>
    </row>
    <row r="40" spans="1:18" ht="17" x14ac:dyDescent="0.25">
      <c r="A40" t="s">
        <v>3398</v>
      </c>
      <c r="D40" s="1" t="str">
        <f t="shared" si="0"/>
        <v>PI</v>
      </c>
      <c r="E40" t="str" cm="1">
        <f t="array" ref="E40:F40">IF(OR(LEFT(A40, 2) = "PI", LEFT(A40, 2) = "SC"), _xlfn.TEXTSPLIT(A40, {"PI","SC"}), A40)</f>
        <v/>
      </c>
      <c r="F40" t="str">
        <v>576338</v>
      </c>
      <c r="H40" t="str">
        <f t="shared" si="2"/>
        <v>PI 576338,</v>
      </c>
      <c r="J40" t="s">
        <v>4808</v>
      </c>
      <c r="L40" t="str">
        <f t="shared" si="1"/>
        <v>PI 576338,</v>
      </c>
      <c r="N40" t="s">
        <v>0</v>
      </c>
      <c r="O40" s="1" t="str">
        <f t="shared" si="3"/>
        <v>NA</v>
      </c>
      <c r="P40" t="str" cm="1">
        <f t="array" ref="P40">IF(OR(LEFT(N40, 2) = "PI", LEFT(N40, 2) = "SC"), _xlfn.TEXTSPLIT(N40, {"PI","SC"}), N40)</f>
        <v>NA</v>
      </c>
      <c r="R40" t="str">
        <f t="shared" si="4"/>
        <v xml:space="preserve">NA </v>
      </c>
    </row>
    <row r="41" spans="1:18" ht="17" x14ac:dyDescent="0.25">
      <c r="A41" t="s">
        <v>3399</v>
      </c>
      <c r="D41" s="1" t="str">
        <f t="shared" si="0"/>
        <v>PI</v>
      </c>
      <c r="E41" t="str" cm="1">
        <f t="array" ref="E41:F41">IF(OR(LEFT(A41, 2) = "PI", LEFT(A41, 2) = "SC"), _xlfn.TEXTSPLIT(A41, {"PI","SC"}), A41)</f>
        <v/>
      </c>
      <c r="F41" t="str">
        <v>576328</v>
      </c>
      <c r="H41" t="str">
        <f t="shared" si="2"/>
        <v>PI 576328,</v>
      </c>
      <c r="J41" t="s">
        <v>4809</v>
      </c>
      <c r="L41" t="str">
        <f t="shared" si="1"/>
        <v>PI 576328,</v>
      </c>
      <c r="N41" t="s">
        <v>0</v>
      </c>
      <c r="O41" s="1" t="str">
        <f t="shared" si="3"/>
        <v>NA</v>
      </c>
      <c r="P41" t="str" cm="1">
        <f t="array" ref="P41">IF(OR(LEFT(N41, 2) = "PI", LEFT(N41, 2) = "SC"), _xlfn.TEXTSPLIT(N41, {"PI","SC"}), N41)</f>
        <v>NA</v>
      </c>
      <c r="R41" t="str">
        <f t="shared" si="4"/>
        <v xml:space="preserve">NA </v>
      </c>
    </row>
    <row r="42" spans="1:18" ht="17" x14ac:dyDescent="0.25">
      <c r="A42" t="s">
        <v>3400</v>
      </c>
      <c r="D42" s="1" t="str">
        <f t="shared" si="0"/>
        <v>PI</v>
      </c>
      <c r="E42" t="str" cm="1">
        <f t="array" ref="E42:F42">IF(OR(LEFT(A42, 2) = "PI", LEFT(A42, 2) = "SC"), _xlfn.TEXTSPLIT(A42, {"PI","SC"}), A42)</f>
        <v/>
      </c>
      <c r="F42" t="str">
        <v>534080</v>
      </c>
      <c r="H42" t="str">
        <f t="shared" si="2"/>
        <v>PI 534080,</v>
      </c>
      <c r="J42" t="s">
        <v>4810</v>
      </c>
      <c r="L42" t="str">
        <f t="shared" si="1"/>
        <v>PI 534080,</v>
      </c>
      <c r="N42" t="s">
        <v>0</v>
      </c>
      <c r="O42" s="1" t="str">
        <f t="shared" si="3"/>
        <v>NA</v>
      </c>
      <c r="P42" t="str" cm="1">
        <f t="array" ref="P42">IF(OR(LEFT(N42, 2) = "PI", LEFT(N42, 2) = "SC"), _xlfn.TEXTSPLIT(N42, {"PI","SC"}), N42)</f>
        <v>NA</v>
      </c>
      <c r="R42" t="str">
        <f t="shared" si="4"/>
        <v xml:space="preserve">NA </v>
      </c>
    </row>
    <row r="43" spans="1:18" ht="17" x14ac:dyDescent="0.25">
      <c r="A43" t="s">
        <v>3401</v>
      </c>
      <c r="D43" s="1" t="str">
        <f t="shared" si="0"/>
        <v>PI</v>
      </c>
      <c r="E43" t="str" cm="1">
        <f t="array" ref="E43:F43">IF(OR(LEFT(A43, 2) = "PI", LEFT(A43, 2) = "SC"), _xlfn.TEXTSPLIT(A43, {"PI","SC"}), A43)</f>
        <v/>
      </c>
      <c r="F43" t="str">
        <v>597974</v>
      </c>
      <c r="H43" t="str">
        <f t="shared" si="2"/>
        <v>PI 597974,</v>
      </c>
      <c r="J43" t="s">
        <v>4811</v>
      </c>
      <c r="L43" t="str">
        <f t="shared" si="1"/>
        <v>PI 597974,</v>
      </c>
      <c r="N43" t="s">
        <v>0</v>
      </c>
      <c r="O43" s="1" t="str">
        <f t="shared" si="3"/>
        <v>NA</v>
      </c>
      <c r="P43" t="str" cm="1">
        <f t="array" ref="P43">IF(OR(LEFT(N43, 2) = "PI", LEFT(N43, 2) = "SC"), _xlfn.TEXTSPLIT(N43, {"PI","SC"}), N43)</f>
        <v>NA</v>
      </c>
      <c r="R43" t="str">
        <f t="shared" si="4"/>
        <v xml:space="preserve">NA </v>
      </c>
    </row>
    <row r="44" spans="1:18" ht="17" x14ac:dyDescent="0.25">
      <c r="A44" t="s">
        <v>1823</v>
      </c>
      <c r="D44" s="1" t="str">
        <f t="shared" si="0"/>
        <v>PI</v>
      </c>
      <c r="E44" t="str" cm="1">
        <f t="array" ref="E44:F44">IF(OR(LEFT(A44, 2) = "PI", LEFT(A44, 2) = "SC"), _xlfn.TEXTSPLIT(A44, {"PI","SC"}), A44)</f>
        <v/>
      </c>
      <c r="F44" t="str">
        <v>564163</v>
      </c>
      <c r="H44" t="str">
        <f t="shared" si="2"/>
        <v>PI 564163,</v>
      </c>
      <c r="J44" t="s">
        <v>4797</v>
      </c>
      <c r="L44" t="str">
        <f t="shared" si="1"/>
        <v>PI 564163,</v>
      </c>
      <c r="N44" t="s">
        <v>0</v>
      </c>
      <c r="O44" s="1" t="str">
        <f t="shared" si="3"/>
        <v>NA</v>
      </c>
      <c r="P44" t="str" cm="1">
        <f t="array" ref="P44">IF(OR(LEFT(N44, 2) = "PI", LEFT(N44, 2) = "SC"), _xlfn.TEXTSPLIT(N44, {"PI","SC"}), N44)</f>
        <v>NA</v>
      </c>
      <c r="R44" t="str">
        <f t="shared" si="4"/>
        <v xml:space="preserve">NA </v>
      </c>
    </row>
    <row r="45" spans="1:18" ht="17" x14ac:dyDescent="0.25">
      <c r="A45" t="s">
        <v>1502</v>
      </c>
      <c r="D45" s="1" t="str">
        <f t="shared" si="0"/>
        <v>PI</v>
      </c>
      <c r="E45" t="str" cm="1">
        <f t="array" ref="E45:F45">IF(OR(LEFT(A45, 2) = "PI", LEFT(A45, 2) = "SC"), _xlfn.TEXTSPLIT(A45, {"PI","SC"}), A45)</f>
        <v/>
      </c>
      <c r="F45" t="str">
        <v>533976</v>
      </c>
      <c r="H45" t="str">
        <f t="shared" si="2"/>
        <v>PI 533976,</v>
      </c>
      <c r="J45" t="s">
        <v>4812</v>
      </c>
      <c r="L45" t="str">
        <f t="shared" si="1"/>
        <v>PI 533976,</v>
      </c>
      <c r="N45" t="s">
        <v>0</v>
      </c>
      <c r="O45" s="1" t="str">
        <f t="shared" si="3"/>
        <v>NA</v>
      </c>
      <c r="P45" t="str" cm="1">
        <f t="array" ref="P45">IF(OR(LEFT(N45, 2) = "PI", LEFT(N45, 2) = "SC"), _xlfn.TEXTSPLIT(N45, {"PI","SC"}), N45)</f>
        <v>NA</v>
      </c>
      <c r="R45" t="str">
        <f t="shared" si="4"/>
        <v xml:space="preserve">NA </v>
      </c>
    </row>
    <row r="46" spans="1:18" ht="17" x14ac:dyDescent="0.25">
      <c r="A46" t="s">
        <v>1385</v>
      </c>
      <c r="D46" s="1" t="str">
        <f t="shared" si="0"/>
        <v>PI</v>
      </c>
      <c r="E46" t="str" cm="1">
        <f t="array" ref="E46:F46">IF(OR(LEFT(A46, 2) = "PI", LEFT(A46, 2) = "SC"), _xlfn.TEXTSPLIT(A46, {"PI","SC"}), A46)</f>
        <v/>
      </c>
      <c r="F46" t="str">
        <v>533824</v>
      </c>
      <c r="H46" t="str">
        <f t="shared" si="2"/>
        <v>PI 533824,</v>
      </c>
      <c r="J46" t="s">
        <v>4813</v>
      </c>
      <c r="L46" t="str">
        <f t="shared" si="1"/>
        <v>PI 533824,</v>
      </c>
      <c r="N46" t="s">
        <v>0</v>
      </c>
      <c r="O46" s="1" t="str">
        <f t="shared" si="3"/>
        <v>NA</v>
      </c>
      <c r="P46" t="str" cm="1">
        <f t="array" ref="P46">IF(OR(LEFT(N46, 2) = "PI", LEFT(N46, 2) = "SC"), _xlfn.TEXTSPLIT(N46, {"PI","SC"}), N46)</f>
        <v>NA</v>
      </c>
      <c r="R46" t="str">
        <f t="shared" si="4"/>
        <v xml:space="preserve">NA </v>
      </c>
    </row>
    <row r="47" spans="1:18" ht="17" x14ac:dyDescent="0.25">
      <c r="A47" t="s">
        <v>3402</v>
      </c>
      <c r="D47" s="1" t="str">
        <f t="shared" si="0"/>
        <v>PI</v>
      </c>
      <c r="E47" t="str" cm="1">
        <f t="array" ref="E47:F47">IF(OR(LEFT(A47, 2) = "PI", LEFT(A47, 2) = "SC"), _xlfn.TEXTSPLIT(A47, {"PI","SC"}), A47)</f>
        <v/>
      </c>
      <c r="F47" t="str">
        <v>533836</v>
      </c>
      <c r="H47" t="str">
        <f t="shared" si="2"/>
        <v>PI 533836,</v>
      </c>
      <c r="J47" t="s">
        <v>4814</v>
      </c>
      <c r="L47" t="str">
        <f t="shared" si="1"/>
        <v>PI 533836,</v>
      </c>
      <c r="N47" t="s">
        <v>0</v>
      </c>
      <c r="O47" s="1" t="str">
        <f t="shared" si="3"/>
        <v>NA</v>
      </c>
      <c r="P47" t="str" cm="1">
        <f t="array" ref="P47">IF(OR(LEFT(N47, 2) = "PI", LEFT(N47, 2) = "SC"), _xlfn.TEXTSPLIT(N47, {"PI","SC"}), N47)</f>
        <v>NA</v>
      </c>
      <c r="R47" t="str">
        <f t="shared" si="4"/>
        <v xml:space="preserve">NA </v>
      </c>
    </row>
    <row r="48" spans="1:18" ht="17" x14ac:dyDescent="0.25">
      <c r="A48" t="s">
        <v>3403</v>
      </c>
      <c r="D48" s="1" t="str">
        <f t="shared" si="0"/>
        <v>PI</v>
      </c>
      <c r="E48" t="str" cm="1">
        <f t="array" ref="E48:F48">IF(OR(LEFT(A48, 2) = "PI", LEFT(A48, 2) = "SC"), _xlfn.TEXTSPLIT(A48, {"PI","SC"}), A48)</f>
        <v/>
      </c>
      <c r="F48" t="str">
        <v>595715</v>
      </c>
      <c r="H48" t="str">
        <f t="shared" si="2"/>
        <v>PI 595715,</v>
      </c>
      <c r="J48" t="s">
        <v>4815</v>
      </c>
      <c r="L48" t="str">
        <f t="shared" si="1"/>
        <v>PI 595715,</v>
      </c>
      <c r="N48" t="s">
        <v>0</v>
      </c>
      <c r="O48" s="1" t="str">
        <f t="shared" si="3"/>
        <v>NA</v>
      </c>
      <c r="P48" t="str" cm="1">
        <f t="array" ref="P48">IF(OR(LEFT(N48, 2) = "PI", LEFT(N48, 2) = "SC"), _xlfn.TEXTSPLIT(N48, {"PI","SC"}), N48)</f>
        <v>NA</v>
      </c>
      <c r="R48" t="str">
        <f t="shared" si="4"/>
        <v xml:space="preserve">NA </v>
      </c>
    </row>
    <row r="49" spans="1:18" ht="17" x14ac:dyDescent="0.25">
      <c r="A49" t="s">
        <v>1471</v>
      </c>
      <c r="D49" s="1" t="str">
        <f t="shared" si="0"/>
        <v>PI</v>
      </c>
      <c r="E49" t="str" cm="1">
        <f t="array" ref="E49:F49">IF(OR(LEFT(A49, 2) = "PI", LEFT(A49, 2) = "SC"), _xlfn.TEXTSPLIT(A49, {"PI","SC"}), A49)</f>
        <v/>
      </c>
      <c r="F49" t="str">
        <v>533940</v>
      </c>
      <c r="H49" t="str">
        <f t="shared" si="2"/>
        <v>PI 533940,</v>
      </c>
      <c r="J49" t="s">
        <v>4816</v>
      </c>
      <c r="L49" t="str">
        <f t="shared" si="1"/>
        <v>PI 533940,</v>
      </c>
      <c r="N49" t="s">
        <v>0</v>
      </c>
      <c r="O49" s="1" t="str">
        <f t="shared" si="3"/>
        <v>NA</v>
      </c>
      <c r="P49" t="str" cm="1">
        <f t="array" ref="P49">IF(OR(LEFT(N49, 2) = "PI", LEFT(N49, 2) = "SC"), _xlfn.TEXTSPLIT(N49, {"PI","SC"}), N49)</f>
        <v>NA</v>
      </c>
      <c r="R49" t="str">
        <f t="shared" si="4"/>
        <v xml:space="preserve">NA </v>
      </c>
    </row>
    <row r="50" spans="1:18" ht="17" x14ac:dyDescent="0.25">
      <c r="A50" t="s">
        <v>2133</v>
      </c>
      <c r="D50" s="1" t="str">
        <f t="shared" si="0"/>
        <v>PI</v>
      </c>
      <c r="E50" t="str" cm="1">
        <f t="array" ref="E50:F50">IF(OR(LEFT(A50, 2) = "PI", LEFT(A50, 2) = "SC"), _xlfn.TEXTSPLIT(A50, {"PI","SC"}), A50)</f>
        <v/>
      </c>
      <c r="F50" t="str">
        <v>576387</v>
      </c>
      <c r="H50" t="str">
        <f t="shared" si="2"/>
        <v>PI 576387,</v>
      </c>
      <c r="J50" t="s">
        <v>4817</v>
      </c>
      <c r="L50" t="str">
        <f t="shared" si="1"/>
        <v>PI 576387,</v>
      </c>
      <c r="N50" t="s">
        <v>0</v>
      </c>
      <c r="O50" s="1" t="str">
        <f t="shared" si="3"/>
        <v>NA</v>
      </c>
      <c r="P50" t="str" cm="1">
        <f t="array" ref="P50">IF(OR(LEFT(N50, 2) = "PI", LEFT(N50, 2) = "SC"), _xlfn.TEXTSPLIT(N50, {"PI","SC"}), N50)</f>
        <v>NA</v>
      </c>
      <c r="R50" t="str">
        <f t="shared" si="4"/>
        <v xml:space="preserve">NA </v>
      </c>
    </row>
    <row r="51" spans="1:18" ht="17" x14ac:dyDescent="0.25">
      <c r="A51" t="s">
        <v>3404</v>
      </c>
      <c r="D51" s="1" t="str">
        <f t="shared" si="0"/>
        <v>PI</v>
      </c>
      <c r="E51" t="str" cm="1">
        <f t="array" ref="E51:F51">IF(OR(LEFT(A51, 2) = "PI", LEFT(A51, 2) = "SC"), _xlfn.TEXTSPLIT(A51, {"PI","SC"}), A51)</f>
        <v/>
      </c>
      <c r="F51" t="str">
        <v>576335</v>
      </c>
      <c r="H51" t="str">
        <f t="shared" si="2"/>
        <v>PI 576335,</v>
      </c>
      <c r="J51" t="s">
        <v>4818</v>
      </c>
      <c r="L51" t="str">
        <f t="shared" si="1"/>
        <v>PI 576335,</v>
      </c>
      <c r="N51" t="s">
        <v>0</v>
      </c>
      <c r="O51" s="1" t="str">
        <f t="shared" si="3"/>
        <v>NA</v>
      </c>
      <c r="P51" t="str" cm="1">
        <f t="array" ref="P51">IF(OR(LEFT(N51, 2) = "PI", LEFT(N51, 2) = "SC"), _xlfn.TEXTSPLIT(N51, {"PI","SC"}), N51)</f>
        <v>NA</v>
      </c>
      <c r="R51" t="str">
        <f t="shared" si="4"/>
        <v xml:space="preserve">NA </v>
      </c>
    </row>
    <row r="52" spans="1:18" ht="17" x14ac:dyDescent="0.25">
      <c r="A52" t="s">
        <v>3405</v>
      </c>
      <c r="D52" s="1" t="str">
        <f t="shared" si="0"/>
        <v>PI</v>
      </c>
      <c r="E52" t="str" cm="1">
        <f t="array" ref="E52:F52">IF(OR(LEFT(A52, 2) = "PI", LEFT(A52, 2) = "SC"), _xlfn.TEXTSPLIT(A52, {"PI","SC"}), A52)</f>
        <v/>
      </c>
      <c r="F52" t="str">
        <v>595747</v>
      </c>
      <c r="H52" t="str">
        <f t="shared" si="2"/>
        <v>PI 595747,</v>
      </c>
      <c r="J52" t="s">
        <v>4819</v>
      </c>
      <c r="L52" t="str">
        <f t="shared" si="1"/>
        <v>PI 595747,</v>
      </c>
      <c r="N52" t="s">
        <v>0</v>
      </c>
      <c r="O52" s="1" t="str">
        <f t="shared" si="3"/>
        <v>NA</v>
      </c>
      <c r="P52" t="str" cm="1">
        <f t="array" ref="P52">IF(OR(LEFT(N52, 2) = "PI", LEFT(N52, 2) = "SC"), _xlfn.TEXTSPLIT(N52, {"PI","SC"}), N52)</f>
        <v>NA</v>
      </c>
      <c r="R52" t="str">
        <f t="shared" si="4"/>
        <v xml:space="preserve">NA </v>
      </c>
    </row>
    <row r="53" spans="1:18" ht="17" x14ac:dyDescent="0.25">
      <c r="A53" t="s">
        <v>1823</v>
      </c>
      <c r="D53" s="1" t="str">
        <f t="shared" si="0"/>
        <v>PI</v>
      </c>
      <c r="E53" t="str" cm="1">
        <f t="array" ref="E53:F53">IF(OR(LEFT(A53, 2) = "PI", LEFT(A53, 2) = "SC"), _xlfn.TEXTSPLIT(A53, {"PI","SC"}), A53)</f>
        <v/>
      </c>
      <c r="F53" t="str">
        <v>564163</v>
      </c>
      <c r="H53" t="str">
        <f t="shared" si="2"/>
        <v>PI 564163,</v>
      </c>
      <c r="J53" t="s">
        <v>4797</v>
      </c>
      <c r="L53" t="str">
        <f t="shared" si="1"/>
        <v>PI 564163,</v>
      </c>
      <c r="N53" t="s">
        <v>0</v>
      </c>
      <c r="O53" s="1" t="str">
        <f t="shared" si="3"/>
        <v>NA</v>
      </c>
      <c r="P53" t="str" cm="1">
        <f t="array" ref="P53">IF(OR(LEFT(N53, 2) = "PI", LEFT(N53, 2) = "SC"), _xlfn.TEXTSPLIT(N53, {"PI","SC"}), N53)</f>
        <v>NA</v>
      </c>
      <c r="R53" t="str">
        <f t="shared" si="4"/>
        <v xml:space="preserve">NA </v>
      </c>
    </row>
    <row r="54" spans="1:18" ht="17" x14ac:dyDescent="0.25">
      <c r="A54" t="s">
        <v>2922</v>
      </c>
      <c r="D54" s="1" t="str">
        <f t="shared" si="0"/>
        <v>PI</v>
      </c>
      <c r="E54" t="str" cm="1">
        <f t="array" ref="E54:F54">IF(OR(LEFT(A54, 2) = "PI", LEFT(A54, 2) = "SC"), _xlfn.TEXTSPLIT(A54, {"PI","SC"}), A54)</f>
        <v/>
      </c>
      <c r="F54" t="str">
        <v>656108</v>
      </c>
      <c r="H54" t="str">
        <f t="shared" si="2"/>
        <v>PI 656108,</v>
      </c>
      <c r="J54" t="s">
        <v>4820</v>
      </c>
      <c r="L54" t="str">
        <f t="shared" si="1"/>
        <v>PI 656108,</v>
      </c>
      <c r="N54" t="s">
        <v>0</v>
      </c>
      <c r="O54" s="1" t="str">
        <f t="shared" si="3"/>
        <v>NA</v>
      </c>
      <c r="P54" t="str" cm="1">
        <f t="array" ref="P54">IF(OR(LEFT(N54, 2) = "PI", LEFT(N54, 2) = "SC"), _xlfn.TEXTSPLIT(N54, {"PI","SC"}), N54)</f>
        <v>NA</v>
      </c>
      <c r="R54" t="str">
        <f t="shared" si="4"/>
        <v xml:space="preserve">NA </v>
      </c>
    </row>
    <row r="55" spans="1:18" ht="17" x14ac:dyDescent="0.25">
      <c r="A55" t="s">
        <v>3406</v>
      </c>
      <c r="D55" s="1" t="str">
        <f t="shared" si="0"/>
        <v>PI</v>
      </c>
      <c r="E55" t="str" cm="1">
        <f t="array" ref="E55:F55">IF(OR(LEFT(A55, 2) = "PI", LEFT(A55, 2) = "SC"), _xlfn.TEXTSPLIT(A55, {"PI","SC"}), A55)</f>
        <v/>
      </c>
      <c r="F55" t="str">
        <v>533885</v>
      </c>
      <c r="H55" t="str">
        <f t="shared" si="2"/>
        <v>PI 533885,</v>
      </c>
      <c r="J55" t="s">
        <v>4821</v>
      </c>
      <c r="L55" t="str">
        <f t="shared" si="1"/>
        <v>PI 533885,</v>
      </c>
      <c r="N55" t="s">
        <v>0</v>
      </c>
      <c r="O55" s="1" t="str">
        <f t="shared" si="3"/>
        <v>NA</v>
      </c>
      <c r="P55" t="str" cm="1">
        <f t="array" ref="P55">IF(OR(LEFT(N55, 2) = "PI", LEFT(N55, 2) = "SC"), _xlfn.TEXTSPLIT(N55, {"PI","SC"}), N55)</f>
        <v>NA</v>
      </c>
      <c r="R55" t="str">
        <f t="shared" si="4"/>
        <v xml:space="preserve">NA </v>
      </c>
    </row>
    <row r="56" spans="1:18" ht="17" x14ac:dyDescent="0.25">
      <c r="A56" t="s">
        <v>1321</v>
      </c>
      <c r="D56" s="1" t="str">
        <f t="shared" si="0"/>
        <v>PI</v>
      </c>
      <c r="E56" t="str" cm="1">
        <f t="array" ref="E56:F56">IF(OR(LEFT(A56, 2) = "PI", LEFT(A56, 2) = "SC"), _xlfn.TEXTSPLIT(A56, {"PI","SC"}), A56)</f>
        <v/>
      </c>
      <c r="F56" t="str">
        <v>533754</v>
      </c>
      <c r="H56" t="str">
        <f t="shared" si="2"/>
        <v>PI 533754,</v>
      </c>
      <c r="J56" t="s">
        <v>4822</v>
      </c>
      <c r="L56" t="str">
        <f t="shared" si="1"/>
        <v>PI 533754,</v>
      </c>
      <c r="N56" t="s">
        <v>0</v>
      </c>
      <c r="O56" s="1" t="str">
        <f t="shared" si="3"/>
        <v>NA</v>
      </c>
      <c r="P56" t="str" cm="1">
        <f t="array" ref="P56">IF(OR(LEFT(N56, 2) = "PI", LEFT(N56, 2) = "SC"), _xlfn.TEXTSPLIT(N56, {"PI","SC"}), N56)</f>
        <v>NA</v>
      </c>
      <c r="R56" t="str">
        <f t="shared" si="4"/>
        <v xml:space="preserve">NA </v>
      </c>
    </row>
    <row r="57" spans="1:18" ht="17" x14ac:dyDescent="0.25">
      <c r="A57" t="s">
        <v>2896</v>
      </c>
      <c r="D57" s="1" t="str">
        <f t="shared" si="0"/>
        <v>PI</v>
      </c>
      <c r="E57" t="str" cm="1">
        <f t="array" ref="E57:F57">IF(OR(LEFT(A57, 2) = "PI", LEFT(A57, 2) = "SC"), _xlfn.TEXTSPLIT(A57, {"PI","SC"}), A57)</f>
        <v/>
      </c>
      <c r="F57" t="str">
        <v>656095</v>
      </c>
      <c r="H57" t="str">
        <f t="shared" si="2"/>
        <v>PI 656095,</v>
      </c>
      <c r="J57" t="s">
        <v>4823</v>
      </c>
      <c r="L57" t="str">
        <f t="shared" si="1"/>
        <v>PI 656095,</v>
      </c>
      <c r="N57" t="s">
        <v>0</v>
      </c>
      <c r="O57" s="1" t="str">
        <f t="shared" si="3"/>
        <v>NA</v>
      </c>
      <c r="P57" t="str" cm="1">
        <f t="array" ref="P57">IF(OR(LEFT(N57, 2) = "PI", LEFT(N57, 2) = "SC"), _xlfn.TEXTSPLIT(N57, {"PI","SC"}), N57)</f>
        <v>NA</v>
      </c>
      <c r="R57" t="str">
        <f t="shared" si="4"/>
        <v xml:space="preserve">NA </v>
      </c>
    </row>
    <row r="58" spans="1:18" ht="17" x14ac:dyDescent="0.25">
      <c r="A58" t="s">
        <v>3407</v>
      </c>
      <c r="D58" s="1" t="str">
        <f t="shared" si="0"/>
        <v>PI</v>
      </c>
      <c r="E58" t="str" cm="1">
        <f t="array" ref="E58:F58">IF(OR(LEFT(A58, 2) = "PI", LEFT(A58, 2) = "SC"), _xlfn.TEXTSPLIT(A58, {"PI","SC"}), A58)</f>
        <v/>
      </c>
      <c r="F58" t="str">
        <v>533844</v>
      </c>
      <c r="H58" t="str">
        <f t="shared" si="2"/>
        <v>PI 533844,</v>
      </c>
      <c r="J58" t="s">
        <v>4824</v>
      </c>
      <c r="L58" t="str">
        <f t="shared" si="1"/>
        <v>PI 533844,</v>
      </c>
      <c r="N58" t="s">
        <v>0</v>
      </c>
      <c r="O58" s="1" t="str">
        <f t="shared" si="3"/>
        <v>NA</v>
      </c>
      <c r="P58" t="str" cm="1">
        <f t="array" ref="P58">IF(OR(LEFT(N58, 2) = "PI", LEFT(N58, 2) = "SC"), _xlfn.TEXTSPLIT(N58, {"PI","SC"}), N58)</f>
        <v>NA</v>
      </c>
      <c r="R58" t="str">
        <f t="shared" si="4"/>
        <v xml:space="preserve">NA </v>
      </c>
    </row>
    <row r="59" spans="1:18" ht="17" x14ac:dyDescent="0.25">
      <c r="A59" t="s">
        <v>1616</v>
      </c>
      <c r="D59" s="1" t="str">
        <f t="shared" si="0"/>
        <v>PI</v>
      </c>
      <c r="E59" t="str" cm="1">
        <f t="array" ref="E59:F59">IF(OR(LEFT(A59, 2) = "PI", LEFT(A59, 2) = "SC"), _xlfn.TEXTSPLIT(A59, {"PI","SC"}), A59)</f>
        <v/>
      </c>
      <c r="F59" t="str">
        <v>534128</v>
      </c>
      <c r="H59" t="str">
        <f t="shared" si="2"/>
        <v>PI 534128,</v>
      </c>
      <c r="J59" t="s">
        <v>4825</v>
      </c>
      <c r="L59" t="str">
        <f t="shared" si="1"/>
        <v>PI 534128,</v>
      </c>
      <c r="N59" t="s">
        <v>0</v>
      </c>
      <c r="O59" s="1" t="str">
        <f t="shared" si="3"/>
        <v>NA</v>
      </c>
      <c r="P59" t="str" cm="1">
        <f t="array" ref="P59">IF(OR(LEFT(N59, 2) = "PI", LEFT(N59, 2) = "SC"), _xlfn.TEXTSPLIT(N59, {"PI","SC"}), N59)</f>
        <v>NA</v>
      </c>
      <c r="R59" t="str">
        <f t="shared" si="4"/>
        <v xml:space="preserve">NA </v>
      </c>
    </row>
    <row r="60" spans="1:18" ht="17" x14ac:dyDescent="0.25">
      <c r="A60" t="s">
        <v>3408</v>
      </c>
      <c r="D60" s="1" t="str">
        <f t="shared" si="0"/>
        <v>PI</v>
      </c>
      <c r="E60" t="str" cm="1">
        <f t="array" ref="E60:F60">IF(OR(LEFT(A60, 2) = "PI", LEFT(A60, 2) = "SC"), _xlfn.TEXTSPLIT(A60, {"PI","SC"}), A60)</f>
        <v/>
      </c>
      <c r="F60" t="str">
        <v>533932</v>
      </c>
      <c r="H60" t="str">
        <f t="shared" si="2"/>
        <v>PI 533932,</v>
      </c>
      <c r="J60" t="s">
        <v>4826</v>
      </c>
      <c r="L60" t="str">
        <f t="shared" si="1"/>
        <v>PI 533932,</v>
      </c>
      <c r="N60" t="s">
        <v>0</v>
      </c>
      <c r="O60" s="1" t="str">
        <f t="shared" si="3"/>
        <v>NA</v>
      </c>
      <c r="P60" t="str" cm="1">
        <f t="array" ref="P60">IF(OR(LEFT(N60, 2) = "PI", LEFT(N60, 2) = "SC"), _xlfn.TEXTSPLIT(N60, {"PI","SC"}), N60)</f>
        <v>NA</v>
      </c>
      <c r="R60" t="str">
        <f t="shared" si="4"/>
        <v xml:space="preserve">NA </v>
      </c>
    </row>
    <row r="61" spans="1:18" ht="17" x14ac:dyDescent="0.25">
      <c r="A61" t="s">
        <v>3409</v>
      </c>
      <c r="D61" s="1" t="str">
        <f t="shared" si="0"/>
        <v>SC</v>
      </c>
      <c r="E61" t="str" cm="1">
        <f t="array" ref="E61:F61">IF(OR(LEFT(A61, 2) = "PI", LEFT(A61, 2) = "SC"), _xlfn.TEXTSPLIT(A61, {"PI","SC"}), A61)</f>
        <v/>
      </c>
      <c r="F61" t="str">
        <v>0276</v>
      </c>
      <c r="H61" t="str">
        <f t="shared" si="2"/>
        <v>SC 0276,</v>
      </c>
      <c r="J61" t="s">
        <v>4827</v>
      </c>
      <c r="L61" t="str">
        <f t="shared" si="1"/>
        <v>SC 0276,</v>
      </c>
      <c r="N61" t="s">
        <v>0</v>
      </c>
      <c r="O61" s="1" t="str">
        <f t="shared" si="3"/>
        <v>NA</v>
      </c>
      <c r="P61" t="str" cm="1">
        <f t="array" ref="P61">IF(OR(LEFT(N61, 2) = "PI", LEFT(N61, 2) = "SC"), _xlfn.TEXTSPLIT(N61, {"PI","SC"}), N61)</f>
        <v>NA</v>
      </c>
      <c r="R61" t="str">
        <f t="shared" si="4"/>
        <v xml:space="preserve">NA </v>
      </c>
    </row>
    <row r="62" spans="1:18" ht="17" x14ac:dyDescent="0.25">
      <c r="A62" t="s">
        <v>3410</v>
      </c>
      <c r="D62" s="1" t="str">
        <f t="shared" si="0"/>
        <v>PI</v>
      </c>
      <c r="E62" t="str" cm="1">
        <f t="array" ref="E62:F62">IF(OR(LEFT(A62, 2) = "PI", LEFT(A62, 2) = "SC"), _xlfn.TEXTSPLIT(A62, {"PI","SC"}), A62)</f>
        <v/>
      </c>
      <c r="F62" t="str">
        <v>534161</v>
      </c>
      <c r="H62" t="str">
        <f t="shared" si="2"/>
        <v>PI 534161,</v>
      </c>
      <c r="J62" t="s">
        <v>4828</v>
      </c>
      <c r="L62" t="str">
        <f t="shared" si="1"/>
        <v>PI 534161,</v>
      </c>
      <c r="N62" t="s">
        <v>0</v>
      </c>
      <c r="O62" s="1" t="str">
        <f t="shared" si="3"/>
        <v>NA</v>
      </c>
      <c r="P62" t="str" cm="1">
        <f t="array" ref="P62">IF(OR(LEFT(N62, 2) = "PI", LEFT(N62, 2) = "SC"), _xlfn.TEXTSPLIT(N62, {"PI","SC"}), N62)</f>
        <v>NA</v>
      </c>
      <c r="R62" t="str">
        <f t="shared" si="4"/>
        <v xml:space="preserve">NA </v>
      </c>
    </row>
    <row r="63" spans="1:18" ht="17" x14ac:dyDescent="0.25">
      <c r="A63" t="s">
        <v>2886</v>
      </c>
      <c r="D63" s="1" t="str">
        <f t="shared" si="0"/>
        <v>PI</v>
      </c>
      <c r="E63" t="str" cm="1">
        <f t="array" ref="E63:F63">IF(OR(LEFT(A63, 2) = "PI", LEFT(A63, 2) = "SC"), _xlfn.TEXTSPLIT(A63, {"PI","SC"}), A63)</f>
        <v/>
      </c>
      <c r="F63" t="str">
        <v>656090</v>
      </c>
      <c r="H63" t="str">
        <f t="shared" si="2"/>
        <v>PI 656090,</v>
      </c>
      <c r="J63" t="s">
        <v>4829</v>
      </c>
      <c r="L63" t="str">
        <f t="shared" si="1"/>
        <v>PI 656090,</v>
      </c>
      <c r="N63" t="s">
        <v>0</v>
      </c>
      <c r="O63" s="1" t="str">
        <f t="shared" si="3"/>
        <v>NA</v>
      </c>
      <c r="P63" t="str" cm="1">
        <f t="array" ref="P63">IF(OR(LEFT(N63, 2) = "PI", LEFT(N63, 2) = "SC"), _xlfn.TEXTSPLIT(N63, {"PI","SC"}), N63)</f>
        <v>NA</v>
      </c>
      <c r="R63" t="str">
        <f t="shared" si="4"/>
        <v xml:space="preserve">NA </v>
      </c>
    </row>
    <row r="64" spans="1:18" ht="17" x14ac:dyDescent="0.25">
      <c r="A64" t="s">
        <v>2129</v>
      </c>
      <c r="D64" s="1" t="str">
        <f t="shared" si="0"/>
        <v>PI</v>
      </c>
      <c r="E64" t="str" cm="1">
        <f t="array" ref="E64:F64">IF(OR(LEFT(A64, 2) = "PI", LEFT(A64, 2) = "SC"), _xlfn.TEXTSPLIT(A64, {"PI","SC"}), A64)</f>
        <v/>
      </c>
      <c r="F64" t="str">
        <v>576385</v>
      </c>
      <c r="H64" t="str">
        <f t="shared" si="2"/>
        <v>PI 576385,</v>
      </c>
      <c r="J64" t="s">
        <v>4830</v>
      </c>
      <c r="L64" t="str">
        <f t="shared" si="1"/>
        <v>PI 576385,</v>
      </c>
      <c r="N64" t="s">
        <v>0</v>
      </c>
      <c r="O64" s="1" t="str">
        <f t="shared" si="3"/>
        <v>NA</v>
      </c>
      <c r="P64" t="str" cm="1">
        <f t="array" ref="P64">IF(OR(LEFT(N64, 2) = "PI", LEFT(N64, 2) = "SC"), _xlfn.TEXTSPLIT(N64, {"PI","SC"}), N64)</f>
        <v>NA</v>
      </c>
      <c r="R64" t="str">
        <f t="shared" si="4"/>
        <v xml:space="preserve">NA </v>
      </c>
    </row>
    <row r="65" spans="1:18" ht="17" x14ac:dyDescent="0.25">
      <c r="A65" t="s">
        <v>1518</v>
      </c>
      <c r="D65" s="1" t="str">
        <f t="shared" si="0"/>
        <v>PI</v>
      </c>
      <c r="E65" t="str" cm="1">
        <f t="array" ref="E65:F65">IF(OR(LEFT(A65, 2) = "PI", LEFT(A65, 2) = "SC"), _xlfn.TEXTSPLIT(A65, {"PI","SC"}), A65)</f>
        <v/>
      </c>
      <c r="F65" t="str">
        <v>533996</v>
      </c>
      <c r="H65" t="str">
        <f t="shared" si="2"/>
        <v>PI 533996,</v>
      </c>
      <c r="J65" t="s">
        <v>4831</v>
      </c>
      <c r="L65" t="str">
        <f t="shared" si="1"/>
        <v>PI 533996,</v>
      </c>
      <c r="N65" t="s">
        <v>0</v>
      </c>
      <c r="O65" s="1" t="str">
        <f t="shared" si="3"/>
        <v>NA</v>
      </c>
      <c r="P65" t="str" cm="1">
        <f t="array" ref="P65">IF(OR(LEFT(N65, 2) = "PI", LEFT(N65, 2) = "SC"), _xlfn.TEXTSPLIT(N65, {"PI","SC"}), N65)</f>
        <v>NA</v>
      </c>
      <c r="R65" t="str">
        <f t="shared" si="4"/>
        <v xml:space="preserve">NA </v>
      </c>
    </row>
    <row r="66" spans="1:18" ht="17" x14ac:dyDescent="0.25">
      <c r="A66" t="s">
        <v>3411</v>
      </c>
      <c r="D66" s="1" t="str">
        <f t="shared" ref="D66:D129" si="5">IF(OR(LEFT(A66, 2) = "PI", LEFT(A66, 2) = "SC"), LEFT(A66, 2), A66)</f>
        <v>PI</v>
      </c>
      <c r="E66" t="str" cm="1">
        <f t="array" ref="E66:F66">IF(OR(LEFT(A66, 2) = "PI", LEFT(A66, 2) = "SC"), _xlfn.TEXTSPLIT(A66, {"PI","SC"}), A66)</f>
        <v/>
      </c>
      <c r="F66" t="str">
        <v>533765</v>
      </c>
      <c r="H66" t="str">
        <f t="shared" si="2"/>
        <v>PI 533765,</v>
      </c>
      <c r="J66" t="s">
        <v>4832</v>
      </c>
      <c r="L66" t="str">
        <f t="shared" ref="L66:L129" si="6">IF(ISNUMBER(SEARCH(" ,", J66)), TRIM(SUBSTITUTE(J66, " ,", ",")), J66)</f>
        <v>PI 533765,</v>
      </c>
      <c r="N66" t="s">
        <v>0</v>
      </c>
      <c r="O66" s="1" t="str">
        <f t="shared" si="3"/>
        <v>NA</v>
      </c>
      <c r="P66" t="str" cm="1">
        <f t="array" ref="P66">IF(OR(LEFT(N66, 2) = "PI", LEFT(N66, 2) = "SC"), _xlfn.TEXTSPLIT(N66, {"PI","SC"}), N66)</f>
        <v>NA</v>
      </c>
      <c r="R66" t="str">
        <f t="shared" si="4"/>
        <v xml:space="preserve">NA </v>
      </c>
    </row>
    <row r="67" spans="1:18" ht="17" x14ac:dyDescent="0.25">
      <c r="A67" t="s">
        <v>3412</v>
      </c>
      <c r="D67" s="1" t="str">
        <f t="shared" si="5"/>
        <v>PI</v>
      </c>
      <c r="E67" t="str" cm="1">
        <f t="array" ref="E67:F67">IF(OR(LEFT(A67, 2) = "PI", LEFT(A67, 2) = "SC"), _xlfn.TEXTSPLIT(A67, {"PI","SC"}), A67)</f>
        <v/>
      </c>
      <c r="F67" t="str">
        <v>534015</v>
      </c>
      <c r="H67" t="str">
        <f t="shared" ref="H67:H130" si="7">_xlfn.CONCAT(D67, " ", F67, ",")</f>
        <v>PI 534015,</v>
      </c>
      <c r="J67" t="s">
        <v>4833</v>
      </c>
      <c r="L67" t="str">
        <f t="shared" si="6"/>
        <v>PI 534015,</v>
      </c>
      <c r="N67" t="s">
        <v>0</v>
      </c>
      <c r="O67" s="1" t="str">
        <f t="shared" ref="O67:O130" si="8">IF(OR(LEFT(N67, 2) = "PI", LEFT(N67, 2) = "SC"), LEFT(N67, 2), N67)</f>
        <v>NA</v>
      </c>
      <c r="P67" t="str" cm="1">
        <f t="array" ref="P67">IF(OR(LEFT(N67, 2) = "PI", LEFT(N67, 2) = "SC"), _xlfn.TEXTSPLIT(N67, {"PI","SC"}), N67)</f>
        <v>NA</v>
      </c>
      <c r="R67" t="str">
        <f t="shared" ref="R67:R130" si="9">_xlfn.CONCAT(O67, " ", Q67)</f>
        <v xml:space="preserve">NA </v>
      </c>
    </row>
    <row r="68" spans="1:18" ht="17" x14ac:dyDescent="0.25">
      <c r="A68" t="s">
        <v>526</v>
      </c>
      <c r="D68" s="1" t="str">
        <f t="shared" si="5"/>
        <v>PI</v>
      </c>
      <c r="E68" t="str" cm="1">
        <f t="array" ref="E68:F68">IF(OR(LEFT(A68, 2) = "PI", LEFT(A68, 2) = "SC"), _xlfn.TEXTSPLIT(A68, {"PI","SC"}), A68)</f>
        <v/>
      </c>
      <c r="F68" t="str">
        <v>153852</v>
      </c>
      <c r="H68" t="str">
        <f t="shared" si="7"/>
        <v>PI 153852,</v>
      </c>
      <c r="J68" t="s">
        <v>4834</v>
      </c>
      <c r="L68" t="str">
        <f t="shared" si="6"/>
        <v>PI 153852,</v>
      </c>
      <c r="N68" t="s">
        <v>0</v>
      </c>
      <c r="O68" s="1" t="str">
        <f t="shared" si="8"/>
        <v>NA</v>
      </c>
      <c r="P68" t="str" cm="1">
        <f t="array" ref="P68">IF(OR(LEFT(N68, 2) = "PI", LEFT(N68, 2) = "SC"), _xlfn.TEXTSPLIT(N68, {"PI","SC"}), N68)</f>
        <v>NA</v>
      </c>
      <c r="R68" t="str">
        <f t="shared" si="9"/>
        <v xml:space="preserve">NA </v>
      </c>
    </row>
    <row r="69" spans="1:18" ht="17" x14ac:dyDescent="0.25">
      <c r="A69" t="s">
        <v>3413</v>
      </c>
      <c r="D69" s="1" t="str">
        <f t="shared" si="5"/>
        <v>PI</v>
      </c>
      <c r="E69" t="str" cm="1">
        <f t="array" ref="E69:F69">IF(OR(LEFT(A69, 2) = "PI", LEFT(A69, 2) = "SC"), _xlfn.TEXTSPLIT(A69, {"PI","SC"}), A69)</f>
        <v/>
      </c>
      <c r="F69" t="str">
        <v>597954</v>
      </c>
      <c r="H69" t="str">
        <f t="shared" si="7"/>
        <v>PI 597954,</v>
      </c>
      <c r="J69" t="s">
        <v>4835</v>
      </c>
      <c r="L69" t="str">
        <f t="shared" si="6"/>
        <v>PI 597954,</v>
      </c>
      <c r="N69" t="s">
        <v>0</v>
      </c>
      <c r="O69" s="1" t="str">
        <f t="shared" si="8"/>
        <v>NA</v>
      </c>
      <c r="P69" t="str" cm="1">
        <f t="array" ref="P69">IF(OR(LEFT(N69, 2) = "PI", LEFT(N69, 2) = "SC"), _xlfn.TEXTSPLIT(N69, {"PI","SC"}), N69)</f>
        <v>NA</v>
      </c>
      <c r="R69" t="str">
        <f t="shared" si="9"/>
        <v xml:space="preserve">NA </v>
      </c>
    </row>
    <row r="70" spans="1:18" ht="17" x14ac:dyDescent="0.25">
      <c r="A70" t="s">
        <v>2747</v>
      </c>
      <c r="D70" s="1" t="str">
        <f t="shared" si="5"/>
        <v>PI</v>
      </c>
      <c r="E70" t="str" cm="1">
        <f t="array" ref="E70:F70">IF(OR(LEFT(A70, 2) = "PI", LEFT(A70, 2) = "SC"), _xlfn.TEXTSPLIT(A70, {"PI","SC"}), A70)</f>
        <v/>
      </c>
      <c r="F70" t="str">
        <v>656018</v>
      </c>
      <c r="H70" t="str">
        <f t="shared" si="7"/>
        <v>PI 656018,</v>
      </c>
      <c r="J70" t="s">
        <v>4836</v>
      </c>
      <c r="L70" t="str">
        <f t="shared" si="6"/>
        <v>PI 656018,</v>
      </c>
      <c r="N70" t="s">
        <v>0</v>
      </c>
      <c r="O70" s="1" t="str">
        <f t="shared" si="8"/>
        <v>NA</v>
      </c>
      <c r="P70" t="str" cm="1">
        <f t="array" ref="P70">IF(OR(LEFT(N70, 2) = "PI", LEFT(N70, 2) = "SC"), _xlfn.TEXTSPLIT(N70, {"PI","SC"}), N70)</f>
        <v>NA</v>
      </c>
      <c r="R70" t="str">
        <f t="shared" si="9"/>
        <v xml:space="preserve">NA </v>
      </c>
    </row>
    <row r="71" spans="1:18" ht="17" x14ac:dyDescent="0.25">
      <c r="A71" t="s">
        <v>3414</v>
      </c>
      <c r="D71" s="1" t="str">
        <f t="shared" si="5"/>
        <v>PI</v>
      </c>
      <c r="E71" t="str" cm="1">
        <f t="array" ref="E71:F71">IF(OR(LEFT(A71, 2) = "PI", LEFT(A71, 2) = "SC"), _xlfn.TEXTSPLIT(A71, {"PI","SC"}), A71)</f>
        <v/>
      </c>
      <c r="F71" t="str">
        <v>576400</v>
      </c>
      <c r="H71" t="str">
        <f t="shared" si="7"/>
        <v>PI 576400,</v>
      </c>
      <c r="J71" t="s">
        <v>4837</v>
      </c>
      <c r="L71" t="str">
        <f t="shared" si="6"/>
        <v>PI 576400,</v>
      </c>
      <c r="N71" t="s">
        <v>0</v>
      </c>
      <c r="O71" s="1" t="str">
        <f t="shared" si="8"/>
        <v>NA</v>
      </c>
      <c r="P71" t="str" cm="1">
        <f t="array" ref="P71">IF(OR(LEFT(N71, 2) = "PI", LEFT(N71, 2) = "SC"), _xlfn.TEXTSPLIT(N71, {"PI","SC"}), N71)</f>
        <v>NA</v>
      </c>
      <c r="R71" t="str">
        <f t="shared" si="9"/>
        <v xml:space="preserve">NA </v>
      </c>
    </row>
    <row r="72" spans="1:18" ht="17" x14ac:dyDescent="0.25">
      <c r="A72" t="s">
        <v>2749</v>
      </c>
      <c r="D72" s="1" t="str">
        <f t="shared" si="5"/>
        <v>PI</v>
      </c>
      <c r="E72" t="str" cm="1">
        <f t="array" ref="E72:F72">IF(OR(LEFT(A72, 2) = "PI", LEFT(A72, 2) = "SC"), _xlfn.TEXTSPLIT(A72, {"PI","SC"}), A72)</f>
        <v/>
      </c>
      <c r="F72" t="str">
        <v>656019</v>
      </c>
      <c r="H72" t="str">
        <f t="shared" si="7"/>
        <v>PI 656019,</v>
      </c>
      <c r="J72" t="s">
        <v>4838</v>
      </c>
      <c r="L72" t="str">
        <f t="shared" si="6"/>
        <v>PI 656019,</v>
      </c>
      <c r="N72" t="s">
        <v>0</v>
      </c>
      <c r="O72" s="1" t="str">
        <f t="shared" si="8"/>
        <v>NA</v>
      </c>
      <c r="P72" t="str" cm="1">
        <f t="array" ref="P72">IF(OR(LEFT(N72, 2) = "PI", LEFT(N72, 2) = "SC"), _xlfn.TEXTSPLIT(N72, {"PI","SC"}), N72)</f>
        <v>NA</v>
      </c>
      <c r="R72" t="str">
        <f t="shared" si="9"/>
        <v xml:space="preserve">NA </v>
      </c>
    </row>
    <row r="73" spans="1:18" ht="17" x14ac:dyDescent="0.25">
      <c r="A73" t="s">
        <v>2118</v>
      </c>
      <c r="D73" s="1" t="str">
        <f t="shared" si="5"/>
        <v>PI</v>
      </c>
      <c r="E73" t="str" cm="1">
        <f t="array" ref="E73:F73">IF(OR(LEFT(A73, 2) = "PI", LEFT(A73, 2) = "SC"), _xlfn.TEXTSPLIT(A73, {"PI","SC"}), A73)</f>
        <v/>
      </c>
      <c r="F73" t="str">
        <v>576373</v>
      </c>
      <c r="H73" t="str">
        <f t="shared" si="7"/>
        <v>PI 576373,</v>
      </c>
      <c r="J73" t="s">
        <v>4839</v>
      </c>
      <c r="L73" t="str">
        <f t="shared" si="6"/>
        <v>PI 576373,</v>
      </c>
      <c r="N73" t="s">
        <v>0</v>
      </c>
      <c r="O73" s="1" t="str">
        <f t="shared" si="8"/>
        <v>NA</v>
      </c>
      <c r="P73" t="str" cm="1">
        <f t="array" ref="P73">IF(OR(LEFT(N73, 2) = "PI", LEFT(N73, 2) = "SC"), _xlfn.TEXTSPLIT(N73, {"PI","SC"}), N73)</f>
        <v>NA</v>
      </c>
      <c r="R73" t="str">
        <f t="shared" si="9"/>
        <v xml:space="preserve">NA </v>
      </c>
    </row>
    <row r="74" spans="1:18" ht="17" x14ac:dyDescent="0.25">
      <c r="A74" t="s">
        <v>1516</v>
      </c>
      <c r="D74" s="1" t="str">
        <f t="shared" si="5"/>
        <v>PI</v>
      </c>
      <c r="E74" t="str" cm="1">
        <f t="array" ref="E74:F74">IF(OR(LEFT(A74, 2) = "PI", LEFT(A74, 2) = "SC"), _xlfn.TEXTSPLIT(A74, {"PI","SC"}), A74)</f>
        <v/>
      </c>
      <c r="F74" t="str">
        <v>533991</v>
      </c>
      <c r="H74" t="str">
        <f t="shared" si="7"/>
        <v>PI 533991,</v>
      </c>
      <c r="J74" t="s">
        <v>4840</v>
      </c>
      <c r="L74" t="str">
        <f t="shared" si="6"/>
        <v>PI 533991,</v>
      </c>
      <c r="N74" t="s">
        <v>0</v>
      </c>
      <c r="O74" s="1" t="str">
        <f t="shared" si="8"/>
        <v>NA</v>
      </c>
      <c r="P74" t="str" cm="1">
        <f t="array" ref="P74">IF(OR(LEFT(N74, 2) = "PI", LEFT(N74, 2) = "SC"), _xlfn.TEXTSPLIT(N74, {"PI","SC"}), N74)</f>
        <v>NA</v>
      </c>
      <c r="R74" t="str">
        <f t="shared" si="9"/>
        <v xml:space="preserve">NA </v>
      </c>
    </row>
    <row r="75" spans="1:18" ht="17" x14ac:dyDescent="0.25">
      <c r="A75" t="s">
        <v>2434</v>
      </c>
      <c r="D75" s="1" t="str">
        <f t="shared" si="5"/>
        <v>PI</v>
      </c>
      <c r="E75" t="str" cm="1">
        <f t="array" ref="E75:F75">IF(OR(LEFT(A75, 2) = "PI", LEFT(A75, 2) = "SC"), _xlfn.TEXTSPLIT(A75, {"PI","SC"}), A75)</f>
        <v/>
      </c>
      <c r="F75" t="str">
        <v>613536</v>
      </c>
      <c r="H75" t="str">
        <f t="shared" si="7"/>
        <v>PI 613536,</v>
      </c>
      <c r="J75" t="s">
        <v>4841</v>
      </c>
      <c r="L75" t="str">
        <f t="shared" si="6"/>
        <v>PI 613536,</v>
      </c>
      <c r="N75" t="s">
        <v>0</v>
      </c>
      <c r="O75" s="1" t="str">
        <f t="shared" si="8"/>
        <v>NA</v>
      </c>
      <c r="P75" t="str" cm="1">
        <f t="array" ref="P75">IF(OR(LEFT(N75, 2) = "PI", LEFT(N75, 2) = "SC"), _xlfn.TEXTSPLIT(N75, {"PI","SC"}), N75)</f>
        <v>NA</v>
      </c>
      <c r="R75" t="str">
        <f t="shared" si="9"/>
        <v xml:space="preserve">NA </v>
      </c>
    </row>
    <row r="76" spans="1:18" ht="17" x14ac:dyDescent="0.25">
      <c r="A76" t="s">
        <v>1823</v>
      </c>
      <c r="D76" s="1" t="str">
        <f t="shared" si="5"/>
        <v>PI</v>
      </c>
      <c r="E76" t="str" cm="1">
        <f t="array" ref="E76:F76">IF(OR(LEFT(A76, 2) = "PI", LEFT(A76, 2) = "SC"), _xlfn.TEXTSPLIT(A76, {"PI","SC"}), A76)</f>
        <v/>
      </c>
      <c r="F76" t="str">
        <v>564163</v>
      </c>
      <c r="H76" t="str">
        <f t="shared" si="7"/>
        <v>PI 564163,</v>
      </c>
      <c r="J76" t="s">
        <v>4797</v>
      </c>
      <c r="L76" t="str">
        <f t="shared" si="6"/>
        <v>PI 564163,</v>
      </c>
      <c r="N76" t="s">
        <v>0</v>
      </c>
      <c r="O76" s="1" t="str">
        <f t="shared" si="8"/>
        <v>NA</v>
      </c>
      <c r="P76" t="str" cm="1">
        <f t="array" ref="P76">IF(OR(LEFT(N76, 2) = "PI", LEFT(N76, 2) = "SC"), _xlfn.TEXTSPLIT(N76, {"PI","SC"}), N76)</f>
        <v>NA</v>
      </c>
      <c r="R76" t="str">
        <f t="shared" si="9"/>
        <v xml:space="preserve">NA </v>
      </c>
    </row>
    <row r="77" spans="1:18" ht="17" x14ac:dyDescent="0.25">
      <c r="A77" t="s">
        <v>3415</v>
      </c>
      <c r="D77" s="1" t="str">
        <f t="shared" si="5"/>
        <v>PI</v>
      </c>
      <c r="E77" t="str" cm="1">
        <f t="array" ref="E77:F77">IF(OR(LEFT(A77, 2) = "PI", LEFT(A77, 2) = "SC"), _xlfn.TEXTSPLIT(A77, {"PI","SC"}), A77)</f>
        <v/>
      </c>
      <c r="F77" t="str">
        <v>533751</v>
      </c>
      <c r="H77" t="str">
        <f t="shared" si="7"/>
        <v>PI 533751,</v>
      </c>
      <c r="J77" t="s">
        <v>4842</v>
      </c>
      <c r="L77" t="str">
        <f t="shared" si="6"/>
        <v>PI 533751,</v>
      </c>
      <c r="N77" t="s">
        <v>0</v>
      </c>
      <c r="O77" s="1" t="str">
        <f t="shared" si="8"/>
        <v>NA</v>
      </c>
      <c r="P77" t="str" cm="1">
        <f t="array" ref="P77">IF(OR(LEFT(N77, 2) = "PI", LEFT(N77, 2) = "SC"), _xlfn.TEXTSPLIT(N77, {"PI","SC"}), N77)</f>
        <v>NA</v>
      </c>
      <c r="R77" t="str">
        <f t="shared" si="9"/>
        <v xml:space="preserve">NA </v>
      </c>
    </row>
    <row r="78" spans="1:18" ht="17" x14ac:dyDescent="0.25">
      <c r="A78" t="s">
        <v>3416</v>
      </c>
      <c r="D78" s="1" t="str">
        <f t="shared" si="5"/>
        <v>PI</v>
      </c>
      <c r="E78" t="str" cm="1">
        <f t="array" ref="E78:F78">IF(OR(LEFT(A78, 2) = "PI", LEFT(A78, 2) = "SC"), _xlfn.TEXTSPLIT(A78, {"PI","SC"}), A78)</f>
        <v/>
      </c>
      <c r="F78" t="str">
        <v>533790</v>
      </c>
      <c r="H78" t="str">
        <f t="shared" si="7"/>
        <v>PI 533790,</v>
      </c>
      <c r="J78" t="s">
        <v>4843</v>
      </c>
      <c r="L78" t="str">
        <f t="shared" si="6"/>
        <v>PI 533790,</v>
      </c>
      <c r="N78" t="s">
        <v>0</v>
      </c>
      <c r="O78" s="1" t="str">
        <f t="shared" si="8"/>
        <v>NA</v>
      </c>
      <c r="P78" t="str" cm="1">
        <f t="array" ref="P78">IF(OR(LEFT(N78, 2) = "PI", LEFT(N78, 2) = "SC"), _xlfn.TEXTSPLIT(N78, {"PI","SC"}), N78)</f>
        <v>NA</v>
      </c>
      <c r="R78" t="str">
        <f t="shared" si="9"/>
        <v xml:space="preserve">NA </v>
      </c>
    </row>
    <row r="79" spans="1:18" ht="17" x14ac:dyDescent="0.25">
      <c r="A79" t="s">
        <v>2366</v>
      </c>
      <c r="D79" s="1" t="str">
        <f t="shared" si="5"/>
        <v>PI</v>
      </c>
      <c r="E79" t="str" cm="1">
        <f t="array" ref="E79:F79">IF(OR(LEFT(A79, 2) = "PI", LEFT(A79, 2) = "SC"), _xlfn.TEXTSPLIT(A79, {"PI","SC"}), A79)</f>
        <v/>
      </c>
      <c r="F79" t="str">
        <v>597966</v>
      </c>
      <c r="H79" t="str">
        <f t="shared" si="7"/>
        <v>PI 597966,</v>
      </c>
      <c r="J79" t="s">
        <v>4844</v>
      </c>
      <c r="L79" t="str">
        <f t="shared" si="6"/>
        <v>PI 597966,</v>
      </c>
      <c r="N79" t="s">
        <v>0</v>
      </c>
      <c r="O79" s="1" t="str">
        <f t="shared" si="8"/>
        <v>NA</v>
      </c>
      <c r="P79" t="str" cm="1">
        <f t="array" ref="P79">IF(OR(LEFT(N79, 2) = "PI", LEFT(N79, 2) = "SC"), _xlfn.TEXTSPLIT(N79, {"PI","SC"}), N79)</f>
        <v>NA</v>
      </c>
      <c r="R79" t="str">
        <f t="shared" si="9"/>
        <v xml:space="preserve">NA </v>
      </c>
    </row>
    <row r="80" spans="1:18" ht="17" x14ac:dyDescent="0.25">
      <c r="A80" t="s">
        <v>3417</v>
      </c>
      <c r="D80" s="1" t="str">
        <f t="shared" si="5"/>
        <v>SC</v>
      </c>
      <c r="E80" t="str" cm="1">
        <f t="array" ref="E80:F80">IF(OR(LEFT(A80, 2) = "PI", LEFT(A80, 2) = "SC"), _xlfn.TEXTSPLIT(A80, {"PI","SC"}), A80)</f>
        <v/>
      </c>
      <c r="F80" t="str">
        <v>0456</v>
      </c>
      <c r="H80" t="str">
        <f t="shared" si="7"/>
        <v>SC 0456,</v>
      </c>
      <c r="J80" t="s">
        <v>4845</v>
      </c>
      <c r="L80" t="str">
        <f t="shared" si="6"/>
        <v>SC 0456,</v>
      </c>
      <c r="N80" t="s">
        <v>0</v>
      </c>
      <c r="O80" s="1" t="str">
        <f t="shared" si="8"/>
        <v>NA</v>
      </c>
      <c r="P80" t="str" cm="1">
        <f t="array" ref="P80">IF(OR(LEFT(N80, 2) = "PI", LEFT(N80, 2) = "SC"), _xlfn.TEXTSPLIT(N80, {"PI","SC"}), N80)</f>
        <v>NA</v>
      </c>
      <c r="R80" t="str">
        <f t="shared" si="9"/>
        <v xml:space="preserve">NA </v>
      </c>
    </row>
    <row r="81" spans="1:18" ht="17" x14ac:dyDescent="0.25">
      <c r="A81" t="s">
        <v>1827</v>
      </c>
      <c r="D81" s="1" t="str">
        <f t="shared" si="5"/>
        <v>PI</v>
      </c>
      <c r="E81" t="str" cm="1">
        <f t="array" ref="E81:F81">IF(OR(LEFT(A81, 2) = "PI", LEFT(A81, 2) = "SC"), _xlfn.TEXTSPLIT(A81, {"PI","SC"}), A81)</f>
        <v/>
      </c>
      <c r="F81" t="str">
        <v>564165</v>
      </c>
      <c r="H81" t="str">
        <f t="shared" si="7"/>
        <v>PI 564165,</v>
      </c>
      <c r="J81" t="s">
        <v>4846</v>
      </c>
      <c r="L81" t="str">
        <f t="shared" si="6"/>
        <v>PI 564165,</v>
      </c>
      <c r="N81" t="s">
        <v>0</v>
      </c>
      <c r="O81" s="1" t="str">
        <f t="shared" si="8"/>
        <v>NA</v>
      </c>
      <c r="P81" t="str" cm="1">
        <f t="array" ref="P81">IF(OR(LEFT(N81, 2) = "PI", LEFT(N81, 2) = "SC"), _xlfn.TEXTSPLIT(N81, {"PI","SC"}), N81)</f>
        <v>NA</v>
      </c>
      <c r="R81" t="str">
        <f t="shared" si="9"/>
        <v xml:space="preserve">NA </v>
      </c>
    </row>
    <row r="82" spans="1:18" ht="17" x14ac:dyDescent="0.25">
      <c r="A82" t="s">
        <v>1383</v>
      </c>
      <c r="D82" s="1" t="str">
        <f t="shared" si="5"/>
        <v>PI</v>
      </c>
      <c r="E82" t="str" cm="1">
        <f t="array" ref="E82:F82">IF(OR(LEFT(A82, 2) = "PI", LEFT(A82, 2) = "SC"), _xlfn.TEXTSPLIT(A82, {"PI","SC"}), A82)</f>
        <v/>
      </c>
      <c r="F82" t="str">
        <v>533822</v>
      </c>
      <c r="H82" t="str">
        <f t="shared" si="7"/>
        <v>PI 533822,</v>
      </c>
      <c r="J82" t="s">
        <v>4847</v>
      </c>
      <c r="L82" t="str">
        <f t="shared" si="6"/>
        <v>PI 533822,</v>
      </c>
      <c r="N82" t="s">
        <v>0</v>
      </c>
      <c r="O82" s="1" t="str">
        <f t="shared" si="8"/>
        <v>NA</v>
      </c>
      <c r="P82" t="str" cm="1">
        <f t="array" ref="P82">IF(OR(LEFT(N82, 2) = "PI", LEFT(N82, 2) = "SC"), _xlfn.TEXTSPLIT(N82, {"PI","SC"}), N82)</f>
        <v>NA</v>
      </c>
      <c r="R82" t="str">
        <f t="shared" si="9"/>
        <v xml:space="preserve">NA </v>
      </c>
    </row>
    <row r="83" spans="1:18" ht="17" x14ac:dyDescent="0.25">
      <c r="A83" t="s">
        <v>1628</v>
      </c>
      <c r="D83" s="1" t="str">
        <f t="shared" si="5"/>
        <v>PI</v>
      </c>
      <c r="E83" t="str" cm="1">
        <f t="array" ref="E83:F83">IF(OR(LEFT(A83, 2) = "PI", LEFT(A83, 2) = "SC"), _xlfn.TEXTSPLIT(A83, {"PI","SC"}), A83)</f>
        <v/>
      </c>
      <c r="F83" t="str">
        <v>534135</v>
      </c>
      <c r="H83" t="str">
        <f t="shared" si="7"/>
        <v>PI 534135,</v>
      </c>
      <c r="J83" t="s">
        <v>4848</v>
      </c>
      <c r="L83" t="str">
        <f t="shared" si="6"/>
        <v>PI 534135,</v>
      </c>
      <c r="N83" t="s">
        <v>0</v>
      </c>
      <c r="O83" s="1" t="str">
        <f t="shared" si="8"/>
        <v>NA</v>
      </c>
      <c r="P83" t="str" cm="1">
        <f t="array" ref="P83">IF(OR(LEFT(N83, 2) = "PI", LEFT(N83, 2) = "SC"), _xlfn.TEXTSPLIT(N83, {"PI","SC"}), N83)</f>
        <v>NA</v>
      </c>
      <c r="R83" t="str">
        <f t="shared" si="9"/>
        <v xml:space="preserve">NA </v>
      </c>
    </row>
    <row r="84" spans="1:18" ht="17" x14ac:dyDescent="0.25">
      <c r="A84" t="s">
        <v>1381</v>
      </c>
      <c r="D84" s="1" t="str">
        <f t="shared" si="5"/>
        <v>PI</v>
      </c>
      <c r="E84" t="str" cm="1">
        <f t="array" ref="E84:F84">IF(OR(LEFT(A84, 2) = "PI", LEFT(A84, 2) = "SC"), _xlfn.TEXTSPLIT(A84, {"PI","SC"}), A84)</f>
        <v/>
      </c>
      <c r="F84" t="str">
        <v>533821</v>
      </c>
      <c r="H84" t="str">
        <f t="shared" si="7"/>
        <v>PI 533821,</v>
      </c>
      <c r="J84" t="s">
        <v>4849</v>
      </c>
      <c r="L84" t="str">
        <f t="shared" si="6"/>
        <v>PI 533821,</v>
      </c>
      <c r="N84" t="s">
        <v>0</v>
      </c>
      <c r="O84" s="1" t="str">
        <f t="shared" si="8"/>
        <v>NA</v>
      </c>
      <c r="P84" t="str" cm="1">
        <f t="array" ref="P84">IF(OR(LEFT(N84, 2) = "PI", LEFT(N84, 2) = "SC"), _xlfn.TEXTSPLIT(N84, {"PI","SC"}), N84)</f>
        <v>NA</v>
      </c>
      <c r="R84" t="str">
        <f t="shared" si="9"/>
        <v xml:space="preserve">NA </v>
      </c>
    </row>
    <row r="85" spans="1:18" ht="17" x14ac:dyDescent="0.25">
      <c r="A85" t="s">
        <v>3418</v>
      </c>
      <c r="D85" s="1" t="str">
        <f t="shared" si="5"/>
        <v>PI</v>
      </c>
      <c r="E85" t="str" cm="1">
        <f t="array" ref="E85:F85">IF(OR(LEFT(A85, 2) = "PI", LEFT(A85, 2) = "SC"), _xlfn.TEXTSPLIT(A85, {"PI","SC"}), A85)</f>
        <v/>
      </c>
      <c r="F85" t="str">
        <v>534142</v>
      </c>
      <c r="H85" t="str">
        <f t="shared" si="7"/>
        <v>PI 534142,</v>
      </c>
      <c r="J85" t="s">
        <v>4850</v>
      </c>
      <c r="L85" t="str">
        <f t="shared" si="6"/>
        <v>PI 534142,</v>
      </c>
      <c r="N85" t="s">
        <v>0</v>
      </c>
      <c r="O85" s="1" t="str">
        <f t="shared" si="8"/>
        <v>NA</v>
      </c>
      <c r="P85" t="str" cm="1">
        <f t="array" ref="P85">IF(OR(LEFT(N85, 2) = "PI", LEFT(N85, 2) = "SC"), _xlfn.TEXTSPLIT(N85, {"PI","SC"}), N85)</f>
        <v>NA</v>
      </c>
      <c r="R85" t="str">
        <f t="shared" si="9"/>
        <v xml:space="preserve">NA </v>
      </c>
    </row>
    <row r="86" spans="1:18" ht="17" x14ac:dyDescent="0.25">
      <c r="A86" t="s">
        <v>3419</v>
      </c>
      <c r="D86" s="1" t="str">
        <f t="shared" si="5"/>
        <v>PI</v>
      </c>
      <c r="E86" t="str" cm="1">
        <f t="array" ref="E86:F86">IF(OR(LEFT(A86, 2) = "PI", LEFT(A86, 2) = "SC"), _xlfn.TEXTSPLIT(A86, {"PI","SC"}), A86)</f>
        <v/>
      </c>
      <c r="F86" t="str">
        <v>533771</v>
      </c>
      <c r="H86" t="str">
        <f t="shared" si="7"/>
        <v>PI 533771,</v>
      </c>
      <c r="J86" t="s">
        <v>4851</v>
      </c>
      <c r="L86" t="str">
        <f t="shared" si="6"/>
        <v>PI 533771,</v>
      </c>
      <c r="N86" t="s">
        <v>0</v>
      </c>
      <c r="O86" s="1" t="str">
        <f t="shared" si="8"/>
        <v>NA</v>
      </c>
      <c r="P86" t="str" cm="1">
        <f t="array" ref="P86">IF(OR(LEFT(N86, 2) = "PI", LEFT(N86, 2) = "SC"), _xlfn.TEXTSPLIT(N86, {"PI","SC"}), N86)</f>
        <v>NA</v>
      </c>
      <c r="R86" t="str">
        <f t="shared" si="9"/>
        <v xml:space="preserve">NA </v>
      </c>
    </row>
    <row r="87" spans="1:18" ht="17" x14ac:dyDescent="0.25">
      <c r="A87" t="s">
        <v>1662</v>
      </c>
      <c r="D87" s="1" t="str">
        <f t="shared" si="5"/>
        <v>PI</v>
      </c>
      <c r="E87" t="str" cm="1">
        <f t="array" ref="E87:F87">IF(OR(LEFT(A87, 2) = "PI", LEFT(A87, 2) = "SC"), _xlfn.TEXTSPLIT(A87, {"PI","SC"}), A87)</f>
        <v/>
      </c>
      <c r="F87" t="str">
        <v>534165</v>
      </c>
      <c r="H87" t="str">
        <f t="shared" si="7"/>
        <v>PI 534165,</v>
      </c>
      <c r="J87" t="s">
        <v>4852</v>
      </c>
      <c r="L87" t="str">
        <f t="shared" si="6"/>
        <v>PI 534165,</v>
      </c>
      <c r="N87" t="s">
        <v>0</v>
      </c>
      <c r="O87" s="1" t="str">
        <f t="shared" si="8"/>
        <v>NA</v>
      </c>
      <c r="P87" t="str" cm="1">
        <f t="array" ref="P87">IF(OR(LEFT(N87, 2) = "PI", LEFT(N87, 2) = "SC"), _xlfn.TEXTSPLIT(N87, {"PI","SC"}), N87)</f>
        <v>NA</v>
      </c>
      <c r="R87" t="str">
        <f t="shared" si="9"/>
        <v xml:space="preserve">NA </v>
      </c>
    </row>
    <row r="88" spans="1:18" ht="17" x14ac:dyDescent="0.25">
      <c r="A88" t="s">
        <v>2701</v>
      </c>
      <c r="D88" s="1" t="str">
        <f t="shared" si="5"/>
        <v>PI</v>
      </c>
      <c r="E88" t="str" cm="1">
        <f t="array" ref="E88:F88">IF(OR(LEFT(A88, 2) = "PI", LEFT(A88, 2) = "SC"), _xlfn.TEXTSPLIT(A88, {"PI","SC"}), A88)</f>
        <v/>
      </c>
      <c r="F88" t="str">
        <v>655994</v>
      </c>
      <c r="H88" t="str">
        <f t="shared" si="7"/>
        <v>PI 655994,</v>
      </c>
      <c r="J88" t="s">
        <v>4853</v>
      </c>
      <c r="L88" t="str">
        <f t="shared" si="6"/>
        <v>PI 655994,</v>
      </c>
      <c r="N88" t="s">
        <v>0</v>
      </c>
      <c r="O88" s="1" t="str">
        <f t="shared" si="8"/>
        <v>NA</v>
      </c>
      <c r="P88" t="str" cm="1">
        <f t="array" ref="P88">IF(OR(LEFT(N88, 2) = "PI", LEFT(N88, 2) = "SC"), _xlfn.TEXTSPLIT(N88, {"PI","SC"}), N88)</f>
        <v>NA</v>
      </c>
      <c r="R88" t="str">
        <f t="shared" si="9"/>
        <v xml:space="preserve">NA </v>
      </c>
    </row>
    <row r="89" spans="1:18" ht="17" x14ac:dyDescent="0.25">
      <c r="A89" t="s">
        <v>2828</v>
      </c>
      <c r="D89" s="1" t="str">
        <f t="shared" si="5"/>
        <v>PI</v>
      </c>
      <c r="E89" t="str" cm="1">
        <f t="array" ref="E89:F89">IF(OR(LEFT(A89, 2) = "PI", LEFT(A89, 2) = "SC"), _xlfn.TEXTSPLIT(A89, {"PI","SC"}), A89)</f>
        <v/>
      </c>
      <c r="F89" t="str">
        <v>656060</v>
      </c>
      <c r="H89" t="str">
        <f t="shared" si="7"/>
        <v>PI 656060,</v>
      </c>
      <c r="J89" t="s">
        <v>4854</v>
      </c>
      <c r="L89" t="str">
        <f t="shared" si="6"/>
        <v>PI 656060,</v>
      </c>
      <c r="N89" t="s">
        <v>0</v>
      </c>
      <c r="O89" s="1" t="str">
        <f t="shared" si="8"/>
        <v>NA</v>
      </c>
      <c r="P89" t="str" cm="1">
        <f t="array" ref="P89">IF(OR(LEFT(N89, 2) = "PI", LEFT(N89, 2) = "SC"), _xlfn.TEXTSPLIT(N89, {"PI","SC"}), N89)</f>
        <v>NA</v>
      </c>
      <c r="R89" t="str">
        <f t="shared" si="9"/>
        <v xml:space="preserve">NA </v>
      </c>
    </row>
    <row r="90" spans="1:18" ht="17" x14ac:dyDescent="0.25">
      <c r="A90" t="s">
        <v>3420</v>
      </c>
      <c r="D90" s="1" t="str">
        <f t="shared" si="5"/>
        <v>PI</v>
      </c>
      <c r="E90" t="str" cm="1">
        <f t="array" ref="E90:F90">IF(OR(LEFT(A90, 2) = "PI", LEFT(A90, 2) = "SC"), _xlfn.TEXTSPLIT(A90, {"PI","SC"}), A90)</f>
        <v/>
      </c>
      <c r="F90" t="str">
        <v>533780</v>
      </c>
      <c r="H90" t="str">
        <f t="shared" si="7"/>
        <v>PI 533780,</v>
      </c>
      <c r="J90" t="s">
        <v>4855</v>
      </c>
      <c r="L90" t="str">
        <f t="shared" si="6"/>
        <v>PI 533780,</v>
      </c>
      <c r="N90" t="s">
        <v>0</v>
      </c>
      <c r="O90" s="1" t="str">
        <f t="shared" si="8"/>
        <v>NA</v>
      </c>
      <c r="P90" t="str" cm="1">
        <f t="array" ref="P90">IF(OR(LEFT(N90, 2) = "PI", LEFT(N90, 2) = "SC"), _xlfn.TEXTSPLIT(N90, {"PI","SC"}), N90)</f>
        <v>NA</v>
      </c>
      <c r="R90" t="str">
        <f t="shared" si="9"/>
        <v xml:space="preserve">NA </v>
      </c>
    </row>
    <row r="91" spans="1:18" ht="17" x14ac:dyDescent="0.25">
      <c r="A91" t="s">
        <v>3421</v>
      </c>
      <c r="D91" s="1" t="str">
        <f t="shared" si="5"/>
        <v>PI</v>
      </c>
      <c r="E91" t="str" cm="1">
        <f t="array" ref="E91:F91">IF(OR(LEFT(A91, 2) = "PI", LEFT(A91, 2) = "SC"), _xlfn.TEXTSPLIT(A91, {"PI","SC"}), A91)</f>
        <v/>
      </c>
      <c r="F91" t="str">
        <v>534094</v>
      </c>
      <c r="H91" t="str">
        <f t="shared" si="7"/>
        <v>PI 534094,</v>
      </c>
      <c r="J91" t="s">
        <v>4856</v>
      </c>
      <c r="L91" t="str">
        <f t="shared" si="6"/>
        <v>PI 534094,</v>
      </c>
      <c r="N91" t="s">
        <v>1831</v>
      </c>
      <c r="O91" s="1" t="str">
        <f t="shared" si="8"/>
        <v>PI</v>
      </c>
      <c r="P91" t="str" cm="1">
        <f t="array" ref="P91:Q91">IF(OR(LEFT(N91, 2) = "PI", LEFT(N91, 2) = "SC"), _xlfn.TEXTSPLIT(N91, {"PI","SC"}), N91)</f>
        <v/>
      </c>
      <c r="Q91" t="str">
        <v>566819</v>
      </c>
      <c r="R91" t="str">
        <f t="shared" si="9"/>
        <v>PI 566819</v>
      </c>
    </row>
    <row r="92" spans="1:18" ht="17" x14ac:dyDescent="0.25">
      <c r="A92" t="s">
        <v>3422</v>
      </c>
      <c r="D92" s="1" t="str">
        <f t="shared" si="5"/>
        <v>PI</v>
      </c>
      <c r="E92" t="str" cm="1">
        <f t="array" ref="E92:F92">IF(OR(LEFT(A92, 2) = "PI", LEFT(A92, 2) = "SC"), _xlfn.TEXTSPLIT(A92, {"PI","SC"}), A92)</f>
        <v/>
      </c>
      <c r="F92" t="str">
        <v>576358</v>
      </c>
      <c r="H92" t="str">
        <f t="shared" si="7"/>
        <v>PI 576358,</v>
      </c>
      <c r="J92" t="s">
        <v>4857</v>
      </c>
      <c r="L92" t="str">
        <f t="shared" si="6"/>
        <v>PI 576358,</v>
      </c>
      <c r="N92" t="s">
        <v>2803</v>
      </c>
      <c r="O92" s="1" t="str">
        <f t="shared" si="8"/>
        <v>PI</v>
      </c>
      <c r="P92" t="str" cm="1">
        <f t="array" ref="P92:Q92">IF(OR(LEFT(N92, 2) = "PI", LEFT(N92, 2) = "SC"), _xlfn.TEXTSPLIT(N92, {"PI","SC"}), N92)</f>
        <v/>
      </c>
      <c r="Q92" t="str">
        <v>656047</v>
      </c>
      <c r="R92" t="str">
        <f t="shared" si="9"/>
        <v>PI 656047</v>
      </c>
    </row>
    <row r="93" spans="1:18" ht="17" x14ac:dyDescent="0.25">
      <c r="A93" t="s">
        <v>3423</v>
      </c>
      <c r="D93" s="1" t="str">
        <f t="shared" si="5"/>
        <v>PI</v>
      </c>
      <c r="E93" t="str" cm="1">
        <f t="array" ref="E93:F93">IF(OR(LEFT(A93, 2) = "PI", LEFT(A93, 2) = "SC"), _xlfn.TEXTSPLIT(A93, {"PI","SC"}), A93)</f>
        <v/>
      </c>
      <c r="F93" t="str">
        <v>533974</v>
      </c>
      <c r="H93" t="str">
        <f t="shared" si="7"/>
        <v>PI 533974,</v>
      </c>
      <c r="J93" t="s">
        <v>4858</v>
      </c>
      <c r="L93" t="str">
        <f t="shared" si="6"/>
        <v>PI 533974,</v>
      </c>
      <c r="N93" t="s">
        <v>0</v>
      </c>
      <c r="O93" s="1" t="str">
        <f t="shared" si="8"/>
        <v>NA</v>
      </c>
      <c r="P93" t="str" cm="1">
        <f t="array" ref="P93">IF(OR(LEFT(N93, 2) = "PI", LEFT(N93, 2) = "SC"), _xlfn.TEXTSPLIT(N93, {"PI","SC"}), N93)</f>
        <v>NA</v>
      </c>
      <c r="R93" t="str">
        <f t="shared" si="9"/>
        <v xml:space="preserve">NA </v>
      </c>
    </row>
    <row r="94" spans="1:18" ht="17" x14ac:dyDescent="0.25">
      <c r="A94" t="s">
        <v>1372</v>
      </c>
      <c r="D94" s="1" t="str">
        <f t="shared" si="5"/>
        <v>PI</v>
      </c>
      <c r="E94" t="str" cm="1">
        <f t="array" ref="E94:F94">IF(OR(LEFT(A94, 2) = "PI", LEFT(A94, 2) = "SC"), _xlfn.TEXTSPLIT(A94, {"PI","SC"}), A94)</f>
        <v/>
      </c>
      <c r="F94" t="str">
        <v>533807</v>
      </c>
      <c r="H94" t="str">
        <f t="shared" si="7"/>
        <v>PI 533807,</v>
      </c>
      <c r="J94" t="s">
        <v>4859</v>
      </c>
      <c r="L94" t="str">
        <f t="shared" si="6"/>
        <v>PI 533807,</v>
      </c>
      <c r="N94" t="s">
        <v>1698</v>
      </c>
      <c r="O94" s="1" t="str">
        <f t="shared" si="8"/>
        <v>PI</v>
      </c>
      <c r="P94" t="str" cm="1">
        <f t="array" ref="P94:Q94">IF(OR(LEFT(N94, 2) = "PI", LEFT(N94, 2) = "SC"), _xlfn.TEXTSPLIT(N94, {"PI","SC"}), N94)</f>
        <v/>
      </c>
      <c r="Q94" t="str">
        <v>561071</v>
      </c>
      <c r="R94" t="str">
        <f t="shared" si="9"/>
        <v>PI 561071</v>
      </c>
    </row>
    <row r="95" spans="1:18" ht="17" x14ac:dyDescent="0.25">
      <c r="A95" t="s">
        <v>3424</v>
      </c>
      <c r="D95" s="1" t="str">
        <f t="shared" si="5"/>
        <v>PI</v>
      </c>
      <c r="E95" t="str" cm="1">
        <f t="array" ref="E95:F95">IF(OR(LEFT(A95, 2) = "PI", LEFT(A95, 2) = "SC"), _xlfn.TEXTSPLIT(A95, {"PI","SC"}), A95)</f>
        <v/>
      </c>
      <c r="F95" t="str">
        <v>534111</v>
      </c>
      <c r="H95" t="str">
        <f t="shared" si="7"/>
        <v>PI 534111,</v>
      </c>
      <c r="J95" t="s">
        <v>4860</v>
      </c>
      <c r="L95" t="str">
        <f t="shared" si="6"/>
        <v>PI 534111,</v>
      </c>
      <c r="N95" t="s">
        <v>1441</v>
      </c>
      <c r="O95" s="1" t="str">
        <f t="shared" si="8"/>
        <v>PI</v>
      </c>
      <c r="P95" t="str" cm="1">
        <f t="array" ref="P95:Q95">IF(OR(LEFT(N95, 2) = "PI", LEFT(N95, 2) = "SC"), _xlfn.TEXTSPLIT(N95, {"PI","SC"}), N95)</f>
        <v/>
      </c>
      <c r="Q95" t="str">
        <v>533910</v>
      </c>
      <c r="R95" t="str">
        <f t="shared" si="9"/>
        <v>PI 533910</v>
      </c>
    </row>
    <row r="96" spans="1:18" ht="17" x14ac:dyDescent="0.25">
      <c r="A96" t="s">
        <v>3425</v>
      </c>
      <c r="D96" s="1" t="str">
        <f t="shared" si="5"/>
        <v>PI</v>
      </c>
      <c r="E96" t="str" cm="1">
        <f t="array" ref="E96:F96">IF(OR(LEFT(A96, 2) = "PI", LEFT(A96, 2) = "SC"), _xlfn.TEXTSPLIT(A96, {"PI","SC"}), A96)</f>
        <v/>
      </c>
      <c r="F96" t="str">
        <v>576343</v>
      </c>
      <c r="H96" t="str">
        <f t="shared" si="7"/>
        <v>PI 576343,</v>
      </c>
      <c r="J96" t="s">
        <v>4861</v>
      </c>
      <c r="L96" t="str">
        <f t="shared" si="6"/>
        <v>PI 576343,</v>
      </c>
      <c r="N96" t="s">
        <v>0</v>
      </c>
      <c r="O96" s="1" t="str">
        <f t="shared" si="8"/>
        <v>NA</v>
      </c>
      <c r="P96" t="str" cm="1">
        <f t="array" ref="P96">IF(OR(LEFT(N96, 2) = "PI", LEFT(N96, 2) = "SC"), _xlfn.TEXTSPLIT(N96, {"PI","SC"}), N96)</f>
        <v>NA</v>
      </c>
      <c r="R96" t="str">
        <f t="shared" si="9"/>
        <v xml:space="preserve">NA </v>
      </c>
    </row>
    <row r="97" spans="1:18" ht="17" x14ac:dyDescent="0.25">
      <c r="A97" t="s">
        <v>3426</v>
      </c>
      <c r="D97" s="1" t="str">
        <f t="shared" si="5"/>
        <v>PI</v>
      </c>
      <c r="E97" t="str" cm="1">
        <f t="array" ref="E97:F97">IF(OR(LEFT(A97, 2) = "PI", LEFT(A97, 2) = "SC"), _xlfn.TEXTSPLIT(A97, {"PI","SC"}), A97)</f>
        <v/>
      </c>
      <c r="F97" t="str">
        <v>576405</v>
      </c>
      <c r="H97" t="str">
        <f t="shared" si="7"/>
        <v>PI 576405,</v>
      </c>
      <c r="J97" t="s">
        <v>4862</v>
      </c>
      <c r="L97" t="str">
        <f t="shared" si="6"/>
        <v>PI 576405,</v>
      </c>
      <c r="N97" t="s">
        <v>0</v>
      </c>
      <c r="O97" s="1" t="str">
        <f t="shared" si="8"/>
        <v>NA</v>
      </c>
      <c r="P97" t="str" cm="1">
        <f t="array" ref="P97">IF(OR(LEFT(N97, 2) = "PI", LEFT(N97, 2) = "SC"), _xlfn.TEXTSPLIT(N97, {"PI","SC"}), N97)</f>
        <v>NA</v>
      </c>
      <c r="R97" t="str">
        <f t="shared" si="9"/>
        <v xml:space="preserve">NA </v>
      </c>
    </row>
    <row r="98" spans="1:18" ht="17" x14ac:dyDescent="0.25">
      <c r="A98" t="s">
        <v>2793</v>
      </c>
      <c r="D98" s="1" t="str">
        <f t="shared" si="5"/>
        <v>PI</v>
      </c>
      <c r="E98" t="str" cm="1">
        <f t="array" ref="E98:F98">IF(OR(LEFT(A98, 2) = "PI", LEFT(A98, 2) = "SC"), _xlfn.TEXTSPLIT(A98, {"PI","SC"}), A98)</f>
        <v/>
      </c>
      <c r="F98" t="str">
        <v>656041</v>
      </c>
      <c r="H98" t="str">
        <f t="shared" si="7"/>
        <v>PI 656041,</v>
      </c>
      <c r="J98" t="s">
        <v>4863</v>
      </c>
      <c r="L98" t="str">
        <f t="shared" si="6"/>
        <v>PI 656041,</v>
      </c>
      <c r="N98" t="s">
        <v>0</v>
      </c>
      <c r="O98" s="1" t="str">
        <f t="shared" si="8"/>
        <v>NA</v>
      </c>
      <c r="P98" t="str" cm="1">
        <f t="array" ref="P98">IF(OR(LEFT(N98, 2) = "PI", LEFT(N98, 2) = "SC"), _xlfn.TEXTSPLIT(N98, {"PI","SC"}), N98)</f>
        <v>NA</v>
      </c>
      <c r="R98" t="str">
        <f t="shared" si="9"/>
        <v xml:space="preserve">NA </v>
      </c>
    </row>
    <row r="99" spans="1:18" ht="17" x14ac:dyDescent="0.25">
      <c r="A99" t="s">
        <v>2950</v>
      </c>
      <c r="D99" s="1" t="str">
        <f t="shared" si="5"/>
        <v>PI</v>
      </c>
      <c r="E99" t="str" cm="1">
        <f t="array" ref="E99:F99">IF(OR(LEFT(A99, 2) = "PI", LEFT(A99, 2) = "SC"), _xlfn.TEXTSPLIT(A99, {"PI","SC"}), A99)</f>
        <v/>
      </c>
      <c r="F99" t="str">
        <v>659696</v>
      </c>
      <c r="H99" t="str">
        <f t="shared" si="7"/>
        <v>PI 659696,</v>
      </c>
      <c r="J99" t="s">
        <v>4864</v>
      </c>
      <c r="L99" t="str">
        <f t="shared" si="6"/>
        <v>PI 659696,</v>
      </c>
      <c r="N99" t="s">
        <v>0</v>
      </c>
      <c r="O99" s="1" t="str">
        <f t="shared" si="8"/>
        <v>NA</v>
      </c>
      <c r="P99" t="str" cm="1">
        <f t="array" ref="P99">IF(OR(LEFT(N99, 2) = "PI", LEFT(N99, 2) = "SC"), _xlfn.TEXTSPLIT(N99, {"PI","SC"}), N99)</f>
        <v>NA</v>
      </c>
      <c r="R99" t="str">
        <f t="shared" si="9"/>
        <v xml:space="preserve">NA </v>
      </c>
    </row>
    <row r="100" spans="1:18" ht="17" x14ac:dyDescent="0.25">
      <c r="A100" t="s">
        <v>3427</v>
      </c>
      <c r="D100" s="1" t="str">
        <f t="shared" si="5"/>
        <v>Tx430</v>
      </c>
      <c r="E100" t="str" cm="1">
        <f t="array" ref="E100">IF(OR(LEFT(A100, 2) = "PI", LEFT(A100, 2) = "SC"), _xlfn.TEXTSPLIT(A100, {"PI","SC"}), A100)</f>
        <v>Tx430</v>
      </c>
      <c r="H100" t="str">
        <f t="shared" si="7"/>
        <v>Tx430 ,</v>
      </c>
      <c r="J100" t="s">
        <v>7540</v>
      </c>
      <c r="L100" t="str">
        <f t="shared" si="6"/>
        <v>Tx430,</v>
      </c>
      <c r="N100" t="s">
        <v>0</v>
      </c>
      <c r="O100" s="1" t="str">
        <f t="shared" si="8"/>
        <v>NA</v>
      </c>
      <c r="P100" t="str" cm="1">
        <f t="array" ref="P100">IF(OR(LEFT(N100, 2) = "PI", LEFT(N100, 2) = "SC"), _xlfn.TEXTSPLIT(N100, {"PI","SC"}), N100)</f>
        <v>NA</v>
      </c>
      <c r="R100" t="str">
        <f t="shared" si="9"/>
        <v xml:space="preserve">NA </v>
      </c>
    </row>
    <row r="101" spans="1:18" ht="17" x14ac:dyDescent="0.25">
      <c r="A101" t="s">
        <v>2930</v>
      </c>
      <c r="D101" s="1" t="str">
        <f t="shared" si="5"/>
        <v>PI</v>
      </c>
      <c r="E101" t="str" cm="1">
        <f t="array" ref="E101:F101">IF(OR(LEFT(A101, 2) = "PI", LEFT(A101, 2) = "SC"), _xlfn.TEXTSPLIT(A101, {"PI","SC"}), A101)</f>
        <v/>
      </c>
      <c r="F101" t="str">
        <v>656114</v>
      </c>
      <c r="H101" t="str">
        <f t="shared" si="7"/>
        <v>PI 656114,</v>
      </c>
      <c r="J101" t="s">
        <v>4866</v>
      </c>
      <c r="L101" t="str">
        <f t="shared" si="6"/>
        <v>PI 656114,</v>
      </c>
      <c r="N101" t="s">
        <v>2599</v>
      </c>
      <c r="O101" s="1" t="str">
        <f t="shared" si="8"/>
        <v>PI</v>
      </c>
      <c r="P101" t="str" cm="1">
        <f t="array" ref="P101:Q101">IF(OR(LEFT(N101, 2) = "PI", LEFT(N101, 2) = "SC"), _xlfn.TEXTSPLIT(N101, {"PI","SC"}), N101)</f>
        <v/>
      </c>
      <c r="Q101" t="str">
        <v>651094</v>
      </c>
      <c r="R101" t="str">
        <f t="shared" si="9"/>
        <v>PI 651094</v>
      </c>
    </row>
    <row r="102" spans="1:18" ht="17" x14ac:dyDescent="0.25">
      <c r="A102" t="s">
        <v>3428</v>
      </c>
      <c r="D102" s="1" t="str">
        <f t="shared" si="5"/>
        <v>PI</v>
      </c>
      <c r="E102" t="str" cm="1">
        <f t="array" ref="E102:F102">IF(OR(LEFT(A102, 2) = "PI", LEFT(A102, 2) = "SC"), _xlfn.TEXTSPLIT(A102, {"PI","SC"}), A102)</f>
        <v/>
      </c>
      <c r="F102" t="str">
        <v>576374</v>
      </c>
      <c r="H102" t="str">
        <f t="shared" si="7"/>
        <v>PI 576374,</v>
      </c>
      <c r="J102" t="s">
        <v>4867</v>
      </c>
      <c r="L102" t="str">
        <f t="shared" si="6"/>
        <v>PI 576374,</v>
      </c>
      <c r="N102" t="s">
        <v>0</v>
      </c>
      <c r="O102" s="1" t="str">
        <f t="shared" si="8"/>
        <v>NA</v>
      </c>
      <c r="P102" t="str" cm="1">
        <f t="array" ref="P102">IF(OR(LEFT(N102, 2) = "PI", LEFT(N102, 2) = "SC"), _xlfn.TEXTSPLIT(N102, {"PI","SC"}), N102)</f>
        <v>NA</v>
      </c>
      <c r="R102" t="str">
        <f t="shared" si="9"/>
        <v xml:space="preserve">NA </v>
      </c>
    </row>
    <row r="103" spans="1:18" ht="17" x14ac:dyDescent="0.25">
      <c r="A103" t="s">
        <v>3429</v>
      </c>
      <c r="D103" s="1" t="str">
        <f t="shared" si="5"/>
        <v>PI</v>
      </c>
      <c r="E103" t="str" cm="1">
        <f t="array" ref="E103:F103">IF(OR(LEFT(A103, 2) = "PI", LEFT(A103, 2) = "SC"), _xlfn.TEXTSPLIT(A103, {"PI","SC"}), A103)</f>
        <v/>
      </c>
      <c r="F103" t="str">
        <v>576367</v>
      </c>
      <c r="H103" t="str">
        <f t="shared" si="7"/>
        <v>PI 576367,</v>
      </c>
      <c r="J103" t="s">
        <v>4868</v>
      </c>
      <c r="L103" t="str">
        <f t="shared" si="6"/>
        <v>PI 576367,</v>
      </c>
      <c r="N103" t="s">
        <v>0</v>
      </c>
      <c r="O103" s="1" t="str">
        <f t="shared" si="8"/>
        <v>NA</v>
      </c>
      <c r="P103" t="str" cm="1">
        <f t="array" ref="P103">IF(OR(LEFT(N103, 2) = "PI", LEFT(N103, 2) = "SC"), _xlfn.TEXTSPLIT(N103, {"PI","SC"}), N103)</f>
        <v>NA</v>
      </c>
      <c r="R103" t="str">
        <f t="shared" si="9"/>
        <v xml:space="preserve">NA </v>
      </c>
    </row>
    <row r="104" spans="1:18" ht="17" x14ac:dyDescent="0.25">
      <c r="A104" t="s">
        <v>2151</v>
      </c>
      <c r="D104" s="1" t="str">
        <f t="shared" si="5"/>
        <v>PI</v>
      </c>
      <c r="E104" t="str" cm="1">
        <f t="array" ref="E104:F104">IF(OR(LEFT(A104, 2) = "PI", LEFT(A104, 2) = "SC"), _xlfn.TEXTSPLIT(A104, {"PI","SC"}), A104)</f>
        <v/>
      </c>
      <c r="F104" t="str">
        <v>576418</v>
      </c>
      <c r="H104" t="str">
        <f t="shared" si="7"/>
        <v>PI 576418,</v>
      </c>
      <c r="J104" t="s">
        <v>4869</v>
      </c>
      <c r="L104" t="str">
        <f t="shared" si="6"/>
        <v>PI 576418,</v>
      </c>
      <c r="N104" t="s">
        <v>2769</v>
      </c>
      <c r="O104" s="1" t="str">
        <f t="shared" si="8"/>
        <v>PI</v>
      </c>
      <c r="P104" t="str" cm="1">
        <f t="array" ref="P104:Q104">IF(OR(LEFT(N104, 2) = "PI", LEFT(N104, 2) = "SC"), _xlfn.TEXTSPLIT(N104, {"PI","SC"}), N104)</f>
        <v/>
      </c>
      <c r="Q104" t="str">
        <v>656029</v>
      </c>
      <c r="R104" t="str">
        <f t="shared" si="9"/>
        <v>PI 656029</v>
      </c>
    </row>
    <row r="105" spans="1:18" ht="17" x14ac:dyDescent="0.25">
      <c r="A105" t="s">
        <v>1823</v>
      </c>
      <c r="D105" s="1" t="str">
        <f t="shared" si="5"/>
        <v>PI</v>
      </c>
      <c r="E105" t="str" cm="1">
        <f t="array" ref="E105:F105">IF(OR(LEFT(A105, 2) = "PI", LEFT(A105, 2) = "SC"), _xlfn.TEXTSPLIT(A105, {"PI","SC"}), A105)</f>
        <v/>
      </c>
      <c r="F105" t="str">
        <v>564163</v>
      </c>
      <c r="H105" t="str">
        <f t="shared" si="7"/>
        <v>PI 564163,</v>
      </c>
      <c r="J105" t="s">
        <v>4797</v>
      </c>
      <c r="L105" t="str">
        <f t="shared" si="6"/>
        <v>PI 564163,</v>
      </c>
      <c r="N105" t="s">
        <v>3023</v>
      </c>
      <c r="O105" s="1" t="str">
        <f t="shared" si="8"/>
        <v>PI</v>
      </c>
      <c r="P105" t="str" cm="1">
        <f t="array" ref="P105:Q105">IF(OR(LEFT(N105, 2) = "PI", LEFT(N105, 2) = "SC"), _xlfn.TEXTSPLIT(N105, {"PI","SC"}), N105)</f>
        <v/>
      </c>
      <c r="Q105" t="str">
        <v>665074</v>
      </c>
      <c r="R105" t="str">
        <f t="shared" si="9"/>
        <v>PI 665074</v>
      </c>
    </row>
    <row r="106" spans="1:18" ht="17" x14ac:dyDescent="0.25">
      <c r="A106" t="s">
        <v>3430</v>
      </c>
      <c r="D106" s="1" t="str">
        <f t="shared" si="5"/>
        <v>PI</v>
      </c>
      <c r="E106" t="str" cm="1">
        <f t="array" ref="E106:F106">IF(OR(LEFT(A106, 2) = "PI", LEFT(A106, 2) = "SC"), _xlfn.TEXTSPLIT(A106, {"PI","SC"}), A106)</f>
        <v/>
      </c>
      <c r="F106" t="str">
        <v>534034</v>
      </c>
      <c r="H106" t="str">
        <f t="shared" si="7"/>
        <v>PI 534034,</v>
      </c>
      <c r="J106" t="s">
        <v>4870</v>
      </c>
      <c r="L106" t="str">
        <f t="shared" si="6"/>
        <v>PI 534034,</v>
      </c>
      <c r="N106" t="s">
        <v>3355</v>
      </c>
      <c r="O106" s="1" t="str">
        <f t="shared" si="8"/>
        <v>PI</v>
      </c>
      <c r="P106" t="str" cm="1">
        <f t="array" ref="P106:Q106">IF(OR(LEFT(N106, 2) = "PI", LEFT(N106, 2) = "SC"), _xlfn.TEXTSPLIT(N106, {"PI","SC"}), N106)</f>
        <v/>
      </c>
      <c r="Q106" t="str">
        <v>700524</v>
      </c>
      <c r="R106" t="str">
        <f t="shared" si="9"/>
        <v>PI 700524</v>
      </c>
    </row>
    <row r="107" spans="1:18" ht="17" x14ac:dyDescent="0.25">
      <c r="A107" t="s">
        <v>3431</v>
      </c>
      <c r="D107" s="1" t="str">
        <f t="shared" si="5"/>
        <v>SC</v>
      </c>
      <c r="E107" t="str" cm="1">
        <f t="array" ref="E107:F107">IF(OR(LEFT(A107, 2) = "PI", LEFT(A107, 2) = "SC"), _xlfn.TEXTSPLIT(A107, {"PI","SC"}), A107)</f>
        <v/>
      </c>
      <c r="F107" t="str">
        <v>0235</v>
      </c>
      <c r="H107" t="str">
        <f t="shared" si="7"/>
        <v>SC 0235,</v>
      </c>
      <c r="J107" t="s">
        <v>4871</v>
      </c>
      <c r="L107" t="str">
        <f t="shared" si="6"/>
        <v>SC 0235,</v>
      </c>
      <c r="N107" t="s">
        <v>1323</v>
      </c>
      <c r="O107" s="1" t="str">
        <f t="shared" si="8"/>
        <v>PI</v>
      </c>
      <c r="P107" t="str" cm="1">
        <f t="array" ref="P107:Q107">IF(OR(LEFT(N107, 2) = "PI", LEFT(N107, 2) = "SC"), _xlfn.TEXTSPLIT(N107, {"PI","SC"}), N107)</f>
        <v/>
      </c>
      <c r="Q107" t="str">
        <v>533755</v>
      </c>
      <c r="R107" t="str">
        <f t="shared" si="9"/>
        <v>PI 533755</v>
      </c>
    </row>
    <row r="108" spans="1:18" ht="17" x14ac:dyDescent="0.25">
      <c r="A108" t="s">
        <v>3432</v>
      </c>
      <c r="D108" s="1" t="str">
        <f t="shared" si="5"/>
        <v>SC</v>
      </c>
      <c r="E108" t="str" cm="1">
        <f t="array" ref="E108:F108">IF(OR(LEFT(A108, 2) = "PI", LEFT(A108, 2) = "SC"), _xlfn.TEXTSPLIT(A108, {"PI","SC"}), A108)</f>
        <v/>
      </c>
      <c r="F108" t="str">
        <v>0479</v>
      </c>
      <c r="H108" t="str">
        <f t="shared" si="7"/>
        <v>SC 0479,</v>
      </c>
      <c r="J108" t="s">
        <v>4872</v>
      </c>
      <c r="L108" t="str">
        <f t="shared" si="6"/>
        <v>SC 0479,</v>
      </c>
      <c r="N108" t="s">
        <v>1341</v>
      </c>
      <c r="O108" s="1" t="str">
        <f t="shared" si="8"/>
        <v>PI</v>
      </c>
      <c r="P108" t="str" cm="1">
        <f t="array" ref="P108:Q108">IF(OR(LEFT(N108, 2) = "PI", LEFT(N108, 2) = "SC"), _xlfn.TEXTSPLIT(N108, {"PI","SC"}), N108)</f>
        <v/>
      </c>
      <c r="Q108" t="str">
        <v>533772</v>
      </c>
      <c r="R108" t="str">
        <f t="shared" si="9"/>
        <v>PI 533772</v>
      </c>
    </row>
    <row r="109" spans="1:18" ht="17" x14ac:dyDescent="0.25">
      <c r="A109" t="s">
        <v>3433</v>
      </c>
      <c r="D109" s="1" t="str">
        <f t="shared" si="5"/>
        <v>PI</v>
      </c>
      <c r="E109" t="str" cm="1">
        <f t="array" ref="E109:F109">IF(OR(LEFT(A109, 2) = "PI", LEFT(A109, 2) = "SC"), _xlfn.TEXTSPLIT(A109, {"PI","SC"}), A109)</f>
        <v/>
      </c>
      <c r="F109" t="str">
        <v>533857</v>
      </c>
      <c r="H109" t="str">
        <f t="shared" si="7"/>
        <v>PI 533857,</v>
      </c>
      <c r="J109" t="s">
        <v>4873</v>
      </c>
      <c r="L109" t="str">
        <f t="shared" si="6"/>
        <v>PI 533857,</v>
      </c>
      <c r="N109" t="s">
        <v>1343</v>
      </c>
      <c r="O109" s="1" t="str">
        <f t="shared" si="8"/>
        <v>PI</v>
      </c>
      <c r="P109" t="str" cm="1">
        <f t="array" ref="P109:Q109">IF(OR(LEFT(N109, 2) = "PI", LEFT(N109, 2) = "SC"), _xlfn.TEXTSPLIT(N109, {"PI","SC"}), N109)</f>
        <v/>
      </c>
      <c r="Q109" t="str">
        <v>533773</v>
      </c>
      <c r="R109" t="str">
        <f t="shared" si="9"/>
        <v>PI 533773</v>
      </c>
    </row>
    <row r="110" spans="1:18" ht="17" x14ac:dyDescent="0.25">
      <c r="A110" t="s">
        <v>1463</v>
      </c>
      <c r="D110" s="1" t="str">
        <f t="shared" si="5"/>
        <v>PI</v>
      </c>
      <c r="E110" t="str" cm="1">
        <f t="array" ref="E110:F110">IF(OR(LEFT(A110, 2) = "PI", LEFT(A110, 2) = "SC"), _xlfn.TEXTSPLIT(A110, {"PI","SC"}), A110)</f>
        <v/>
      </c>
      <c r="F110" t="str">
        <v>533927</v>
      </c>
      <c r="H110" t="str">
        <f t="shared" si="7"/>
        <v>PI 533927,</v>
      </c>
      <c r="J110" t="s">
        <v>4874</v>
      </c>
      <c r="L110" t="str">
        <f t="shared" si="6"/>
        <v>PI 533927,</v>
      </c>
      <c r="N110" t="s">
        <v>1349</v>
      </c>
      <c r="O110" s="1" t="str">
        <f t="shared" si="8"/>
        <v>PI</v>
      </c>
      <c r="P110" t="str" cm="1">
        <f t="array" ref="P110:Q110">IF(OR(LEFT(N110, 2) = "PI", LEFT(N110, 2) = "SC"), _xlfn.TEXTSPLIT(N110, {"PI","SC"}), N110)</f>
        <v/>
      </c>
      <c r="Q110" t="str">
        <v>533786</v>
      </c>
      <c r="R110" t="str">
        <f t="shared" si="9"/>
        <v>PI 533786</v>
      </c>
    </row>
    <row r="111" spans="1:18" ht="17" x14ac:dyDescent="0.25">
      <c r="A111" t="s">
        <v>2108</v>
      </c>
      <c r="D111" s="1" t="str">
        <f t="shared" si="5"/>
        <v>PI</v>
      </c>
      <c r="E111" t="str" cm="1">
        <f t="array" ref="E111:F111">IF(OR(LEFT(A111, 2) = "PI", LEFT(A111, 2) = "SC"), _xlfn.TEXTSPLIT(A111, {"PI","SC"}), A111)</f>
        <v/>
      </c>
      <c r="F111" t="str">
        <v>576352</v>
      </c>
      <c r="H111" t="str">
        <f t="shared" si="7"/>
        <v>PI 576352,</v>
      </c>
      <c r="J111" t="s">
        <v>4875</v>
      </c>
      <c r="L111" t="str">
        <f t="shared" si="6"/>
        <v>PI 576352,</v>
      </c>
      <c r="N111" t="s">
        <v>1359</v>
      </c>
      <c r="O111" s="1" t="str">
        <f t="shared" si="8"/>
        <v>PI</v>
      </c>
      <c r="P111" t="str" cm="1">
        <f t="array" ref="P111:Q111">IF(OR(LEFT(N111, 2) = "PI", LEFT(N111, 2) = "SC"), _xlfn.TEXTSPLIT(N111, {"PI","SC"}), N111)</f>
        <v/>
      </c>
      <c r="Q111" t="str">
        <v>533796</v>
      </c>
      <c r="R111" t="str">
        <f t="shared" si="9"/>
        <v>PI 533796</v>
      </c>
    </row>
    <row r="112" spans="1:18" ht="17" x14ac:dyDescent="0.25">
      <c r="A112" t="s">
        <v>1323</v>
      </c>
      <c r="D112" s="1" t="str">
        <f t="shared" si="5"/>
        <v>PI</v>
      </c>
      <c r="E112" t="str" cm="1">
        <f t="array" ref="E112:F112">IF(OR(LEFT(A112, 2) = "PI", LEFT(A112, 2) = "SC"), _xlfn.TEXTSPLIT(A112, {"PI","SC"}), A112)</f>
        <v/>
      </c>
      <c r="F112" t="str">
        <v>533755</v>
      </c>
      <c r="H112" t="str">
        <f t="shared" si="7"/>
        <v>PI 533755,</v>
      </c>
      <c r="J112" t="s">
        <v>4876</v>
      </c>
      <c r="L112" t="str">
        <f t="shared" si="6"/>
        <v>PI 533755,</v>
      </c>
      <c r="N112" t="s">
        <v>1361</v>
      </c>
      <c r="O112" s="1" t="str">
        <f t="shared" si="8"/>
        <v>PI</v>
      </c>
      <c r="P112" t="str" cm="1">
        <f t="array" ref="P112:Q112">IF(OR(LEFT(N112, 2) = "PI", LEFT(N112, 2) = "SC"), _xlfn.TEXTSPLIT(N112, {"PI","SC"}), N112)</f>
        <v/>
      </c>
      <c r="Q112" t="str">
        <v>533797</v>
      </c>
      <c r="R112" t="str">
        <f t="shared" si="9"/>
        <v>PI 533797</v>
      </c>
    </row>
    <row r="113" spans="1:18" ht="17" x14ac:dyDescent="0.25">
      <c r="A113" t="s">
        <v>1339</v>
      </c>
      <c r="D113" s="1" t="str">
        <f t="shared" si="5"/>
        <v>PI</v>
      </c>
      <c r="E113" t="str" cm="1">
        <f t="array" ref="E113:F113">IF(OR(LEFT(A113, 2) = "PI", LEFT(A113, 2) = "SC"), _xlfn.TEXTSPLIT(A113, {"PI","SC"}), A113)</f>
        <v/>
      </c>
      <c r="F113" t="str">
        <v>533769</v>
      </c>
      <c r="H113" t="str">
        <f t="shared" si="7"/>
        <v>PI 533769,</v>
      </c>
      <c r="J113" t="s">
        <v>4877</v>
      </c>
      <c r="L113" t="str">
        <f t="shared" si="6"/>
        <v>PI 533769,</v>
      </c>
      <c r="N113" t="s">
        <v>1363</v>
      </c>
      <c r="O113" s="1" t="str">
        <f t="shared" si="8"/>
        <v>PI</v>
      </c>
      <c r="P113" t="str" cm="1">
        <f t="array" ref="P113:Q113">IF(OR(LEFT(N113, 2) = "PI", LEFT(N113, 2) = "SC"), _xlfn.TEXTSPLIT(N113, {"PI","SC"}), N113)</f>
        <v/>
      </c>
      <c r="Q113" t="str">
        <v>533799</v>
      </c>
      <c r="R113" t="str">
        <f t="shared" si="9"/>
        <v>PI 533799</v>
      </c>
    </row>
    <row r="114" spans="1:18" ht="17" x14ac:dyDescent="0.25">
      <c r="A114" t="s">
        <v>3434</v>
      </c>
      <c r="D114" s="1" t="str">
        <f t="shared" si="5"/>
        <v>PI</v>
      </c>
      <c r="E114" t="str" cm="1">
        <f t="array" ref="E114:F114">IF(OR(LEFT(A114, 2) = "PI", LEFT(A114, 2) = "SC"), _xlfn.TEXTSPLIT(A114, {"PI","SC"}), A114)</f>
        <v/>
      </c>
      <c r="F114" t="str">
        <v>533815</v>
      </c>
      <c r="H114" t="str">
        <f t="shared" si="7"/>
        <v>PI 533815,</v>
      </c>
      <c r="J114" t="s">
        <v>4878</v>
      </c>
      <c r="L114" t="str">
        <f t="shared" si="6"/>
        <v>PI 533815,</v>
      </c>
      <c r="N114" t="s">
        <v>1365</v>
      </c>
      <c r="O114" s="1" t="str">
        <f t="shared" si="8"/>
        <v>PI</v>
      </c>
      <c r="P114" t="str" cm="1">
        <f t="array" ref="P114:Q114">IF(OR(LEFT(N114, 2) = "PI", LEFT(N114, 2) = "SC"), _xlfn.TEXTSPLIT(N114, {"PI","SC"}), N114)</f>
        <v/>
      </c>
      <c r="Q114" t="str">
        <v>533801</v>
      </c>
      <c r="R114" t="str">
        <f t="shared" si="9"/>
        <v>PI 533801</v>
      </c>
    </row>
    <row r="115" spans="1:18" ht="17" x14ac:dyDescent="0.25">
      <c r="A115" t="s">
        <v>2352</v>
      </c>
      <c r="D115" s="1" t="str">
        <f t="shared" si="5"/>
        <v>PI</v>
      </c>
      <c r="E115" t="str" cm="1">
        <f t="array" ref="E115:F115">IF(OR(LEFT(A115, 2) = "PI", LEFT(A115, 2) = "SC"), _xlfn.TEXTSPLIT(A115, {"PI","SC"}), A115)</f>
        <v/>
      </c>
      <c r="F115" t="str">
        <v>597953</v>
      </c>
      <c r="H115" t="str">
        <f t="shared" si="7"/>
        <v>PI 597953,</v>
      </c>
      <c r="J115" t="s">
        <v>4879</v>
      </c>
      <c r="L115" t="str">
        <f t="shared" si="6"/>
        <v>PI 597953,</v>
      </c>
      <c r="N115" t="s">
        <v>1375</v>
      </c>
      <c r="O115" s="1" t="str">
        <f t="shared" si="8"/>
        <v>PI</v>
      </c>
      <c r="P115" t="str" cm="1">
        <f t="array" ref="P115:Q115">IF(OR(LEFT(N115, 2) = "PI", LEFT(N115, 2) = "SC"), _xlfn.TEXTSPLIT(N115, {"PI","SC"}), N115)</f>
        <v/>
      </c>
      <c r="Q115" t="str">
        <v>533809</v>
      </c>
      <c r="R115" t="str">
        <f t="shared" si="9"/>
        <v>PI 533809</v>
      </c>
    </row>
    <row r="116" spans="1:18" ht="17" x14ac:dyDescent="0.25">
      <c r="A116" t="s">
        <v>3435</v>
      </c>
      <c r="D116" s="1" t="str">
        <f t="shared" si="5"/>
        <v>SC</v>
      </c>
      <c r="E116" t="str" cm="1">
        <f t="array" ref="E116:F116">IF(OR(LEFT(A116, 2) = "PI", LEFT(A116, 2) = "SC"), _xlfn.TEXTSPLIT(A116, {"PI","SC"}), A116)</f>
        <v/>
      </c>
      <c r="F116" t="str">
        <v>1442</v>
      </c>
      <c r="H116" t="str">
        <f t="shared" si="7"/>
        <v>SC 1442,</v>
      </c>
      <c r="J116" t="s">
        <v>4880</v>
      </c>
      <c r="L116" t="str">
        <f t="shared" si="6"/>
        <v>SC 1442,</v>
      </c>
      <c r="N116" t="s">
        <v>1393</v>
      </c>
      <c r="O116" s="1" t="str">
        <f t="shared" si="8"/>
        <v>PI</v>
      </c>
      <c r="P116" t="str" cm="1">
        <f t="array" ref="P116:Q116">IF(OR(LEFT(N116, 2) = "PI", LEFT(N116, 2) = "SC"), _xlfn.TEXTSPLIT(N116, {"PI","SC"}), N116)</f>
        <v/>
      </c>
      <c r="Q116" t="str">
        <v>533835</v>
      </c>
      <c r="R116" t="str">
        <f t="shared" si="9"/>
        <v>PI 533835</v>
      </c>
    </row>
    <row r="117" spans="1:18" ht="17" x14ac:dyDescent="0.25">
      <c r="A117" t="s">
        <v>3436</v>
      </c>
      <c r="D117" s="1" t="str">
        <f t="shared" si="5"/>
        <v>PI</v>
      </c>
      <c r="E117" t="str" cm="1">
        <f t="array" ref="E117:F117">IF(OR(LEFT(A117, 2) = "PI", LEFT(A117, 2) = "SC"), _xlfn.TEXTSPLIT(A117, {"PI","SC"}), A117)</f>
        <v/>
      </c>
      <c r="F117" t="str">
        <v>595712</v>
      </c>
      <c r="H117" t="str">
        <f t="shared" si="7"/>
        <v>PI 595712,</v>
      </c>
      <c r="J117" t="s">
        <v>4881</v>
      </c>
      <c r="L117" t="str">
        <f t="shared" si="6"/>
        <v>PI 595712,</v>
      </c>
      <c r="N117" t="s">
        <v>1407</v>
      </c>
      <c r="O117" s="1" t="str">
        <f t="shared" si="8"/>
        <v>PI</v>
      </c>
      <c r="P117" t="str" cm="1">
        <f t="array" ref="P117:Q117">IF(OR(LEFT(N117, 2) = "PI", LEFT(N117, 2) = "SC"), _xlfn.TEXTSPLIT(N117, {"PI","SC"}), N117)</f>
        <v/>
      </c>
      <c r="Q117" t="str">
        <v>533853</v>
      </c>
      <c r="R117" t="str">
        <f t="shared" si="9"/>
        <v>PI 533853</v>
      </c>
    </row>
    <row r="118" spans="1:18" ht="17" x14ac:dyDescent="0.25">
      <c r="A118" t="s">
        <v>3437</v>
      </c>
      <c r="D118" s="1" t="str">
        <f t="shared" si="5"/>
        <v>PI</v>
      </c>
      <c r="E118" t="str" cm="1">
        <f t="array" ref="E118:F118">IF(OR(LEFT(A118, 2) = "PI", LEFT(A118, 2) = "SC"), _xlfn.TEXTSPLIT(A118, {"PI","SC"}), A118)</f>
        <v/>
      </c>
      <c r="F118" t="str">
        <v>597956</v>
      </c>
      <c r="H118" t="str">
        <f t="shared" si="7"/>
        <v>PI 597956,</v>
      </c>
      <c r="J118" t="s">
        <v>4882</v>
      </c>
      <c r="L118" t="str">
        <f t="shared" si="6"/>
        <v>PI 597956,</v>
      </c>
      <c r="N118" t="s">
        <v>1429</v>
      </c>
      <c r="O118" s="1" t="str">
        <f t="shared" si="8"/>
        <v>PI</v>
      </c>
      <c r="P118" t="str" cm="1">
        <f t="array" ref="P118:Q118">IF(OR(LEFT(N118, 2) = "PI", LEFT(N118, 2) = "SC"), _xlfn.TEXTSPLIT(N118, {"PI","SC"}), N118)</f>
        <v/>
      </c>
      <c r="Q118" t="str">
        <v>533901</v>
      </c>
      <c r="R118" t="str">
        <f t="shared" si="9"/>
        <v>PI 533901</v>
      </c>
    </row>
    <row r="119" spans="1:18" ht="17" x14ac:dyDescent="0.25">
      <c r="A119" t="s">
        <v>2697</v>
      </c>
      <c r="D119" s="1" t="str">
        <f t="shared" si="5"/>
        <v>PI</v>
      </c>
      <c r="E119" t="str" cm="1">
        <f t="array" ref="E119:F119">IF(OR(LEFT(A119, 2) = "PI", LEFT(A119, 2) = "SC"), _xlfn.TEXTSPLIT(A119, {"PI","SC"}), A119)</f>
        <v/>
      </c>
      <c r="F119" t="str">
        <v>655992</v>
      </c>
      <c r="H119" t="str">
        <f t="shared" si="7"/>
        <v>PI 655992,</v>
      </c>
      <c r="J119" t="s">
        <v>4883</v>
      </c>
      <c r="L119" t="str">
        <f t="shared" si="6"/>
        <v>PI 655992,</v>
      </c>
      <c r="N119" t="s">
        <v>1433</v>
      </c>
      <c r="O119" s="1" t="str">
        <f t="shared" si="8"/>
        <v>PI</v>
      </c>
      <c r="P119" t="str" cm="1">
        <f t="array" ref="P119:Q119">IF(OR(LEFT(N119, 2) = "PI", LEFT(N119, 2) = "SC"), _xlfn.TEXTSPLIT(N119, {"PI","SC"}), N119)</f>
        <v/>
      </c>
      <c r="Q119" t="str">
        <v>533903</v>
      </c>
      <c r="R119" t="str">
        <f t="shared" si="9"/>
        <v>PI 533903</v>
      </c>
    </row>
    <row r="120" spans="1:18" ht="17" x14ac:dyDescent="0.25">
      <c r="A120" t="s">
        <v>3438</v>
      </c>
      <c r="D120" s="1" t="str">
        <f t="shared" si="5"/>
        <v>PI</v>
      </c>
      <c r="E120" t="str" cm="1">
        <f t="array" ref="E120:F120">IF(OR(LEFT(A120, 2) = "PI", LEFT(A120, 2) = "SC"), _xlfn.TEXTSPLIT(A120, {"PI","SC"}), A120)</f>
        <v/>
      </c>
      <c r="F120" t="str">
        <v>533975</v>
      </c>
      <c r="H120" t="str">
        <f t="shared" si="7"/>
        <v>PI 533975,</v>
      </c>
      <c r="J120" t="s">
        <v>4884</v>
      </c>
      <c r="L120" t="str">
        <f t="shared" si="6"/>
        <v>PI 533975,</v>
      </c>
      <c r="N120" t="s">
        <v>1435</v>
      </c>
      <c r="O120" s="1" t="str">
        <f t="shared" si="8"/>
        <v>PI</v>
      </c>
      <c r="P120" t="str" cm="1">
        <f t="array" ref="P120:Q120">IF(OR(LEFT(N120, 2) = "PI", LEFT(N120, 2) = "SC"), _xlfn.TEXTSPLIT(N120, {"PI","SC"}), N120)</f>
        <v/>
      </c>
      <c r="Q120" t="str">
        <v>533904</v>
      </c>
      <c r="R120" t="str">
        <f t="shared" si="9"/>
        <v>PI 533904</v>
      </c>
    </row>
    <row r="121" spans="1:18" ht="17" x14ac:dyDescent="0.25">
      <c r="A121" t="s">
        <v>3439</v>
      </c>
      <c r="D121" s="1" t="str">
        <f t="shared" si="5"/>
        <v>PI</v>
      </c>
      <c r="E121" t="str" cm="1">
        <f t="array" ref="E121:F121">IF(OR(LEFT(A121, 2) = "PI", LEFT(A121, 2) = "SC"), _xlfn.TEXTSPLIT(A121, {"PI","SC"}), A121)</f>
        <v/>
      </c>
      <c r="F121" t="str">
        <v>533977</v>
      </c>
      <c r="H121" t="str">
        <f t="shared" si="7"/>
        <v>PI 533977,</v>
      </c>
      <c r="J121" t="s">
        <v>4885</v>
      </c>
      <c r="L121" t="str">
        <f t="shared" si="6"/>
        <v>PI 533977,</v>
      </c>
      <c r="N121" t="s">
        <v>1437</v>
      </c>
      <c r="O121" s="1" t="str">
        <f t="shared" si="8"/>
        <v>PI</v>
      </c>
      <c r="P121" t="str" cm="1">
        <f t="array" ref="P121:Q121">IF(OR(LEFT(N121, 2) = "PI", LEFT(N121, 2) = "SC"), _xlfn.TEXTSPLIT(N121, {"PI","SC"}), N121)</f>
        <v/>
      </c>
      <c r="Q121" t="str">
        <v>533908</v>
      </c>
      <c r="R121" t="str">
        <f t="shared" si="9"/>
        <v>PI 533908</v>
      </c>
    </row>
    <row r="122" spans="1:18" ht="17" x14ac:dyDescent="0.25">
      <c r="A122" t="s">
        <v>3440</v>
      </c>
      <c r="D122" s="1" t="str">
        <f t="shared" si="5"/>
        <v>PI</v>
      </c>
      <c r="E122" t="str" cm="1">
        <f t="array" ref="E122:F122">IF(OR(LEFT(A122, 2) = "PI", LEFT(A122, 2) = "SC"), _xlfn.TEXTSPLIT(A122, {"PI","SC"}), A122)</f>
        <v/>
      </c>
      <c r="F122" t="str">
        <v>534130</v>
      </c>
      <c r="H122" t="str">
        <f t="shared" si="7"/>
        <v>PI 534130,</v>
      </c>
      <c r="J122" t="s">
        <v>4886</v>
      </c>
      <c r="L122" t="str">
        <f t="shared" si="6"/>
        <v>PI 534130,</v>
      </c>
      <c r="N122" t="s">
        <v>1444</v>
      </c>
      <c r="O122" s="1" t="str">
        <f t="shared" si="8"/>
        <v>PI</v>
      </c>
      <c r="P122" t="str" cm="1">
        <f t="array" ref="P122:Q122">IF(OR(LEFT(N122, 2) = "PI", LEFT(N122, 2) = "SC"), _xlfn.TEXTSPLIT(N122, {"PI","SC"}), N122)</f>
        <v/>
      </c>
      <c r="Q122" t="str">
        <v>533911</v>
      </c>
      <c r="R122" t="str">
        <f t="shared" si="9"/>
        <v>PI 533911</v>
      </c>
    </row>
    <row r="123" spans="1:18" ht="17" x14ac:dyDescent="0.25">
      <c r="A123" t="s">
        <v>3441</v>
      </c>
      <c r="D123" s="1" t="str">
        <f t="shared" si="5"/>
        <v>SC</v>
      </c>
      <c r="E123" t="str" cm="1">
        <f t="array" ref="E123:F123">IF(OR(LEFT(A123, 2) = "PI", LEFT(A123, 2) = "SC"), _xlfn.TEXTSPLIT(A123, {"PI","SC"}), A123)</f>
        <v/>
      </c>
      <c r="F123" t="str">
        <v>1107</v>
      </c>
      <c r="H123" t="str">
        <f t="shared" si="7"/>
        <v>SC 1107,</v>
      </c>
      <c r="J123" t="s">
        <v>4887</v>
      </c>
      <c r="L123" t="str">
        <f t="shared" si="6"/>
        <v>SC 1107,</v>
      </c>
      <c r="N123" t="s">
        <v>1451</v>
      </c>
      <c r="O123" s="1" t="str">
        <f t="shared" si="8"/>
        <v>PI</v>
      </c>
      <c r="P123" t="str" cm="1">
        <f t="array" ref="P123:Q123">IF(OR(LEFT(N123, 2) = "PI", LEFT(N123, 2) = "SC"), _xlfn.TEXTSPLIT(N123, {"PI","SC"}), N123)</f>
        <v/>
      </c>
      <c r="Q123" t="str">
        <v>533919</v>
      </c>
      <c r="R123" t="str">
        <f t="shared" si="9"/>
        <v>PI 533919</v>
      </c>
    </row>
    <row r="124" spans="1:18" ht="17" x14ac:dyDescent="0.25">
      <c r="A124" t="s">
        <v>3442</v>
      </c>
      <c r="D124" s="1" t="str">
        <f t="shared" si="5"/>
        <v>PI</v>
      </c>
      <c r="E124" t="str" cm="1">
        <f t="array" ref="E124:F124">IF(OR(LEFT(A124, 2) = "PI", LEFT(A124, 2) = "SC"), _xlfn.TEXTSPLIT(A124, {"PI","SC"}), A124)</f>
        <v/>
      </c>
      <c r="F124" t="str">
        <v>576392</v>
      </c>
      <c r="H124" t="str">
        <f t="shared" si="7"/>
        <v>PI 576392,</v>
      </c>
      <c r="J124" t="s">
        <v>4888</v>
      </c>
      <c r="L124" t="str">
        <f t="shared" si="6"/>
        <v>PI 576392,</v>
      </c>
      <c r="N124" t="s">
        <v>1453</v>
      </c>
      <c r="O124" s="1" t="str">
        <f t="shared" si="8"/>
        <v>PI</v>
      </c>
      <c r="P124" t="str" cm="1">
        <f t="array" ref="P124:Q124">IF(OR(LEFT(N124, 2) = "PI", LEFT(N124, 2) = "SC"), _xlfn.TEXTSPLIT(N124, {"PI","SC"}), N124)</f>
        <v/>
      </c>
      <c r="Q124" t="str">
        <v>533920</v>
      </c>
      <c r="R124" t="str">
        <f t="shared" si="9"/>
        <v>PI 533920</v>
      </c>
    </row>
    <row r="125" spans="1:18" ht="17" x14ac:dyDescent="0.25">
      <c r="A125" t="s">
        <v>3443</v>
      </c>
      <c r="D125" s="1" t="str">
        <f t="shared" si="5"/>
        <v>PI</v>
      </c>
      <c r="E125" t="str" cm="1">
        <f t="array" ref="E125:F125">IF(OR(LEFT(A125, 2) = "PI", LEFT(A125, 2) = "SC"), _xlfn.TEXTSPLIT(A125, {"PI","SC"}), A125)</f>
        <v/>
      </c>
      <c r="F125" t="str">
        <v>533850</v>
      </c>
      <c r="H125" t="str">
        <f t="shared" si="7"/>
        <v>PI 533850,</v>
      </c>
      <c r="J125" t="s">
        <v>4889</v>
      </c>
      <c r="L125" t="str">
        <f t="shared" si="6"/>
        <v>PI 533850,</v>
      </c>
      <c r="N125" t="s">
        <v>1457</v>
      </c>
      <c r="O125" s="1" t="str">
        <f t="shared" si="8"/>
        <v>PI</v>
      </c>
      <c r="P125" t="str" cm="1">
        <f t="array" ref="P125:Q125">IF(OR(LEFT(N125, 2) = "PI", LEFT(N125, 2) = "SC"), _xlfn.TEXTSPLIT(N125, {"PI","SC"}), N125)</f>
        <v/>
      </c>
      <c r="Q125" t="str">
        <v>533922</v>
      </c>
      <c r="R125" t="str">
        <f t="shared" si="9"/>
        <v>PI 533922</v>
      </c>
    </row>
    <row r="126" spans="1:18" ht="17" x14ac:dyDescent="0.25">
      <c r="A126" t="s">
        <v>2723</v>
      </c>
      <c r="D126" s="1" t="str">
        <f t="shared" si="5"/>
        <v>PI</v>
      </c>
      <c r="E126" t="str" cm="1">
        <f t="array" ref="E126:F126">IF(OR(LEFT(A126, 2) = "PI", LEFT(A126, 2) = "SC"), _xlfn.TEXTSPLIT(A126, {"PI","SC"}), A126)</f>
        <v/>
      </c>
      <c r="F126" t="str">
        <v>656006</v>
      </c>
      <c r="H126" t="str">
        <f t="shared" si="7"/>
        <v>PI 656006,</v>
      </c>
      <c r="J126" t="s">
        <v>4890</v>
      </c>
      <c r="L126" t="str">
        <f t="shared" si="6"/>
        <v>PI 656006,</v>
      </c>
      <c r="N126" t="s">
        <v>1459</v>
      </c>
      <c r="O126" s="1" t="str">
        <f t="shared" si="8"/>
        <v>PI</v>
      </c>
      <c r="P126" t="str" cm="1">
        <f t="array" ref="P126:Q126">IF(OR(LEFT(N126, 2) = "PI", LEFT(N126, 2) = "SC"), _xlfn.TEXTSPLIT(N126, {"PI","SC"}), N126)</f>
        <v/>
      </c>
      <c r="Q126" t="str">
        <v>533924</v>
      </c>
      <c r="R126" t="str">
        <f t="shared" si="9"/>
        <v>PI 533924</v>
      </c>
    </row>
    <row r="127" spans="1:18" ht="17" x14ac:dyDescent="0.25">
      <c r="A127" t="s">
        <v>3444</v>
      </c>
      <c r="D127" s="1" t="str">
        <f t="shared" si="5"/>
        <v>PI</v>
      </c>
      <c r="E127" t="str" cm="1">
        <f t="array" ref="E127:F127">IF(OR(LEFT(A127, 2) = "PI", LEFT(A127, 2) = "SC"), _xlfn.TEXTSPLIT(A127, {"PI","SC"}), A127)</f>
        <v/>
      </c>
      <c r="F127" t="str">
        <v>534002</v>
      </c>
      <c r="H127" t="str">
        <f t="shared" si="7"/>
        <v>PI 534002,</v>
      </c>
      <c r="J127" t="s">
        <v>4891</v>
      </c>
      <c r="L127" t="str">
        <f t="shared" si="6"/>
        <v>PI 534002,</v>
      </c>
      <c r="N127" t="s">
        <v>1461</v>
      </c>
      <c r="O127" s="1" t="str">
        <f t="shared" si="8"/>
        <v>PI</v>
      </c>
      <c r="P127" t="str" cm="1">
        <f t="array" ref="P127:Q127">IF(OR(LEFT(N127, 2) = "PI", LEFT(N127, 2) = "SC"), _xlfn.TEXTSPLIT(N127, {"PI","SC"}), N127)</f>
        <v/>
      </c>
      <c r="Q127" t="str">
        <v>533925</v>
      </c>
      <c r="R127" t="str">
        <f t="shared" si="9"/>
        <v>PI 533925</v>
      </c>
    </row>
    <row r="128" spans="1:18" ht="17" x14ac:dyDescent="0.25">
      <c r="A128" t="s">
        <v>2139</v>
      </c>
      <c r="D128" s="1" t="str">
        <f t="shared" si="5"/>
        <v>PI</v>
      </c>
      <c r="E128" t="str" cm="1">
        <f t="array" ref="E128:F128">IF(OR(LEFT(A128, 2) = "PI", LEFT(A128, 2) = "SC"), _xlfn.TEXTSPLIT(A128, {"PI","SC"}), A128)</f>
        <v/>
      </c>
      <c r="F128" t="str">
        <v>576394</v>
      </c>
      <c r="H128" t="str">
        <f t="shared" si="7"/>
        <v>PI 576394,</v>
      </c>
      <c r="J128" t="s">
        <v>4892</v>
      </c>
      <c r="L128" t="str">
        <f t="shared" si="6"/>
        <v>PI 576394,</v>
      </c>
      <c r="N128" t="s">
        <v>1471</v>
      </c>
      <c r="O128" s="1" t="str">
        <f t="shared" si="8"/>
        <v>PI</v>
      </c>
      <c r="P128" t="str" cm="1">
        <f t="array" ref="P128:Q128">IF(OR(LEFT(N128, 2) = "PI", LEFT(N128, 2) = "SC"), _xlfn.TEXTSPLIT(N128, {"PI","SC"}), N128)</f>
        <v/>
      </c>
      <c r="Q128" t="str">
        <v>533940</v>
      </c>
      <c r="R128" t="str">
        <f t="shared" si="9"/>
        <v>PI 533940</v>
      </c>
    </row>
    <row r="129" spans="1:18" ht="17" x14ac:dyDescent="0.25">
      <c r="A129" t="s">
        <v>2807</v>
      </c>
      <c r="D129" s="1" t="str">
        <f t="shared" si="5"/>
        <v>PI</v>
      </c>
      <c r="E129" t="str" cm="1">
        <f t="array" ref="E129:F129">IF(OR(LEFT(A129, 2) = "PI", LEFT(A129, 2) = "SC"), _xlfn.TEXTSPLIT(A129, {"PI","SC"}), A129)</f>
        <v/>
      </c>
      <c r="F129" t="str">
        <v>656049</v>
      </c>
      <c r="H129" t="str">
        <f t="shared" si="7"/>
        <v>PI 656049,</v>
      </c>
      <c r="J129" t="s">
        <v>4893</v>
      </c>
      <c r="L129" t="str">
        <f t="shared" si="6"/>
        <v>PI 656049,</v>
      </c>
      <c r="N129" t="s">
        <v>1501</v>
      </c>
      <c r="O129" s="1" t="str">
        <f t="shared" si="8"/>
        <v>PI</v>
      </c>
      <c r="P129" t="str" cm="1">
        <f t="array" ref="P129:Q129">IF(OR(LEFT(N129, 2) = "PI", LEFT(N129, 2) = "SC"), _xlfn.TEXTSPLIT(N129, {"PI","SC"}), N129)</f>
        <v/>
      </c>
      <c r="Q129" t="str">
        <v>533972</v>
      </c>
      <c r="R129" t="str">
        <f t="shared" si="9"/>
        <v>PI 533972</v>
      </c>
    </row>
    <row r="130" spans="1:18" ht="17" x14ac:dyDescent="0.25">
      <c r="A130" t="s">
        <v>1823</v>
      </c>
      <c r="D130" s="1" t="str">
        <f t="shared" ref="D130:D193" si="10">IF(OR(LEFT(A130, 2) = "PI", LEFT(A130, 2) = "SC"), LEFT(A130, 2), A130)</f>
        <v>PI</v>
      </c>
      <c r="E130" t="str" cm="1">
        <f t="array" ref="E130:F130">IF(OR(LEFT(A130, 2) = "PI", LEFT(A130, 2) = "SC"), _xlfn.TEXTSPLIT(A130, {"PI","SC"}), A130)</f>
        <v/>
      </c>
      <c r="F130" t="str">
        <v>564163</v>
      </c>
      <c r="H130" t="str">
        <f t="shared" si="7"/>
        <v>PI 564163,</v>
      </c>
      <c r="J130" t="s">
        <v>4797</v>
      </c>
      <c r="L130" t="str">
        <f t="shared" ref="L130:L193" si="11">IF(ISNUMBER(SEARCH(" ,", J130)), TRIM(SUBSTITUTE(J130, " ,", ",")), J130)</f>
        <v>PI 564163,</v>
      </c>
      <c r="N130" t="s">
        <v>1522</v>
      </c>
      <c r="O130" s="1" t="str">
        <f t="shared" si="8"/>
        <v>PI</v>
      </c>
      <c r="P130" t="str" cm="1">
        <f t="array" ref="P130:Q130">IF(OR(LEFT(N130, 2) = "PI", LEFT(N130, 2) = "SC"), _xlfn.TEXTSPLIT(N130, {"PI","SC"}), N130)</f>
        <v/>
      </c>
      <c r="Q130" t="str">
        <v>533998</v>
      </c>
      <c r="R130" t="str">
        <f t="shared" si="9"/>
        <v>PI 533998</v>
      </c>
    </row>
    <row r="131" spans="1:18" ht="17" x14ac:dyDescent="0.25">
      <c r="A131" t="s">
        <v>2892</v>
      </c>
      <c r="D131" s="1" t="str">
        <f t="shared" si="10"/>
        <v>PI</v>
      </c>
      <c r="E131" t="str" cm="1">
        <f t="array" ref="E131:F131">IF(OR(LEFT(A131, 2) = "PI", LEFT(A131, 2) = "SC"), _xlfn.TEXTSPLIT(A131, {"PI","SC"}), A131)</f>
        <v/>
      </c>
      <c r="F131" t="str">
        <v>656093</v>
      </c>
      <c r="H131" t="str">
        <f t="shared" ref="H131:H194" si="12">_xlfn.CONCAT(D131, " ", F131, ",")</f>
        <v>PI 656093,</v>
      </c>
      <c r="J131" t="s">
        <v>4894</v>
      </c>
      <c r="L131" t="str">
        <f t="shared" si="11"/>
        <v>PI 656093,</v>
      </c>
      <c r="N131" t="s">
        <v>1524</v>
      </c>
      <c r="O131" s="1" t="str">
        <f t="shared" ref="O131:O194" si="13">IF(OR(LEFT(N131, 2) = "PI", LEFT(N131, 2) = "SC"), LEFT(N131, 2), N131)</f>
        <v>PI</v>
      </c>
      <c r="P131" t="str" cm="1">
        <f t="array" ref="P131:Q131">IF(OR(LEFT(N131, 2) = "PI", LEFT(N131, 2) = "SC"), _xlfn.TEXTSPLIT(N131, {"PI","SC"}), N131)</f>
        <v/>
      </c>
      <c r="Q131" t="str">
        <v>533999</v>
      </c>
      <c r="R131" t="str">
        <f t="shared" ref="R131:R194" si="14">_xlfn.CONCAT(O131, " ", Q131)</f>
        <v>PI 533999</v>
      </c>
    </row>
    <row r="132" spans="1:18" ht="17" x14ac:dyDescent="0.25">
      <c r="A132" t="s">
        <v>1497</v>
      </c>
      <c r="D132" s="1" t="str">
        <f t="shared" si="10"/>
        <v>PI</v>
      </c>
      <c r="E132" t="str" cm="1">
        <f t="array" ref="E132:F132">IF(OR(LEFT(A132, 2) = "PI", LEFT(A132, 2) = "SC"), _xlfn.TEXTSPLIT(A132, {"PI","SC"}), A132)</f>
        <v/>
      </c>
      <c r="F132" t="str">
        <v>533967</v>
      </c>
      <c r="H132" t="str">
        <f t="shared" si="12"/>
        <v>PI 533967,</v>
      </c>
      <c r="J132" t="s">
        <v>4895</v>
      </c>
      <c r="L132" t="str">
        <f t="shared" si="11"/>
        <v>PI 533967,</v>
      </c>
      <c r="N132" t="s">
        <v>1537</v>
      </c>
      <c r="O132" s="1" t="str">
        <f t="shared" si="13"/>
        <v>PI</v>
      </c>
      <c r="P132" t="str" cm="1">
        <f t="array" ref="P132:Q132">IF(OR(LEFT(N132, 2) = "PI", LEFT(N132, 2) = "SC"), _xlfn.TEXTSPLIT(N132, {"PI","SC"}), N132)</f>
        <v/>
      </c>
      <c r="Q132" t="str">
        <v>534037</v>
      </c>
      <c r="R132" t="str">
        <f t="shared" si="14"/>
        <v>PI 534037</v>
      </c>
    </row>
    <row r="133" spans="1:18" ht="17" x14ac:dyDescent="0.25">
      <c r="A133" t="s">
        <v>3445</v>
      </c>
      <c r="D133" s="1" t="str">
        <f t="shared" si="10"/>
        <v>SC</v>
      </c>
      <c r="E133" t="str" cm="1">
        <f t="array" ref="E133:F133">IF(OR(LEFT(A133, 2) = "PI", LEFT(A133, 2) = "SC"), _xlfn.TEXTSPLIT(A133, {"PI","SC"}), A133)</f>
        <v/>
      </c>
      <c r="F133" t="str">
        <v>0823</v>
      </c>
      <c r="H133" t="str">
        <f t="shared" si="12"/>
        <v>SC 0823,</v>
      </c>
      <c r="J133" t="s">
        <v>4896</v>
      </c>
      <c r="L133" t="str">
        <f t="shared" si="11"/>
        <v>SC 0823,</v>
      </c>
      <c r="N133" t="s">
        <v>1545</v>
      </c>
      <c r="O133" s="1" t="str">
        <f t="shared" si="13"/>
        <v>PI</v>
      </c>
      <c r="P133" t="str" cm="1">
        <f t="array" ref="P133:Q133">IF(OR(LEFT(N133, 2) = "PI", LEFT(N133, 2) = "SC"), _xlfn.TEXTSPLIT(N133, {"PI","SC"}), N133)</f>
        <v/>
      </c>
      <c r="Q133" t="str">
        <v>534053</v>
      </c>
      <c r="R133" t="str">
        <f t="shared" si="14"/>
        <v>PI 534053</v>
      </c>
    </row>
    <row r="134" spans="1:18" ht="17" x14ac:dyDescent="0.25">
      <c r="A134" t="s">
        <v>1397</v>
      </c>
      <c r="D134" s="1" t="str">
        <f t="shared" si="10"/>
        <v>PI</v>
      </c>
      <c r="E134" t="str" cm="1">
        <f t="array" ref="E134:F134">IF(OR(LEFT(A134, 2) = "PI", LEFT(A134, 2) = "SC"), _xlfn.TEXTSPLIT(A134, {"PI","SC"}), A134)</f>
        <v/>
      </c>
      <c r="F134" t="str">
        <v>533841</v>
      </c>
      <c r="H134" t="str">
        <f t="shared" si="12"/>
        <v>PI 533841,</v>
      </c>
      <c r="J134" t="s">
        <v>4897</v>
      </c>
      <c r="L134" t="str">
        <f t="shared" si="11"/>
        <v>PI 533841,</v>
      </c>
      <c r="N134" t="s">
        <v>1547</v>
      </c>
      <c r="O134" s="1" t="str">
        <f t="shared" si="13"/>
        <v>PI</v>
      </c>
      <c r="P134" t="str" cm="1">
        <f t="array" ref="P134:Q134">IF(OR(LEFT(N134, 2) = "PI", LEFT(N134, 2) = "SC"), _xlfn.TEXTSPLIT(N134, {"PI","SC"}), N134)</f>
        <v/>
      </c>
      <c r="Q134" t="str">
        <v>534054</v>
      </c>
      <c r="R134" t="str">
        <f t="shared" si="14"/>
        <v>PI 534054</v>
      </c>
    </row>
    <row r="135" spans="1:18" ht="17" x14ac:dyDescent="0.25">
      <c r="A135" t="s">
        <v>3446</v>
      </c>
      <c r="D135" s="1" t="str">
        <f t="shared" si="10"/>
        <v>PI</v>
      </c>
      <c r="E135" t="str" cm="1">
        <f t="array" ref="E135:F135">IF(OR(LEFT(A135, 2) = "PI", LEFT(A135, 2) = "SC"), _xlfn.TEXTSPLIT(A135, {"PI","SC"}), A135)</f>
        <v/>
      </c>
      <c r="F135" t="str">
        <v>576382</v>
      </c>
      <c r="H135" t="str">
        <f t="shared" si="12"/>
        <v>PI 576382,</v>
      </c>
      <c r="J135" t="s">
        <v>4898</v>
      </c>
      <c r="L135" t="str">
        <f t="shared" si="11"/>
        <v>PI 576382,</v>
      </c>
      <c r="N135" t="s">
        <v>1549</v>
      </c>
      <c r="O135" s="1" t="str">
        <f t="shared" si="13"/>
        <v>PI</v>
      </c>
      <c r="P135" t="str" cm="1">
        <f t="array" ref="P135:Q135">IF(OR(LEFT(N135, 2) = "PI", LEFT(N135, 2) = "SC"), _xlfn.TEXTSPLIT(N135, {"PI","SC"}), N135)</f>
        <v/>
      </c>
      <c r="Q135" t="str">
        <v>534055</v>
      </c>
      <c r="R135" t="str">
        <f t="shared" si="14"/>
        <v>PI 534055</v>
      </c>
    </row>
    <row r="136" spans="1:18" ht="17" x14ac:dyDescent="0.25">
      <c r="A136" t="s">
        <v>1444</v>
      </c>
      <c r="D136" s="1" t="str">
        <f t="shared" si="10"/>
        <v>PI</v>
      </c>
      <c r="E136" t="str" cm="1">
        <f t="array" ref="E136:F136">IF(OR(LEFT(A136, 2) = "PI", LEFT(A136, 2) = "SC"), _xlfn.TEXTSPLIT(A136, {"PI","SC"}), A136)</f>
        <v/>
      </c>
      <c r="F136" t="str">
        <v>533911</v>
      </c>
      <c r="H136" t="str">
        <f t="shared" si="12"/>
        <v>PI 533911,</v>
      </c>
      <c r="J136" t="s">
        <v>4899</v>
      </c>
      <c r="L136" t="str">
        <f t="shared" si="11"/>
        <v>PI 533911,</v>
      </c>
      <c r="N136" t="s">
        <v>1551</v>
      </c>
      <c r="O136" s="1" t="str">
        <f t="shared" si="13"/>
        <v>PI</v>
      </c>
      <c r="P136" t="str" cm="1">
        <f t="array" ref="P136:Q136">IF(OR(LEFT(N136, 2) = "PI", LEFT(N136, 2) = "SC"), _xlfn.TEXTSPLIT(N136, {"PI","SC"}), N136)</f>
        <v/>
      </c>
      <c r="Q136" t="str">
        <v>534057</v>
      </c>
      <c r="R136" t="str">
        <f t="shared" si="14"/>
        <v>PI 534057</v>
      </c>
    </row>
    <row r="137" spans="1:18" ht="17" x14ac:dyDescent="0.25">
      <c r="A137" t="s">
        <v>2358</v>
      </c>
      <c r="D137" s="1" t="str">
        <f t="shared" si="10"/>
        <v>PI</v>
      </c>
      <c r="E137" t="str" cm="1">
        <f t="array" ref="E137:F137">IF(OR(LEFT(A137, 2) = "PI", LEFT(A137, 2) = "SC"), _xlfn.TEXTSPLIT(A137, {"PI","SC"}), A137)</f>
        <v/>
      </c>
      <c r="F137" t="str">
        <v>597960</v>
      </c>
      <c r="H137" t="str">
        <f t="shared" si="12"/>
        <v>PI 597960,</v>
      </c>
      <c r="J137" t="s">
        <v>4900</v>
      </c>
      <c r="L137" t="str">
        <f t="shared" si="11"/>
        <v>PI 597960,</v>
      </c>
      <c r="N137" t="s">
        <v>1553</v>
      </c>
      <c r="O137" s="1" t="str">
        <f t="shared" si="13"/>
        <v>PI</v>
      </c>
      <c r="P137" t="str" cm="1">
        <f t="array" ref="P137:Q137">IF(OR(LEFT(N137, 2) = "PI", LEFT(N137, 2) = "SC"), _xlfn.TEXTSPLIT(N137, {"PI","SC"}), N137)</f>
        <v/>
      </c>
      <c r="Q137" t="str">
        <v>534058</v>
      </c>
      <c r="R137" t="str">
        <f t="shared" si="14"/>
        <v>PI 534058</v>
      </c>
    </row>
    <row r="138" spans="1:18" ht="17" x14ac:dyDescent="0.25">
      <c r="A138" t="s">
        <v>2372</v>
      </c>
      <c r="D138" s="1" t="str">
        <f t="shared" si="10"/>
        <v>PI</v>
      </c>
      <c r="E138" t="str" cm="1">
        <f t="array" ref="E138:F138">IF(OR(LEFT(A138, 2) = "PI", LEFT(A138, 2) = "SC"), _xlfn.TEXTSPLIT(A138, {"PI","SC"}), A138)</f>
        <v/>
      </c>
      <c r="F138" t="str">
        <v>597971</v>
      </c>
      <c r="H138" t="str">
        <f t="shared" si="12"/>
        <v>PI 597971,</v>
      </c>
      <c r="J138" t="s">
        <v>4901</v>
      </c>
      <c r="L138" t="str">
        <f t="shared" si="11"/>
        <v>PI 597971,</v>
      </c>
      <c r="N138" t="s">
        <v>1555</v>
      </c>
      <c r="O138" s="1" t="str">
        <f t="shared" si="13"/>
        <v>PI</v>
      </c>
      <c r="P138" t="str" cm="1">
        <f t="array" ref="P138:Q138">IF(OR(LEFT(N138, 2) = "PI", LEFT(N138, 2) = "SC"), _xlfn.TEXTSPLIT(N138, {"PI","SC"}), N138)</f>
        <v/>
      </c>
      <c r="Q138" t="str">
        <v>534059</v>
      </c>
      <c r="R138" t="str">
        <f t="shared" si="14"/>
        <v>PI 534059</v>
      </c>
    </row>
    <row r="139" spans="1:18" ht="17" x14ac:dyDescent="0.25">
      <c r="A139" t="s">
        <v>1823</v>
      </c>
      <c r="D139" s="1" t="str">
        <f t="shared" si="10"/>
        <v>PI</v>
      </c>
      <c r="E139" t="str" cm="1">
        <f t="array" ref="E139:F139">IF(OR(LEFT(A139, 2) = "PI", LEFT(A139, 2) = "SC"), _xlfn.TEXTSPLIT(A139, {"PI","SC"}), A139)</f>
        <v/>
      </c>
      <c r="F139" t="str">
        <v>564163</v>
      </c>
      <c r="H139" t="str">
        <f t="shared" si="12"/>
        <v>PI 564163,</v>
      </c>
      <c r="J139" t="s">
        <v>4797</v>
      </c>
      <c r="L139" t="str">
        <f t="shared" si="11"/>
        <v>PI 564163,</v>
      </c>
      <c r="N139" t="s">
        <v>1557</v>
      </c>
      <c r="O139" s="1" t="str">
        <f t="shared" si="13"/>
        <v>PI</v>
      </c>
      <c r="P139" t="str" cm="1">
        <f t="array" ref="P139:Q139">IF(OR(LEFT(N139, 2) = "PI", LEFT(N139, 2) = "SC"), _xlfn.TEXTSPLIT(N139, {"PI","SC"}), N139)</f>
        <v/>
      </c>
      <c r="Q139" t="str">
        <v>534060</v>
      </c>
      <c r="R139" t="str">
        <f t="shared" si="14"/>
        <v>PI 534060</v>
      </c>
    </row>
    <row r="140" spans="1:18" ht="17" x14ac:dyDescent="0.25">
      <c r="A140" t="s">
        <v>3447</v>
      </c>
      <c r="D140" s="1" t="str">
        <f t="shared" si="10"/>
        <v>PI</v>
      </c>
      <c r="E140" t="str" cm="1">
        <f t="array" ref="E140:F140">IF(OR(LEFT(A140, 2) = "PI", LEFT(A140, 2) = "SC"), _xlfn.TEXTSPLIT(A140, {"PI","SC"}), A140)</f>
        <v/>
      </c>
      <c r="F140" t="str">
        <v>595746</v>
      </c>
      <c r="H140" t="str">
        <f t="shared" si="12"/>
        <v>PI 595746,</v>
      </c>
      <c r="J140" t="s">
        <v>4902</v>
      </c>
      <c r="L140" t="str">
        <f t="shared" si="11"/>
        <v>PI 595746,</v>
      </c>
      <c r="N140" t="s">
        <v>1561</v>
      </c>
      <c r="O140" s="1" t="str">
        <f t="shared" si="13"/>
        <v>PI</v>
      </c>
      <c r="P140" t="str" cm="1">
        <f t="array" ref="P140:Q140">IF(OR(LEFT(N140, 2) = "PI", LEFT(N140, 2) = "SC"), _xlfn.TEXTSPLIT(N140, {"PI","SC"}), N140)</f>
        <v/>
      </c>
      <c r="Q140" t="str">
        <v>534063</v>
      </c>
      <c r="R140" t="str">
        <f t="shared" si="14"/>
        <v>PI 534063</v>
      </c>
    </row>
    <row r="141" spans="1:18" ht="17" x14ac:dyDescent="0.25">
      <c r="A141" t="s">
        <v>2894</v>
      </c>
      <c r="D141" s="1" t="str">
        <f t="shared" si="10"/>
        <v>PI</v>
      </c>
      <c r="E141" t="str" cm="1">
        <f t="array" ref="E141:F141">IF(OR(LEFT(A141, 2) = "PI", LEFT(A141, 2) = "SC"), _xlfn.TEXTSPLIT(A141, {"PI","SC"}), A141)</f>
        <v/>
      </c>
      <c r="F141" t="str">
        <v>656094</v>
      </c>
      <c r="H141" t="str">
        <f t="shared" si="12"/>
        <v>PI 656094,</v>
      </c>
      <c r="J141" t="s">
        <v>4903</v>
      </c>
      <c r="L141" t="str">
        <f t="shared" si="11"/>
        <v>PI 656094,</v>
      </c>
      <c r="N141" t="s">
        <v>1565</v>
      </c>
      <c r="O141" s="1" t="str">
        <f t="shared" si="13"/>
        <v>PI</v>
      </c>
      <c r="P141" t="str" cm="1">
        <f t="array" ref="P141:Q141">IF(OR(LEFT(N141, 2) = "PI", LEFT(N141, 2) = "SC"), _xlfn.TEXTSPLIT(N141, {"PI","SC"}), N141)</f>
        <v/>
      </c>
      <c r="Q141" t="str">
        <v>534067</v>
      </c>
      <c r="R141" t="str">
        <f t="shared" si="14"/>
        <v>PI 534067</v>
      </c>
    </row>
    <row r="142" spans="1:18" ht="17" x14ac:dyDescent="0.25">
      <c r="A142" t="s">
        <v>2952</v>
      </c>
      <c r="D142" s="1" t="str">
        <f t="shared" si="10"/>
        <v>PI</v>
      </c>
      <c r="E142" t="str" cm="1">
        <f t="array" ref="E142:F142">IF(OR(LEFT(A142, 2) = "PI", LEFT(A142, 2) = "SC"), _xlfn.TEXTSPLIT(A142, {"PI","SC"}), A142)</f>
        <v/>
      </c>
      <c r="F142" t="str">
        <v>659753</v>
      </c>
      <c r="H142" t="str">
        <f t="shared" si="12"/>
        <v>PI 659753,</v>
      </c>
      <c r="J142" t="s">
        <v>4904</v>
      </c>
      <c r="L142" t="str">
        <f t="shared" si="11"/>
        <v>PI 659753,</v>
      </c>
      <c r="N142" t="s">
        <v>1569</v>
      </c>
      <c r="O142" s="1" t="str">
        <f t="shared" si="13"/>
        <v>PI</v>
      </c>
      <c r="P142" t="str" cm="1">
        <f t="array" ref="P142:Q142">IF(OR(LEFT(N142, 2) = "PI", LEFT(N142, 2) = "SC"), _xlfn.TEXTSPLIT(N142, {"PI","SC"}), N142)</f>
        <v/>
      </c>
      <c r="Q142" t="str">
        <v>534074</v>
      </c>
      <c r="R142" t="str">
        <f t="shared" si="14"/>
        <v>PI 534074</v>
      </c>
    </row>
    <row r="143" spans="1:18" ht="17" x14ac:dyDescent="0.25">
      <c r="A143" t="s">
        <v>3448</v>
      </c>
      <c r="D143" s="1" t="str">
        <f t="shared" si="10"/>
        <v>SC</v>
      </c>
      <c r="E143" t="str" cm="1">
        <f t="array" ref="E143:F143">IF(OR(LEFT(A143, 2) = "PI", LEFT(A143, 2) = "SC"), _xlfn.TEXTSPLIT(A143, {"PI","SC"}), A143)</f>
        <v/>
      </c>
      <c r="F143" t="str">
        <v>1119</v>
      </c>
      <c r="H143" t="str">
        <f t="shared" si="12"/>
        <v>SC 1119,</v>
      </c>
      <c r="J143" t="s">
        <v>4905</v>
      </c>
      <c r="L143" t="str">
        <f t="shared" si="11"/>
        <v>SC 1119,</v>
      </c>
      <c r="N143" t="s">
        <v>1604</v>
      </c>
      <c r="O143" s="1" t="str">
        <f t="shared" si="13"/>
        <v>PI</v>
      </c>
      <c r="P143" t="str" cm="1">
        <f t="array" ref="P143:Q143">IF(OR(LEFT(N143, 2) = "PI", LEFT(N143, 2) = "SC"), _xlfn.TEXTSPLIT(N143, {"PI","SC"}), N143)</f>
        <v/>
      </c>
      <c r="Q143" t="str">
        <v>534120</v>
      </c>
      <c r="R143" t="str">
        <f t="shared" si="14"/>
        <v>PI 534120</v>
      </c>
    </row>
    <row r="144" spans="1:18" ht="17" x14ac:dyDescent="0.25">
      <c r="A144" t="s">
        <v>3449</v>
      </c>
      <c r="D144" s="1" t="str">
        <f t="shared" si="10"/>
        <v>PI</v>
      </c>
      <c r="E144" t="str" cm="1">
        <f t="array" ref="E144:F144">IF(OR(LEFT(A144, 2) = "PI", LEFT(A144, 2) = "SC"), _xlfn.TEXTSPLIT(A144, {"PI","SC"}), A144)</f>
        <v/>
      </c>
      <c r="F144" t="str">
        <v>534090</v>
      </c>
      <c r="H144" t="str">
        <f t="shared" si="12"/>
        <v>PI 534090,</v>
      </c>
      <c r="J144" t="s">
        <v>4906</v>
      </c>
      <c r="L144" t="str">
        <f t="shared" si="11"/>
        <v>PI 534090,</v>
      </c>
      <c r="N144" t="s">
        <v>1608</v>
      </c>
      <c r="O144" s="1" t="str">
        <f t="shared" si="13"/>
        <v>PI</v>
      </c>
      <c r="P144" t="str" cm="1">
        <f t="array" ref="P144:Q144">IF(OR(LEFT(N144, 2) = "PI", LEFT(N144, 2) = "SC"), _xlfn.TEXTSPLIT(N144, {"PI","SC"}), N144)</f>
        <v/>
      </c>
      <c r="Q144" t="str">
        <v>534123</v>
      </c>
      <c r="R144" t="str">
        <f t="shared" si="14"/>
        <v>PI 534123</v>
      </c>
    </row>
    <row r="145" spans="1:18" ht="17" x14ac:dyDescent="0.25">
      <c r="A145" t="s">
        <v>1413</v>
      </c>
      <c r="D145" s="1" t="str">
        <f t="shared" si="10"/>
        <v>PI</v>
      </c>
      <c r="E145" t="str" cm="1">
        <f t="array" ref="E145:F145">IF(OR(LEFT(A145, 2) = "PI", LEFT(A145, 2) = "SC"), _xlfn.TEXTSPLIT(A145, {"PI","SC"}), A145)</f>
        <v/>
      </c>
      <c r="F145" t="str">
        <v>533863</v>
      </c>
      <c r="H145" t="str">
        <f t="shared" si="12"/>
        <v>PI 533863,</v>
      </c>
      <c r="J145" t="s">
        <v>4907</v>
      </c>
      <c r="L145" t="str">
        <f t="shared" si="11"/>
        <v>PI 533863,</v>
      </c>
      <c r="N145" t="s">
        <v>1612</v>
      </c>
      <c r="O145" s="1" t="str">
        <f t="shared" si="13"/>
        <v>PI</v>
      </c>
      <c r="P145" t="str" cm="1">
        <f t="array" ref="P145:Q145">IF(OR(LEFT(N145, 2) = "PI", LEFT(N145, 2) = "SC"), _xlfn.TEXTSPLIT(N145, {"PI","SC"}), N145)</f>
        <v/>
      </c>
      <c r="Q145" t="str">
        <v>534125</v>
      </c>
      <c r="R145" t="str">
        <f t="shared" si="14"/>
        <v>PI 534125</v>
      </c>
    </row>
    <row r="146" spans="1:18" ht="17" x14ac:dyDescent="0.25">
      <c r="A146" t="s">
        <v>1624</v>
      </c>
      <c r="D146" s="1" t="str">
        <f t="shared" si="10"/>
        <v>PI</v>
      </c>
      <c r="E146" t="str" cm="1">
        <f t="array" ref="E146:F146">IF(OR(LEFT(A146, 2) = "PI", LEFT(A146, 2) = "SC"), _xlfn.TEXTSPLIT(A146, {"PI","SC"}), A146)</f>
        <v/>
      </c>
      <c r="F146" t="str">
        <v>534133</v>
      </c>
      <c r="H146" t="str">
        <f t="shared" si="12"/>
        <v>PI 534133,</v>
      </c>
      <c r="J146" t="s">
        <v>4908</v>
      </c>
      <c r="L146" t="str">
        <f t="shared" si="11"/>
        <v>PI 534133,</v>
      </c>
      <c r="N146" t="s">
        <v>1614</v>
      </c>
      <c r="O146" s="1" t="str">
        <f t="shared" si="13"/>
        <v>PI</v>
      </c>
      <c r="P146" t="str" cm="1">
        <f t="array" ref="P146:Q146">IF(OR(LEFT(N146, 2) = "PI", LEFT(N146, 2) = "SC"), _xlfn.TEXTSPLIT(N146, {"PI","SC"}), N146)</f>
        <v/>
      </c>
      <c r="Q146" t="str">
        <v>534127</v>
      </c>
      <c r="R146" t="str">
        <f t="shared" si="14"/>
        <v>PI 534127</v>
      </c>
    </row>
    <row r="147" spans="1:18" ht="17" x14ac:dyDescent="0.25">
      <c r="A147" t="s">
        <v>3450</v>
      </c>
      <c r="D147" s="1" t="str">
        <f t="shared" si="10"/>
        <v>PI</v>
      </c>
      <c r="E147" t="str" cm="1">
        <f t="array" ref="E147:F147">IF(OR(LEFT(A147, 2) = "PI", LEFT(A147, 2) = "SC"), _xlfn.TEXTSPLIT(A147, {"PI","SC"}), A147)</f>
        <v/>
      </c>
      <c r="F147" t="str">
        <v>533775</v>
      </c>
      <c r="H147" t="str">
        <f t="shared" si="12"/>
        <v>PI 533775,</v>
      </c>
      <c r="J147" t="s">
        <v>4909</v>
      </c>
      <c r="L147" t="str">
        <f t="shared" si="11"/>
        <v>PI 533775,</v>
      </c>
      <c r="N147" t="s">
        <v>1626</v>
      </c>
      <c r="O147" s="1" t="str">
        <f t="shared" si="13"/>
        <v>PI</v>
      </c>
      <c r="P147" t="str" cm="1">
        <f t="array" ref="P147:Q147">IF(OR(LEFT(N147, 2) = "PI", LEFT(N147, 2) = "SC"), _xlfn.TEXTSPLIT(N147, {"PI","SC"}), N147)</f>
        <v/>
      </c>
      <c r="Q147" t="str">
        <v>534134</v>
      </c>
      <c r="R147" t="str">
        <f t="shared" si="14"/>
        <v>PI 534134</v>
      </c>
    </row>
    <row r="148" spans="1:18" ht="17" x14ac:dyDescent="0.25">
      <c r="A148" t="s">
        <v>1700</v>
      </c>
      <c r="D148" s="1" t="str">
        <f t="shared" si="10"/>
        <v>PI</v>
      </c>
      <c r="E148" t="str" cm="1">
        <f t="array" ref="E148:F148">IF(OR(LEFT(A148, 2) = "PI", LEFT(A148, 2) = "SC"), _xlfn.TEXTSPLIT(A148, {"PI","SC"}), A148)</f>
        <v/>
      </c>
      <c r="F148" t="str">
        <v>561072</v>
      </c>
      <c r="H148" t="str">
        <f t="shared" si="12"/>
        <v>PI 561072,</v>
      </c>
      <c r="J148" t="s">
        <v>4910</v>
      </c>
      <c r="L148" t="str">
        <f t="shared" si="11"/>
        <v>PI 561072,</v>
      </c>
      <c r="N148" t="s">
        <v>1630</v>
      </c>
      <c r="O148" s="1" t="str">
        <f t="shared" si="13"/>
        <v>PI</v>
      </c>
      <c r="P148" t="str" cm="1">
        <f t="array" ref="P148:Q148">IF(OR(LEFT(N148, 2) = "PI", LEFT(N148, 2) = "SC"), _xlfn.TEXTSPLIT(N148, {"PI","SC"}), N148)</f>
        <v/>
      </c>
      <c r="Q148" t="str">
        <v>534136</v>
      </c>
      <c r="R148" t="str">
        <f t="shared" si="14"/>
        <v>PI 534136</v>
      </c>
    </row>
    <row r="149" spans="1:18" ht="17" x14ac:dyDescent="0.25">
      <c r="A149" t="s">
        <v>3451</v>
      </c>
      <c r="D149" s="1" t="str">
        <f t="shared" si="10"/>
        <v>PI</v>
      </c>
      <c r="E149" t="str" cm="1">
        <f t="array" ref="E149:F149">IF(OR(LEFT(A149, 2) = "PI", LEFT(A149, 2) = "SC"), _xlfn.TEXTSPLIT(A149, {"PI","SC"}), A149)</f>
        <v/>
      </c>
      <c r="F149" t="str">
        <v>576372</v>
      </c>
      <c r="H149" t="str">
        <f t="shared" si="12"/>
        <v>PI 576372,</v>
      </c>
      <c r="J149" t="s">
        <v>4911</v>
      </c>
      <c r="L149" t="str">
        <f t="shared" si="11"/>
        <v>PI 576372,</v>
      </c>
      <c r="N149" t="s">
        <v>1642</v>
      </c>
      <c r="O149" s="1" t="str">
        <f t="shared" si="13"/>
        <v>PI</v>
      </c>
      <c r="P149" t="str" cm="1">
        <f t="array" ref="P149:Q149">IF(OR(LEFT(N149, 2) = "PI", LEFT(N149, 2) = "SC"), _xlfn.TEXTSPLIT(N149, {"PI","SC"}), N149)</f>
        <v/>
      </c>
      <c r="Q149" t="str">
        <v>534147</v>
      </c>
      <c r="R149" t="str">
        <f t="shared" si="14"/>
        <v>PI 534147</v>
      </c>
    </row>
    <row r="150" spans="1:18" ht="17" x14ac:dyDescent="0.25">
      <c r="A150" t="s">
        <v>2135</v>
      </c>
      <c r="D150" s="1" t="str">
        <f t="shared" si="10"/>
        <v>PI</v>
      </c>
      <c r="E150" t="str" cm="1">
        <f t="array" ref="E150:F150">IF(OR(LEFT(A150, 2) = "PI", LEFT(A150, 2) = "SC"), _xlfn.TEXTSPLIT(A150, {"PI","SC"}), A150)</f>
        <v/>
      </c>
      <c r="F150" t="str">
        <v>576390</v>
      </c>
      <c r="H150" t="str">
        <f t="shared" si="12"/>
        <v>PI 576390,</v>
      </c>
      <c r="J150" t="s">
        <v>4912</v>
      </c>
      <c r="L150" t="str">
        <f t="shared" si="11"/>
        <v>PI 576390,</v>
      </c>
      <c r="N150" t="s">
        <v>1644</v>
      </c>
      <c r="O150" s="1" t="str">
        <f t="shared" si="13"/>
        <v>PI</v>
      </c>
      <c r="P150" t="str" cm="1">
        <f t="array" ref="P150:Q150">IF(OR(LEFT(N150, 2) = "PI", LEFT(N150, 2) = "SC"), _xlfn.TEXTSPLIT(N150, {"PI","SC"}), N150)</f>
        <v/>
      </c>
      <c r="Q150" t="str">
        <v>534148</v>
      </c>
      <c r="R150" t="str">
        <f t="shared" si="14"/>
        <v>PI 534148</v>
      </c>
    </row>
    <row r="151" spans="1:18" ht="17" x14ac:dyDescent="0.25">
      <c r="A151" t="s">
        <v>2775</v>
      </c>
      <c r="D151" s="1" t="str">
        <f t="shared" si="10"/>
        <v>PI</v>
      </c>
      <c r="E151" t="str" cm="1">
        <f t="array" ref="E151:F151">IF(OR(LEFT(A151, 2) = "PI", LEFT(A151, 2) = "SC"), _xlfn.TEXTSPLIT(A151, {"PI","SC"}), A151)</f>
        <v/>
      </c>
      <c r="F151" t="str">
        <v>656032</v>
      </c>
      <c r="H151" t="str">
        <f t="shared" si="12"/>
        <v>PI 656032,</v>
      </c>
      <c r="J151" t="s">
        <v>4913</v>
      </c>
      <c r="L151" t="str">
        <f t="shared" si="11"/>
        <v>PI 656032,</v>
      </c>
      <c r="N151" t="s">
        <v>1646</v>
      </c>
      <c r="O151" s="1" t="str">
        <f t="shared" si="13"/>
        <v>PI</v>
      </c>
      <c r="P151" t="str" cm="1">
        <f t="array" ref="P151:Q151">IF(OR(LEFT(N151, 2) = "PI", LEFT(N151, 2) = "SC"), _xlfn.TEXTSPLIT(N151, {"PI","SC"}), N151)</f>
        <v/>
      </c>
      <c r="Q151" t="str">
        <v>534149</v>
      </c>
      <c r="R151" t="str">
        <f t="shared" si="14"/>
        <v>PI 534149</v>
      </c>
    </row>
    <row r="152" spans="1:18" ht="17" x14ac:dyDescent="0.25">
      <c r="A152" t="s">
        <v>523</v>
      </c>
      <c r="D152" s="1" t="str">
        <f t="shared" si="10"/>
        <v>PI</v>
      </c>
      <c r="E152" t="str" cm="1">
        <f t="array" ref="E152:F152">IF(OR(LEFT(A152, 2) = "PI", LEFT(A152, 2) = "SC"), _xlfn.TEXTSPLIT(A152, {"PI","SC"}), A152)</f>
        <v/>
      </c>
      <c r="F152" t="str">
        <v>153844</v>
      </c>
      <c r="H152" t="str">
        <f t="shared" si="12"/>
        <v>PI 153844,</v>
      </c>
      <c r="J152" t="s">
        <v>4914</v>
      </c>
      <c r="L152" t="str">
        <f t="shared" si="11"/>
        <v>PI 153844,</v>
      </c>
      <c r="N152" t="s">
        <v>1648</v>
      </c>
      <c r="O152" s="1" t="str">
        <f t="shared" si="13"/>
        <v>PI</v>
      </c>
      <c r="P152" t="str" cm="1">
        <f t="array" ref="P152:Q152">IF(OR(LEFT(N152, 2) = "PI", LEFT(N152, 2) = "SC"), _xlfn.TEXTSPLIT(N152, {"PI","SC"}), N152)</f>
        <v/>
      </c>
      <c r="Q152" t="str">
        <v>534150</v>
      </c>
      <c r="R152" t="str">
        <f t="shared" si="14"/>
        <v>PI 534150</v>
      </c>
    </row>
    <row r="153" spans="1:18" ht="17" x14ac:dyDescent="0.25">
      <c r="A153" t="s">
        <v>3452</v>
      </c>
      <c r="D153" s="1" t="str">
        <f t="shared" si="10"/>
        <v>PI</v>
      </c>
      <c r="E153" t="str" cm="1">
        <f t="array" ref="E153:F153">IF(OR(LEFT(A153, 2) = "PI", LEFT(A153, 2) = "SC"), _xlfn.TEXTSPLIT(A153, {"PI","SC"}), A153)</f>
        <v/>
      </c>
      <c r="F153" t="str">
        <v>595732</v>
      </c>
      <c r="H153" t="str">
        <f t="shared" si="12"/>
        <v>PI 595732,</v>
      </c>
      <c r="J153" t="s">
        <v>4915</v>
      </c>
      <c r="L153" t="str">
        <f t="shared" si="11"/>
        <v>PI 595732,</v>
      </c>
      <c r="N153" t="s">
        <v>1650</v>
      </c>
      <c r="O153" s="1" t="str">
        <f t="shared" si="13"/>
        <v>PI</v>
      </c>
      <c r="P153" t="str" cm="1">
        <f t="array" ref="P153:Q153">IF(OR(LEFT(N153, 2) = "PI", LEFT(N153, 2) = "SC"), _xlfn.TEXTSPLIT(N153, {"PI","SC"}), N153)</f>
        <v/>
      </c>
      <c r="Q153" t="str">
        <v>534151</v>
      </c>
      <c r="R153" t="str">
        <f t="shared" si="14"/>
        <v>PI 534151</v>
      </c>
    </row>
    <row r="154" spans="1:18" ht="17" x14ac:dyDescent="0.25">
      <c r="A154" t="s">
        <v>3453</v>
      </c>
      <c r="D154" s="1" t="str">
        <f t="shared" si="10"/>
        <v>PI</v>
      </c>
      <c r="E154" t="str" cm="1">
        <f t="array" ref="E154:F154">IF(OR(LEFT(A154, 2) = "PI", LEFT(A154, 2) = "SC"), _xlfn.TEXTSPLIT(A154, {"PI","SC"}), A154)</f>
        <v/>
      </c>
      <c r="F154" t="str">
        <v>595735</v>
      </c>
      <c r="H154" t="str">
        <f t="shared" si="12"/>
        <v>PI 595735,</v>
      </c>
      <c r="J154" t="s">
        <v>4916</v>
      </c>
      <c r="L154" t="str">
        <f t="shared" si="11"/>
        <v>PI 595735,</v>
      </c>
      <c r="N154" t="s">
        <v>1652</v>
      </c>
      <c r="O154" s="1" t="str">
        <f t="shared" si="13"/>
        <v>PI</v>
      </c>
      <c r="P154" t="str" cm="1">
        <f t="array" ref="P154:Q154">IF(OR(LEFT(N154, 2) = "PI", LEFT(N154, 2) = "SC"), _xlfn.TEXTSPLIT(N154, {"PI","SC"}), N154)</f>
        <v/>
      </c>
      <c r="Q154" t="str">
        <v>534152</v>
      </c>
      <c r="R154" t="str">
        <f t="shared" si="14"/>
        <v>PI 534152</v>
      </c>
    </row>
    <row r="155" spans="1:18" ht="17" x14ac:dyDescent="0.25">
      <c r="A155" t="s">
        <v>1620</v>
      </c>
      <c r="D155" s="1" t="str">
        <f t="shared" si="10"/>
        <v>PI</v>
      </c>
      <c r="E155" t="str" cm="1">
        <f t="array" ref="E155:F155">IF(OR(LEFT(A155, 2) = "PI", LEFT(A155, 2) = "SC"), _xlfn.TEXTSPLIT(A155, {"PI","SC"}), A155)</f>
        <v/>
      </c>
      <c r="F155" t="str">
        <v>534131</v>
      </c>
      <c r="H155" t="str">
        <f t="shared" si="12"/>
        <v>PI 534131,</v>
      </c>
      <c r="J155" t="s">
        <v>4917</v>
      </c>
      <c r="L155" t="str">
        <f t="shared" si="11"/>
        <v>PI 534131,</v>
      </c>
      <c r="N155" t="s">
        <v>1658</v>
      </c>
      <c r="O155" s="1" t="str">
        <f t="shared" si="13"/>
        <v>PI</v>
      </c>
      <c r="P155" t="str" cm="1">
        <f t="array" ref="P155:Q155">IF(OR(LEFT(N155, 2) = "PI", LEFT(N155, 2) = "SC"), _xlfn.TEXTSPLIT(N155, {"PI","SC"}), N155)</f>
        <v/>
      </c>
      <c r="Q155" t="str">
        <v>534159</v>
      </c>
      <c r="R155" t="str">
        <f t="shared" si="14"/>
        <v>PI 534159</v>
      </c>
    </row>
    <row r="156" spans="1:18" ht="17" x14ac:dyDescent="0.25">
      <c r="A156" t="s">
        <v>2751</v>
      </c>
      <c r="D156" s="1" t="str">
        <f t="shared" si="10"/>
        <v>PI</v>
      </c>
      <c r="E156" t="str" cm="1">
        <f t="array" ref="E156:F156">IF(OR(LEFT(A156, 2) = "PI", LEFT(A156, 2) = "SC"), _xlfn.TEXTSPLIT(A156, {"PI","SC"}), A156)</f>
        <v/>
      </c>
      <c r="F156" t="str">
        <v>656020</v>
      </c>
      <c r="H156" t="str">
        <f t="shared" si="12"/>
        <v>PI 656020,</v>
      </c>
      <c r="J156" t="s">
        <v>4918</v>
      </c>
      <c r="L156" t="str">
        <f t="shared" si="11"/>
        <v>PI 656020,</v>
      </c>
      <c r="N156" t="s">
        <v>2090</v>
      </c>
      <c r="O156" s="1" t="str">
        <f t="shared" si="13"/>
        <v>PI</v>
      </c>
      <c r="P156" t="str" cm="1">
        <f t="array" ref="P156:Q156">IF(OR(LEFT(N156, 2) = "PI", LEFT(N156, 2) = "SC"), _xlfn.TEXTSPLIT(N156, {"PI","SC"}), N156)</f>
        <v/>
      </c>
      <c r="Q156" t="str">
        <v>576337</v>
      </c>
      <c r="R156" t="str">
        <f t="shared" si="14"/>
        <v>PI 576337</v>
      </c>
    </row>
    <row r="157" spans="1:18" ht="17" x14ac:dyDescent="0.25">
      <c r="A157" t="s">
        <v>3454</v>
      </c>
      <c r="D157" s="1" t="str">
        <f t="shared" si="10"/>
        <v>PI</v>
      </c>
      <c r="E157" t="str" cm="1">
        <f t="array" ref="E157:F157">IF(OR(LEFT(A157, 2) = "PI", LEFT(A157, 2) = "SC"), _xlfn.TEXTSPLIT(A157, {"PI","SC"}), A157)</f>
        <v/>
      </c>
      <c r="F157" t="str">
        <v>534045</v>
      </c>
      <c r="H157" t="str">
        <f t="shared" si="12"/>
        <v>PI 534045,</v>
      </c>
      <c r="J157" t="s">
        <v>4919</v>
      </c>
      <c r="L157" t="str">
        <f t="shared" si="11"/>
        <v>PI 534045,</v>
      </c>
      <c r="N157" t="s">
        <v>2110</v>
      </c>
      <c r="O157" s="1" t="str">
        <f t="shared" si="13"/>
        <v>PI</v>
      </c>
      <c r="P157" t="str" cm="1">
        <f t="array" ref="P157:Q157">IF(OR(LEFT(N157, 2) = "PI", LEFT(N157, 2) = "SC"), _xlfn.TEXTSPLIT(N157, {"PI","SC"}), N157)</f>
        <v/>
      </c>
      <c r="Q157" t="str">
        <v>576357</v>
      </c>
      <c r="R157" t="str">
        <f t="shared" si="14"/>
        <v>PI 576357</v>
      </c>
    </row>
    <row r="158" spans="1:18" ht="17" x14ac:dyDescent="0.25">
      <c r="A158" t="s">
        <v>2808</v>
      </c>
      <c r="D158" s="1" t="str">
        <f t="shared" si="10"/>
        <v>PI</v>
      </c>
      <c r="E158" t="str" cm="1">
        <f t="array" ref="E158:F158">IF(OR(LEFT(A158, 2) = "PI", LEFT(A158, 2) = "SC"), _xlfn.TEXTSPLIT(A158, {"PI","SC"}), A158)</f>
        <v/>
      </c>
      <c r="F158" t="str">
        <v>656050</v>
      </c>
      <c r="H158" t="str">
        <f t="shared" si="12"/>
        <v>PI 656050,</v>
      </c>
      <c r="J158" t="s">
        <v>4920</v>
      </c>
      <c r="L158" t="str">
        <f t="shared" si="11"/>
        <v>PI 656050,</v>
      </c>
      <c r="N158" t="s">
        <v>2124</v>
      </c>
      <c r="O158" s="1" t="str">
        <f t="shared" si="13"/>
        <v>PI</v>
      </c>
      <c r="P158" t="str" cm="1">
        <f t="array" ref="P158:Q158">IF(OR(LEFT(N158, 2) = "PI", LEFT(N158, 2) = "SC"), _xlfn.TEXTSPLIT(N158, {"PI","SC"}), N158)</f>
        <v/>
      </c>
      <c r="Q158" t="str">
        <v>576379</v>
      </c>
      <c r="R158" t="str">
        <f t="shared" si="14"/>
        <v>PI 576379</v>
      </c>
    </row>
    <row r="159" spans="1:18" ht="17" x14ac:dyDescent="0.25">
      <c r="A159" t="s">
        <v>1823</v>
      </c>
      <c r="D159" s="1" t="str">
        <f t="shared" si="10"/>
        <v>PI</v>
      </c>
      <c r="E159" t="str" cm="1">
        <f t="array" ref="E159:F159">IF(OR(LEFT(A159, 2) = "PI", LEFT(A159, 2) = "SC"), _xlfn.TEXTSPLIT(A159, {"PI","SC"}), A159)</f>
        <v/>
      </c>
      <c r="F159" t="str">
        <v>564163</v>
      </c>
      <c r="H159" t="str">
        <f t="shared" si="12"/>
        <v>PI 564163,</v>
      </c>
      <c r="J159" t="s">
        <v>4797</v>
      </c>
      <c r="L159" t="str">
        <f t="shared" si="11"/>
        <v>PI 564163,</v>
      </c>
      <c r="N159" t="s">
        <v>2160</v>
      </c>
      <c r="O159" s="1" t="str">
        <f t="shared" si="13"/>
        <v>PI</v>
      </c>
      <c r="P159" t="str" cm="1">
        <f t="array" ref="P159:Q159">IF(OR(LEFT(N159, 2) = "PI", LEFT(N159, 2) = "SC"), _xlfn.TEXTSPLIT(N159, {"PI","SC"}), N159)</f>
        <v/>
      </c>
      <c r="Q159" t="str">
        <v>576427</v>
      </c>
      <c r="R159" t="str">
        <f t="shared" si="14"/>
        <v>PI 576427</v>
      </c>
    </row>
    <row r="160" spans="1:18" ht="17" x14ac:dyDescent="0.25">
      <c r="A160" t="s">
        <v>3455</v>
      </c>
      <c r="D160" s="1" t="str">
        <f t="shared" si="10"/>
        <v>PI</v>
      </c>
      <c r="E160" t="str" cm="1">
        <f t="array" ref="E160:F160">IF(OR(LEFT(A160, 2) = "PI", LEFT(A160, 2) = "SC"), _xlfn.TEXTSPLIT(A160, {"PI","SC"}), A160)</f>
        <v/>
      </c>
      <c r="F160" t="str">
        <v>533933</v>
      </c>
      <c r="H160" t="str">
        <f t="shared" si="12"/>
        <v>PI 533933,</v>
      </c>
      <c r="J160" t="s">
        <v>4921</v>
      </c>
      <c r="L160" t="str">
        <f t="shared" si="11"/>
        <v>PI 533933,</v>
      </c>
      <c r="N160" t="s">
        <v>2162</v>
      </c>
      <c r="O160" s="1" t="str">
        <f t="shared" si="13"/>
        <v>PI</v>
      </c>
      <c r="P160" t="str" cm="1">
        <f t="array" ref="P160:Q160">IF(OR(LEFT(N160, 2) = "PI", LEFT(N160, 2) = "SC"), _xlfn.TEXTSPLIT(N160, {"PI","SC"}), N160)</f>
        <v/>
      </c>
      <c r="Q160" t="str">
        <v>576429</v>
      </c>
      <c r="R160" t="str">
        <f t="shared" si="14"/>
        <v>PI 576429</v>
      </c>
    </row>
    <row r="161" spans="1:18" ht="17" x14ac:dyDescent="0.25">
      <c r="A161" t="s">
        <v>3456</v>
      </c>
      <c r="D161" s="1" t="str">
        <f t="shared" si="10"/>
        <v>PI</v>
      </c>
      <c r="E161" t="str" cm="1">
        <f t="array" ref="E161:F161">IF(OR(LEFT(A161, 2) = "PI", LEFT(A161, 2) = "SC"), _xlfn.TEXTSPLIT(A161, {"PI","SC"}), A161)</f>
        <v/>
      </c>
      <c r="F161" t="str">
        <v>533886</v>
      </c>
      <c r="H161" t="str">
        <f t="shared" si="12"/>
        <v>PI 533886,</v>
      </c>
      <c r="J161" t="s">
        <v>4922</v>
      </c>
      <c r="L161" t="str">
        <f t="shared" si="11"/>
        <v>PI 533886,</v>
      </c>
      <c r="N161" t="s">
        <v>2318</v>
      </c>
      <c r="O161" s="1" t="str">
        <f t="shared" si="13"/>
        <v>PI</v>
      </c>
      <c r="P161" t="str" cm="1">
        <f t="array" ref="P161:Q161">IF(OR(LEFT(N161, 2) = "PI", LEFT(N161, 2) = "SC"), _xlfn.TEXTSPLIT(N161, {"PI","SC"}), N161)</f>
        <v/>
      </c>
      <c r="Q161" t="str">
        <v>595717</v>
      </c>
      <c r="R161" t="str">
        <f t="shared" si="14"/>
        <v>PI 595717</v>
      </c>
    </row>
    <row r="162" spans="1:18" ht="17" x14ac:dyDescent="0.25">
      <c r="A162" t="s">
        <v>2364</v>
      </c>
      <c r="D162" s="1" t="str">
        <f t="shared" si="10"/>
        <v>PI</v>
      </c>
      <c r="E162" t="str" cm="1">
        <f t="array" ref="E162:F162">IF(OR(LEFT(A162, 2) = "PI", LEFT(A162, 2) = "SC"), _xlfn.TEXTSPLIT(A162, {"PI","SC"}), A162)</f>
        <v/>
      </c>
      <c r="F162" t="str">
        <v>597965</v>
      </c>
      <c r="H162" t="str">
        <f t="shared" si="12"/>
        <v>PI 597965,</v>
      </c>
      <c r="J162" t="s">
        <v>4923</v>
      </c>
      <c r="L162" t="str">
        <f t="shared" si="11"/>
        <v>PI 597965,</v>
      </c>
      <c r="N162" t="s">
        <v>2324</v>
      </c>
      <c r="O162" s="1" t="str">
        <f t="shared" si="13"/>
        <v>PI</v>
      </c>
      <c r="P162" t="str" cm="1">
        <f t="array" ref="P162:Q162">IF(OR(LEFT(N162, 2) = "PI", LEFT(N162, 2) = "SC"), _xlfn.TEXTSPLIT(N162, {"PI","SC"}), N162)</f>
        <v/>
      </c>
      <c r="Q162" t="str">
        <v>595728</v>
      </c>
      <c r="R162" t="str">
        <f t="shared" si="14"/>
        <v>PI 595728</v>
      </c>
    </row>
    <row r="163" spans="1:18" ht="17" x14ac:dyDescent="0.25">
      <c r="A163" t="s">
        <v>3457</v>
      </c>
      <c r="D163" s="1" t="str">
        <f t="shared" si="10"/>
        <v>ElMota</v>
      </c>
      <c r="E163" t="str" cm="1">
        <f t="array" ref="E163">IF(OR(LEFT(A163, 2) = "PI", LEFT(A163, 2) = "SC"), _xlfn.TEXTSPLIT(A163, {"PI","SC"}), A163)</f>
        <v>ElMota</v>
      </c>
      <c r="H163" t="str">
        <f t="shared" si="12"/>
        <v>ElMota ,</v>
      </c>
      <c r="J163" t="s">
        <v>7541</v>
      </c>
      <c r="L163" t="str">
        <f t="shared" si="11"/>
        <v>ElMota,</v>
      </c>
      <c r="N163" t="s">
        <v>2334</v>
      </c>
      <c r="O163" s="1" t="str">
        <f t="shared" si="13"/>
        <v>PI</v>
      </c>
      <c r="P163" t="str" cm="1">
        <f t="array" ref="P163:Q163">IF(OR(LEFT(N163, 2) = "PI", LEFT(N163, 2) = "SC"), _xlfn.TEXTSPLIT(N163, {"PI","SC"}), N163)</f>
        <v/>
      </c>
      <c r="Q163" t="str">
        <v>595742</v>
      </c>
      <c r="R163" t="str">
        <f t="shared" si="14"/>
        <v>PI 595742</v>
      </c>
    </row>
    <row r="164" spans="1:18" ht="17" x14ac:dyDescent="0.25">
      <c r="A164" t="s">
        <v>3458</v>
      </c>
      <c r="D164" s="1" t="str">
        <f t="shared" si="10"/>
        <v>PI</v>
      </c>
      <c r="E164" t="str" cm="1">
        <f t="array" ref="E164:F164">IF(OR(LEFT(A164, 2) = "PI", LEFT(A164, 2) = "SC"), _xlfn.TEXTSPLIT(A164, {"PI","SC"}), A164)</f>
        <v/>
      </c>
      <c r="F164" t="str">
        <v>534089</v>
      </c>
      <c r="H164" t="str">
        <f t="shared" si="12"/>
        <v>PI 534089,</v>
      </c>
      <c r="J164" t="s">
        <v>4925</v>
      </c>
      <c r="L164" t="str">
        <f t="shared" si="11"/>
        <v>PI 534089,</v>
      </c>
      <c r="N164" t="s">
        <v>742</v>
      </c>
      <c r="O164" s="1" t="str">
        <f t="shared" si="13"/>
        <v>PI</v>
      </c>
      <c r="P164" t="str" cm="1">
        <f t="array" ref="P164:Q164">IF(OR(LEFT(N164, 2) = "PI", LEFT(N164, 2) = "SC"), _xlfn.TEXTSPLIT(N164, {"PI","SC"}), N164)</f>
        <v/>
      </c>
      <c r="Q164" t="str">
        <v>276782</v>
      </c>
      <c r="R164" t="str">
        <f t="shared" si="14"/>
        <v>PI 276782</v>
      </c>
    </row>
    <row r="165" spans="1:18" ht="17" x14ac:dyDescent="0.25">
      <c r="A165" t="s">
        <v>2848</v>
      </c>
      <c r="D165" s="1" t="str">
        <f t="shared" si="10"/>
        <v>PI</v>
      </c>
      <c r="E165" t="str" cm="1">
        <f t="array" ref="E165:F165">IF(OR(LEFT(A165, 2) = "PI", LEFT(A165, 2) = "SC"), _xlfn.TEXTSPLIT(A165, {"PI","SC"}), A165)</f>
        <v/>
      </c>
      <c r="F165" t="str">
        <v>656070</v>
      </c>
      <c r="H165" t="str">
        <f t="shared" si="12"/>
        <v>PI 656070,</v>
      </c>
      <c r="J165" t="s">
        <v>4926</v>
      </c>
      <c r="L165" t="str">
        <f t="shared" si="11"/>
        <v>PI 656070,</v>
      </c>
      <c r="N165" t="s">
        <v>668</v>
      </c>
      <c r="O165" s="1" t="str">
        <f t="shared" si="13"/>
        <v>PI</v>
      </c>
      <c r="P165" t="str" cm="1">
        <f t="array" ref="P165:Q165">IF(OR(LEFT(N165, 2) = "PI", LEFT(N165, 2) = "SC"), _xlfn.TEXTSPLIT(N165, {"PI","SC"}), N165)</f>
        <v/>
      </c>
      <c r="Q165" t="str">
        <v>248266</v>
      </c>
      <c r="R165" t="str">
        <f t="shared" si="14"/>
        <v>PI 248266</v>
      </c>
    </row>
    <row r="166" spans="1:18" ht="17" x14ac:dyDescent="0.25">
      <c r="A166" t="s">
        <v>1650</v>
      </c>
      <c r="D166" s="1" t="str">
        <f t="shared" si="10"/>
        <v>PI</v>
      </c>
      <c r="E166" t="str" cm="1">
        <f t="array" ref="E166:F166">IF(OR(LEFT(A166, 2) = "PI", LEFT(A166, 2) = "SC"), _xlfn.TEXTSPLIT(A166, {"PI","SC"}), A166)</f>
        <v/>
      </c>
      <c r="F166" t="str">
        <v>534151</v>
      </c>
      <c r="H166" t="str">
        <f t="shared" si="12"/>
        <v>PI 534151,</v>
      </c>
      <c r="J166" t="s">
        <v>4927</v>
      </c>
      <c r="L166" t="str">
        <f t="shared" si="11"/>
        <v>PI 534151,</v>
      </c>
      <c r="N166" t="s">
        <v>1313</v>
      </c>
      <c r="O166" s="1" t="str">
        <f t="shared" si="13"/>
        <v>PI</v>
      </c>
      <c r="P166" t="str" cm="1">
        <f t="array" ref="P166:Q166">IF(OR(LEFT(N166, 2) = "PI", LEFT(N166, 2) = "SC"), _xlfn.TEXTSPLIT(N166, {"PI","SC"}), N166)</f>
        <v/>
      </c>
      <c r="Q166" t="str">
        <v>533746</v>
      </c>
      <c r="R166" t="str">
        <f t="shared" si="14"/>
        <v>PI 533746</v>
      </c>
    </row>
    <row r="167" spans="1:18" ht="17" x14ac:dyDescent="0.25">
      <c r="A167" t="s">
        <v>3459</v>
      </c>
      <c r="D167" s="1" t="str">
        <f t="shared" si="10"/>
        <v>PI</v>
      </c>
      <c r="E167" t="str" cm="1">
        <f t="array" ref="E167:F167">IF(OR(LEFT(A167, 2) = "PI", LEFT(A167, 2) = "SC"), _xlfn.TEXTSPLIT(A167, {"PI","SC"}), A167)</f>
        <v/>
      </c>
      <c r="F167" t="str">
        <v>595700</v>
      </c>
      <c r="H167" t="str">
        <f t="shared" si="12"/>
        <v>PI 595700,</v>
      </c>
      <c r="J167" t="s">
        <v>4928</v>
      </c>
      <c r="L167" t="str">
        <f t="shared" si="11"/>
        <v>PI 595700,</v>
      </c>
      <c r="N167" t="s">
        <v>1367</v>
      </c>
      <c r="O167" s="1" t="str">
        <f t="shared" si="13"/>
        <v>PI</v>
      </c>
      <c r="P167" t="str" cm="1">
        <f t="array" ref="P167:Q167">IF(OR(LEFT(N167, 2) = "PI", LEFT(N167, 2) = "SC"), _xlfn.TEXTSPLIT(N167, {"PI","SC"}), N167)</f>
        <v/>
      </c>
      <c r="Q167" t="str">
        <v>533803</v>
      </c>
      <c r="R167" t="str">
        <f t="shared" si="14"/>
        <v>PI 533803</v>
      </c>
    </row>
    <row r="168" spans="1:18" ht="17" x14ac:dyDescent="0.25">
      <c r="A168" t="s">
        <v>1473</v>
      </c>
      <c r="D168" s="1" t="str">
        <f t="shared" si="10"/>
        <v>PI</v>
      </c>
      <c r="E168" t="str" cm="1">
        <f t="array" ref="E168:F168">IF(OR(LEFT(A168, 2) = "PI", LEFT(A168, 2) = "SC"), _xlfn.TEXTSPLIT(A168, {"PI","SC"}), A168)</f>
        <v/>
      </c>
      <c r="F168" t="str">
        <v>533943</v>
      </c>
      <c r="H168" t="str">
        <f t="shared" si="12"/>
        <v>PI 533943,</v>
      </c>
      <c r="J168" t="s">
        <v>4929</v>
      </c>
      <c r="L168" t="str">
        <f t="shared" si="11"/>
        <v>PI 533943,</v>
      </c>
      <c r="N168" t="s">
        <v>1315</v>
      </c>
      <c r="O168" s="1" t="str">
        <f t="shared" si="13"/>
        <v>PI</v>
      </c>
      <c r="P168" t="str" cm="1">
        <f t="array" ref="P168:Q168">IF(OR(LEFT(N168, 2) = "PI", LEFT(N168, 2) = "SC"), _xlfn.TEXTSPLIT(N168, {"PI","SC"}), N168)</f>
        <v/>
      </c>
      <c r="Q168" t="str">
        <v>533748</v>
      </c>
      <c r="R168" t="str">
        <f t="shared" si="14"/>
        <v>PI 533748</v>
      </c>
    </row>
    <row r="169" spans="1:18" ht="17" x14ac:dyDescent="0.25">
      <c r="A169" t="s">
        <v>3460</v>
      </c>
      <c r="D169" s="1" t="str">
        <f t="shared" si="10"/>
        <v>PI</v>
      </c>
      <c r="E169" t="str" cm="1">
        <f t="array" ref="E169:F169">IF(OR(LEFT(A169, 2) = "PI", LEFT(A169, 2) = "SC"), _xlfn.TEXTSPLIT(A169, {"PI","SC"}), A169)</f>
        <v/>
      </c>
      <c r="F169" t="str">
        <v>534013</v>
      </c>
      <c r="H169" t="str">
        <f t="shared" si="12"/>
        <v>PI 534013,</v>
      </c>
      <c r="J169" t="s">
        <v>4930</v>
      </c>
      <c r="L169" t="str">
        <f t="shared" si="11"/>
        <v>PI 534013,</v>
      </c>
      <c r="N169" t="s">
        <v>1341</v>
      </c>
      <c r="O169" s="1" t="str">
        <f t="shared" si="13"/>
        <v>PI</v>
      </c>
      <c r="P169" t="str" cm="1">
        <f t="array" ref="P169:Q169">IF(OR(LEFT(N169, 2) = "PI", LEFT(N169, 2) = "SC"), _xlfn.TEXTSPLIT(N169, {"PI","SC"}), N169)</f>
        <v/>
      </c>
      <c r="Q169" t="str">
        <v>533772</v>
      </c>
      <c r="R169" t="str">
        <f t="shared" si="14"/>
        <v>PI 533772</v>
      </c>
    </row>
    <row r="170" spans="1:18" ht="17" x14ac:dyDescent="0.25">
      <c r="A170" t="s">
        <v>1391</v>
      </c>
      <c r="D170" s="1" t="str">
        <f t="shared" si="10"/>
        <v>PI</v>
      </c>
      <c r="E170" t="str" cm="1">
        <f t="array" ref="E170:F170">IF(OR(LEFT(A170, 2) = "PI", LEFT(A170, 2) = "SC"), _xlfn.TEXTSPLIT(A170, {"PI","SC"}), A170)</f>
        <v/>
      </c>
      <c r="F170" t="str">
        <v>533833</v>
      </c>
      <c r="H170" t="str">
        <f t="shared" si="12"/>
        <v>PI 533833,</v>
      </c>
      <c r="J170" t="s">
        <v>4931</v>
      </c>
      <c r="L170" t="str">
        <f t="shared" si="11"/>
        <v>PI 533833,</v>
      </c>
      <c r="N170" t="s">
        <v>1370</v>
      </c>
      <c r="O170" s="1" t="str">
        <f t="shared" si="13"/>
        <v>PI</v>
      </c>
      <c r="P170" t="str" cm="1">
        <f t="array" ref="P170:Q170">IF(OR(LEFT(N170, 2) = "PI", LEFT(N170, 2) = "SC"), _xlfn.TEXTSPLIT(N170, {"PI","SC"}), N170)</f>
        <v/>
      </c>
      <c r="Q170" t="str">
        <v>533804</v>
      </c>
      <c r="R170" t="str">
        <f t="shared" si="14"/>
        <v>PI 533804</v>
      </c>
    </row>
    <row r="171" spans="1:18" ht="17" x14ac:dyDescent="0.25">
      <c r="A171" t="s">
        <v>1374</v>
      </c>
      <c r="D171" s="1" t="str">
        <f t="shared" si="10"/>
        <v>PI</v>
      </c>
      <c r="E171" t="str" cm="1">
        <f t="array" ref="E171:F171">IF(OR(LEFT(A171, 2) = "PI", LEFT(A171, 2) = "SC"), _xlfn.TEXTSPLIT(A171, {"PI","SC"}), A171)</f>
        <v/>
      </c>
      <c r="F171" t="str">
        <v>533808</v>
      </c>
      <c r="H171" t="str">
        <f t="shared" si="12"/>
        <v>PI 533808,</v>
      </c>
      <c r="J171" t="s">
        <v>4932</v>
      </c>
      <c r="L171" t="str">
        <f t="shared" si="11"/>
        <v>PI 533808,</v>
      </c>
      <c r="N171" t="s">
        <v>1431</v>
      </c>
      <c r="O171" s="1" t="str">
        <f t="shared" si="13"/>
        <v>PI</v>
      </c>
      <c r="P171" t="str" cm="1">
        <f t="array" ref="P171:Q171">IF(OR(LEFT(N171, 2) = "PI", LEFT(N171, 2) = "SC"), _xlfn.TEXTSPLIT(N171, {"PI","SC"}), N171)</f>
        <v/>
      </c>
      <c r="Q171" t="str">
        <v>533902</v>
      </c>
      <c r="R171" t="str">
        <f t="shared" si="14"/>
        <v>PI 533902</v>
      </c>
    </row>
    <row r="172" spans="1:18" ht="17" x14ac:dyDescent="0.25">
      <c r="A172" t="s">
        <v>3461</v>
      </c>
      <c r="D172" s="1" t="str">
        <f t="shared" si="10"/>
        <v>SC</v>
      </c>
      <c r="E172" t="str" cm="1">
        <f t="array" ref="E172:F172">IF(OR(LEFT(A172, 2) = "PI", LEFT(A172, 2) = "SC"), _xlfn.TEXTSPLIT(A172, {"PI","SC"}), A172)</f>
        <v/>
      </c>
      <c r="F172" t="str">
        <v>0263</v>
      </c>
      <c r="H172" t="str">
        <f t="shared" si="12"/>
        <v>SC 0263,</v>
      </c>
      <c r="J172" t="s">
        <v>4933</v>
      </c>
      <c r="L172" t="str">
        <f t="shared" si="11"/>
        <v>SC 0263,</v>
      </c>
      <c r="N172" t="s">
        <v>1439</v>
      </c>
      <c r="O172" s="1" t="str">
        <f t="shared" si="13"/>
        <v>PI</v>
      </c>
      <c r="P172" t="str" cm="1">
        <f t="array" ref="P172:Q172">IF(OR(LEFT(N172, 2) = "PI", LEFT(N172, 2) = "SC"), _xlfn.TEXTSPLIT(N172, {"PI","SC"}), N172)</f>
        <v/>
      </c>
      <c r="Q172" t="str">
        <v>533909</v>
      </c>
      <c r="R172" t="str">
        <f t="shared" si="14"/>
        <v>PI 533909</v>
      </c>
    </row>
    <row r="173" spans="1:18" ht="17" x14ac:dyDescent="0.25">
      <c r="A173" t="s">
        <v>2120</v>
      </c>
      <c r="D173" s="1" t="str">
        <f t="shared" si="10"/>
        <v>PI</v>
      </c>
      <c r="E173" t="str" cm="1">
        <f t="array" ref="E173:F173">IF(OR(LEFT(A173, 2) = "PI", LEFT(A173, 2) = "SC"), _xlfn.TEXTSPLIT(A173, {"PI","SC"}), A173)</f>
        <v/>
      </c>
      <c r="F173" t="str">
        <v>576375</v>
      </c>
      <c r="H173" t="str">
        <f t="shared" si="12"/>
        <v>PI 576375,</v>
      </c>
      <c r="J173" t="s">
        <v>4934</v>
      </c>
      <c r="L173" t="str">
        <f t="shared" si="11"/>
        <v>PI 576375,</v>
      </c>
      <c r="N173" t="s">
        <v>1487</v>
      </c>
      <c r="O173" s="1" t="str">
        <f t="shared" si="13"/>
        <v>PI</v>
      </c>
      <c r="P173" t="str" cm="1">
        <f t="array" ref="P173:Q173">IF(OR(LEFT(N173, 2) = "PI", LEFT(N173, 2) = "SC"), _xlfn.TEXTSPLIT(N173, {"PI","SC"}), N173)</f>
        <v/>
      </c>
      <c r="Q173" t="str">
        <v>533958</v>
      </c>
      <c r="R173" t="str">
        <f t="shared" si="14"/>
        <v>PI 533958</v>
      </c>
    </row>
    <row r="174" spans="1:18" ht="17" x14ac:dyDescent="0.25">
      <c r="A174" t="s">
        <v>3462</v>
      </c>
      <c r="D174" s="1" t="str">
        <f t="shared" si="10"/>
        <v>PI</v>
      </c>
      <c r="E174" t="str" cm="1">
        <f t="array" ref="E174:F174">IF(OR(LEFT(A174, 2) = "PI", LEFT(A174, 2) = "SC"), _xlfn.TEXTSPLIT(A174, {"PI","SC"}), A174)</f>
        <v/>
      </c>
      <c r="F174" t="str">
        <v>533764</v>
      </c>
      <c r="H174" t="str">
        <f t="shared" si="12"/>
        <v>PI 533764,</v>
      </c>
      <c r="J174" t="s">
        <v>4935</v>
      </c>
      <c r="L174" t="str">
        <f t="shared" si="11"/>
        <v>PI 533764,</v>
      </c>
      <c r="N174" t="s">
        <v>1526</v>
      </c>
      <c r="O174" s="1" t="str">
        <f t="shared" si="13"/>
        <v>PI</v>
      </c>
      <c r="P174" t="str" cm="1">
        <f t="array" ref="P174:Q174">IF(OR(LEFT(N174, 2) = "PI", LEFT(N174, 2) = "SC"), _xlfn.TEXTSPLIT(N174, {"PI","SC"}), N174)</f>
        <v/>
      </c>
      <c r="Q174" t="str">
        <v>534004</v>
      </c>
      <c r="R174" t="str">
        <f t="shared" si="14"/>
        <v>PI 534004</v>
      </c>
    </row>
    <row r="175" spans="1:18" ht="17" x14ac:dyDescent="0.25">
      <c r="A175" t="s">
        <v>3463</v>
      </c>
      <c r="D175" s="1" t="str">
        <f t="shared" si="10"/>
        <v>RTAM2566</v>
      </c>
      <c r="E175" t="str" cm="1">
        <f t="array" ref="E175">IF(OR(LEFT(A175, 2) = "PI", LEFT(A175, 2) = "SC"), _xlfn.TEXTSPLIT(A175, {"PI","SC"}), A175)</f>
        <v>RTAM2566</v>
      </c>
      <c r="H175" t="str">
        <f t="shared" si="12"/>
        <v>RTAM2566 ,</v>
      </c>
      <c r="J175" t="s">
        <v>7542</v>
      </c>
      <c r="L175" t="str">
        <f t="shared" si="11"/>
        <v>RTAM2566,</v>
      </c>
      <c r="N175" t="s">
        <v>1535</v>
      </c>
      <c r="O175" s="1" t="str">
        <f t="shared" si="13"/>
        <v>PI</v>
      </c>
      <c r="P175" t="str" cm="1">
        <f t="array" ref="P175:Q175">IF(OR(LEFT(N175, 2) = "PI", LEFT(N175, 2) = "SC"), _xlfn.TEXTSPLIT(N175, {"PI","SC"}), N175)</f>
        <v/>
      </c>
      <c r="Q175" t="str">
        <v>534031</v>
      </c>
      <c r="R175" t="str">
        <f t="shared" si="14"/>
        <v>PI 534031</v>
      </c>
    </row>
    <row r="176" spans="1:18" ht="17" x14ac:dyDescent="0.25">
      <c r="A176" t="s">
        <v>1363</v>
      </c>
      <c r="D176" s="1" t="str">
        <f t="shared" si="10"/>
        <v>PI</v>
      </c>
      <c r="E176" t="str" cm="1">
        <f t="array" ref="E176:F176">IF(OR(LEFT(A176, 2) = "PI", LEFT(A176, 2) = "SC"), _xlfn.TEXTSPLIT(A176, {"PI","SC"}), A176)</f>
        <v/>
      </c>
      <c r="F176" t="str">
        <v>533799</v>
      </c>
      <c r="H176" t="str">
        <f t="shared" si="12"/>
        <v>PI 533799,</v>
      </c>
      <c r="J176" t="s">
        <v>4937</v>
      </c>
      <c r="L176" t="str">
        <f t="shared" si="11"/>
        <v>PI 533799,</v>
      </c>
      <c r="N176" t="s">
        <v>1563</v>
      </c>
      <c r="O176" s="1" t="str">
        <f t="shared" si="13"/>
        <v>PI</v>
      </c>
      <c r="P176" t="str" cm="1">
        <f t="array" ref="P176:Q176">IF(OR(LEFT(N176, 2) = "PI", LEFT(N176, 2) = "SC"), _xlfn.TEXTSPLIT(N176, {"PI","SC"}), N176)</f>
        <v/>
      </c>
      <c r="Q176" t="str">
        <v>534066</v>
      </c>
      <c r="R176" t="str">
        <f t="shared" si="14"/>
        <v>PI 534066</v>
      </c>
    </row>
    <row r="177" spans="1:18" ht="17" x14ac:dyDescent="0.25">
      <c r="A177" t="s">
        <v>3464</v>
      </c>
      <c r="D177" s="1" t="str">
        <f t="shared" si="10"/>
        <v>PI</v>
      </c>
      <c r="E177" t="str" cm="1">
        <f t="array" ref="E177:F177">IF(OR(LEFT(A177, 2) = "PI", LEFT(A177, 2) = "SC"), _xlfn.TEXTSPLIT(A177, {"PI","SC"}), A177)</f>
        <v/>
      </c>
      <c r="F177" t="str">
        <v>595733</v>
      </c>
      <c r="H177" t="str">
        <f t="shared" si="12"/>
        <v>PI 595733,</v>
      </c>
      <c r="J177" t="s">
        <v>4938</v>
      </c>
      <c r="L177" t="str">
        <f t="shared" si="11"/>
        <v>PI 595733,</v>
      </c>
      <c r="N177" t="s">
        <v>1579</v>
      </c>
      <c r="O177" s="1" t="str">
        <f t="shared" si="13"/>
        <v>PI</v>
      </c>
      <c r="P177" t="str" cm="1">
        <f t="array" ref="P177:Q177">IF(OR(LEFT(N177, 2) = "PI", LEFT(N177, 2) = "SC"), _xlfn.TEXTSPLIT(N177, {"PI","SC"}), N177)</f>
        <v/>
      </c>
      <c r="Q177" t="str">
        <v>534091</v>
      </c>
      <c r="R177" t="str">
        <f t="shared" si="14"/>
        <v>PI 534091</v>
      </c>
    </row>
    <row r="178" spans="1:18" ht="17" x14ac:dyDescent="0.25">
      <c r="A178" t="s">
        <v>2760</v>
      </c>
      <c r="D178" s="1" t="str">
        <f t="shared" si="10"/>
        <v>PI</v>
      </c>
      <c r="E178" t="str" cm="1">
        <f t="array" ref="E178:F178">IF(OR(LEFT(A178, 2) = "PI", LEFT(A178, 2) = "SC"), _xlfn.TEXTSPLIT(A178, {"PI","SC"}), A178)</f>
        <v/>
      </c>
      <c r="F178" t="str">
        <v>656025</v>
      </c>
      <c r="H178" t="str">
        <f t="shared" si="12"/>
        <v>PI 656025,</v>
      </c>
      <c r="J178" t="s">
        <v>4939</v>
      </c>
      <c r="L178" t="str">
        <f t="shared" si="11"/>
        <v>PI 656025,</v>
      </c>
      <c r="N178" t="s">
        <v>1591</v>
      </c>
      <c r="O178" s="1" t="str">
        <f t="shared" si="13"/>
        <v>PI</v>
      </c>
      <c r="P178" t="str" cm="1">
        <f t="array" ref="P178:Q178">IF(OR(LEFT(N178, 2) = "PI", LEFT(N178, 2) = "SC"), _xlfn.TEXTSPLIT(N178, {"PI","SC"}), N178)</f>
        <v/>
      </c>
      <c r="Q178" t="str">
        <v>534105</v>
      </c>
      <c r="R178" t="str">
        <f t="shared" si="14"/>
        <v>PI 534105</v>
      </c>
    </row>
    <row r="179" spans="1:18" ht="17" x14ac:dyDescent="0.25">
      <c r="A179" t="s">
        <v>475</v>
      </c>
      <c r="D179" s="1" t="str">
        <f t="shared" si="10"/>
        <v>PI</v>
      </c>
      <c r="E179" t="str" cm="1">
        <f t="array" ref="E179:F179">IF(OR(LEFT(A179, 2) = "PI", LEFT(A179, 2) = "SC"), _xlfn.TEXTSPLIT(A179, {"PI","SC"}), A179)</f>
        <v/>
      </c>
      <c r="F179" t="str">
        <v>152651</v>
      </c>
      <c r="H179" t="str">
        <f t="shared" si="12"/>
        <v>PI 152651,</v>
      </c>
      <c r="J179" t="s">
        <v>4940</v>
      </c>
      <c r="L179" t="str">
        <f t="shared" si="11"/>
        <v>PI 152651,</v>
      </c>
      <c r="N179" t="s">
        <v>1606</v>
      </c>
      <c r="O179" s="1" t="str">
        <f t="shared" si="13"/>
        <v>PI</v>
      </c>
      <c r="P179" t="str" cm="1">
        <f t="array" ref="P179:Q179">IF(OR(LEFT(N179, 2) = "PI", LEFT(N179, 2) = "SC"), _xlfn.TEXTSPLIT(N179, {"PI","SC"}), N179)</f>
        <v/>
      </c>
      <c r="Q179" t="str">
        <v>534122</v>
      </c>
      <c r="R179" t="str">
        <f t="shared" si="14"/>
        <v>PI 534122</v>
      </c>
    </row>
    <row r="180" spans="1:18" ht="17" x14ac:dyDescent="0.25">
      <c r="A180" t="s">
        <v>1660</v>
      </c>
      <c r="D180" s="1" t="str">
        <f t="shared" si="10"/>
        <v>PI</v>
      </c>
      <c r="E180" t="str" cm="1">
        <f t="array" ref="E180:F180">IF(OR(LEFT(A180, 2) = "PI", LEFT(A180, 2) = "SC"), _xlfn.TEXTSPLIT(A180, {"PI","SC"}), A180)</f>
        <v/>
      </c>
      <c r="F180" t="str">
        <v>534163</v>
      </c>
      <c r="H180" t="str">
        <f t="shared" si="12"/>
        <v>PI 534163,</v>
      </c>
      <c r="J180" t="s">
        <v>4941</v>
      </c>
      <c r="L180" t="str">
        <f t="shared" si="11"/>
        <v>PI 534163,</v>
      </c>
      <c r="N180" t="s">
        <v>1620</v>
      </c>
      <c r="O180" s="1" t="str">
        <f t="shared" si="13"/>
        <v>PI</v>
      </c>
      <c r="P180" t="str" cm="1">
        <f t="array" ref="P180:Q180">IF(OR(LEFT(N180, 2) = "PI", LEFT(N180, 2) = "SC"), _xlfn.TEXTSPLIT(N180, {"PI","SC"}), N180)</f>
        <v/>
      </c>
      <c r="Q180" t="str">
        <v>534131</v>
      </c>
      <c r="R180" t="str">
        <f t="shared" si="14"/>
        <v>PI 534131</v>
      </c>
    </row>
    <row r="181" spans="1:18" ht="17" x14ac:dyDescent="0.25">
      <c r="A181" t="s">
        <v>1526</v>
      </c>
      <c r="D181" s="1" t="str">
        <f t="shared" si="10"/>
        <v>PI</v>
      </c>
      <c r="E181" t="str" cm="1">
        <f t="array" ref="E181:F181">IF(OR(LEFT(A181, 2) = "PI", LEFT(A181, 2) = "SC"), _xlfn.TEXTSPLIT(A181, {"PI","SC"}), A181)</f>
        <v/>
      </c>
      <c r="F181" t="str">
        <v>534004</v>
      </c>
      <c r="H181" t="str">
        <f t="shared" si="12"/>
        <v>PI 534004,</v>
      </c>
      <c r="J181" t="s">
        <v>4942</v>
      </c>
      <c r="L181" t="str">
        <f t="shared" si="11"/>
        <v>PI 534004,</v>
      </c>
      <c r="N181" t="s">
        <v>2155</v>
      </c>
      <c r="O181" s="1" t="str">
        <f t="shared" si="13"/>
        <v>PI</v>
      </c>
      <c r="P181" t="str" cm="1">
        <f t="array" ref="P181:Q181">IF(OR(LEFT(N181, 2) = "PI", LEFT(N181, 2) = "SC"), _xlfn.TEXTSPLIT(N181, {"PI","SC"}), N181)</f>
        <v/>
      </c>
      <c r="Q181" t="str">
        <v>576424</v>
      </c>
      <c r="R181" t="str">
        <f t="shared" si="14"/>
        <v>PI 576424</v>
      </c>
    </row>
    <row r="182" spans="1:18" ht="17" x14ac:dyDescent="0.25">
      <c r="A182" t="s">
        <v>1658</v>
      </c>
      <c r="D182" s="1" t="str">
        <f t="shared" si="10"/>
        <v>PI</v>
      </c>
      <c r="E182" t="str" cm="1">
        <f t="array" ref="E182:F182">IF(OR(LEFT(A182, 2) = "PI", LEFT(A182, 2) = "SC"), _xlfn.TEXTSPLIT(A182, {"PI","SC"}), A182)</f>
        <v/>
      </c>
      <c r="F182" t="str">
        <v>534159</v>
      </c>
      <c r="H182" t="str">
        <f t="shared" si="12"/>
        <v>PI 534159,</v>
      </c>
      <c r="J182" t="s">
        <v>4943</v>
      </c>
      <c r="L182" t="str">
        <f t="shared" si="11"/>
        <v>PI 534159,</v>
      </c>
      <c r="N182" t="s">
        <v>2164</v>
      </c>
      <c r="O182" s="1" t="str">
        <f t="shared" si="13"/>
        <v>PI</v>
      </c>
      <c r="P182" t="str" cm="1">
        <f t="array" ref="P182:Q182">IF(OR(LEFT(N182, 2) = "PI", LEFT(N182, 2) = "SC"), _xlfn.TEXTSPLIT(N182, {"PI","SC"}), N182)</f>
        <v/>
      </c>
      <c r="Q182" t="str">
        <v>576431</v>
      </c>
      <c r="R182" t="str">
        <f t="shared" si="14"/>
        <v>PI 576431</v>
      </c>
    </row>
    <row r="183" spans="1:18" ht="17" x14ac:dyDescent="0.25">
      <c r="A183" t="s">
        <v>3465</v>
      </c>
      <c r="D183" s="1" t="str">
        <f t="shared" si="10"/>
        <v>PI</v>
      </c>
      <c r="E183" t="str" cm="1">
        <f t="array" ref="E183:F183">IF(OR(LEFT(A183, 2) = "PI", LEFT(A183, 2) = "SC"), _xlfn.TEXTSPLIT(A183, {"PI","SC"}), A183)</f>
        <v/>
      </c>
      <c r="F183" t="str">
        <v>533859</v>
      </c>
      <c r="H183" t="str">
        <f t="shared" si="12"/>
        <v>PI 533859,</v>
      </c>
      <c r="J183" t="s">
        <v>4944</v>
      </c>
      <c r="L183" t="str">
        <f t="shared" si="11"/>
        <v>PI 533859,</v>
      </c>
      <c r="N183" t="s">
        <v>2314</v>
      </c>
      <c r="O183" s="1" t="str">
        <f t="shared" si="13"/>
        <v>PI</v>
      </c>
      <c r="P183" t="str" cm="1">
        <f t="array" ref="P183:Q183">IF(OR(LEFT(N183, 2) = "PI", LEFT(N183, 2) = "SC"), _xlfn.TEXTSPLIT(N183, {"PI","SC"}), N183)</f>
        <v/>
      </c>
      <c r="Q183" t="str">
        <v>595711</v>
      </c>
      <c r="R183" t="str">
        <f t="shared" si="14"/>
        <v>PI 595711</v>
      </c>
    </row>
    <row r="184" spans="1:18" ht="17" x14ac:dyDescent="0.25">
      <c r="A184" t="s">
        <v>1597</v>
      </c>
      <c r="D184" s="1" t="str">
        <f t="shared" si="10"/>
        <v>PI</v>
      </c>
      <c r="E184" t="str" cm="1">
        <f t="array" ref="E184:F184">IF(OR(LEFT(A184, 2) = "PI", LEFT(A184, 2) = "SC"), _xlfn.TEXTSPLIT(A184, {"PI","SC"}), A184)</f>
        <v/>
      </c>
      <c r="F184" t="str">
        <v>534114</v>
      </c>
      <c r="H184" t="str">
        <f t="shared" si="12"/>
        <v>PI 534114,</v>
      </c>
      <c r="J184" t="s">
        <v>4945</v>
      </c>
      <c r="L184" t="str">
        <f t="shared" si="11"/>
        <v>PI 534114,</v>
      </c>
      <c r="N184" t="s">
        <v>2320</v>
      </c>
      <c r="O184" s="1" t="str">
        <f t="shared" si="13"/>
        <v>PI</v>
      </c>
      <c r="P184" t="str" cm="1">
        <f t="array" ref="P184:Q184">IF(OR(LEFT(N184, 2) = "PI", LEFT(N184, 2) = "SC"), _xlfn.TEXTSPLIT(N184, {"PI","SC"}), N184)</f>
        <v/>
      </c>
      <c r="Q184" t="str">
        <v>595718</v>
      </c>
      <c r="R184" t="str">
        <f t="shared" si="14"/>
        <v>PI 595718</v>
      </c>
    </row>
    <row r="185" spans="1:18" ht="17" x14ac:dyDescent="0.25">
      <c r="A185" t="s">
        <v>1573</v>
      </c>
      <c r="D185" s="1" t="str">
        <f t="shared" si="10"/>
        <v>PI</v>
      </c>
      <c r="E185" t="str" cm="1">
        <f t="array" ref="E185:F185">IF(OR(LEFT(A185, 2) = "PI", LEFT(A185, 2) = "SC"), _xlfn.TEXTSPLIT(A185, {"PI","SC"}), A185)</f>
        <v/>
      </c>
      <c r="F185" t="str">
        <v>534079</v>
      </c>
      <c r="H185" t="str">
        <f t="shared" si="12"/>
        <v>PI 534079,</v>
      </c>
      <c r="J185" t="s">
        <v>4946</v>
      </c>
      <c r="L185" t="str">
        <f t="shared" si="11"/>
        <v>PI 534079,</v>
      </c>
      <c r="N185" t="s">
        <v>2326</v>
      </c>
      <c r="O185" s="1" t="str">
        <f t="shared" si="13"/>
        <v>PI</v>
      </c>
      <c r="P185" t="str" cm="1">
        <f t="array" ref="P185:Q185">IF(OR(LEFT(N185, 2) = "PI", LEFT(N185, 2) = "SC"), _xlfn.TEXTSPLIT(N185, {"PI","SC"}), N185)</f>
        <v/>
      </c>
      <c r="Q185" t="str">
        <v>595729</v>
      </c>
      <c r="R185" t="str">
        <f t="shared" si="14"/>
        <v>PI 595729</v>
      </c>
    </row>
    <row r="186" spans="1:18" ht="17" x14ac:dyDescent="0.25">
      <c r="A186" t="s">
        <v>1825</v>
      </c>
      <c r="D186" s="1" t="str">
        <f t="shared" si="10"/>
        <v>PI</v>
      </c>
      <c r="E186" t="str" cm="1">
        <f t="array" ref="E186:F186">IF(OR(LEFT(A186, 2) = "PI", LEFT(A186, 2) = "SC"), _xlfn.TEXTSPLIT(A186, {"PI","SC"}), A186)</f>
        <v/>
      </c>
      <c r="F186" t="str">
        <v>564164</v>
      </c>
      <c r="H186" t="str">
        <f t="shared" si="12"/>
        <v>PI 564164,</v>
      </c>
      <c r="J186" t="s">
        <v>4947</v>
      </c>
      <c r="L186" t="str">
        <f t="shared" si="11"/>
        <v>PI 564164,</v>
      </c>
      <c r="N186" t="s">
        <v>2370</v>
      </c>
      <c r="O186" s="1" t="str">
        <f t="shared" si="13"/>
        <v>PI</v>
      </c>
      <c r="P186" t="str" cm="1">
        <f t="array" ref="P186:Q186">IF(OR(LEFT(N186, 2) = "PI", LEFT(N186, 2) = "SC"), _xlfn.TEXTSPLIT(N186, {"PI","SC"}), N186)</f>
        <v/>
      </c>
      <c r="Q186" t="str">
        <v>597968</v>
      </c>
      <c r="R186" t="str">
        <f t="shared" si="14"/>
        <v>PI 597968</v>
      </c>
    </row>
    <row r="187" spans="1:18" ht="17" x14ac:dyDescent="0.25">
      <c r="A187" t="s">
        <v>3466</v>
      </c>
      <c r="D187" s="1" t="str">
        <f t="shared" si="10"/>
        <v>PI</v>
      </c>
      <c r="E187" t="str" cm="1">
        <f t="array" ref="E187:F187">IF(OR(LEFT(A187, 2) = "PI", LEFT(A187, 2) = "SC"), _xlfn.TEXTSPLIT(A187, {"PI","SC"}), A187)</f>
        <v/>
      </c>
      <c r="F187" t="str">
        <v>576432</v>
      </c>
      <c r="H187" t="str">
        <f t="shared" si="12"/>
        <v>PI 576432,</v>
      </c>
      <c r="J187" t="s">
        <v>4948</v>
      </c>
      <c r="L187" t="str">
        <f t="shared" si="11"/>
        <v>PI 576432,</v>
      </c>
      <c r="N187" t="s">
        <v>1559</v>
      </c>
      <c r="O187" s="1" t="str">
        <f t="shared" si="13"/>
        <v>PI</v>
      </c>
      <c r="P187" t="str" cm="1">
        <f t="array" ref="P187:Q187">IF(OR(LEFT(N187, 2) = "PI", LEFT(N187, 2) = "SC"), _xlfn.TEXTSPLIT(N187, {"PI","SC"}), N187)</f>
        <v/>
      </c>
      <c r="Q187" t="str">
        <v>534062</v>
      </c>
      <c r="R187" t="str">
        <f t="shared" si="14"/>
        <v>PI 534062</v>
      </c>
    </row>
    <row r="188" spans="1:18" ht="17" x14ac:dyDescent="0.25">
      <c r="A188" t="s">
        <v>1510</v>
      </c>
      <c r="D188" s="1" t="str">
        <f t="shared" si="10"/>
        <v>PI</v>
      </c>
      <c r="E188" t="str" cm="1">
        <f t="array" ref="E188:F188">IF(OR(LEFT(A188, 2) = "PI", LEFT(A188, 2) = "SC"), _xlfn.TEXTSPLIT(A188, {"PI","SC"}), A188)</f>
        <v/>
      </c>
      <c r="F188" t="str">
        <v>533986</v>
      </c>
      <c r="H188" t="str">
        <f t="shared" si="12"/>
        <v>PI 533986,</v>
      </c>
      <c r="J188" t="s">
        <v>4949</v>
      </c>
      <c r="L188" t="str">
        <f t="shared" si="11"/>
        <v>PI 533986,</v>
      </c>
      <c r="N188" t="s">
        <v>1932</v>
      </c>
      <c r="O188" s="1" t="str">
        <f t="shared" si="13"/>
        <v>PI</v>
      </c>
      <c r="P188" t="str" cm="1">
        <f t="array" ref="P188:Q188">IF(OR(LEFT(N188, 2) = "PI", LEFT(N188, 2) = "SC"), _xlfn.TEXTSPLIT(N188, {"PI","SC"}), N188)</f>
        <v/>
      </c>
      <c r="Q188" t="str">
        <v>570075</v>
      </c>
      <c r="R188" t="str">
        <f t="shared" si="14"/>
        <v>PI 570075</v>
      </c>
    </row>
    <row r="189" spans="1:18" ht="17" x14ac:dyDescent="0.25">
      <c r="A189" t="s">
        <v>2805</v>
      </c>
      <c r="D189" s="1" t="str">
        <f t="shared" si="10"/>
        <v>PI</v>
      </c>
      <c r="E189" t="str" cm="1">
        <f t="array" ref="E189:F189">IF(OR(LEFT(A189, 2) = "PI", LEFT(A189, 2) = "SC"), _xlfn.TEXTSPLIT(A189, {"PI","SC"}), A189)</f>
        <v/>
      </c>
      <c r="F189" t="str">
        <v>656048</v>
      </c>
      <c r="H189" t="str">
        <f t="shared" si="12"/>
        <v>PI 656048,</v>
      </c>
      <c r="J189" t="s">
        <v>4950</v>
      </c>
      <c r="L189" t="str">
        <f t="shared" si="11"/>
        <v>PI 656048,</v>
      </c>
      <c r="N189" t="s">
        <v>1948</v>
      </c>
      <c r="O189" s="1" t="str">
        <f t="shared" si="13"/>
        <v>PI</v>
      </c>
      <c r="P189" t="str" cm="1">
        <f t="array" ref="P189:Q189">IF(OR(LEFT(N189, 2) = "PI", LEFT(N189, 2) = "SC"), _xlfn.TEXTSPLIT(N189, {"PI","SC"}), N189)</f>
        <v/>
      </c>
      <c r="Q189" t="str">
        <v>570110</v>
      </c>
      <c r="R189" t="str">
        <f t="shared" si="14"/>
        <v>PI 570110</v>
      </c>
    </row>
    <row r="190" spans="1:18" ht="17" x14ac:dyDescent="0.25">
      <c r="A190" t="s">
        <v>1048</v>
      </c>
      <c r="D190" s="1" t="str">
        <f t="shared" si="10"/>
        <v>PI</v>
      </c>
      <c r="E190" t="str" cm="1">
        <f t="array" ref="E190:F190">IF(OR(LEFT(A190, 2) = "PI", LEFT(A190, 2) = "SC"), _xlfn.TEXTSPLIT(A190, {"PI","SC"}), A190)</f>
        <v/>
      </c>
      <c r="F190" t="str">
        <v>34911</v>
      </c>
      <c r="H190" t="str">
        <f t="shared" si="12"/>
        <v>PI 34911,</v>
      </c>
      <c r="J190" t="s">
        <v>4951</v>
      </c>
      <c r="L190" t="str">
        <f t="shared" si="11"/>
        <v>PI 34911,</v>
      </c>
      <c r="N190" t="s">
        <v>0</v>
      </c>
      <c r="O190" s="1" t="str">
        <f t="shared" si="13"/>
        <v>NA</v>
      </c>
      <c r="P190" t="str" cm="1">
        <f t="array" ref="P190">IF(OR(LEFT(N190, 2) = "PI", LEFT(N190, 2) = "SC"), _xlfn.TEXTSPLIT(N190, {"PI","SC"}), N190)</f>
        <v>NA</v>
      </c>
      <c r="R190" t="str">
        <f t="shared" si="14"/>
        <v xml:space="preserve">NA </v>
      </c>
    </row>
    <row r="191" spans="1:18" ht="17" x14ac:dyDescent="0.25">
      <c r="A191" t="s">
        <v>3467</v>
      </c>
      <c r="D191" s="1" t="str">
        <f t="shared" si="10"/>
        <v>PI</v>
      </c>
      <c r="E191" t="str" cm="1">
        <f t="array" ref="E191:F191">IF(OR(LEFT(A191, 2) = "PI", LEFT(A191, 2) = "SC"), _xlfn.TEXTSPLIT(A191, {"PI","SC"}), A191)</f>
        <v/>
      </c>
      <c r="F191" t="str">
        <v>576412</v>
      </c>
      <c r="H191" t="str">
        <f t="shared" si="12"/>
        <v>PI 576412,</v>
      </c>
      <c r="J191" t="s">
        <v>4952</v>
      </c>
      <c r="L191" t="str">
        <f t="shared" si="11"/>
        <v>PI 576412,</v>
      </c>
      <c r="N191" t="s">
        <v>493</v>
      </c>
      <c r="O191" s="1" t="str">
        <f t="shared" si="13"/>
        <v>PI</v>
      </c>
      <c r="P191" t="str" cm="1">
        <f t="array" ref="P191:Q191">IF(OR(LEFT(N191, 2) = "PI", LEFT(N191, 2) = "SC"), _xlfn.TEXTSPLIT(N191, {"PI","SC"}), N191)</f>
        <v/>
      </c>
      <c r="Q191" t="str">
        <v>152751</v>
      </c>
      <c r="R191" t="str">
        <f t="shared" si="14"/>
        <v>PI 152751</v>
      </c>
    </row>
    <row r="192" spans="1:18" ht="17" x14ac:dyDescent="0.25">
      <c r="A192" t="s">
        <v>3468</v>
      </c>
      <c r="D192" s="1" t="str">
        <f t="shared" si="10"/>
        <v>BTx378</v>
      </c>
      <c r="E192" t="str" cm="1">
        <f t="array" ref="E192">IF(OR(LEFT(A192, 2) = "PI", LEFT(A192, 2) = "SC"), _xlfn.TEXTSPLIT(A192, {"PI","SC"}), A192)</f>
        <v>BTx378</v>
      </c>
      <c r="H192" t="str">
        <f t="shared" si="12"/>
        <v>BTx378 ,</v>
      </c>
      <c r="J192" t="s">
        <v>4953</v>
      </c>
      <c r="L192" t="str">
        <f t="shared" si="11"/>
        <v>BTx378,</v>
      </c>
      <c r="N192" t="s">
        <v>577</v>
      </c>
      <c r="O192" s="1" t="str">
        <f t="shared" si="13"/>
        <v>PI</v>
      </c>
      <c r="P192" t="str" cm="1">
        <f t="array" ref="P192:Q192">IF(OR(LEFT(N192, 2) = "PI", LEFT(N192, 2) = "SC"), _xlfn.TEXTSPLIT(N192, {"PI","SC"}), N192)</f>
        <v/>
      </c>
      <c r="Q192" t="str">
        <v>157030</v>
      </c>
      <c r="R192" t="str">
        <f t="shared" si="14"/>
        <v>PI 157030</v>
      </c>
    </row>
    <row r="193" spans="1:18" ht="17" x14ac:dyDescent="0.25">
      <c r="A193" t="s">
        <v>3469</v>
      </c>
      <c r="D193" s="1" t="str">
        <f t="shared" si="10"/>
        <v>PI</v>
      </c>
      <c r="E193" t="str" cm="1">
        <f t="array" ref="E193:F193">IF(OR(LEFT(A193, 2) = "PI", LEFT(A193, 2) = "SC"), _xlfn.TEXTSPLIT(A193, {"PI","SC"}), A193)</f>
        <v/>
      </c>
      <c r="F193" t="str">
        <v>576370</v>
      </c>
      <c r="H193" t="str">
        <f t="shared" si="12"/>
        <v>PI 576370,</v>
      </c>
      <c r="J193" t="s">
        <v>4954</v>
      </c>
      <c r="L193" t="str">
        <f t="shared" si="11"/>
        <v>PI 576370,</v>
      </c>
      <c r="N193" t="s">
        <v>859</v>
      </c>
      <c r="O193" s="1" t="str">
        <f t="shared" si="13"/>
        <v>PI</v>
      </c>
      <c r="P193" t="str" cm="1">
        <f t="array" ref="P193:Q193">IF(OR(LEFT(N193, 2) = "PI", LEFT(N193, 2) = "SC"), _xlfn.TEXTSPLIT(N193, {"PI","SC"}), N193)</f>
        <v/>
      </c>
      <c r="Q193" t="str">
        <v>329333</v>
      </c>
      <c r="R193" t="str">
        <f t="shared" si="14"/>
        <v>PI 329333</v>
      </c>
    </row>
    <row r="194" spans="1:18" ht="17" x14ac:dyDescent="0.25">
      <c r="A194" t="s">
        <v>1411</v>
      </c>
      <c r="D194" s="1" t="str">
        <f t="shared" ref="D194:D257" si="15">IF(OR(LEFT(A194, 2) = "PI", LEFT(A194, 2) = "SC"), LEFT(A194, 2), A194)</f>
        <v>PI</v>
      </c>
      <c r="E194" t="str" cm="1">
        <f t="array" ref="E194:F194">IF(OR(LEFT(A194, 2) = "PI", LEFT(A194, 2) = "SC"), _xlfn.TEXTSPLIT(A194, {"PI","SC"}), A194)</f>
        <v/>
      </c>
      <c r="F194" t="str">
        <v>533856</v>
      </c>
      <c r="H194" t="str">
        <f t="shared" si="12"/>
        <v>PI 533856,</v>
      </c>
      <c r="J194" t="s">
        <v>4955</v>
      </c>
      <c r="L194" t="str">
        <f t="shared" ref="L194:L257" si="16">IF(ISNUMBER(SEARCH(" ,", J194)), TRIM(SUBSTITUTE(J194, " ,", ",")), J194)</f>
        <v>PI 533856,</v>
      </c>
      <c r="N194" t="s">
        <v>607</v>
      </c>
      <c r="O194" s="1" t="str">
        <f t="shared" si="13"/>
        <v>PI</v>
      </c>
      <c r="P194" t="str" cm="1">
        <f t="array" ref="P194:Q194">IF(OR(LEFT(N194, 2) = "PI", LEFT(N194, 2) = "SC"), _xlfn.TEXTSPLIT(N194, {"PI","SC"}), N194)</f>
        <v/>
      </c>
      <c r="Q194" t="str">
        <v>181899</v>
      </c>
      <c r="R194" t="str">
        <f t="shared" si="14"/>
        <v>PI 181899</v>
      </c>
    </row>
    <row r="195" spans="1:18" ht="17" x14ac:dyDescent="0.25">
      <c r="A195" t="s">
        <v>2376</v>
      </c>
      <c r="D195" s="1" t="str">
        <f t="shared" si="15"/>
        <v>PI</v>
      </c>
      <c r="E195" t="str" cm="1">
        <f t="array" ref="E195:F195">IF(OR(LEFT(A195, 2) = "PI", LEFT(A195, 2) = "SC"), _xlfn.TEXTSPLIT(A195, {"PI","SC"}), A195)</f>
        <v/>
      </c>
      <c r="F195" t="str">
        <v>597973</v>
      </c>
      <c r="H195" t="str">
        <f t="shared" ref="H195:H258" si="17">_xlfn.CONCAT(D195, " ", F195, ",")</f>
        <v>PI 597973,</v>
      </c>
      <c r="J195" t="s">
        <v>4956</v>
      </c>
      <c r="L195" t="str">
        <f t="shared" si="16"/>
        <v>PI 597973,</v>
      </c>
      <c r="N195" t="s">
        <v>1930</v>
      </c>
      <c r="O195" s="1" t="str">
        <f t="shared" ref="O195:O258" si="18">IF(OR(LEFT(N195, 2) = "PI", LEFT(N195, 2) = "SC"), LEFT(N195, 2), N195)</f>
        <v>PI</v>
      </c>
      <c r="P195" t="str" cm="1">
        <f t="array" ref="P195:Q195">IF(OR(LEFT(N195, 2) = "PI", LEFT(N195, 2) = "SC"), _xlfn.TEXTSPLIT(N195, {"PI","SC"}), N195)</f>
        <v/>
      </c>
      <c r="Q195" t="str">
        <v>570074</v>
      </c>
      <c r="R195" t="str">
        <f t="shared" ref="R195:R258" si="19">_xlfn.CONCAT(O195, " ", Q195)</f>
        <v>PI 570074</v>
      </c>
    </row>
    <row r="196" spans="1:18" ht="17" x14ac:dyDescent="0.25">
      <c r="A196" t="s">
        <v>1347</v>
      </c>
      <c r="D196" s="1" t="str">
        <f t="shared" si="15"/>
        <v>PI</v>
      </c>
      <c r="E196" t="str" cm="1">
        <f t="array" ref="E196:F196">IF(OR(LEFT(A196, 2) = "PI", LEFT(A196, 2) = "SC"), _xlfn.TEXTSPLIT(A196, {"PI","SC"}), A196)</f>
        <v/>
      </c>
      <c r="F196" t="str">
        <v>533785</v>
      </c>
      <c r="H196" t="str">
        <f t="shared" si="17"/>
        <v>PI 533785,</v>
      </c>
      <c r="J196" t="s">
        <v>4957</v>
      </c>
      <c r="L196" t="str">
        <f t="shared" si="16"/>
        <v>PI 533785,</v>
      </c>
      <c r="N196" t="s">
        <v>1942</v>
      </c>
      <c r="O196" s="1" t="str">
        <f t="shared" si="18"/>
        <v>PI</v>
      </c>
      <c r="P196" t="str" cm="1">
        <f t="array" ref="P196:Q196">IF(OR(LEFT(N196, 2) = "PI", LEFT(N196, 2) = "SC"), _xlfn.TEXTSPLIT(N196, {"PI","SC"}), N196)</f>
        <v/>
      </c>
      <c r="Q196" t="str">
        <v>570091</v>
      </c>
      <c r="R196" t="str">
        <f t="shared" si="19"/>
        <v>PI 570091</v>
      </c>
    </row>
    <row r="197" spans="1:18" ht="17" x14ac:dyDescent="0.25">
      <c r="A197" t="s">
        <v>2874</v>
      </c>
      <c r="D197" s="1" t="str">
        <f t="shared" si="15"/>
        <v>PI</v>
      </c>
      <c r="E197" t="str" cm="1">
        <f t="array" ref="E197:F197">IF(OR(LEFT(A197, 2) = "PI", LEFT(A197, 2) = "SC"), _xlfn.TEXTSPLIT(A197, {"PI","SC"}), A197)</f>
        <v/>
      </c>
      <c r="F197" t="str">
        <v>656083</v>
      </c>
      <c r="H197" t="str">
        <f t="shared" si="17"/>
        <v>PI 656083,</v>
      </c>
      <c r="J197" t="s">
        <v>4958</v>
      </c>
      <c r="L197" t="str">
        <f t="shared" si="16"/>
        <v>PI 656083,</v>
      </c>
      <c r="N197" t="s">
        <v>1990</v>
      </c>
      <c r="O197" s="1" t="str">
        <f t="shared" si="18"/>
        <v>PI</v>
      </c>
      <c r="P197" t="str" cm="1">
        <f t="array" ref="P197:Q197">IF(OR(LEFT(N197, 2) = "PI", LEFT(N197, 2) = "SC"), _xlfn.TEXTSPLIT(N197, {"PI","SC"}), N197)</f>
        <v/>
      </c>
      <c r="Q197" t="str">
        <v>570371</v>
      </c>
      <c r="R197" t="str">
        <f t="shared" si="19"/>
        <v>PI 570371</v>
      </c>
    </row>
    <row r="198" spans="1:18" ht="17" x14ac:dyDescent="0.25">
      <c r="A198" t="s">
        <v>1421</v>
      </c>
      <c r="D198" s="1" t="str">
        <f t="shared" si="15"/>
        <v>PI</v>
      </c>
      <c r="E198" t="str" cm="1">
        <f t="array" ref="E198:F198">IF(OR(LEFT(A198, 2) = "PI", LEFT(A198, 2) = "SC"), _xlfn.TEXTSPLIT(A198, {"PI","SC"}), A198)</f>
        <v/>
      </c>
      <c r="F198" t="str">
        <v>533876</v>
      </c>
      <c r="H198" t="str">
        <f t="shared" si="17"/>
        <v>PI 533876,</v>
      </c>
      <c r="J198" t="s">
        <v>4959</v>
      </c>
      <c r="L198" t="str">
        <f t="shared" si="16"/>
        <v>PI 533876,</v>
      </c>
      <c r="N198" t="s">
        <v>2247</v>
      </c>
      <c r="O198" s="1" t="str">
        <f t="shared" si="18"/>
        <v>PI</v>
      </c>
      <c r="P198" t="str" cm="1">
        <f t="array" ref="P198:Q198">IF(OR(LEFT(N198, 2) = "PI", LEFT(N198, 2) = "SC"), _xlfn.TEXTSPLIT(N198, {"PI","SC"}), N198)</f>
        <v/>
      </c>
      <c r="Q198" t="str">
        <v>585961</v>
      </c>
      <c r="R198" t="str">
        <f t="shared" si="19"/>
        <v>PI 585961</v>
      </c>
    </row>
    <row r="199" spans="1:18" ht="17" x14ac:dyDescent="0.25">
      <c r="A199" t="s">
        <v>3470</v>
      </c>
      <c r="D199" s="1" t="str">
        <f t="shared" si="15"/>
        <v>SC</v>
      </c>
      <c r="E199" t="str" cm="1">
        <f t="array" ref="E199:F199">IF(OR(LEFT(A199, 2) = "PI", LEFT(A199, 2) = "SC"), _xlfn.TEXTSPLIT(A199, {"PI","SC"}), A199)</f>
        <v/>
      </c>
      <c r="F199" t="str">
        <v>0864</v>
      </c>
      <c r="H199" t="str">
        <f t="shared" si="17"/>
        <v>SC 0864,</v>
      </c>
      <c r="J199" t="s">
        <v>4960</v>
      </c>
      <c r="L199" t="str">
        <f t="shared" si="16"/>
        <v>SC 0864,</v>
      </c>
      <c r="N199" t="s">
        <v>719</v>
      </c>
      <c r="O199" s="1" t="str">
        <f t="shared" si="18"/>
        <v>PI</v>
      </c>
      <c r="P199" t="str" cm="1">
        <f t="array" ref="P199:Q199">IF(OR(LEFT(N199, 2) = "PI", LEFT(N199, 2) = "SC"), _xlfn.TEXTSPLIT(N199, {"PI","SC"}), N199)</f>
        <v/>
      </c>
      <c r="Q199" t="str">
        <v>267573</v>
      </c>
      <c r="R199" t="str">
        <f t="shared" si="19"/>
        <v>PI 267573</v>
      </c>
    </row>
    <row r="200" spans="1:18" ht="17" x14ac:dyDescent="0.25">
      <c r="A200" t="s">
        <v>3471</v>
      </c>
      <c r="D200" s="1" t="str">
        <f t="shared" si="15"/>
        <v>PI</v>
      </c>
      <c r="E200" t="str" cm="1">
        <f t="array" ref="E200:F200">IF(OR(LEFT(A200, 2) = "PI", LEFT(A200, 2) = "SC"), _xlfn.TEXTSPLIT(A200, {"PI","SC"}), A200)</f>
        <v/>
      </c>
      <c r="F200" t="str">
        <v>597969</v>
      </c>
      <c r="H200" t="str">
        <f t="shared" si="17"/>
        <v>PI 597969,</v>
      </c>
      <c r="J200" t="s">
        <v>4961</v>
      </c>
      <c r="L200" t="str">
        <f t="shared" si="16"/>
        <v>PI 597969,</v>
      </c>
      <c r="N200" t="s">
        <v>2452</v>
      </c>
      <c r="O200" s="1" t="str">
        <f t="shared" si="18"/>
        <v>PI</v>
      </c>
      <c r="P200" t="str" cm="1">
        <f t="array" ref="P200:Q200">IF(OR(LEFT(N200, 2) = "PI", LEFT(N200, 2) = "SC"), _xlfn.TEXTSPLIT(N200, {"PI","SC"}), N200)</f>
        <v/>
      </c>
      <c r="Q200" t="str">
        <v>620072</v>
      </c>
      <c r="R200" t="str">
        <f t="shared" si="19"/>
        <v>PI 620072</v>
      </c>
    </row>
    <row r="201" spans="1:18" ht="17" x14ac:dyDescent="0.25">
      <c r="A201" t="s">
        <v>2104</v>
      </c>
      <c r="D201" s="1" t="str">
        <f t="shared" si="15"/>
        <v>PI</v>
      </c>
      <c r="E201" t="str" cm="1">
        <f t="array" ref="E201:F201">IF(OR(LEFT(A201, 2) = "PI", LEFT(A201, 2) = "SC"), _xlfn.TEXTSPLIT(A201, {"PI","SC"}), A201)</f>
        <v/>
      </c>
      <c r="F201" t="str">
        <v>576349</v>
      </c>
      <c r="H201" t="str">
        <f t="shared" si="17"/>
        <v>PI 576349,</v>
      </c>
      <c r="J201" t="s">
        <v>4962</v>
      </c>
      <c r="L201" t="str">
        <f t="shared" si="16"/>
        <v>PI 576349,</v>
      </c>
      <c r="N201" t="s">
        <v>1746</v>
      </c>
      <c r="O201" s="1" t="str">
        <f t="shared" si="18"/>
        <v>PI</v>
      </c>
      <c r="P201" t="str" cm="1">
        <f t="array" ref="P201:Q201">IF(OR(LEFT(N201, 2) = "PI", LEFT(N201, 2) = "SC"), _xlfn.TEXTSPLIT(N201, {"PI","SC"}), N201)</f>
        <v/>
      </c>
      <c r="Q201" t="str">
        <v>563009</v>
      </c>
      <c r="R201" t="str">
        <f t="shared" si="19"/>
        <v>PI 563009</v>
      </c>
    </row>
    <row r="202" spans="1:18" ht="17" x14ac:dyDescent="0.25">
      <c r="A202" t="s">
        <v>3472</v>
      </c>
      <c r="D202" s="1" t="str">
        <f t="shared" si="15"/>
        <v>PI</v>
      </c>
      <c r="E202" t="str" cm="1">
        <f t="array" ref="E202:F202">IF(OR(LEFT(A202, 2) = "PI", LEFT(A202, 2) = "SC"), _xlfn.TEXTSPLIT(A202, {"PI","SC"}), A202)</f>
        <v/>
      </c>
      <c r="F202" t="str">
        <v>534024</v>
      </c>
      <c r="H202" t="str">
        <f t="shared" si="17"/>
        <v>PI 534024,</v>
      </c>
      <c r="J202" t="s">
        <v>4963</v>
      </c>
      <c r="L202" t="str">
        <f t="shared" si="16"/>
        <v>PI 534024,</v>
      </c>
      <c r="N202" t="s">
        <v>539</v>
      </c>
      <c r="O202" s="1" t="str">
        <f t="shared" si="18"/>
        <v>PI</v>
      </c>
      <c r="P202" t="str" cm="1">
        <f t="array" ref="P202:Q202">IF(OR(LEFT(N202, 2) = "PI", LEFT(N202, 2) = "SC"), _xlfn.TEXTSPLIT(N202, {"PI","SC"}), N202)</f>
        <v/>
      </c>
      <c r="Q202" t="str">
        <v>154944</v>
      </c>
      <c r="R202" t="str">
        <f t="shared" si="19"/>
        <v>PI 154944</v>
      </c>
    </row>
    <row r="203" spans="1:18" ht="17" x14ac:dyDescent="0.25">
      <c r="A203" t="s">
        <v>3473</v>
      </c>
      <c r="D203" s="1" t="str">
        <f t="shared" si="15"/>
        <v>PI</v>
      </c>
      <c r="E203" t="str" cm="1">
        <f t="array" ref="E203:F203">IF(OR(LEFT(A203, 2) = "PI", LEFT(A203, 2) = "SC"), _xlfn.TEXTSPLIT(A203, {"PI","SC"}), A203)</f>
        <v/>
      </c>
      <c r="F203" t="str">
        <v>576361</v>
      </c>
      <c r="H203" t="str">
        <f t="shared" si="17"/>
        <v>PI 576361,</v>
      </c>
      <c r="J203" t="s">
        <v>4964</v>
      </c>
      <c r="L203" t="str">
        <f t="shared" si="16"/>
        <v>PI 576361,</v>
      </c>
      <c r="N203" t="s">
        <v>553</v>
      </c>
      <c r="O203" s="1" t="str">
        <f t="shared" si="18"/>
        <v>PI</v>
      </c>
      <c r="P203" t="str" cm="1">
        <f t="array" ref="P203:Q203">IF(OR(LEFT(N203, 2) = "PI", LEFT(N203, 2) = "SC"), _xlfn.TEXTSPLIT(N203, {"PI","SC"}), N203)</f>
        <v/>
      </c>
      <c r="Q203" t="str">
        <v>156018</v>
      </c>
      <c r="R203" t="str">
        <f t="shared" si="19"/>
        <v>PI 156018</v>
      </c>
    </row>
    <row r="204" spans="1:18" ht="17" x14ac:dyDescent="0.25">
      <c r="A204" t="s">
        <v>1823</v>
      </c>
      <c r="D204" s="1" t="str">
        <f t="shared" si="15"/>
        <v>PI</v>
      </c>
      <c r="E204" t="str" cm="1">
        <f t="array" ref="E204:F204">IF(OR(LEFT(A204, 2) = "PI", LEFT(A204, 2) = "SC"), _xlfn.TEXTSPLIT(A204, {"PI","SC"}), A204)</f>
        <v/>
      </c>
      <c r="F204" t="str">
        <v>564163</v>
      </c>
      <c r="H204" t="str">
        <f t="shared" si="17"/>
        <v>PI 564163,</v>
      </c>
      <c r="J204" t="s">
        <v>4797</v>
      </c>
      <c r="L204" t="str">
        <f t="shared" si="16"/>
        <v>PI 564163,</v>
      </c>
      <c r="N204" t="s">
        <v>551</v>
      </c>
      <c r="O204" s="1" t="str">
        <f t="shared" si="18"/>
        <v>PI</v>
      </c>
      <c r="P204" t="str" cm="1">
        <f t="array" ref="P204:Q204">IF(OR(LEFT(N204, 2) = "PI", LEFT(N204, 2) = "SC"), _xlfn.TEXTSPLIT(N204, {"PI","SC"}), N204)</f>
        <v/>
      </c>
      <c r="Q204" t="str">
        <v>155885</v>
      </c>
      <c r="R204" t="str">
        <f t="shared" si="19"/>
        <v>PI 155885</v>
      </c>
    </row>
    <row r="205" spans="1:18" ht="17" x14ac:dyDescent="0.25">
      <c r="A205" t="s">
        <v>3474</v>
      </c>
      <c r="D205" s="1" t="str">
        <f t="shared" si="15"/>
        <v>PI</v>
      </c>
      <c r="E205" t="str" cm="1">
        <f t="array" ref="E205:F205">IF(OR(LEFT(A205, 2) = "PI", LEFT(A205, 2) = "SC"), _xlfn.TEXTSPLIT(A205, {"PI","SC"}), A205)</f>
        <v/>
      </c>
      <c r="F205" t="str">
        <v>533883</v>
      </c>
      <c r="H205" t="str">
        <f t="shared" si="17"/>
        <v>PI 533883,</v>
      </c>
      <c r="J205" t="s">
        <v>4965</v>
      </c>
      <c r="L205" t="str">
        <f t="shared" si="16"/>
        <v>PI 533883,</v>
      </c>
      <c r="N205" t="s">
        <v>686</v>
      </c>
      <c r="O205" s="1" t="str">
        <f t="shared" si="18"/>
        <v>PI</v>
      </c>
      <c r="P205" t="str" cm="1">
        <f t="array" ref="P205:Q205">IF(OR(LEFT(N205, 2) = "PI", LEFT(N205, 2) = "SC"), _xlfn.TEXTSPLIT(N205, {"PI","SC"}), N205)</f>
        <v/>
      </c>
      <c r="Q205" t="str">
        <v>255744</v>
      </c>
      <c r="R205" t="str">
        <f t="shared" si="19"/>
        <v>PI 255744</v>
      </c>
    </row>
    <row r="206" spans="1:18" ht="17" x14ac:dyDescent="0.25">
      <c r="A206" t="s">
        <v>3475</v>
      </c>
      <c r="D206" s="1" t="str">
        <f t="shared" si="15"/>
        <v>Day</v>
      </c>
      <c r="E206" t="str" cm="1">
        <f t="array" ref="E206">IF(OR(LEFT(A206, 2) = "PI", LEFT(A206, 2) = "SC"), _xlfn.TEXTSPLIT(A206, {"PI","SC"}), A206)</f>
        <v>Day</v>
      </c>
      <c r="H206" t="str">
        <f t="shared" si="17"/>
        <v>Day ,</v>
      </c>
      <c r="J206" t="s">
        <v>4966</v>
      </c>
      <c r="L206" t="str">
        <f t="shared" si="16"/>
        <v>Day,</v>
      </c>
      <c r="N206" t="s">
        <v>1255</v>
      </c>
      <c r="O206" s="1" t="str">
        <f t="shared" si="18"/>
        <v>PI</v>
      </c>
      <c r="P206" t="str" cm="1">
        <f t="array" ref="P206:Q206">IF(OR(LEFT(N206, 2) = "PI", LEFT(N206, 2) = "SC"), _xlfn.TEXTSPLIT(N206, {"PI","SC"}), N206)</f>
        <v/>
      </c>
      <c r="Q206" t="str">
        <v>521280</v>
      </c>
      <c r="R206" t="str">
        <f t="shared" si="19"/>
        <v>PI 521280</v>
      </c>
    </row>
    <row r="207" spans="1:18" ht="17" x14ac:dyDescent="0.25">
      <c r="A207" t="s">
        <v>1495</v>
      </c>
      <c r="D207" s="1" t="str">
        <f t="shared" si="15"/>
        <v>PI</v>
      </c>
      <c r="E207" t="str" cm="1">
        <f t="array" ref="E207:F207">IF(OR(LEFT(A207, 2) = "PI", LEFT(A207, 2) = "SC"), _xlfn.TEXTSPLIT(A207, {"PI","SC"}), A207)</f>
        <v/>
      </c>
      <c r="F207" t="str">
        <v>533964</v>
      </c>
      <c r="H207" t="str">
        <f t="shared" si="17"/>
        <v>PI 533964,</v>
      </c>
      <c r="J207" t="s">
        <v>4967</v>
      </c>
      <c r="L207" t="str">
        <f t="shared" si="16"/>
        <v>PI 533964,</v>
      </c>
      <c r="N207" t="s">
        <v>1257</v>
      </c>
      <c r="O207" s="1" t="str">
        <f t="shared" si="18"/>
        <v>PI</v>
      </c>
      <c r="P207" t="str" cm="1">
        <f t="array" ref="P207:Q207">IF(OR(LEFT(N207, 2) = "PI", LEFT(N207, 2) = "SC"), _xlfn.TEXTSPLIT(N207, {"PI","SC"}), N207)</f>
        <v/>
      </c>
      <c r="Q207" t="str">
        <v>521281</v>
      </c>
      <c r="R207" t="str">
        <f t="shared" si="19"/>
        <v>PI 521281</v>
      </c>
    </row>
    <row r="208" spans="1:18" ht="17" x14ac:dyDescent="0.25">
      <c r="A208" t="s">
        <v>2131</v>
      </c>
      <c r="D208" s="1" t="str">
        <f t="shared" si="15"/>
        <v>PI</v>
      </c>
      <c r="E208" t="str" cm="1">
        <f t="array" ref="E208:F208">IF(OR(LEFT(A208, 2) = "PI", LEFT(A208, 2) = "SC"), _xlfn.TEXTSPLIT(A208, {"PI","SC"}), A208)</f>
        <v/>
      </c>
      <c r="F208" t="str">
        <v>576386</v>
      </c>
      <c r="H208" t="str">
        <f t="shared" si="17"/>
        <v>PI 576386,</v>
      </c>
      <c r="J208" t="s">
        <v>4968</v>
      </c>
      <c r="L208" t="str">
        <f t="shared" si="16"/>
        <v>PI 576386,</v>
      </c>
      <c r="N208" t="s">
        <v>549</v>
      </c>
      <c r="O208" s="1" t="str">
        <f t="shared" si="18"/>
        <v>PI</v>
      </c>
      <c r="P208" t="str" cm="1">
        <f t="array" ref="P208:Q208">IF(OR(LEFT(N208, 2) = "PI", LEFT(N208, 2) = "SC"), _xlfn.TEXTSPLIT(N208, {"PI","SC"}), N208)</f>
        <v/>
      </c>
      <c r="Q208" t="str">
        <v>155760</v>
      </c>
      <c r="R208" t="str">
        <f t="shared" si="19"/>
        <v>PI 155760</v>
      </c>
    </row>
    <row r="209" spans="1:18" ht="17" x14ac:dyDescent="0.25">
      <c r="A209" t="s">
        <v>3476</v>
      </c>
      <c r="D209" s="1" t="str">
        <f t="shared" si="15"/>
        <v>PI</v>
      </c>
      <c r="E209" t="str" cm="1">
        <f t="array" ref="E209:F209">IF(OR(LEFT(A209, 2) = "PI", LEFT(A209, 2) = "SC"), _xlfn.TEXTSPLIT(A209, {"PI","SC"}), A209)</f>
        <v/>
      </c>
      <c r="F209" t="str">
        <v>534043</v>
      </c>
      <c r="H209" t="str">
        <f t="shared" si="17"/>
        <v>PI 534043,</v>
      </c>
      <c r="J209" t="s">
        <v>4969</v>
      </c>
      <c r="L209" t="str">
        <f t="shared" si="16"/>
        <v>PI 534043,</v>
      </c>
      <c r="N209" t="s">
        <v>1748</v>
      </c>
      <c r="O209" s="1" t="str">
        <f t="shared" si="18"/>
        <v>PI</v>
      </c>
      <c r="P209" t="str" cm="1">
        <f t="array" ref="P209:Q209">IF(OR(LEFT(N209, 2) = "PI", LEFT(N209, 2) = "SC"), _xlfn.TEXTSPLIT(N209, {"PI","SC"}), N209)</f>
        <v/>
      </c>
      <c r="Q209" t="str">
        <v>563020</v>
      </c>
      <c r="R209" t="str">
        <f t="shared" si="19"/>
        <v>PI 563020</v>
      </c>
    </row>
    <row r="210" spans="1:18" ht="17" x14ac:dyDescent="0.25">
      <c r="A210" t="s">
        <v>1823</v>
      </c>
      <c r="D210" s="1" t="str">
        <f t="shared" si="15"/>
        <v>PI</v>
      </c>
      <c r="E210" t="str" cm="1">
        <f t="array" ref="E210:F210">IF(OR(LEFT(A210, 2) = "PI", LEFT(A210, 2) = "SC"), _xlfn.TEXTSPLIT(A210, {"PI","SC"}), A210)</f>
        <v/>
      </c>
      <c r="F210" t="str">
        <v>564163</v>
      </c>
      <c r="H210" t="str">
        <f t="shared" si="17"/>
        <v>PI 564163,</v>
      </c>
      <c r="J210" t="s">
        <v>4797</v>
      </c>
      <c r="L210" t="str">
        <f t="shared" si="16"/>
        <v>PI 564163,</v>
      </c>
      <c r="N210" t="s">
        <v>1706</v>
      </c>
      <c r="O210" s="1" t="str">
        <f t="shared" si="18"/>
        <v>PI</v>
      </c>
      <c r="P210" t="str" cm="1">
        <f t="array" ref="P210:Q210">IF(OR(LEFT(N210, 2) = "PI", LEFT(N210, 2) = "SC"), _xlfn.TEXTSPLIT(N210, {"PI","SC"}), N210)</f>
        <v/>
      </c>
      <c r="Q210" t="str">
        <v>562717</v>
      </c>
      <c r="R210" t="str">
        <f t="shared" si="19"/>
        <v>PI 562717</v>
      </c>
    </row>
    <row r="211" spans="1:18" ht="17" x14ac:dyDescent="0.25">
      <c r="A211" t="s">
        <v>1545</v>
      </c>
      <c r="D211" s="1" t="str">
        <f t="shared" si="15"/>
        <v>PI</v>
      </c>
      <c r="E211" t="str" cm="1">
        <f t="array" ref="E211:F211">IF(OR(LEFT(A211, 2) = "PI", LEFT(A211, 2) = "SC"), _xlfn.TEXTSPLIT(A211, {"PI","SC"}), A211)</f>
        <v/>
      </c>
      <c r="F211" t="str">
        <v>534053</v>
      </c>
      <c r="H211" t="str">
        <f t="shared" si="17"/>
        <v>PI 534053,</v>
      </c>
      <c r="J211" t="s">
        <v>4970</v>
      </c>
      <c r="L211" t="str">
        <f t="shared" si="16"/>
        <v>PI 534053,</v>
      </c>
      <c r="N211" t="s">
        <v>1680</v>
      </c>
      <c r="O211" s="1" t="str">
        <f t="shared" si="18"/>
        <v>PI</v>
      </c>
      <c r="P211" t="str" cm="1">
        <f t="array" ref="P211:Q211">IF(OR(LEFT(N211, 2) = "PI", LEFT(N211, 2) = "SC"), _xlfn.TEXTSPLIT(N211, {"PI","SC"}), N211)</f>
        <v/>
      </c>
      <c r="Q211" t="str">
        <v>540518</v>
      </c>
      <c r="R211" t="str">
        <f t="shared" si="19"/>
        <v>PI 540518</v>
      </c>
    </row>
    <row r="212" spans="1:18" ht="17" x14ac:dyDescent="0.25">
      <c r="A212" t="s">
        <v>1610</v>
      </c>
      <c r="D212" s="1" t="str">
        <f t="shared" si="15"/>
        <v>PI</v>
      </c>
      <c r="E212" t="str" cm="1">
        <f t="array" ref="E212:F212">IF(OR(LEFT(A212, 2) = "PI", LEFT(A212, 2) = "SC"), _xlfn.TEXTSPLIT(A212, {"PI","SC"}), A212)</f>
        <v/>
      </c>
      <c r="F212" t="str">
        <v>534124</v>
      </c>
      <c r="H212" t="str">
        <f t="shared" si="17"/>
        <v>PI 534124,</v>
      </c>
      <c r="J212" t="s">
        <v>4971</v>
      </c>
      <c r="L212" t="str">
        <f t="shared" si="16"/>
        <v>PI 534124,</v>
      </c>
      <c r="N212" t="s">
        <v>649</v>
      </c>
      <c r="O212" s="1" t="str">
        <f t="shared" si="18"/>
        <v>PI</v>
      </c>
      <c r="P212" t="str" cm="1">
        <f t="array" ref="P212:Q212">IF(OR(LEFT(N212, 2) = "PI", LEFT(N212, 2) = "SC"), _xlfn.TEXTSPLIT(N212, {"PI","SC"}), N212)</f>
        <v/>
      </c>
      <c r="Q212" t="str">
        <v>221651</v>
      </c>
      <c r="R212" t="str">
        <f t="shared" si="19"/>
        <v>PI 221651</v>
      </c>
    </row>
    <row r="213" spans="1:18" ht="17" x14ac:dyDescent="0.25">
      <c r="A213" t="s">
        <v>2645</v>
      </c>
      <c r="D213" s="1" t="str">
        <f t="shared" si="15"/>
        <v>PI</v>
      </c>
      <c r="E213" t="str" cm="1">
        <f t="array" ref="E213:F213">IF(OR(LEFT(A213, 2) = "PI", LEFT(A213, 2) = "SC"), _xlfn.TEXTSPLIT(A213, {"PI","SC"}), A213)</f>
        <v/>
      </c>
      <c r="F213" t="str">
        <v>651496</v>
      </c>
      <c r="H213" t="str">
        <f t="shared" si="17"/>
        <v>PI 651496,</v>
      </c>
      <c r="J213" t="s">
        <v>4972</v>
      </c>
      <c r="L213" t="str">
        <f t="shared" si="16"/>
        <v>PI 651496,</v>
      </c>
      <c r="N213" t="s">
        <v>1305</v>
      </c>
      <c r="O213" s="1" t="str">
        <f t="shared" si="18"/>
        <v>PI</v>
      </c>
      <c r="P213" t="str" cm="1">
        <f t="array" ref="P213:Q213">IF(OR(LEFT(N213, 2) = "PI", LEFT(N213, 2) = "SC"), _xlfn.TEXTSPLIT(N213, {"PI","SC"}), N213)</f>
        <v/>
      </c>
      <c r="Q213" t="str">
        <v>526905</v>
      </c>
      <c r="R213" t="str">
        <f t="shared" si="19"/>
        <v>PI 526905</v>
      </c>
    </row>
    <row r="214" spans="1:18" ht="17" x14ac:dyDescent="0.25">
      <c r="A214" t="s">
        <v>1614</v>
      </c>
      <c r="D214" s="1" t="str">
        <f t="shared" si="15"/>
        <v>PI</v>
      </c>
      <c r="E214" t="str" cm="1">
        <f t="array" ref="E214:F214">IF(OR(LEFT(A214, 2) = "PI", LEFT(A214, 2) = "SC"), _xlfn.TEXTSPLIT(A214, {"PI","SC"}), A214)</f>
        <v/>
      </c>
      <c r="F214" t="str">
        <v>534127</v>
      </c>
      <c r="H214" t="str">
        <f t="shared" si="17"/>
        <v>PI 534127,</v>
      </c>
      <c r="J214" t="s">
        <v>4973</v>
      </c>
      <c r="L214" t="str">
        <f t="shared" si="16"/>
        <v>PI 534127,</v>
      </c>
      <c r="N214" t="s">
        <v>2306</v>
      </c>
      <c r="O214" s="1" t="str">
        <f t="shared" si="18"/>
        <v>PI</v>
      </c>
      <c r="P214" t="str" cm="1">
        <f t="array" ref="P214:Q214">IF(OR(LEFT(N214, 2) = "PI", LEFT(N214, 2) = "SC"), _xlfn.TEXTSPLIT(N214, {"PI","SC"}), N214)</f>
        <v/>
      </c>
      <c r="Q214" t="str">
        <v>593916</v>
      </c>
      <c r="R214" t="str">
        <f t="shared" si="19"/>
        <v>PI 593916</v>
      </c>
    </row>
    <row r="215" spans="1:18" ht="17" x14ac:dyDescent="0.25">
      <c r="A215" t="s">
        <v>3477</v>
      </c>
      <c r="D215" s="1" t="str">
        <f t="shared" si="15"/>
        <v>PI</v>
      </c>
      <c r="E215" t="str" cm="1">
        <f t="array" ref="E215:F215">IF(OR(LEFT(A215, 2) = "PI", LEFT(A215, 2) = "SC"), _xlfn.TEXTSPLIT(A215, {"PI","SC"}), A215)</f>
        <v/>
      </c>
      <c r="F215" t="str">
        <v>534023</v>
      </c>
      <c r="H215" t="str">
        <f t="shared" si="17"/>
        <v>PI 534023,</v>
      </c>
      <c r="J215" t="s">
        <v>4974</v>
      </c>
      <c r="L215" t="str">
        <f t="shared" si="16"/>
        <v>PI 534023,</v>
      </c>
      <c r="N215" t="s">
        <v>1541</v>
      </c>
      <c r="O215" s="1" t="str">
        <f t="shared" si="18"/>
        <v>PI</v>
      </c>
      <c r="P215" t="str" cm="1">
        <f t="array" ref="P215:Q215">IF(OR(LEFT(N215, 2) = "PI", LEFT(N215, 2) = "SC"), _xlfn.TEXTSPLIT(N215, {"PI","SC"}), N215)</f>
        <v/>
      </c>
      <c r="Q215" t="str">
        <v>534047</v>
      </c>
      <c r="R215" t="str">
        <f t="shared" si="19"/>
        <v>PI 534047</v>
      </c>
    </row>
    <row r="216" spans="1:18" ht="17" x14ac:dyDescent="0.25">
      <c r="A216" t="s">
        <v>2783</v>
      </c>
      <c r="D216" s="1" t="str">
        <f t="shared" si="15"/>
        <v>PI</v>
      </c>
      <c r="E216" t="str" cm="1">
        <f t="array" ref="E216:F216">IF(OR(LEFT(A216, 2) = "PI", LEFT(A216, 2) = "SC"), _xlfn.TEXTSPLIT(A216, {"PI","SC"}), A216)</f>
        <v/>
      </c>
      <c r="F216" t="str">
        <v>656036</v>
      </c>
      <c r="H216" t="str">
        <f t="shared" si="17"/>
        <v>PI 656036,</v>
      </c>
      <c r="J216" t="s">
        <v>4975</v>
      </c>
      <c r="L216" t="str">
        <f t="shared" si="16"/>
        <v>PI 656036,</v>
      </c>
      <c r="N216" t="s">
        <v>1674</v>
      </c>
      <c r="O216" s="1" t="str">
        <f t="shared" si="18"/>
        <v>PI</v>
      </c>
      <c r="P216" t="str" cm="1">
        <f t="array" ref="P216:Q216">IF(OR(LEFT(N216, 2) = "PI", LEFT(N216, 2) = "SC"), _xlfn.TEXTSPLIT(N216, {"PI","SC"}), N216)</f>
        <v/>
      </c>
      <c r="Q216" t="str">
        <v>535794</v>
      </c>
      <c r="R216" t="str">
        <f t="shared" si="19"/>
        <v>PI 535794</v>
      </c>
    </row>
    <row r="217" spans="1:18" ht="17" x14ac:dyDescent="0.25">
      <c r="A217" t="s">
        <v>1575</v>
      </c>
      <c r="D217" s="1" t="str">
        <f t="shared" si="15"/>
        <v>PI</v>
      </c>
      <c r="E217" t="str" cm="1">
        <f t="array" ref="E217:F217">IF(OR(LEFT(A217, 2) = "PI", LEFT(A217, 2) = "SC"), _xlfn.TEXTSPLIT(A217, {"PI","SC"}), A217)</f>
        <v/>
      </c>
      <c r="F217" t="str">
        <v>534087</v>
      </c>
      <c r="H217" t="str">
        <f t="shared" si="17"/>
        <v>PI 534087,</v>
      </c>
      <c r="J217" t="s">
        <v>4976</v>
      </c>
      <c r="L217" t="str">
        <f t="shared" si="16"/>
        <v>PI 534087,</v>
      </c>
      <c r="N217" t="s">
        <v>1690</v>
      </c>
      <c r="O217" s="1" t="str">
        <f t="shared" si="18"/>
        <v>PI</v>
      </c>
      <c r="P217" t="str" cm="1">
        <f t="array" ref="P217:Q217">IF(OR(LEFT(N217, 2) = "PI", LEFT(N217, 2) = "SC"), _xlfn.TEXTSPLIT(N217, {"PI","SC"}), N217)</f>
        <v/>
      </c>
      <c r="Q217" t="str">
        <v>550604</v>
      </c>
      <c r="R217" t="str">
        <f t="shared" si="19"/>
        <v>PI 550604</v>
      </c>
    </row>
    <row r="218" spans="1:18" ht="17" x14ac:dyDescent="0.25">
      <c r="A218" t="s">
        <v>3478</v>
      </c>
      <c r="D218" s="1" t="str">
        <f t="shared" si="15"/>
        <v>PI</v>
      </c>
      <c r="E218" t="str" cm="1">
        <f t="array" ref="E218:F218">IF(OR(LEFT(A218, 2) = "PI", LEFT(A218, 2) = "SC"), _xlfn.TEXTSPLIT(A218, {"PI","SC"}), A218)</f>
        <v/>
      </c>
      <c r="F218" t="str">
        <v>597977</v>
      </c>
      <c r="H218" t="str">
        <f t="shared" si="17"/>
        <v>PI 597977,</v>
      </c>
      <c r="J218" t="s">
        <v>4977</v>
      </c>
      <c r="L218" t="str">
        <f t="shared" si="16"/>
        <v>PI 597977,</v>
      </c>
      <c r="N218" t="s">
        <v>2438</v>
      </c>
      <c r="O218" s="1" t="str">
        <f t="shared" si="18"/>
        <v>PI</v>
      </c>
      <c r="P218" t="str" cm="1">
        <f t="array" ref="P218:Q218">IF(OR(LEFT(N218, 2) = "PI", LEFT(N218, 2) = "SC"), _xlfn.TEXTSPLIT(N218, {"PI","SC"}), N218)</f>
        <v/>
      </c>
      <c r="Q218" t="str">
        <v>619807</v>
      </c>
      <c r="R218" t="str">
        <f t="shared" si="19"/>
        <v>PI 619807</v>
      </c>
    </row>
    <row r="219" spans="1:18" ht="17" x14ac:dyDescent="0.25">
      <c r="A219" t="s">
        <v>3479</v>
      </c>
      <c r="D219" s="1" t="str">
        <f t="shared" si="15"/>
        <v>SC</v>
      </c>
      <c r="E219" t="str" cm="1">
        <f t="array" ref="E219:F219">IF(OR(LEFT(A219, 2) = "PI", LEFT(A219, 2) = "SC"), _xlfn.TEXTSPLIT(A219, {"PI","SC"}), A219)</f>
        <v/>
      </c>
      <c r="F219" t="str">
        <v>0878</v>
      </c>
      <c r="H219" t="str">
        <f t="shared" si="17"/>
        <v>SC 0878,</v>
      </c>
      <c r="J219" t="s">
        <v>4978</v>
      </c>
      <c r="L219" t="str">
        <f t="shared" si="16"/>
        <v>SC 0878,</v>
      </c>
      <c r="N219" t="s">
        <v>678</v>
      </c>
      <c r="O219" s="1" t="str">
        <f t="shared" si="18"/>
        <v>PI</v>
      </c>
      <c r="P219" t="str" cm="1">
        <f t="array" ref="P219:Q219">IF(OR(LEFT(N219, 2) = "PI", LEFT(N219, 2) = "SC"), _xlfn.TEXTSPLIT(N219, {"PI","SC"}), N219)</f>
        <v/>
      </c>
      <c r="Q219" t="str">
        <v>251672</v>
      </c>
      <c r="R219" t="str">
        <f t="shared" si="19"/>
        <v>PI 251672</v>
      </c>
    </row>
    <row r="220" spans="1:18" ht="17" x14ac:dyDescent="0.25">
      <c r="A220" t="s">
        <v>1559</v>
      </c>
      <c r="D220" s="1" t="str">
        <f t="shared" si="15"/>
        <v>PI</v>
      </c>
      <c r="E220" t="str" cm="1">
        <f t="array" ref="E220:F220">IF(OR(LEFT(A220, 2) = "PI", LEFT(A220, 2) = "SC"), _xlfn.TEXTSPLIT(A220, {"PI","SC"}), A220)</f>
        <v/>
      </c>
      <c r="F220" t="str">
        <v>534062</v>
      </c>
      <c r="H220" t="str">
        <f t="shared" si="17"/>
        <v>PI 534062,</v>
      </c>
      <c r="J220" t="s">
        <v>4979</v>
      </c>
      <c r="L220" t="str">
        <f t="shared" si="16"/>
        <v>PI 534062,</v>
      </c>
      <c r="N220" t="s">
        <v>1668</v>
      </c>
      <c r="O220" s="1" t="str">
        <f t="shared" si="18"/>
        <v>PI</v>
      </c>
      <c r="P220" t="str" cm="1">
        <f t="array" ref="P220:Q220">IF(OR(LEFT(N220, 2) = "PI", LEFT(N220, 2) = "SC"), _xlfn.TEXTSPLIT(N220, {"PI","SC"}), N220)</f>
        <v/>
      </c>
      <c r="Q220" t="str">
        <v>535785</v>
      </c>
      <c r="R220" t="str">
        <f t="shared" si="19"/>
        <v>PI 535785</v>
      </c>
    </row>
    <row r="221" spans="1:18" ht="17" x14ac:dyDescent="0.25">
      <c r="A221" t="s">
        <v>3480</v>
      </c>
      <c r="D221" s="1" t="str">
        <f t="shared" si="15"/>
        <v>SC</v>
      </c>
      <c r="E221" t="str" cm="1">
        <f t="array" ref="E221:F221">IF(OR(LEFT(A221, 2) = "PI", LEFT(A221, 2) = "SC"), _xlfn.TEXTSPLIT(A221, {"PI","SC"}), A221)</f>
        <v/>
      </c>
      <c r="F221" t="str">
        <v>0914</v>
      </c>
      <c r="H221" t="str">
        <f t="shared" si="17"/>
        <v>SC 0914,</v>
      </c>
      <c r="J221" t="s">
        <v>4980</v>
      </c>
      <c r="L221" t="str">
        <f t="shared" si="16"/>
        <v>SC 0914,</v>
      </c>
      <c r="N221" t="s">
        <v>1678</v>
      </c>
      <c r="O221" s="1" t="str">
        <f t="shared" si="18"/>
        <v>PI</v>
      </c>
      <c r="P221" t="str" cm="1">
        <f t="array" ref="P221:Q221">IF(OR(LEFT(N221, 2) = "PI", LEFT(N221, 2) = "SC"), _xlfn.TEXTSPLIT(N221, {"PI","SC"}), N221)</f>
        <v/>
      </c>
      <c r="Q221" t="str">
        <v>535796</v>
      </c>
      <c r="R221" t="str">
        <f t="shared" si="19"/>
        <v>PI 535796</v>
      </c>
    </row>
    <row r="222" spans="1:18" ht="17" x14ac:dyDescent="0.25">
      <c r="A222" t="s">
        <v>3481</v>
      </c>
      <c r="D222" s="1" t="str">
        <f t="shared" si="15"/>
        <v>PI</v>
      </c>
      <c r="E222" t="str" cm="1">
        <f t="array" ref="E222:F222">IF(OR(LEFT(A222, 2) = "PI", LEFT(A222, 2) = "SC"), _xlfn.TEXTSPLIT(A222, {"PI","SC"}), A222)</f>
        <v/>
      </c>
      <c r="F222" t="str">
        <v>534158</v>
      </c>
      <c r="H222" t="str">
        <f t="shared" si="17"/>
        <v>PI 534158,</v>
      </c>
      <c r="J222" t="s">
        <v>4981</v>
      </c>
      <c r="L222" t="str">
        <f t="shared" si="16"/>
        <v>PI 534158,</v>
      </c>
      <c r="N222" t="s">
        <v>1756</v>
      </c>
      <c r="O222" s="1" t="str">
        <f t="shared" si="18"/>
        <v>PI</v>
      </c>
      <c r="P222" t="str" cm="1">
        <f t="array" ref="P222:Q222">IF(OR(LEFT(N222, 2) = "PI", LEFT(N222, 2) = "SC"), _xlfn.TEXTSPLIT(N222, {"PI","SC"}), N222)</f>
        <v/>
      </c>
      <c r="Q222" t="str">
        <v>563032</v>
      </c>
      <c r="R222" t="str">
        <f t="shared" si="19"/>
        <v>PI 563032</v>
      </c>
    </row>
    <row r="223" spans="1:18" ht="17" x14ac:dyDescent="0.25">
      <c r="A223" t="s">
        <v>3482</v>
      </c>
      <c r="D223" s="1" t="str">
        <f t="shared" si="15"/>
        <v>PI</v>
      </c>
      <c r="E223" t="str" cm="1">
        <f t="array" ref="E223:F223">IF(OR(LEFT(A223, 2) = "PI", LEFT(A223, 2) = "SC"), _xlfn.TEXTSPLIT(A223, {"PI","SC"}), A223)</f>
        <v/>
      </c>
      <c r="F223" t="str">
        <v>22326</v>
      </c>
      <c r="H223" t="str">
        <f t="shared" si="17"/>
        <v>PI 22326,</v>
      </c>
      <c r="J223" t="s">
        <v>4982</v>
      </c>
      <c r="L223" t="str">
        <f t="shared" si="16"/>
        <v>PI 22326,</v>
      </c>
      <c r="N223" t="s">
        <v>1139</v>
      </c>
      <c r="O223" s="1" t="str">
        <f t="shared" si="18"/>
        <v>PI</v>
      </c>
      <c r="P223" t="str" cm="1">
        <f t="array" ref="P223:Q223">IF(OR(LEFT(N223, 2) = "PI", LEFT(N223, 2) = "SC"), _xlfn.TEXTSPLIT(N223, {"PI","SC"}), N223)</f>
        <v/>
      </c>
      <c r="Q223" t="str">
        <v>511355</v>
      </c>
      <c r="R223" t="str">
        <f t="shared" si="19"/>
        <v>PI 511355</v>
      </c>
    </row>
    <row r="224" spans="1:18" ht="17" x14ac:dyDescent="0.25">
      <c r="A224" t="s">
        <v>1642</v>
      </c>
      <c r="D224" s="1" t="str">
        <f t="shared" si="15"/>
        <v>PI</v>
      </c>
      <c r="E224" t="str" cm="1">
        <f t="array" ref="E224:F224">IF(OR(LEFT(A224, 2) = "PI", LEFT(A224, 2) = "SC"), _xlfn.TEXTSPLIT(A224, {"PI","SC"}), A224)</f>
        <v/>
      </c>
      <c r="F224" t="str">
        <v>534147</v>
      </c>
      <c r="H224" t="str">
        <f t="shared" si="17"/>
        <v>PI 534147,</v>
      </c>
      <c r="J224" t="s">
        <v>4983</v>
      </c>
      <c r="L224" t="str">
        <f t="shared" si="16"/>
        <v>PI 534147,</v>
      </c>
      <c r="N224" t="s">
        <v>431</v>
      </c>
      <c r="O224" s="1" t="str">
        <f t="shared" si="18"/>
        <v>PI</v>
      </c>
      <c r="P224" t="str" cm="1">
        <f t="array" ref="P224:Q224">IF(OR(LEFT(N224, 2) = "PI", LEFT(N224, 2) = "SC"), _xlfn.TEXTSPLIT(N224, {"PI","SC"}), N224)</f>
        <v/>
      </c>
      <c r="Q224" t="str">
        <v>146890</v>
      </c>
      <c r="R224" t="str">
        <f t="shared" si="19"/>
        <v>PI 146890</v>
      </c>
    </row>
    <row r="225" spans="1:18" ht="17" x14ac:dyDescent="0.25">
      <c r="A225" t="s">
        <v>2508</v>
      </c>
      <c r="D225" s="1" t="str">
        <f t="shared" si="15"/>
        <v>PI</v>
      </c>
      <c r="E225" t="str" cm="1">
        <f t="array" ref="E225:F225">IF(OR(LEFT(A225, 2) = "PI", LEFT(A225, 2) = "SC"), _xlfn.TEXTSPLIT(A225, {"PI","SC"}), A225)</f>
        <v/>
      </c>
      <c r="F225" t="str">
        <v>641874</v>
      </c>
      <c r="H225" t="str">
        <f t="shared" si="17"/>
        <v>PI 641874,</v>
      </c>
      <c r="J225" t="s">
        <v>4984</v>
      </c>
      <c r="L225" t="str">
        <f t="shared" si="16"/>
        <v>PI 641874,</v>
      </c>
      <c r="N225" t="s">
        <v>517</v>
      </c>
      <c r="O225" s="1" t="str">
        <f t="shared" si="18"/>
        <v>PI</v>
      </c>
      <c r="P225" t="str" cm="1">
        <f t="array" ref="P225:Q225">IF(OR(LEFT(N225, 2) = "PI", LEFT(N225, 2) = "SC"), _xlfn.TEXTSPLIT(N225, {"PI","SC"}), N225)</f>
        <v/>
      </c>
      <c r="Q225" t="str">
        <v>152967</v>
      </c>
      <c r="R225" t="str">
        <f t="shared" si="19"/>
        <v>PI 152967</v>
      </c>
    </row>
    <row r="226" spans="1:18" ht="17" x14ac:dyDescent="0.25">
      <c r="A226" t="s">
        <v>1377</v>
      </c>
      <c r="D226" s="1" t="str">
        <f t="shared" si="15"/>
        <v>PI</v>
      </c>
      <c r="E226" t="str" cm="1">
        <f t="array" ref="E226:F226">IF(OR(LEFT(A226, 2) = "PI", LEFT(A226, 2) = "SC"), _xlfn.TEXTSPLIT(A226, {"PI","SC"}), A226)</f>
        <v/>
      </c>
      <c r="F226" t="str">
        <v>533810</v>
      </c>
      <c r="H226" t="str">
        <f t="shared" si="17"/>
        <v>PI 533810,</v>
      </c>
      <c r="J226" t="s">
        <v>4985</v>
      </c>
      <c r="L226" t="str">
        <f t="shared" si="16"/>
        <v>PI 533810,</v>
      </c>
      <c r="N226" t="s">
        <v>1738</v>
      </c>
      <c r="O226" s="1" t="str">
        <f t="shared" si="18"/>
        <v>PI</v>
      </c>
      <c r="P226" t="str" cm="1">
        <f t="array" ref="P226:Q226">IF(OR(LEFT(N226, 2) = "PI", LEFT(N226, 2) = "SC"), _xlfn.TEXTSPLIT(N226, {"PI","SC"}), N226)</f>
        <v/>
      </c>
      <c r="Q226" t="str">
        <v>562997</v>
      </c>
      <c r="R226" t="str">
        <f t="shared" si="19"/>
        <v>PI 562997</v>
      </c>
    </row>
    <row r="227" spans="1:18" ht="17" x14ac:dyDescent="0.25">
      <c r="A227" t="s">
        <v>2100</v>
      </c>
      <c r="D227" s="1" t="str">
        <f t="shared" si="15"/>
        <v>PI</v>
      </c>
      <c r="E227" t="str" cm="1">
        <f t="array" ref="E227:F227">IF(OR(LEFT(A227, 2) = "PI", LEFT(A227, 2) = "SC"), _xlfn.TEXTSPLIT(A227, {"PI","SC"}), A227)</f>
        <v/>
      </c>
      <c r="F227" t="str">
        <v>576347</v>
      </c>
      <c r="H227" t="str">
        <f t="shared" si="17"/>
        <v>PI 576347,</v>
      </c>
      <c r="J227" t="s">
        <v>4986</v>
      </c>
      <c r="L227" t="str">
        <f t="shared" si="16"/>
        <v>PI 576347,</v>
      </c>
      <c r="N227" t="s">
        <v>1742</v>
      </c>
      <c r="O227" s="1" t="str">
        <f t="shared" si="18"/>
        <v>PI</v>
      </c>
      <c r="P227" t="str" cm="1">
        <f t="array" ref="P227:Q227">IF(OR(LEFT(N227, 2) = "PI", LEFT(N227, 2) = "SC"), _xlfn.TEXTSPLIT(N227, {"PI","SC"}), N227)</f>
        <v/>
      </c>
      <c r="Q227" t="str">
        <v>563002</v>
      </c>
      <c r="R227" t="str">
        <f t="shared" si="19"/>
        <v>PI 563002</v>
      </c>
    </row>
    <row r="228" spans="1:18" ht="17" x14ac:dyDescent="0.25">
      <c r="A228" t="s">
        <v>3483</v>
      </c>
      <c r="D228" s="1" t="str">
        <f t="shared" si="15"/>
        <v>PI</v>
      </c>
      <c r="E228" t="str" cm="1">
        <f t="array" ref="E228:F228">IF(OR(LEFT(A228, 2) = "PI", LEFT(A228, 2) = "SC"), _xlfn.TEXTSPLIT(A228, {"PI","SC"}), A228)</f>
        <v/>
      </c>
      <c r="F228" t="str">
        <v>576417</v>
      </c>
      <c r="H228" t="str">
        <f t="shared" si="17"/>
        <v>PI 576417,</v>
      </c>
      <c r="J228" t="s">
        <v>4987</v>
      </c>
      <c r="L228" t="str">
        <f t="shared" si="16"/>
        <v>PI 576417,</v>
      </c>
      <c r="N228" t="s">
        <v>861</v>
      </c>
      <c r="O228" s="1" t="str">
        <f t="shared" si="18"/>
        <v>PI</v>
      </c>
      <c r="P228" t="str" cm="1">
        <f t="array" ref="P228:Q228">IF(OR(LEFT(N228, 2) = "PI", LEFT(N228, 2) = "SC"), _xlfn.TEXTSPLIT(N228, {"PI","SC"}), N228)</f>
        <v/>
      </c>
      <c r="Q228" t="str">
        <v>329338</v>
      </c>
      <c r="R228" t="str">
        <f t="shared" si="19"/>
        <v>PI 329338</v>
      </c>
    </row>
    <row r="229" spans="1:18" ht="17" x14ac:dyDescent="0.25">
      <c r="A229" t="s">
        <v>3484</v>
      </c>
      <c r="D229" s="1" t="str">
        <f t="shared" si="15"/>
        <v>PI</v>
      </c>
      <c r="E229" t="str" cm="1">
        <f t="array" ref="E229:F229">IF(OR(LEFT(A229, 2) = "PI", LEFT(A229, 2) = "SC"), _xlfn.TEXTSPLIT(A229, {"PI","SC"}), A229)</f>
        <v/>
      </c>
      <c r="F229" t="str">
        <v>576430</v>
      </c>
      <c r="H229" t="str">
        <f t="shared" si="17"/>
        <v>PI 576430,</v>
      </c>
      <c r="J229" t="s">
        <v>4988</v>
      </c>
      <c r="L229" t="str">
        <f t="shared" si="16"/>
        <v>PI 576430,</v>
      </c>
      <c r="N229" t="s">
        <v>2193</v>
      </c>
      <c r="O229" s="1" t="str">
        <f t="shared" si="18"/>
        <v>PI</v>
      </c>
      <c r="P229" t="str" cm="1">
        <f t="array" ref="P229:Q229">IF(OR(LEFT(N229, 2) = "PI", LEFT(N229, 2) = "SC"), _xlfn.TEXTSPLIT(N229, {"PI","SC"}), N229)</f>
        <v/>
      </c>
      <c r="Q229" t="str">
        <v>585454</v>
      </c>
      <c r="R229" t="str">
        <f t="shared" si="19"/>
        <v>PI 585454</v>
      </c>
    </row>
    <row r="230" spans="1:18" ht="17" x14ac:dyDescent="0.25">
      <c r="A230" t="s">
        <v>2735</v>
      </c>
      <c r="D230" s="1" t="str">
        <f t="shared" si="15"/>
        <v>PI</v>
      </c>
      <c r="E230" t="str" cm="1">
        <f t="array" ref="E230:F230">IF(OR(LEFT(A230, 2) = "PI", LEFT(A230, 2) = "SC"), _xlfn.TEXTSPLIT(A230, {"PI","SC"}), A230)</f>
        <v/>
      </c>
      <c r="F230" t="str">
        <v>656012</v>
      </c>
      <c r="H230" t="str">
        <f t="shared" si="17"/>
        <v>PI 656012,</v>
      </c>
      <c r="J230" t="s">
        <v>4989</v>
      </c>
      <c r="L230" t="str">
        <f t="shared" si="16"/>
        <v>PI 656012,</v>
      </c>
      <c r="N230" t="s">
        <v>2201</v>
      </c>
      <c r="O230" s="1" t="str">
        <f t="shared" si="18"/>
        <v>PI</v>
      </c>
      <c r="P230" t="str" cm="1">
        <f t="array" ref="P230:Q230">IF(OR(LEFT(N230, 2) = "PI", LEFT(N230, 2) = "SC"), _xlfn.TEXTSPLIT(N230, {"PI","SC"}), N230)</f>
        <v/>
      </c>
      <c r="Q230" t="str">
        <v>585577</v>
      </c>
      <c r="R230" t="str">
        <f t="shared" si="19"/>
        <v>PI 585577</v>
      </c>
    </row>
    <row r="231" spans="1:18" ht="17" x14ac:dyDescent="0.25">
      <c r="A231" t="s">
        <v>2388</v>
      </c>
      <c r="D231" s="1" t="str">
        <f t="shared" si="15"/>
        <v>PI</v>
      </c>
      <c r="E231" t="str" cm="1">
        <f t="array" ref="E231:F231">IF(OR(LEFT(A231, 2) = "PI", LEFT(A231, 2) = "SC"), _xlfn.TEXTSPLIT(A231, {"PI","SC"}), A231)</f>
        <v/>
      </c>
      <c r="F231" t="str">
        <v>601816</v>
      </c>
      <c r="H231" t="str">
        <f t="shared" si="17"/>
        <v>PI 601816,</v>
      </c>
      <c r="J231" t="s">
        <v>4990</v>
      </c>
      <c r="L231" t="str">
        <f t="shared" si="16"/>
        <v>PI 601816,</v>
      </c>
      <c r="N231" t="s">
        <v>1998</v>
      </c>
      <c r="O231" s="1" t="str">
        <f t="shared" si="18"/>
        <v>PI</v>
      </c>
      <c r="P231" t="str" cm="1">
        <f t="array" ref="P231:Q231">IF(OR(LEFT(N231, 2) = "PI", LEFT(N231, 2) = "SC"), _xlfn.TEXTSPLIT(N231, {"PI","SC"}), N231)</f>
        <v/>
      </c>
      <c r="Q231" t="str">
        <v>570393</v>
      </c>
      <c r="R231" t="str">
        <f t="shared" si="19"/>
        <v>PI 570393</v>
      </c>
    </row>
    <row r="232" spans="1:18" ht="17" x14ac:dyDescent="0.25">
      <c r="A232" t="s">
        <v>1654</v>
      </c>
      <c r="D232" s="1" t="str">
        <f t="shared" si="15"/>
        <v>PI</v>
      </c>
      <c r="E232" t="str" cm="1">
        <f t="array" ref="E232:F232">IF(OR(LEFT(A232, 2) = "PI", LEFT(A232, 2) = "SC"), _xlfn.TEXTSPLIT(A232, {"PI","SC"}), A232)</f>
        <v/>
      </c>
      <c r="F232" t="str">
        <v>534155</v>
      </c>
      <c r="H232" t="str">
        <f t="shared" si="17"/>
        <v>PI 534155,</v>
      </c>
      <c r="J232" t="s">
        <v>4991</v>
      </c>
      <c r="L232" t="str">
        <f t="shared" si="16"/>
        <v>PI 534155,</v>
      </c>
      <c r="N232" t="s">
        <v>2440</v>
      </c>
      <c r="O232" s="1" t="str">
        <f t="shared" si="18"/>
        <v>PI</v>
      </c>
      <c r="P232" t="str" cm="1">
        <f t="array" ref="P232:Q232">IF(OR(LEFT(N232, 2) = "PI", LEFT(N232, 2) = "SC"), _xlfn.TEXTSPLIT(N232, {"PI","SC"}), N232)</f>
        <v/>
      </c>
      <c r="Q232" t="str">
        <v>619838</v>
      </c>
      <c r="R232" t="str">
        <f t="shared" si="19"/>
        <v>PI 619838</v>
      </c>
    </row>
    <row r="233" spans="1:18" ht="17" x14ac:dyDescent="0.25">
      <c r="A233" t="s">
        <v>2160</v>
      </c>
      <c r="D233" s="1" t="str">
        <f t="shared" si="15"/>
        <v>PI</v>
      </c>
      <c r="E233" t="str" cm="1">
        <f t="array" ref="E233:F233">IF(OR(LEFT(A233, 2) = "PI", LEFT(A233, 2) = "SC"), _xlfn.TEXTSPLIT(A233, {"PI","SC"}), A233)</f>
        <v/>
      </c>
      <c r="F233" t="str">
        <v>576427</v>
      </c>
      <c r="H233" t="str">
        <f t="shared" si="17"/>
        <v>PI 576427,</v>
      </c>
      <c r="J233" t="s">
        <v>4992</v>
      </c>
      <c r="L233" t="str">
        <f t="shared" si="16"/>
        <v>PI 576427,</v>
      </c>
      <c r="N233" t="s">
        <v>2838</v>
      </c>
      <c r="O233" s="1" t="str">
        <f t="shared" si="18"/>
        <v>PI</v>
      </c>
      <c r="P233" t="str" cm="1">
        <f t="array" ref="P233:Q233">IF(OR(LEFT(N233, 2) = "PI", LEFT(N233, 2) = "SC"), _xlfn.TEXTSPLIT(N233, {"PI","SC"}), N233)</f>
        <v/>
      </c>
      <c r="Q233" t="str">
        <v>656065</v>
      </c>
      <c r="R233" t="str">
        <f t="shared" si="19"/>
        <v>PI 656065</v>
      </c>
    </row>
    <row r="234" spans="1:18" ht="17" x14ac:dyDescent="0.25">
      <c r="A234" t="s">
        <v>1508</v>
      </c>
      <c r="D234" s="1" t="str">
        <f t="shared" si="15"/>
        <v>PI</v>
      </c>
      <c r="E234" t="str" cm="1">
        <f t="array" ref="E234:F234">IF(OR(LEFT(A234, 2) = "PI", LEFT(A234, 2) = "SC"), _xlfn.TEXTSPLIT(A234, {"PI","SC"}), A234)</f>
        <v/>
      </c>
      <c r="F234" t="str">
        <v>533985</v>
      </c>
      <c r="H234" t="str">
        <f t="shared" si="17"/>
        <v>PI 533985,</v>
      </c>
      <c r="J234" t="s">
        <v>4993</v>
      </c>
      <c r="L234" t="str">
        <f t="shared" si="16"/>
        <v>PI 533985,</v>
      </c>
      <c r="N234" t="s">
        <v>1750</v>
      </c>
      <c r="O234" s="1" t="str">
        <f t="shared" si="18"/>
        <v>PI</v>
      </c>
      <c r="P234" t="str" cm="1">
        <f t="array" ref="P234:Q234">IF(OR(LEFT(N234, 2) = "PI", LEFT(N234, 2) = "SC"), _xlfn.TEXTSPLIT(N234, {"PI","SC"}), N234)</f>
        <v/>
      </c>
      <c r="Q234" t="str">
        <v>563021</v>
      </c>
      <c r="R234" t="str">
        <f t="shared" si="19"/>
        <v>PI 563021</v>
      </c>
    </row>
    <row r="235" spans="1:18" ht="17" x14ac:dyDescent="0.25">
      <c r="A235" t="s">
        <v>3485</v>
      </c>
      <c r="D235" s="1" t="str">
        <f t="shared" si="15"/>
        <v>SC</v>
      </c>
      <c r="E235" t="str" cm="1">
        <f t="array" ref="E235:F235">IF(OR(LEFT(A235, 2) = "PI", LEFT(A235, 2) = "SC"), _xlfn.TEXTSPLIT(A235, {"PI","SC"}), A235)</f>
        <v/>
      </c>
      <c r="F235" t="str">
        <v>0542</v>
      </c>
      <c r="H235" t="str">
        <f t="shared" si="17"/>
        <v>SC 0542,</v>
      </c>
      <c r="J235" t="s">
        <v>4994</v>
      </c>
      <c r="L235" t="str">
        <f t="shared" si="16"/>
        <v>SC 0542,</v>
      </c>
      <c r="N235" t="s">
        <v>1670</v>
      </c>
      <c r="O235" s="1" t="str">
        <f t="shared" si="18"/>
        <v>PI</v>
      </c>
      <c r="P235" t="str" cm="1">
        <f t="array" ref="P235:Q235">IF(OR(LEFT(N235, 2) = "PI", LEFT(N235, 2) = "SC"), _xlfn.TEXTSPLIT(N235, {"PI","SC"}), N235)</f>
        <v/>
      </c>
      <c r="Q235" t="str">
        <v>535792</v>
      </c>
      <c r="R235" t="str">
        <f t="shared" si="19"/>
        <v>PI 535792</v>
      </c>
    </row>
    <row r="236" spans="1:18" ht="17" x14ac:dyDescent="0.25">
      <c r="A236" t="s">
        <v>3486</v>
      </c>
      <c r="D236" s="1" t="str">
        <f t="shared" si="15"/>
        <v>SC</v>
      </c>
      <c r="E236" t="str" cm="1">
        <f t="array" ref="E236:F236">IF(OR(LEFT(A236, 2) = "PI", LEFT(A236, 2) = "SC"), _xlfn.TEXTSPLIT(A236, {"PI","SC"}), A236)</f>
        <v/>
      </c>
      <c r="F236" t="str">
        <v>0837</v>
      </c>
      <c r="H236" t="str">
        <f t="shared" si="17"/>
        <v>SC 0837,</v>
      </c>
      <c r="J236" t="s">
        <v>4995</v>
      </c>
      <c r="L236" t="str">
        <f t="shared" si="16"/>
        <v>SC 0837,</v>
      </c>
      <c r="N236" t="s">
        <v>2820</v>
      </c>
      <c r="O236" s="1" t="str">
        <f t="shared" si="18"/>
        <v>PI</v>
      </c>
      <c r="P236" t="str" cm="1">
        <f t="array" ref="P236:Q236">IF(OR(LEFT(N236, 2) = "PI", LEFT(N236, 2) = "SC"), _xlfn.TEXTSPLIT(N236, {"PI","SC"}), N236)</f>
        <v/>
      </c>
      <c r="Q236" t="str">
        <v>656056</v>
      </c>
      <c r="R236" t="str">
        <f t="shared" si="19"/>
        <v>PI 656056</v>
      </c>
    </row>
    <row r="237" spans="1:18" ht="17" x14ac:dyDescent="0.25">
      <c r="A237" t="s">
        <v>1640</v>
      </c>
      <c r="D237" s="1" t="str">
        <f t="shared" si="15"/>
        <v>PI</v>
      </c>
      <c r="E237" t="str" cm="1">
        <f t="array" ref="E237:F237">IF(OR(LEFT(A237, 2) = "PI", LEFT(A237, 2) = "SC"), _xlfn.TEXTSPLIT(A237, {"PI","SC"}), A237)</f>
        <v/>
      </c>
      <c r="F237" t="str">
        <v>534145</v>
      </c>
      <c r="H237" t="str">
        <f t="shared" si="17"/>
        <v>PI 534145,</v>
      </c>
      <c r="J237" t="s">
        <v>4996</v>
      </c>
      <c r="L237" t="str">
        <f t="shared" si="16"/>
        <v>PI 534145,</v>
      </c>
      <c r="N237" t="s">
        <v>734</v>
      </c>
      <c r="O237" s="1" t="str">
        <f t="shared" si="18"/>
        <v>PI</v>
      </c>
      <c r="P237" t="str" cm="1">
        <f t="array" ref="P237:Q237">IF(OR(LEFT(N237, 2) = "PI", LEFT(N237, 2) = "SC"), _xlfn.TEXTSPLIT(N237, {"PI","SC"}), N237)</f>
        <v/>
      </c>
      <c r="Q237" t="str">
        <v>273969</v>
      </c>
      <c r="R237" t="str">
        <f t="shared" si="19"/>
        <v>PI 273969</v>
      </c>
    </row>
    <row r="238" spans="1:18" ht="17" x14ac:dyDescent="0.25">
      <c r="A238" t="s">
        <v>3487</v>
      </c>
      <c r="D238" s="1" t="str">
        <f t="shared" si="15"/>
        <v>SC</v>
      </c>
      <c r="E238" t="str" cm="1">
        <f t="array" ref="E238:F238">IF(OR(LEFT(A238, 2) = "PI", LEFT(A238, 2) = "SC"), _xlfn.TEXTSPLIT(A238, {"PI","SC"}), A238)</f>
        <v/>
      </c>
      <c r="F238" t="str">
        <v>0343</v>
      </c>
      <c r="H238" t="str">
        <f t="shared" si="17"/>
        <v>SC 0343,</v>
      </c>
      <c r="J238" t="s">
        <v>4997</v>
      </c>
      <c r="L238" t="str">
        <f t="shared" si="16"/>
        <v>SC 0343,</v>
      </c>
      <c r="N238" t="s">
        <v>2145</v>
      </c>
      <c r="O238" s="1" t="str">
        <f t="shared" si="18"/>
        <v>PI</v>
      </c>
      <c r="P238" t="str" cm="1">
        <f t="array" ref="P238:Q238">IF(OR(LEFT(N238, 2) = "PI", LEFT(N238, 2) = "SC"), _xlfn.TEXTSPLIT(N238, {"PI","SC"}), N238)</f>
        <v/>
      </c>
      <c r="Q238" t="str">
        <v>576399</v>
      </c>
      <c r="R238" t="str">
        <f t="shared" si="19"/>
        <v>PI 576399</v>
      </c>
    </row>
    <row r="239" spans="1:18" ht="17" x14ac:dyDescent="0.25">
      <c r="A239" t="s">
        <v>3488</v>
      </c>
      <c r="D239" s="1" t="str">
        <f t="shared" si="15"/>
        <v>SC</v>
      </c>
      <c r="E239" t="str" cm="1">
        <f t="array" ref="E239:F239">IF(OR(LEFT(A239, 2) = "PI", LEFT(A239, 2) = "SC"), _xlfn.TEXTSPLIT(A239, {"PI","SC"}), A239)</f>
        <v/>
      </c>
      <c r="F239" t="str">
        <v>0602</v>
      </c>
      <c r="H239" t="str">
        <f t="shared" si="17"/>
        <v>SC 0602,</v>
      </c>
      <c r="J239" t="s">
        <v>4998</v>
      </c>
      <c r="L239" t="str">
        <f t="shared" si="16"/>
        <v>SC 0602,</v>
      </c>
      <c r="N239" t="s">
        <v>1768</v>
      </c>
      <c r="O239" s="1" t="str">
        <f t="shared" si="18"/>
        <v>PI</v>
      </c>
      <c r="P239" t="str" cm="1">
        <f t="array" ref="P239:Q239">IF(OR(LEFT(N239, 2) = "PI", LEFT(N239, 2) = "SC"), _xlfn.TEXTSPLIT(N239, {"PI","SC"}), N239)</f>
        <v/>
      </c>
      <c r="Q239" t="str">
        <v>563295</v>
      </c>
      <c r="R239" t="str">
        <f t="shared" si="19"/>
        <v>PI 563295</v>
      </c>
    </row>
    <row r="240" spans="1:18" ht="17" x14ac:dyDescent="0.25">
      <c r="A240" t="s">
        <v>3489</v>
      </c>
      <c r="D240" s="1" t="str">
        <f t="shared" si="15"/>
        <v>PI</v>
      </c>
      <c r="E240" t="str" cm="1">
        <f t="array" ref="E240:F240">IF(OR(LEFT(A240, 2) = "PI", LEFT(A240, 2) = "SC"), _xlfn.TEXTSPLIT(A240, {"PI","SC"}), A240)</f>
        <v/>
      </c>
      <c r="F240" t="str">
        <v>534022</v>
      </c>
      <c r="H240" t="str">
        <f t="shared" si="17"/>
        <v>PI 534022,</v>
      </c>
      <c r="J240" t="s">
        <v>4999</v>
      </c>
      <c r="L240" t="str">
        <f t="shared" si="16"/>
        <v>PI 534022,</v>
      </c>
      <c r="N240" t="s">
        <v>819</v>
      </c>
      <c r="O240" s="1" t="str">
        <f t="shared" si="18"/>
        <v>PI</v>
      </c>
      <c r="P240" t="str" cm="1">
        <f t="array" ref="P240:Q240">IF(OR(LEFT(N240, 2) = "PI", LEFT(N240, 2) = "SC"), _xlfn.TEXTSPLIT(N240, {"PI","SC"}), N240)</f>
        <v/>
      </c>
      <c r="Q240" t="str">
        <v>300118</v>
      </c>
      <c r="R240" t="str">
        <f t="shared" si="19"/>
        <v>PI 300118</v>
      </c>
    </row>
    <row r="241" spans="1:18" ht="17" x14ac:dyDescent="0.25">
      <c r="A241" t="s">
        <v>3490</v>
      </c>
      <c r="D241" s="1" t="str">
        <f t="shared" si="15"/>
        <v>PI</v>
      </c>
      <c r="E241" t="str" cm="1">
        <f t="array" ref="E241:F241">IF(OR(LEFT(A241, 2) = "PI", LEFT(A241, 2) = "SC"), _xlfn.TEXTSPLIT(A241, {"PI","SC"}), A241)</f>
        <v/>
      </c>
      <c r="F241" t="str">
        <v>576421</v>
      </c>
      <c r="H241" t="str">
        <f t="shared" si="17"/>
        <v>PI 576421,</v>
      </c>
      <c r="J241" t="s">
        <v>5000</v>
      </c>
      <c r="L241" t="str">
        <f t="shared" si="16"/>
        <v>PI 576421,</v>
      </c>
      <c r="N241" t="s">
        <v>820</v>
      </c>
      <c r="O241" s="1" t="str">
        <f t="shared" si="18"/>
        <v>PI</v>
      </c>
      <c r="P241" t="str" cm="1">
        <f t="array" ref="P241:Q241">IF(OR(LEFT(N241, 2) = "PI", LEFT(N241, 2) = "SC"), _xlfn.TEXTSPLIT(N241, {"PI","SC"}), N241)</f>
        <v/>
      </c>
      <c r="Q241" t="str">
        <v>300119</v>
      </c>
      <c r="R241" t="str">
        <f t="shared" si="19"/>
        <v>PI 300119</v>
      </c>
    </row>
    <row r="242" spans="1:18" ht="17" x14ac:dyDescent="0.25">
      <c r="A242" t="s">
        <v>3491</v>
      </c>
      <c r="D242" s="1" t="str">
        <f t="shared" si="15"/>
        <v>SC</v>
      </c>
      <c r="E242" t="str" cm="1">
        <f t="array" ref="E242:F242">IF(OR(LEFT(A242, 2) = "PI", LEFT(A242, 2) = "SC"), _xlfn.TEXTSPLIT(A242, {"PI","SC"}), A242)</f>
        <v/>
      </c>
      <c r="F242" t="str">
        <v>1114</v>
      </c>
      <c r="H242" t="str">
        <f t="shared" si="17"/>
        <v>SC 1114,</v>
      </c>
      <c r="J242" t="s">
        <v>5001</v>
      </c>
      <c r="L242" t="str">
        <f t="shared" si="16"/>
        <v>SC 1114,</v>
      </c>
      <c r="N242" t="s">
        <v>1877</v>
      </c>
      <c r="O242" s="1" t="str">
        <f t="shared" si="18"/>
        <v>PI</v>
      </c>
      <c r="P242" t="str" cm="1">
        <f t="array" ref="P242:Q242">IF(OR(LEFT(N242, 2) = "PI", LEFT(N242, 2) = "SC"), _xlfn.TEXTSPLIT(N242, {"PI","SC"}), N242)</f>
        <v/>
      </c>
      <c r="Q242" t="str">
        <v>569425</v>
      </c>
      <c r="R242" t="str">
        <f t="shared" si="19"/>
        <v>PI 569425</v>
      </c>
    </row>
    <row r="243" spans="1:18" ht="17" x14ac:dyDescent="0.25">
      <c r="A243" t="s">
        <v>2767</v>
      </c>
      <c r="D243" s="1" t="str">
        <f t="shared" si="15"/>
        <v>PI</v>
      </c>
      <c r="E243" t="str" cm="1">
        <f t="array" ref="E243:F243">IF(OR(LEFT(A243, 2) = "PI", LEFT(A243, 2) = "SC"), _xlfn.TEXTSPLIT(A243, {"PI","SC"}), A243)</f>
        <v/>
      </c>
      <c r="F243" t="str">
        <v>656028</v>
      </c>
      <c r="H243" t="str">
        <f t="shared" si="17"/>
        <v>PI 656028,</v>
      </c>
      <c r="J243" t="s">
        <v>5002</v>
      </c>
      <c r="L243" t="str">
        <f t="shared" si="16"/>
        <v>PI 656028,</v>
      </c>
      <c r="N243" t="s">
        <v>2637</v>
      </c>
      <c r="O243" s="1" t="str">
        <f t="shared" si="18"/>
        <v>PI</v>
      </c>
      <c r="P243" t="str" cm="1">
        <f t="array" ref="P243:Q243">IF(OR(LEFT(N243, 2) = "PI", LEFT(N243, 2) = "SC"), _xlfn.TEXTSPLIT(N243, {"PI","SC"}), N243)</f>
        <v/>
      </c>
      <c r="Q243" t="str">
        <v>651491</v>
      </c>
      <c r="R243" t="str">
        <f t="shared" si="19"/>
        <v>PI 651491</v>
      </c>
    </row>
    <row r="244" spans="1:18" ht="17" x14ac:dyDescent="0.25">
      <c r="A244" t="s">
        <v>3492</v>
      </c>
      <c r="D244" s="1" t="str">
        <f t="shared" si="15"/>
        <v>PI</v>
      </c>
      <c r="E244" t="str" cm="1">
        <f t="array" ref="E244:F244">IF(OR(LEFT(A244, 2) = "PI", LEFT(A244, 2) = "SC"), _xlfn.TEXTSPLIT(A244, {"PI","SC"}), A244)</f>
        <v/>
      </c>
      <c r="F244" t="str">
        <v>534077</v>
      </c>
      <c r="H244" t="str">
        <f t="shared" si="17"/>
        <v>PI 534077,</v>
      </c>
      <c r="J244" t="s">
        <v>5003</v>
      </c>
      <c r="L244" t="str">
        <f t="shared" si="16"/>
        <v>PI 534077,</v>
      </c>
      <c r="N244" t="s">
        <v>1885</v>
      </c>
      <c r="O244" s="1" t="str">
        <f t="shared" si="18"/>
        <v>PI</v>
      </c>
      <c r="P244" t="str" cm="1">
        <f t="array" ref="P244:Q244">IF(OR(LEFT(N244, 2) = "PI", LEFT(N244, 2) = "SC"), _xlfn.TEXTSPLIT(N244, {"PI","SC"}), N244)</f>
        <v/>
      </c>
      <c r="Q244" t="str">
        <v>569443</v>
      </c>
      <c r="R244" t="str">
        <f t="shared" si="19"/>
        <v>PI 569443</v>
      </c>
    </row>
    <row r="245" spans="1:18" ht="17" x14ac:dyDescent="0.25">
      <c r="A245" t="s">
        <v>2731</v>
      </c>
      <c r="D245" s="1" t="str">
        <f t="shared" si="15"/>
        <v>PI</v>
      </c>
      <c r="E245" t="str" cm="1">
        <f t="array" ref="E245:F245">IF(OR(LEFT(A245, 2) = "PI", LEFT(A245, 2) = "SC"), _xlfn.TEXTSPLIT(A245, {"PI","SC"}), A245)</f>
        <v/>
      </c>
      <c r="F245" t="str">
        <v>656010</v>
      </c>
      <c r="H245" t="str">
        <f t="shared" si="17"/>
        <v>PI 656010,</v>
      </c>
      <c r="J245" t="s">
        <v>5004</v>
      </c>
      <c r="L245" t="str">
        <f t="shared" si="16"/>
        <v>PI 656010,</v>
      </c>
      <c r="N245" t="s">
        <v>1881</v>
      </c>
      <c r="O245" s="1" t="str">
        <f t="shared" si="18"/>
        <v>PI</v>
      </c>
      <c r="P245" t="str" cm="1">
        <f t="array" ref="P245:Q245">IF(OR(LEFT(N245, 2) = "PI", LEFT(N245, 2) = "SC"), _xlfn.TEXTSPLIT(N245, {"PI","SC"}), N245)</f>
        <v/>
      </c>
      <c r="Q245" t="str">
        <v>569433</v>
      </c>
      <c r="R245" t="str">
        <f t="shared" si="19"/>
        <v>PI 569433</v>
      </c>
    </row>
    <row r="246" spans="1:18" ht="17" x14ac:dyDescent="0.25">
      <c r="A246" t="s">
        <v>3493</v>
      </c>
      <c r="D246" s="1" t="str">
        <f t="shared" si="15"/>
        <v>SC</v>
      </c>
      <c r="E246" t="str" cm="1">
        <f t="array" ref="E246:F246">IF(OR(LEFT(A246, 2) = "PI", LEFT(A246, 2) = "SC"), _xlfn.TEXTSPLIT(A246, {"PI","SC"}), A246)</f>
        <v/>
      </c>
      <c r="F246" t="str">
        <v>0893</v>
      </c>
      <c r="H246" t="str">
        <f t="shared" si="17"/>
        <v>SC 0893,</v>
      </c>
      <c r="J246" t="s">
        <v>5005</v>
      </c>
      <c r="L246" t="str">
        <f t="shared" si="16"/>
        <v>SC 0893,</v>
      </c>
      <c r="N246" t="s">
        <v>624</v>
      </c>
      <c r="O246" s="1" t="str">
        <f t="shared" si="18"/>
        <v>PI</v>
      </c>
      <c r="P246" t="str" cm="1">
        <f t="array" ref="P246:Q246">IF(OR(LEFT(N246, 2) = "PI", LEFT(N246, 2) = "SC"), _xlfn.TEXTSPLIT(N246, {"PI","SC"}), N246)</f>
        <v/>
      </c>
      <c r="Q246" t="str">
        <v>19770</v>
      </c>
      <c r="R246" t="str">
        <f t="shared" si="19"/>
        <v>PI 19770</v>
      </c>
    </row>
    <row r="247" spans="1:18" ht="17" x14ac:dyDescent="0.25">
      <c r="A247" t="s">
        <v>3494</v>
      </c>
      <c r="D247" s="1" t="str">
        <f t="shared" si="15"/>
        <v>PI</v>
      </c>
      <c r="E247" t="str" cm="1">
        <f t="array" ref="E247:F247">IF(OR(LEFT(A247, 2) = "PI", LEFT(A247, 2) = "SC"), _xlfn.TEXTSPLIT(A247, {"PI","SC"}), A247)</f>
        <v/>
      </c>
      <c r="F247" t="str">
        <v>574455</v>
      </c>
      <c r="H247" t="str">
        <f t="shared" si="17"/>
        <v>PI 574455,</v>
      </c>
      <c r="J247" t="s">
        <v>5006</v>
      </c>
      <c r="L247" t="str">
        <f t="shared" si="16"/>
        <v>PI 574455,</v>
      </c>
      <c r="N247" t="s">
        <v>2506</v>
      </c>
      <c r="O247" s="1" t="str">
        <f t="shared" si="18"/>
        <v>PI</v>
      </c>
      <c r="P247" t="str" cm="1">
        <f t="array" ref="P247:Q247">IF(OR(LEFT(N247, 2) = "PI", LEFT(N247, 2) = "SC"), _xlfn.TEXTSPLIT(N247, {"PI","SC"}), N247)</f>
        <v/>
      </c>
      <c r="Q247" t="str">
        <v>641860</v>
      </c>
      <c r="R247" t="str">
        <f t="shared" si="19"/>
        <v>PI 641860</v>
      </c>
    </row>
    <row r="248" spans="1:18" ht="17" x14ac:dyDescent="0.25">
      <c r="A248" t="s">
        <v>2324</v>
      </c>
      <c r="D248" s="1" t="str">
        <f t="shared" si="15"/>
        <v>PI</v>
      </c>
      <c r="E248" t="str" cm="1">
        <f t="array" ref="E248:F248">IF(OR(LEFT(A248, 2) = "PI", LEFT(A248, 2) = "SC"), _xlfn.TEXTSPLIT(A248, {"PI","SC"}), A248)</f>
        <v/>
      </c>
      <c r="F248" t="str">
        <v>595728</v>
      </c>
      <c r="H248" t="str">
        <f t="shared" si="17"/>
        <v>PI 595728,</v>
      </c>
      <c r="J248" t="s">
        <v>5007</v>
      </c>
      <c r="L248" t="str">
        <f t="shared" si="16"/>
        <v>PI 595728,</v>
      </c>
      <c r="N248" t="s">
        <v>2643</v>
      </c>
      <c r="O248" s="1" t="str">
        <f t="shared" si="18"/>
        <v>PI</v>
      </c>
      <c r="P248" t="str" cm="1">
        <f t="array" ref="P248:Q248">IF(OR(LEFT(N248, 2) = "PI", LEFT(N248, 2) = "SC"), _xlfn.TEXTSPLIT(N248, {"PI","SC"}), N248)</f>
        <v/>
      </c>
      <c r="Q248" t="str">
        <v>651495</v>
      </c>
      <c r="R248" t="str">
        <f t="shared" si="19"/>
        <v>PI 651495</v>
      </c>
    </row>
    <row r="249" spans="1:18" ht="17" x14ac:dyDescent="0.25">
      <c r="A249" t="s">
        <v>2719</v>
      </c>
      <c r="D249" s="1" t="str">
        <f t="shared" si="15"/>
        <v>PI</v>
      </c>
      <c r="E249" t="str" cm="1">
        <f t="array" ref="E249:F249">IF(OR(LEFT(A249, 2) = "PI", LEFT(A249, 2) = "SC"), _xlfn.TEXTSPLIT(A249, {"PI","SC"}), A249)</f>
        <v/>
      </c>
      <c r="F249" t="str">
        <v>656004</v>
      </c>
      <c r="H249" t="str">
        <f t="shared" si="17"/>
        <v>PI 656004,</v>
      </c>
      <c r="J249" t="s">
        <v>5008</v>
      </c>
      <c r="L249" t="str">
        <f t="shared" si="16"/>
        <v>PI 656004,</v>
      </c>
      <c r="N249" t="s">
        <v>1831</v>
      </c>
      <c r="O249" s="1" t="str">
        <f t="shared" si="18"/>
        <v>PI</v>
      </c>
      <c r="P249" t="str" cm="1">
        <f t="array" ref="P249:Q249">IF(OR(LEFT(N249, 2) = "PI", LEFT(N249, 2) = "SC"), _xlfn.TEXTSPLIT(N249, {"PI","SC"}), N249)</f>
        <v/>
      </c>
      <c r="Q249" t="str">
        <v>566819</v>
      </c>
      <c r="R249" t="str">
        <f t="shared" si="19"/>
        <v>PI 566819</v>
      </c>
    </row>
    <row r="250" spans="1:18" ht="17" x14ac:dyDescent="0.25">
      <c r="A250" t="s">
        <v>1823</v>
      </c>
      <c r="D250" s="1" t="str">
        <f t="shared" si="15"/>
        <v>PI</v>
      </c>
      <c r="E250" t="str" cm="1">
        <f t="array" ref="E250:F250">IF(OR(LEFT(A250, 2) = "PI", LEFT(A250, 2) = "SC"), _xlfn.TEXTSPLIT(A250, {"PI","SC"}), A250)</f>
        <v/>
      </c>
      <c r="F250" t="str">
        <v>564163</v>
      </c>
      <c r="H250" t="str">
        <f t="shared" si="17"/>
        <v>PI 564163,</v>
      </c>
      <c r="J250" t="s">
        <v>4797</v>
      </c>
      <c r="L250" t="str">
        <f t="shared" si="16"/>
        <v>PI 564163,</v>
      </c>
      <c r="N250" t="s">
        <v>1889</v>
      </c>
      <c r="O250" s="1" t="str">
        <f t="shared" si="18"/>
        <v>PI</v>
      </c>
      <c r="P250" t="str" cm="1">
        <f t="array" ref="P250:Q250">IF(OR(LEFT(N250, 2) = "PI", LEFT(N250, 2) = "SC"), _xlfn.TEXTSPLIT(N250, {"PI","SC"}), N250)</f>
        <v/>
      </c>
      <c r="Q250" t="str">
        <v>569446</v>
      </c>
      <c r="R250" t="str">
        <f t="shared" si="19"/>
        <v>PI 569446</v>
      </c>
    </row>
    <row r="251" spans="1:18" ht="17" x14ac:dyDescent="0.25">
      <c r="A251" t="s">
        <v>3495</v>
      </c>
      <c r="D251" s="1" t="str">
        <f t="shared" si="15"/>
        <v>PI</v>
      </c>
      <c r="E251" t="str" cm="1">
        <f t="array" ref="E251:F251">IF(OR(LEFT(A251, 2) = "PI", LEFT(A251, 2) = "SC"), _xlfn.TEXTSPLIT(A251, {"PI","SC"}), A251)</f>
        <v/>
      </c>
      <c r="F251" t="str">
        <v>533832</v>
      </c>
      <c r="H251" t="str">
        <f t="shared" si="17"/>
        <v>PI 533832,</v>
      </c>
      <c r="J251" t="s">
        <v>5009</v>
      </c>
      <c r="L251" t="str">
        <f t="shared" si="16"/>
        <v>PI 533832,</v>
      </c>
      <c r="N251" t="s">
        <v>1063</v>
      </c>
      <c r="O251" s="1" t="str">
        <f t="shared" si="18"/>
        <v>PI</v>
      </c>
      <c r="P251" t="str" cm="1">
        <f t="array" ref="P251:Q251">IF(OR(LEFT(N251, 2) = "PI", LEFT(N251, 2) = "SC"), _xlfn.TEXTSPLIT(N251, {"PI","SC"}), N251)</f>
        <v/>
      </c>
      <c r="Q251" t="str">
        <v>453106</v>
      </c>
      <c r="R251" t="str">
        <f t="shared" si="19"/>
        <v>PI 453106</v>
      </c>
    </row>
    <row r="252" spans="1:18" ht="17" x14ac:dyDescent="0.25">
      <c r="A252" t="s">
        <v>3496</v>
      </c>
      <c r="D252" s="1" t="str">
        <f t="shared" si="15"/>
        <v>PI</v>
      </c>
      <c r="E252" t="str" cm="1">
        <f t="array" ref="E252:F252">IF(OR(LEFT(A252, 2) = "PI", LEFT(A252, 2) = "SC"), _xlfn.TEXTSPLIT(A252, {"PI","SC"}), A252)</f>
        <v/>
      </c>
      <c r="F252" t="str">
        <v>533849</v>
      </c>
      <c r="H252" t="str">
        <f t="shared" si="17"/>
        <v>PI 533849,</v>
      </c>
      <c r="J252" t="s">
        <v>5010</v>
      </c>
      <c r="L252" t="str">
        <f t="shared" si="16"/>
        <v>PI 533849,</v>
      </c>
      <c r="N252" t="s">
        <v>1065</v>
      </c>
      <c r="O252" s="1" t="str">
        <f t="shared" si="18"/>
        <v>PI</v>
      </c>
      <c r="P252" t="str" cm="1">
        <f t="array" ref="P252:Q252">IF(OR(LEFT(N252, 2) = "PI", LEFT(N252, 2) = "SC"), _xlfn.TEXTSPLIT(N252, {"PI","SC"}), N252)</f>
        <v/>
      </c>
      <c r="Q252" t="str">
        <v>453177</v>
      </c>
      <c r="R252" t="str">
        <f t="shared" si="19"/>
        <v>PI 453177</v>
      </c>
    </row>
    <row r="253" spans="1:18" ht="17" x14ac:dyDescent="0.25">
      <c r="A253" t="s">
        <v>1702</v>
      </c>
      <c r="D253" s="1" t="str">
        <f t="shared" si="15"/>
        <v>PI</v>
      </c>
      <c r="E253" t="str" cm="1">
        <f t="array" ref="E253:F253">IF(OR(LEFT(A253, 2) = "PI", LEFT(A253, 2) = "SC"), _xlfn.TEXTSPLIT(A253, {"PI","SC"}), A253)</f>
        <v/>
      </c>
      <c r="F253" t="str">
        <v>561472</v>
      </c>
      <c r="H253" t="str">
        <f t="shared" si="17"/>
        <v>PI 561472,</v>
      </c>
      <c r="J253" t="s">
        <v>5011</v>
      </c>
      <c r="L253" t="str">
        <f t="shared" si="16"/>
        <v>PI 561472,</v>
      </c>
      <c r="N253" t="s">
        <v>1067</v>
      </c>
      <c r="O253" s="1" t="str">
        <f t="shared" si="18"/>
        <v>PI</v>
      </c>
      <c r="P253" t="str" cm="1">
        <f t="array" ref="P253:Q253">IF(OR(LEFT(N253, 2) = "PI", LEFT(N253, 2) = "SC"), _xlfn.TEXTSPLIT(N253, {"PI","SC"}), N253)</f>
        <v/>
      </c>
      <c r="Q253" t="str">
        <v>453696</v>
      </c>
      <c r="R253" t="str">
        <f t="shared" si="19"/>
        <v>PI 453696</v>
      </c>
    </row>
    <row r="254" spans="1:18" ht="17" x14ac:dyDescent="0.25">
      <c r="A254" t="s">
        <v>1359</v>
      </c>
      <c r="D254" s="1" t="str">
        <f t="shared" si="15"/>
        <v>PI</v>
      </c>
      <c r="E254" t="str" cm="1">
        <f t="array" ref="E254:F254">IF(OR(LEFT(A254, 2) = "PI", LEFT(A254, 2) = "SC"), _xlfn.TEXTSPLIT(A254, {"PI","SC"}), A254)</f>
        <v/>
      </c>
      <c r="F254" t="str">
        <v>533796</v>
      </c>
      <c r="H254" t="str">
        <f t="shared" si="17"/>
        <v>PI 533796,</v>
      </c>
      <c r="J254" t="s">
        <v>5012</v>
      </c>
      <c r="L254" t="str">
        <f t="shared" si="16"/>
        <v>PI 533796,</v>
      </c>
      <c r="N254" t="s">
        <v>1073</v>
      </c>
      <c r="O254" s="1" t="str">
        <f t="shared" si="18"/>
        <v>PI</v>
      </c>
      <c r="P254" t="str" cm="1">
        <f t="array" ref="P254:Q254">IF(OR(LEFT(N254, 2) = "PI", LEFT(N254, 2) = "SC"), _xlfn.TEXTSPLIT(N254, {"PI","SC"}), N254)</f>
        <v/>
      </c>
      <c r="Q254" t="str">
        <v>455280</v>
      </c>
      <c r="R254" t="str">
        <f t="shared" si="19"/>
        <v>PI 455280</v>
      </c>
    </row>
    <row r="255" spans="1:18" ht="17" x14ac:dyDescent="0.25">
      <c r="A255" t="s">
        <v>3497</v>
      </c>
      <c r="D255" s="1" t="str">
        <f t="shared" si="15"/>
        <v>PI</v>
      </c>
      <c r="E255" t="str" cm="1">
        <f t="array" ref="E255:F255">IF(OR(LEFT(A255, 2) = "PI", LEFT(A255, 2) = "SC"), _xlfn.TEXTSPLIT(A255, {"PI","SC"}), A255)</f>
        <v/>
      </c>
      <c r="F255" t="str">
        <v>534064</v>
      </c>
      <c r="H255" t="str">
        <f t="shared" si="17"/>
        <v>PI 534064,</v>
      </c>
      <c r="J255" t="s">
        <v>5013</v>
      </c>
      <c r="L255" t="str">
        <f t="shared" si="16"/>
        <v>PI 534064,</v>
      </c>
      <c r="N255" t="s">
        <v>475</v>
      </c>
      <c r="O255" s="1" t="str">
        <f t="shared" si="18"/>
        <v>PI</v>
      </c>
      <c r="P255" t="str" cm="1">
        <f t="array" ref="P255:Q255">IF(OR(LEFT(N255, 2) = "PI", LEFT(N255, 2) = "SC"), _xlfn.TEXTSPLIT(N255, {"PI","SC"}), N255)</f>
        <v/>
      </c>
      <c r="Q255" t="str">
        <v>152651</v>
      </c>
      <c r="R255" t="str">
        <f t="shared" si="19"/>
        <v>PI 152651</v>
      </c>
    </row>
    <row r="256" spans="1:18" ht="17" x14ac:dyDescent="0.25">
      <c r="A256" t="s">
        <v>1553</v>
      </c>
      <c r="D256" s="1" t="str">
        <f t="shared" si="15"/>
        <v>PI</v>
      </c>
      <c r="E256" t="str" cm="1">
        <f t="array" ref="E256:F256">IF(OR(LEFT(A256, 2) = "PI", LEFT(A256, 2) = "SC"), _xlfn.TEXTSPLIT(A256, {"PI","SC"}), A256)</f>
        <v/>
      </c>
      <c r="F256" t="str">
        <v>534058</v>
      </c>
      <c r="H256" t="str">
        <f t="shared" si="17"/>
        <v>PI 534058,</v>
      </c>
      <c r="J256" t="s">
        <v>5014</v>
      </c>
      <c r="L256" t="str">
        <f t="shared" si="16"/>
        <v>PI 534058,</v>
      </c>
      <c r="N256" t="s">
        <v>2483</v>
      </c>
      <c r="O256" s="1" t="str">
        <f t="shared" si="18"/>
        <v>PI</v>
      </c>
      <c r="P256" t="str" cm="1">
        <f t="array" ref="P256:Q256">IF(OR(LEFT(N256, 2) = "PI", LEFT(N256, 2) = "SC"), _xlfn.TEXTSPLIT(N256, {"PI","SC"}), N256)</f>
        <v/>
      </c>
      <c r="Q256" t="str">
        <v>641821</v>
      </c>
      <c r="R256" t="str">
        <f t="shared" si="19"/>
        <v>PI 641821</v>
      </c>
    </row>
    <row r="257" spans="1:18" ht="17" x14ac:dyDescent="0.25">
      <c r="A257" t="s">
        <v>3498</v>
      </c>
      <c r="D257" s="1" t="str">
        <f t="shared" si="15"/>
        <v>PI</v>
      </c>
      <c r="E257" t="str" cm="1">
        <f t="array" ref="E257:F257">IF(OR(LEFT(A257, 2) = "PI", LEFT(A257, 2) = "SC"), _xlfn.TEXTSPLIT(A257, {"PI","SC"}), A257)</f>
        <v/>
      </c>
      <c r="F257" t="str">
        <v>576433</v>
      </c>
      <c r="H257" t="str">
        <f t="shared" si="17"/>
        <v>PI 576433,</v>
      </c>
      <c r="J257" t="s">
        <v>5015</v>
      </c>
      <c r="L257" t="str">
        <f t="shared" si="16"/>
        <v>PI 576433,</v>
      </c>
      <c r="N257" t="s">
        <v>1778</v>
      </c>
      <c r="O257" s="1" t="str">
        <f t="shared" si="18"/>
        <v>PI</v>
      </c>
      <c r="P257" t="str" cm="1">
        <f t="array" ref="P257:Q257">IF(OR(LEFT(N257, 2) = "PI", LEFT(N257, 2) = "SC"), _xlfn.TEXTSPLIT(N257, {"PI","SC"}), N257)</f>
        <v/>
      </c>
      <c r="Q257" t="str">
        <v>563329</v>
      </c>
      <c r="R257" t="str">
        <f t="shared" si="19"/>
        <v>PI 563329</v>
      </c>
    </row>
    <row r="258" spans="1:18" ht="17" x14ac:dyDescent="0.25">
      <c r="A258" t="s">
        <v>2143</v>
      </c>
      <c r="D258" s="1" t="str">
        <f t="shared" ref="D258:D321" si="20">IF(OR(LEFT(A258, 2) = "PI", LEFT(A258, 2) = "SC"), LEFT(A258, 2), A258)</f>
        <v>PI</v>
      </c>
      <c r="E258" t="str" cm="1">
        <f t="array" ref="E258:F258">IF(OR(LEFT(A258, 2) = "PI", LEFT(A258, 2) = "SC"), _xlfn.TEXTSPLIT(A258, {"PI","SC"}), A258)</f>
        <v/>
      </c>
      <c r="F258" t="str">
        <v>576397</v>
      </c>
      <c r="H258" t="str">
        <f t="shared" si="17"/>
        <v>PI 576397,</v>
      </c>
      <c r="J258" t="s">
        <v>5016</v>
      </c>
      <c r="L258" t="str">
        <f t="shared" ref="L258:L321" si="21">IF(ISNUMBER(SEARCH(" ,", J258)), TRIM(SUBSTITUTE(J258, " ,", ",")), J258)</f>
        <v>PI 576397,</v>
      </c>
      <c r="N258" t="s">
        <v>1024</v>
      </c>
      <c r="O258" s="1" t="str">
        <f t="shared" si="18"/>
        <v>PI</v>
      </c>
      <c r="P258" t="str" cm="1">
        <f t="array" ref="P258:Q258">IF(OR(LEFT(N258, 2) = "PI", LEFT(N258, 2) = "SC"), _xlfn.TEXTSPLIT(N258, {"PI","SC"}), N258)</f>
        <v/>
      </c>
      <c r="Q258" t="str">
        <v>330858</v>
      </c>
      <c r="R258" t="str">
        <f t="shared" si="19"/>
        <v>PI 330858</v>
      </c>
    </row>
    <row r="259" spans="1:18" ht="17" x14ac:dyDescent="0.25">
      <c r="A259" t="s">
        <v>1823</v>
      </c>
      <c r="D259" s="1" t="str">
        <f t="shared" si="20"/>
        <v>PI</v>
      </c>
      <c r="E259" t="str" cm="1">
        <f t="array" ref="E259:F259">IF(OR(LEFT(A259, 2) = "PI", LEFT(A259, 2) = "SC"), _xlfn.TEXTSPLIT(A259, {"PI","SC"}), A259)</f>
        <v/>
      </c>
      <c r="F259" t="str">
        <v>564163</v>
      </c>
      <c r="H259" t="str">
        <f t="shared" ref="H259:H322" si="22">_xlfn.CONCAT(D259, " ", F259, ",")</f>
        <v>PI 564163,</v>
      </c>
      <c r="J259" t="s">
        <v>4797</v>
      </c>
      <c r="L259" t="str">
        <f t="shared" si="21"/>
        <v>PI 564163,</v>
      </c>
      <c r="N259" t="s">
        <v>1780</v>
      </c>
      <c r="O259" s="1" t="str">
        <f t="shared" ref="O259:O322" si="23">IF(OR(LEFT(N259, 2) = "PI", LEFT(N259, 2) = "SC"), LEFT(N259, 2), N259)</f>
        <v>PI</v>
      </c>
      <c r="P259" t="str" cm="1">
        <f t="array" ref="P259:Q259">IF(OR(LEFT(N259, 2) = "PI", LEFT(N259, 2) = "SC"), _xlfn.TEXTSPLIT(N259, {"PI","SC"}), N259)</f>
        <v/>
      </c>
      <c r="Q259" t="str">
        <v>563332</v>
      </c>
      <c r="R259" t="str">
        <f t="shared" ref="R259:R322" si="24">_xlfn.CONCAT(O259, " ", Q259)</f>
        <v>PI 563332</v>
      </c>
    </row>
    <row r="260" spans="1:18" ht="17" x14ac:dyDescent="0.25">
      <c r="A260" t="s">
        <v>1823</v>
      </c>
      <c r="D260" s="1" t="str">
        <f t="shared" si="20"/>
        <v>PI</v>
      </c>
      <c r="E260" t="str" cm="1">
        <f t="array" ref="E260:F260">IF(OR(LEFT(A260, 2) = "PI", LEFT(A260, 2) = "SC"), _xlfn.TEXTSPLIT(A260, {"PI","SC"}), A260)</f>
        <v/>
      </c>
      <c r="F260" t="str">
        <v>564163</v>
      </c>
      <c r="H260" t="str">
        <f t="shared" si="22"/>
        <v>PI 564163,</v>
      </c>
      <c r="J260" t="s">
        <v>4797</v>
      </c>
      <c r="L260" t="str">
        <f t="shared" si="21"/>
        <v>PI 564163,</v>
      </c>
      <c r="N260" t="s">
        <v>1782</v>
      </c>
      <c r="O260" s="1" t="str">
        <f t="shared" si="23"/>
        <v>PI</v>
      </c>
      <c r="P260" t="str" cm="1">
        <f t="array" ref="P260:Q260">IF(OR(LEFT(N260, 2) = "PI", LEFT(N260, 2) = "SC"), _xlfn.TEXTSPLIT(N260, {"PI","SC"}), N260)</f>
        <v/>
      </c>
      <c r="Q260" t="str">
        <v>563338</v>
      </c>
      <c r="R260" t="str">
        <f t="shared" si="24"/>
        <v>PI 563338</v>
      </c>
    </row>
    <row r="261" spans="1:18" ht="17" x14ac:dyDescent="0.25">
      <c r="A261" t="s">
        <v>2860</v>
      </c>
      <c r="D261" s="1" t="str">
        <f t="shared" si="20"/>
        <v>PI</v>
      </c>
      <c r="E261" t="str" cm="1">
        <f t="array" ref="E261:F261">IF(OR(LEFT(A261, 2) = "PI", LEFT(A261, 2) = "SC"), _xlfn.TEXTSPLIT(A261, {"PI","SC"}), A261)</f>
        <v/>
      </c>
      <c r="F261" t="str">
        <v>656076</v>
      </c>
      <c r="H261" t="str">
        <f t="shared" si="22"/>
        <v>PI 656076,</v>
      </c>
      <c r="J261" t="s">
        <v>5017</v>
      </c>
      <c r="L261" t="str">
        <f t="shared" si="21"/>
        <v>PI 656076,</v>
      </c>
      <c r="N261" t="s">
        <v>1788</v>
      </c>
      <c r="O261" s="1" t="str">
        <f t="shared" si="23"/>
        <v>PI</v>
      </c>
      <c r="P261" t="str" cm="1">
        <f t="array" ref="P261:Q261">IF(OR(LEFT(N261, 2) = "PI", LEFT(N261, 2) = "SC"), _xlfn.TEXTSPLIT(N261, {"PI","SC"}), N261)</f>
        <v/>
      </c>
      <c r="Q261" t="str">
        <v>563350</v>
      </c>
      <c r="R261" t="str">
        <f t="shared" si="24"/>
        <v>PI 563350</v>
      </c>
    </row>
    <row r="262" spans="1:18" ht="17" x14ac:dyDescent="0.25">
      <c r="A262" t="s">
        <v>3499</v>
      </c>
      <c r="D262" s="1" t="str">
        <f t="shared" si="20"/>
        <v>PI</v>
      </c>
      <c r="E262" t="str" cm="1">
        <f t="array" ref="E262:F262">IF(OR(LEFT(A262, 2) = "PI", LEFT(A262, 2) = "SC"), _xlfn.TEXTSPLIT(A262, {"PI","SC"}), A262)</f>
        <v/>
      </c>
      <c r="F262" t="str">
        <v>533890</v>
      </c>
      <c r="H262" t="str">
        <f t="shared" si="22"/>
        <v>PI 533890,</v>
      </c>
      <c r="J262" t="s">
        <v>5018</v>
      </c>
      <c r="L262" t="str">
        <f t="shared" si="21"/>
        <v>PI 533890,</v>
      </c>
      <c r="N262" t="s">
        <v>917</v>
      </c>
      <c r="O262" s="1" t="str">
        <f t="shared" si="23"/>
        <v>PI</v>
      </c>
      <c r="P262" t="str" cm="1">
        <f t="array" ref="P262:Q262">IF(OR(LEFT(N262, 2) = "PI", LEFT(N262, 2) = "SC"), _xlfn.TEXTSPLIT(N262, {"PI","SC"}), N262)</f>
        <v/>
      </c>
      <c r="Q262" t="str">
        <v>329583</v>
      </c>
      <c r="R262" t="str">
        <f t="shared" si="24"/>
        <v>PI 329583</v>
      </c>
    </row>
    <row r="263" spans="1:18" ht="17" x14ac:dyDescent="0.25">
      <c r="A263" t="s">
        <v>2781</v>
      </c>
      <c r="D263" s="1" t="str">
        <f t="shared" si="20"/>
        <v>PI</v>
      </c>
      <c r="E263" t="str" cm="1">
        <f t="array" ref="E263:F263">IF(OR(LEFT(A263, 2) = "PI", LEFT(A263, 2) = "SC"), _xlfn.TEXTSPLIT(A263, {"PI","SC"}), A263)</f>
        <v/>
      </c>
      <c r="F263" t="str">
        <v>656035</v>
      </c>
      <c r="H263" t="str">
        <f t="shared" si="22"/>
        <v>PI 656035,</v>
      </c>
      <c r="J263" t="s">
        <v>5019</v>
      </c>
      <c r="L263" t="str">
        <f t="shared" si="21"/>
        <v>PI 656035,</v>
      </c>
      <c r="N263" t="s">
        <v>930</v>
      </c>
      <c r="O263" s="1" t="str">
        <f t="shared" si="23"/>
        <v>PI</v>
      </c>
      <c r="P263" t="str" cm="1">
        <f t="array" ref="P263:Q263">IF(OR(LEFT(N263, 2) = "PI", LEFT(N263, 2) = "SC"), _xlfn.TEXTSPLIT(N263, {"PI","SC"}), N263)</f>
        <v/>
      </c>
      <c r="Q263" t="str">
        <v>329615</v>
      </c>
      <c r="R263" t="str">
        <f t="shared" si="24"/>
        <v>PI 329615</v>
      </c>
    </row>
    <row r="264" spans="1:18" ht="17" x14ac:dyDescent="0.25">
      <c r="A264" t="s">
        <v>3500</v>
      </c>
      <c r="D264" s="1" t="str">
        <f t="shared" si="20"/>
        <v>RTx2917</v>
      </c>
      <c r="E264" t="str" cm="1">
        <f t="array" ref="E264">IF(OR(LEFT(A264, 2) = "PI", LEFT(A264, 2) = "SC"), _xlfn.TEXTSPLIT(A264, {"PI","SC"}), A264)</f>
        <v>RTx2917</v>
      </c>
      <c r="H264" t="str">
        <f t="shared" si="22"/>
        <v>RTx2917 ,</v>
      </c>
      <c r="J264" t="s">
        <v>5020</v>
      </c>
      <c r="L264" t="str">
        <f t="shared" si="21"/>
        <v>RTx2917,</v>
      </c>
      <c r="N264" t="s">
        <v>932</v>
      </c>
      <c r="O264" s="1" t="str">
        <f t="shared" si="23"/>
        <v>PI</v>
      </c>
      <c r="P264" t="str" cm="1">
        <f t="array" ref="P264:Q264">IF(OR(LEFT(N264, 2) = "PI", LEFT(N264, 2) = "SC"), _xlfn.TEXTSPLIT(N264, {"PI","SC"}), N264)</f>
        <v/>
      </c>
      <c r="Q264" t="str">
        <v>329617</v>
      </c>
      <c r="R264" t="str">
        <f t="shared" si="24"/>
        <v>PI 329617</v>
      </c>
    </row>
    <row r="265" spans="1:18" ht="17" x14ac:dyDescent="0.25">
      <c r="A265" t="s">
        <v>3501</v>
      </c>
      <c r="D265" s="1" t="str">
        <f t="shared" si="20"/>
        <v>PI</v>
      </c>
      <c r="E265" t="str" cm="1">
        <f t="array" ref="E265:F265">IF(OR(LEFT(A265, 2) = "PI", LEFT(A265, 2) = "SC"), _xlfn.TEXTSPLIT(A265, {"PI","SC"}), A265)</f>
        <v/>
      </c>
      <c r="F265" t="str">
        <v>595709</v>
      </c>
      <c r="H265" t="str">
        <f t="shared" si="22"/>
        <v>PI 595709,</v>
      </c>
      <c r="J265" t="s">
        <v>5021</v>
      </c>
      <c r="L265" t="str">
        <f t="shared" si="21"/>
        <v>PI 595709,</v>
      </c>
      <c r="N265" t="s">
        <v>940</v>
      </c>
      <c r="O265" s="1" t="str">
        <f t="shared" si="23"/>
        <v>PI</v>
      </c>
      <c r="P265" t="str" cm="1">
        <f t="array" ref="P265:Q265">IF(OR(LEFT(N265, 2) = "PI", LEFT(N265, 2) = "SC"), _xlfn.TEXTSPLIT(N265, {"PI","SC"}), N265)</f>
        <v/>
      </c>
      <c r="Q265" t="str">
        <v>329644</v>
      </c>
      <c r="R265" t="str">
        <f t="shared" si="24"/>
        <v>PI 329644</v>
      </c>
    </row>
    <row r="266" spans="1:18" ht="17" x14ac:dyDescent="0.25">
      <c r="A266" t="s">
        <v>2162</v>
      </c>
      <c r="D266" s="1" t="str">
        <f t="shared" si="20"/>
        <v>PI</v>
      </c>
      <c r="E266" t="str" cm="1">
        <f t="array" ref="E266:F266">IF(OR(LEFT(A266, 2) = "PI", LEFT(A266, 2) = "SC"), _xlfn.TEXTSPLIT(A266, {"PI","SC"}), A266)</f>
        <v/>
      </c>
      <c r="F266" t="str">
        <v>576429</v>
      </c>
      <c r="H266" t="str">
        <f t="shared" si="22"/>
        <v>PI 576429,</v>
      </c>
      <c r="J266" t="s">
        <v>5022</v>
      </c>
      <c r="L266" t="str">
        <f t="shared" si="21"/>
        <v>PI 576429,</v>
      </c>
      <c r="N266" t="s">
        <v>942</v>
      </c>
      <c r="O266" s="1" t="str">
        <f t="shared" si="23"/>
        <v>PI</v>
      </c>
      <c r="P266" t="str" cm="1">
        <f t="array" ref="P266:Q266">IF(OR(LEFT(N266, 2) = "PI", LEFT(N266, 2) = "SC"), _xlfn.TEXTSPLIT(N266, {"PI","SC"}), N266)</f>
        <v/>
      </c>
      <c r="Q266" t="str">
        <v>329645</v>
      </c>
      <c r="R266" t="str">
        <f t="shared" si="24"/>
        <v>PI 329645</v>
      </c>
    </row>
    <row r="267" spans="1:18" ht="17" x14ac:dyDescent="0.25">
      <c r="A267" t="s">
        <v>3502</v>
      </c>
      <c r="D267" s="1" t="str">
        <f t="shared" si="20"/>
        <v>PI</v>
      </c>
      <c r="E267" t="str" cm="1">
        <f t="array" ref="E267:F267">IF(OR(LEFT(A267, 2) = "PI", LEFT(A267, 2) = "SC"), _xlfn.TEXTSPLIT(A267, {"PI","SC"}), A267)</f>
        <v/>
      </c>
      <c r="F267" t="str">
        <v>597979</v>
      </c>
      <c r="H267" t="str">
        <f t="shared" si="22"/>
        <v>PI 597979,</v>
      </c>
      <c r="J267" t="s">
        <v>5023</v>
      </c>
      <c r="L267" t="str">
        <f t="shared" si="21"/>
        <v>PI 597979,</v>
      </c>
      <c r="N267" t="s">
        <v>944</v>
      </c>
      <c r="O267" s="1" t="str">
        <f t="shared" si="23"/>
        <v>PI</v>
      </c>
      <c r="P267" t="str" cm="1">
        <f t="array" ref="P267:Q267">IF(OR(LEFT(N267, 2) = "PI", LEFT(N267, 2) = "SC"), _xlfn.TEXTSPLIT(N267, {"PI","SC"}), N267)</f>
        <v/>
      </c>
      <c r="Q267" t="str">
        <v>329646</v>
      </c>
      <c r="R267" t="str">
        <f t="shared" si="24"/>
        <v>PI 329646</v>
      </c>
    </row>
    <row r="268" spans="1:18" ht="17" x14ac:dyDescent="0.25">
      <c r="A268" t="s">
        <v>1823</v>
      </c>
      <c r="D268" s="1" t="str">
        <f t="shared" si="20"/>
        <v>PI</v>
      </c>
      <c r="E268" t="str" cm="1">
        <f t="array" ref="E268:F268">IF(OR(LEFT(A268, 2) = "PI", LEFT(A268, 2) = "SC"), _xlfn.TEXTSPLIT(A268, {"PI","SC"}), A268)</f>
        <v/>
      </c>
      <c r="F268" t="str">
        <v>564163</v>
      </c>
      <c r="H268" t="str">
        <f t="shared" si="22"/>
        <v>PI 564163,</v>
      </c>
      <c r="J268" t="s">
        <v>4797</v>
      </c>
      <c r="L268" t="str">
        <f t="shared" si="21"/>
        <v>PI 564163,</v>
      </c>
      <c r="N268" t="s">
        <v>946</v>
      </c>
      <c r="O268" s="1" t="str">
        <f t="shared" si="23"/>
        <v>PI</v>
      </c>
      <c r="P268" t="str" cm="1">
        <f t="array" ref="P268:Q268">IF(OR(LEFT(N268, 2) = "PI", LEFT(N268, 2) = "SC"), _xlfn.TEXTSPLIT(N268, {"PI","SC"}), N268)</f>
        <v/>
      </c>
      <c r="Q268" t="str">
        <v>329673</v>
      </c>
      <c r="R268" t="str">
        <f t="shared" si="24"/>
        <v>PI 329673</v>
      </c>
    </row>
    <row r="269" spans="1:18" ht="17" x14ac:dyDescent="0.25">
      <c r="A269" t="s">
        <v>3503</v>
      </c>
      <c r="D269" s="1" t="str">
        <f t="shared" si="20"/>
        <v>PI</v>
      </c>
      <c r="E269" t="str" cm="1">
        <f t="array" ref="E269:F269">IF(OR(LEFT(A269, 2) = "PI", LEFT(A269, 2) = "SC"), _xlfn.TEXTSPLIT(A269, {"PI","SC"}), A269)</f>
        <v/>
      </c>
      <c r="F269" t="str">
        <v>534039</v>
      </c>
      <c r="H269" t="str">
        <f t="shared" si="22"/>
        <v>PI 534039,</v>
      </c>
      <c r="J269" t="s">
        <v>5024</v>
      </c>
      <c r="L269" t="str">
        <f t="shared" si="21"/>
        <v>PI 534039,</v>
      </c>
      <c r="N269" t="s">
        <v>969</v>
      </c>
      <c r="O269" s="1" t="str">
        <f t="shared" si="23"/>
        <v>PI</v>
      </c>
      <c r="P269" t="str" cm="1">
        <f t="array" ref="P269:Q269">IF(OR(LEFT(N269, 2) = "PI", LEFT(N269, 2) = "SC"), _xlfn.TEXTSPLIT(N269, {"PI","SC"}), N269)</f>
        <v/>
      </c>
      <c r="Q269" t="str">
        <v>329841</v>
      </c>
      <c r="R269" t="str">
        <f t="shared" si="24"/>
        <v>PI 329841</v>
      </c>
    </row>
    <row r="270" spans="1:18" ht="17" x14ac:dyDescent="0.25">
      <c r="A270" t="s">
        <v>1512</v>
      </c>
      <c r="D270" s="1" t="str">
        <f t="shared" si="20"/>
        <v>PI</v>
      </c>
      <c r="E270" t="str" cm="1">
        <f t="array" ref="E270:F270">IF(OR(LEFT(A270, 2) = "PI", LEFT(A270, 2) = "SC"), _xlfn.TEXTSPLIT(A270, {"PI","SC"}), A270)</f>
        <v/>
      </c>
      <c r="F270" t="str">
        <v>533987</v>
      </c>
      <c r="H270" t="str">
        <f t="shared" si="22"/>
        <v>PI 533987,</v>
      </c>
      <c r="J270" t="s">
        <v>5025</v>
      </c>
      <c r="L270" t="str">
        <f t="shared" si="21"/>
        <v>PI 533987,</v>
      </c>
      <c r="N270" t="s">
        <v>971</v>
      </c>
      <c r="O270" s="1" t="str">
        <f t="shared" si="23"/>
        <v>PI</v>
      </c>
      <c r="P270" t="str" cm="1">
        <f t="array" ref="P270:Q270">IF(OR(LEFT(N270, 2) = "PI", LEFT(N270, 2) = "SC"), _xlfn.TEXTSPLIT(N270, {"PI","SC"}), N270)</f>
        <v/>
      </c>
      <c r="Q270" t="str">
        <v>329843</v>
      </c>
      <c r="R270" t="str">
        <f t="shared" si="24"/>
        <v>PI 329843</v>
      </c>
    </row>
    <row r="271" spans="1:18" ht="17" x14ac:dyDescent="0.25">
      <c r="A271" t="s">
        <v>1357</v>
      </c>
      <c r="D271" s="1" t="str">
        <f t="shared" si="20"/>
        <v>PI</v>
      </c>
      <c r="E271" t="str" cm="1">
        <f t="array" ref="E271:F271">IF(OR(LEFT(A271, 2) = "PI", LEFT(A271, 2) = "SC"), _xlfn.TEXTSPLIT(A271, {"PI","SC"}), A271)</f>
        <v/>
      </c>
      <c r="F271" t="str">
        <v>533794</v>
      </c>
      <c r="H271" t="str">
        <f t="shared" si="22"/>
        <v>PI 533794,</v>
      </c>
      <c r="J271" t="s">
        <v>5026</v>
      </c>
      <c r="L271" t="str">
        <f t="shared" si="21"/>
        <v>PI 533794,</v>
      </c>
      <c r="N271" t="s">
        <v>973</v>
      </c>
      <c r="O271" s="1" t="str">
        <f t="shared" si="23"/>
        <v>PI</v>
      </c>
      <c r="P271" t="str" cm="1">
        <f t="array" ref="P271:Q271">IF(OR(LEFT(N271, 2) = "PI", LEFT(N271, 2) = "SC"), _xlfn.TEXTSPLIT(N271, {"PI","SC"}), N271)</f>
        <v/>
      </c>
      <c r="Q271" t="str">
        <v>329864</v>
      </c>
      <c r="R271" t="str">
        <f t="shared" si="24"/>
        <v>PI 329864</v>
      </c>
    </row>
    <row r="272" spans="1:18" ht="17" x14ac:dyDescent="0.25">
      <c r="A272" t="s">
        <v>2826</v>
      </c>
      <c r="D272" s="1" t="str">
        <f t="shared" si="20"/>
        <v>PI</v>
      </c>
      <c r="E272" t="str" cm="1">
        <f t="array" ref="E272:F272">IF(OR(LEFT(A272, 2) = "PI", LEFT(A272, 2) = "SC"), _xlfn.TEXTSPLIT(A272, {"PI","SC"}), A272)</f>
        <v/>
      </c>
      <c r="F272" t="str">
        <v>656059</v>
      </c>
      <c r="H272" t="str">
        <f t="shared" si="22"/>
        <v>PI 656059,</v>
      </c>
      <c r="J272" t="s">
        <v>5027</v>
      </c>
      <c r="L272" t="str">
        <f t="shared" si="21"/>
        <v>PI 656059,</v>
      </c>
      <c r="N272" t="s">
        <v>975</v>
      </c>
      <c r="O272" s="1" t="str">
        <f t="shared" si="23"/>
        <v>PI</v>
      </c>
      <c r="P272" t="str" cm="1">
        <f t="array" ref="P272:Q272">IF(OR(LEFT(N272, 2) = "PI", LEFT(N272, 2) = "SC"), _xlfn.TEXTSPLIT(N272, {"PI","SC"}), N272)</f>
        <v/>
      </c>
      <c r="Q272" t="str">
        <v>329865</v>
      </c>
      <c r="R272" t="str">
        <f t="shared" si="24"/>
        <v>PI 329865</v>
      </c>
    </row>
    <row r="273" spans="1:18" ht="17" x14ac:dyDescent="0.25">
      <c r="A273" t="s">
        <v>3504</v>
      </c>
      <c r="D273" s="1" t="str">
        <f t="shared" si="20"/>
        <v>PI</v>
      </c>
      <c r="E273" t="str" cm="1">
        <f t="array" ref="E273:F273">IF(OR(LEFT(A273, 2) = "PI", LEFT(A273, 2) = "SC"), _xlfn.TEXTSPLIT(A273, {"PI","SC"}), A273)</f>
        <v/>
      </c>
      <c r="F273" t="str">
        <v>534068</v>
      </c>
      <c r="H273" t="str">
        <f t="shared" si="22"/>
        <v>PI 534068,</v>
      </c>
      <c r="J273" t="s">
        <v>5028</v>
      </c>
      <c r="L273" t="str">
        <f t="shared" si="21"/>
        <v>PI 534068,</v>
      </c>
      <c r="N273" t="s">
        <v>991</v>
      </c>
      <c r="O273" s="1" t="str">
        <f t="shared" si="23"/>
        <v>PI</v>
      </c>
      <c r="P273" t="str" cm="1">
        <f t="array" ref="P273:Q273">IF(OR(LEFT(N273, 2) = "PI", LEFT(N273, 2) = "SC"), _xlfn.TEXTSPLIT(N273, {"PI","SC"}), N273)</f>
        <v/>
      </c>
      <c r="Q273" t="str">
        <v>330167</v>
      </c>
      <c r="R273" t="str">
        <f t="shared" si="24"/>
        <v>PI 330167</v>
      </c>
    </row>
    <row r="274" spans="1:18" ht="17" x14ac:dyDescent="0.25">
      <c r="A274" t="s">
        <v>1565</v>
      </c>
      <c r="D274" s="1" t="str">
        <f t="shared" si="20"/>
        <v>PI</v>
      </c>
      <c r="E274" t="str" cm="1">
        <f t="array" ref="E274:F274">IF(OR(LEFT(A274, 2) = "PI", LEFT(A274, 2) = "SC"), _xlfn.TEXTSPLIT(A274, {"PI","SC"}), A274)</f>
        <v/>
      </c>
      <c r="F274" t="str">
        <v>534067</v>
      </c>
      <c r="H274" t="str">
        <f t="shared" si="22"/>
        <v>PI 534067,</v>
      </c>
      <c r="J274" t="s">
        <v>5029</v>
      </c>
      <c r="L274" t="str">
        <f t="shared" si="21"/>
        <v>PI 534067,</v>
      </c>
      <c r="N274" t="s">
        <v>993</v>
      </c>
      <c r="O274" s="1" t="str">
        <f t="shared" si="23"/>
        <v>PI</v>
      </c>
      <c r="P274" t="str" cm="1">
        <f t="array" ref="P274:Q274">IF(OR(LEFT(N274, 2) = "PI", LEFT(N274, 2) = "SC"), _xlfn.TEXTSPLIT(N274, {"PI","SC"}), N274)</f>
        <v/>
      </c>
      <c r="Q274" t="str">
        <v>330169</v>
      </c>
      <c r="R274" t="str">
        <f t="shared" si="24"/>
        <v>PI 330169</v>
      </c>
    </row>
    <row r="275" spans="1:18" ht="17" x14ac:dyDescent="0.25">
      <c r="A275" t="s">
        <v>3505</v>
      </c>
      <c r="D275" s="1" t="str">
        <f t="shared" si="20"/>
        <v>PI</v>
      </c>
      <c r="E275" t="str" cm="1">
        <f t="array" ref="E275:F275">IF(OR(LEFT(A275, 2) = "PI", LEFT(A275, 2) = "SC"), _xlfn.TEXTSPLIT(A275, {"PI","SC"}), A275)</f>
        <v/>
      </c>
      <c r="F275" t="str">
        <v>576436</v>
      </c>
      <c r="H275" t="str">
        <f t="shared" si="22"/>
        <v>PI 576436,</v>
      </c>
      <c r="J275" t="s">
        <v>5030</v>
      </c>
      <c r="L275" t="str">
        <f t="shared" si="21"/>
        <v>PI 576436,</v>
      </c>
      <c r="N275" t="s">
        <v>995</v>
      </c>
      <c r="O275" s="1" t="str">
        <f t="shared" si="23"/>
        <v>PI</v>
      </c>
      <c r="P275" t="str" cm="1">
        <f t="array" ref="P275:Q275">IF(OR(LEFT(N275, 2) = "PI", LEFT(N275, 2) = "SC"), _xlfn.TEXTSPLIT(N275, {"PI","SC"}), N275)</f>
        <v/>
      </c>
      <c r="Q275" t="str">
        <v>330181</v>
      </c>
      <c r="R275" t="str">
        <f t="shared" si="24"/>
        <v>PI 330181</v>
      </c>
    </row>
    <row r="276" spans="1:18" ht="17" x14ac:dyDescent="0.25">
      <c r="A276" t="s">
        <v>3506</v>
      </c>
      <c r="D276" s="1" t="str">
        <f t="shared" si="20"/>
        <v>PI</v>
      </c>
      <c r="E276" t="str" cm="1">
        <f t="array" ref="E276:F276">IF(OR(LEFT(A276, 2) = "PI", LEFT(A276, 2) = "SC"), _xlfn.TEXTSPLIT(A276, {"PI","SC"}), A276)</f>
        <v/>
      </c>
      <c r="F276" t="str">
        <v>576362</v>
      </c>
      <c r="H276" t="str">
        <f t="shared" si="22"/>
        <v>PI 576362,</v>
      </c>
      <c r="J276" t="s">
        <v>5031</v>
      </c>
      <c r="L276" t="str">
        <f t="shared" si="21"/>
        <v>PI 576362,</v>
      </c>
      <c r="N276" t="s">
        <v>997</v>
      </c>
      <c r="O276" s="1" t="str">
        <f t="shared" si="23"/>
        <v>PI</v>
      </c>
      <c r="P276" t="str" cm="1">
        <f t="array" ref="P276:Q276">IF(OR(LEFT(N276, 2) = "PI", LEFT(N276, 2) = "SC"), _xlfn.TEXTSPLIT(N276, {"PI","SC"}), N276)</f>
        <v/>
      </c>
      <c r="Q276" t="str">
        <v>330182</v>
      </c>
      <c r="R276" t="str">
        <f t="shared" si="24"/>
        <v>PI 330182</v>
      </c>
    </row>
    <row r="277" spans="1:18" ht="17" x14ac:dyDescent="0.25">
      <c r="A277" t="s">
        <v>3507</v>
      </c>
      <c r="D277" s="1" t="str">
        <f t="shared" si="20"/>
        <v>PI</v>
      </c>
      <c r="E277" t="str" cm="1">
        <f t="array" ref="E277:F277">IF(OR(LEFT(A277, 2) = "PI", LEFT(A277, 2) = "SC"), _xlfn.TEXTSPLIT(A277, {"PI","SC"}), A277)</f>
        <v/>
      </c>
      <c r="F277" t="str">
        <v>534102</v>
      </c>
      <c r="H277" t="str">
        <f t="shared" si="22"/>
        <v>PI 534102,</v>
      </c>
      <c r="J277" t="s">
        <v>5032</v>
      </c>
      <c r="L277" t="str">
        <f t="shared" si="21"/>
        <v>PI 534102,</v>
      </c>
      <c r="N277" t="s">
        <v>999</v>
      </c>
      <c r="O277" s="1" t="str">
        <f t="shared" si="23"/>
        <v>PI</v>
      </c>
      <c r="P277" t="str" cm="1">
        <f t="array" ref="P277:Q277">IF(OR(LEFT(N277, 2) = "PI", LEFT(N277, 2) = "SC"), _xlfn.TEXTSPLIT(N277, {"PI","SC"}), N277)</f>
        <v/>
      </c>
      <c r="Q277" t="str">
        <v>330184</v>
      </c>
      <c r="R277" t="str">
        <f t="shared" si="24"/>
        <v>PI 330184</v>
      </c>
    </row>
    <row r="278" spans="1:18" ht="17" x14ac:dyDescent="0.25">
      <c r="A278" t="s">
        <v>3508</v>
      </c>
      <c r="D278" s="1" t="str">
        <f t="shared" si="20"/>
        <v>SC</v>
      </c>
      <c r="E278" t="str" cm="1">
        <f t="array" ref="E278:F278">IF(OR(LEFT(A278, 2) = "PI", LEFT(A278, 2) = "SC"), _xlfn.TEXTSPLIT(A278, {"PI","SC"}), A278)</f>
        <v/>
      </c>
      <c r="F278" t="str">
        <v>0247</v>
      </c>
      <c r="H278" t="str">
        <f t="shared" si="22"/>
        <v>SC 0247,</v>
      </c>
      <c r="J278" t="s">
        <v>5033</v>
      </c>
      <c r="L278" t="str">
        <f t="shared" si="21"/>
        <v>SC 0247,</v>
      </c>
      <c r="N278" t="s">
        <v>1003</v>
      </c>
      <c r="O278" s="1" t="str">
        <f t="shared" si="23"/>
        <v>PI</v>
      </c>
      <c r="P278" t="str" cm="1">
        <f t="array" ref="P278:Q278">IF(OR(LEFT(N278, 2) = "PI", LEFT(N278, 2) = "SC"), _xlfn.TEXTSPLIT(N278, {"PI","SC"}), N278)</f>
        <v/>
      </c>
      <c r="Q278" t="str">
        <v>330196</v>
      </c>
      <c r="R278" t="str">
        <f t="shared" si="24"/>
        <v>PI 330196</v>
      </c>
    </row>
    <row r="279" spans="1:18" ht="17" x14ac:dyDescent="0.25">
      <c r="A279" t="s">
        <v>2090</v>
      </c>
      <c r="D279" s="1" t="str">
        <f t="shared" si="20"/>
        <v>PI</v>
      </c>
      <c r="E279" t="str" cm="1">
        <f t="array" ref="E279:F279">IF(OR(LEFT(A279, 2) = "PI", LEFT(A279, 2) = "SC"), _xlfn.TEXTSPLIT(A279, {"PI","SC"}), A279)</f>
        <v/>
      </c>
      <c r="F279" t="str">
        <v>576337</v>
      </c>
      <c r="H279" t="str">
        <f t="shared" si="22"/>
        <v>PI 576337,</v>
      </c>
      <c r="J279" t="s">
        <v>5034</v>
      </c>
      <c r="L279" t="str">
        <f t="shared" si="21"/>
        <v>PI 576337,</v>
      </c>
      <c r="N279" t="s">
        <v>1005</v>
      </c>
      <c r="O279" s="1" t="str">
        <f t="shared" si="23"/>
        <v>PI</v>
      </c>
      <c r="P279" t="str" cm="1">
        <f t="array" ref="P279:Q279">IF(OR(LEFT(N279, 2) = "PI", LEFT(N279, 2) = "SC"), _xlfn.TEXTSPLIT(N279, {"PI","SC"}), N279)</f>
        <v/>
      </c>
      <c r="Q279" t="str">
        <v>330199</v>
      </c>
      <c r="R279" t="str">
        <f t="shared" si="24"/>
        <v>PI 330199</v>
      </c>
    </row>
    <row r="280" spans="1:18" ht="17" x14ac:dyDescent="0.25">
      <c r="A280" t="s">
        <v>2164</v>
      </c>
      <c r="D280" s="1" t="str">
        <f t="shared" si="20"/>
        <v>PI</v>
      </c>
      <c r="E280" t="str" cm="1">
        <f t="array" ref="E280:F280">IF(OR(LEFT(A280, 2) = "PI", LEFT(A280, 2) = "SC"), _xlfn.TEXTSPLIT(A280, {"PI","SC"}), A280)</f>
        <v/>
      </c>
      <c r="F280" t="str">
        <v>576431</v>
      </c>
      <c r="H280" t="str">
        <f t="shared" si="22"/>
        <v>PI 576431,</v>
      </c>
      <c r="J280" t="s">
        <v>5035</v>
      </c>
      <c r="L280" t="str">
        <f t="shared" si="21"/>
        <v>PI 576431,</v>
      </c>
      <c r="N280" t="s">
        <v>1011</v>
      </c>
      <c r="O280" s="1" t="str">
        <f t="shared" si="23"/>
        <v>PI</v>
      </c>
      <c r="P280" t="str" cm="1">
        <f t="array" ref="P280:Q280">IF(OR(LEFT(N280, 2) = "PI", LEFT(N280, 2) = "SC"), _xlfn.TEXTSPLIT(N280, {"PI","SC"}), N280)</f>
        <v/>
      </c>
      <c r="Q280" t="str">
        <v>330796</v>
      </c>
      <c r="R280" t="str">
        <f t="shared" si="24"/>
        <v>PI 330796</v>
      </c>
    </row>
    <row r="281" spans="1:18" ht="17" x14ac:dyDescent="0.25">
      <c r="A281" t="s">
        <v>3509</v>
      </c>
      <c r="D281" s="1" t="str">
        <f t="shared" si="20"/>
        <v>BTx645</v>
      </c>
      <c r="E281" t="str" cm="1">
        <f t="array" ref="E281">IF(OR(LEFT(A281, 2) = "PI", LEFT(A281, 2) = "SC"), _xlfn.TEXTSPLIT(A281, {"PI","SC"}), A281)</f>
        <v>BTx645</v>
      </c>
      <c r="H281" t="str">
        <f t="shared" si="22"/>
        <v>BTx645 ,</v>
      </c>
      <c r="J281" t="s">
        <v>5036</v>
      </c>
      <c r="L281" t="str">
        <f t="shared" si="21"/>
        <v>BTx645,</v>
      </c>
      <c r="N281" t="s">
        <v>1013</v>
      </c>
      <c r="O281" s="1" t="str">
        <f t="shared" si="23"/>
        <v>PI</v>
      </c>
      <c r="P281" t="str" cm="1">
        <f t="array" ref="P281:Q281">IF(OR(LEFT(N281, 2) = "PI", LEFT(N281, 2) = "SC"), _xlfn.TEXTSPLIT(N281, {"PI","SC"}), N281)</f>
        <v/>
      </c>
      <c r="Q281" t="str">
        <v>330803</v>
      </c>
      <c r="R281" t="str">
        <f t="shared" si="24"/>
        <v>PI 330803</v>
      </c>
    </row>
    <row r="282" spans="1:18" ht="17" x14ac:dyDescent="0.25">
      <c r="A282" t="s">
        <v>1331</v>
      </c>
      <c r="D282" s="1" t="str">
        <f t="shared" si="20"/>
        <v>PI</v>
      </c>
      <c r="E282" t="str" cm="1">
        <f t="array" ref="E282:F282">IF(OR(LEFT(A282, 2) = "PI", LEFT(A282, 2) = "SC"), _xlfn.TEXTSPLIT(A282, {"PI","SC"}), A282)</f>
        <v/>
      </c>
      <c r="F282" t="str">
        <v>533760</v>
      </c>
      <c r="H282" t="str">
        <f t="shared" si="22"/>
        <v>PI 533760,</v>
      </c>
      <c r="J282" t="s">
        <v>5037</v>
      </c>
      <c r="L282" t="str">
        <f t="shared" si="21"/>
        <v>PI 533760,</v>
      </c>
      <c r="N282" t="s">
        <v>1042</v>
      </c>
      <c r="O282" s="1" t="str">
        <f t="shared" si="23"/>
        <v>PI</v>
      </c>
      <c r="P282" t="str" cm="1">
        <f t="array" ref="P282:Q282">IF(OR(LEFT(N282, 2) = "PI", LEFT(N282, 2) = "SC"), _xlfn.TEXTSPLIT(N282, {"PI","SC"}), N282)</f>
        <v/>
      </c>
      <c r="Q282" t="str">
        <v>337680</v>
      </c>
      <c r="R282" t="str">
        <f t="shared" si="24"/>
        <v>PI 337680</v>
      </c>
    </row>
    <row r="283" spans="1:18" ht="17" x14ac:dyDescent="0.25">
      <c r="A283" t="s">
        <v>3510</v>
      </c>
      <c r="D283" s="1" t="str">
        <f t="shared" si="20"/>
        <v>PI</v>
      </c>
      <c r="E283" t="str" cm="1">
        <f t="array" ref="E283:F283">IF(OR(LEFT(A283, 2) = "PI", LEFT(A283, 2) = "SC"), _xlfn.TEXTSPLIT(A283, {"PI","SC"}), A283)</f>
        <v/>
      </c>
      <c r="F283" t="str">
        <v>597947</v>
      </c>
      <c r="H283" t="str">
        <f t="shared" si="22"/>
        <v>PI 597947,</v>
      </c>
      <c r="J283" t="s">
        <v>5038</v>
      </c>
      <c r="L283" t="str">
        <f t="shared" si="21"/>
        <v>PI 597947,</v>
      </c>
      <c r="N283" t="s">
        <v>1046</v>
      </c>
      <c r="O283" s="1" t="str">
        <f t="shared" si="23"/>
        <v>PI</v>
      </c>
      <c r="P283" t="str" cm="1">
        <f t="array" ref="P283:Q283">IF(OR(LEFT(N283, 2) = "PI", LEFT(N283, 2) = "SC"), _xlfn.TEXTSPLIT(N283, {"PI","SC"}), N283)</f>
        <v/>
      </c>
      <c r="Q283" t="str">
        <v>337689</v>
      </c>
      <c r="R283" t="str">
        <f t="shared" si="24"/>
        <v>PI 337689</v>
      </c>
    </row>
    <row r="284" spans="1:18" ht="17" x14ac:dyDescent="0.25">
      <c r="A284" t="s">
        <v>2852</v>
      </c>
      <c r="D284" s="1" t="str">
        <f t="shared" si="20"/>
        <v>PI</v>
      </c>
      <c r="E284" t="str" cm="1">
        <f t="array" ref="E284:F284">IF(OR(LEFT(A284, 2) = "PI", LEFT(A284, 2) = "SC"), _xlfn.TEXTSPLIT(A284, {"PI","SC"}), A284)</f>
        <v/>
      </c>
      <c r="F284" t="str">
        <v>656072</v>
      </c>
      <c r="H284" t="str">
        <f t="shared" si="22"/>
        <v>PI 656072,</v>
      </c>
      <c r="J284" t="s">
        <v>5039</v>
      </c>
      <c r="L284" t="str">
        <f t="shared" si="21"/>
        <v>PI 656072,</v>
      </c>
      <c r="N284" t="s">
        <v>593</v>
      </c>
      <c r="O284" s="1" t="str">
        <f t="shared" si="23"/>
        <v>PI</v>
      </c>
      <c r="P284" t="str" cm="1">
        <f t="array" ref="P284:Q284">IF(OR(LEFT(N284, 2) = "PI", LEFT(N284, 2) = "SC"), _xlfn.TEXTSPLIT(N284, {"PI","SC"}), N284)</f>
        <v/>
      </c>
      <c r="Q284" t="str">
        <v>175919</v>
      </c>
      <c r="R284" t="str">
        <f t="shared" si="24"/>
        <v>PI 175919</v>
      </c>
    </row>
    <row r="285" spans="1:18" ht="17" x14ac:dyDescent="0.25">
      <c r="A285" t="s">
        <v>1632</v>
      </c>
      <c r="D285" s="1" t="str">
        <f t="shared" si="20"/>
        <v>PI</v>
      </c>
      <c r="E285" t="str" cm="1">
        <f t="array" ref="E285:F285">IF(OR(LEFT(A285, 2) = "PI", LEFT(A285, 2) = "SC"), _xlfn.TEXTSPLIT(A285, {"PI","SC"}), A285)</f>
        <v/>
      </c>
      <c r="F285" t="str">
        <v>534137</v>
      </c>
      <c r="H285" t="str">
        <f t="shared" si="22"/>
        <v>PI 534137,</v>
      </c>
      <c r="J285" t="s">
        <v>5040</v>
      </c>
      <c r="L285" t="str">
        <f t="shared" si="21"/>
        <v>PI 534137,</v>
      </c>
      <c r="N285" t="s">
        <v>1851</v>
      </c>
      <c r="O285" s="1" t="str">
        <f t="shared" si="23"/>
        <v>PI</v>
      </c>
      <c r="P285" t="str" cm="1">
        <f t="array" ref="P285:Q285">IF(OR(LEFT(N285, 2) = "PI", LEFT(N285, 2) = "SC"), _xlfn.TEXTSPLIT(N285, {"PI","SC"}), N285)</f>
        <v/>
      </c>
      <c r="Q285" t="str">
        <v>569097</v>
      </c>
      <c r="R285" t="str">
        <f t="shared" si="24"/>
        <v>PI 569097</v>
      </c>
    </row>
    <row r="286" spans="1:18" ht="17" x14ac:dyDescent="0.25">
      <c r="A286" t="s">
        <v>1379</v>
      </c>
      <c r="D286" s="1" t="str">
        <f t="shared" si="20"/>
        <v>PI</v>
      </c>
      <c r="E286" t="str" cm="1">
        <f t="array" ref="E286:F286">IF(OR(LEFT(A286, 2) = "PI", LEFT(A286, 2) = "SC"), _xlfn.TEXTSPLIT(A286, {"PI","SC"}), A286)</f>
        <v/>
      </c>
      <c r="F286" t="str">
        <v>533814</v>
      </c>
      <c r="H286" t="str">
        <f t="shared" si="22"/>
        <v>PI 533814,</v>
      </c>
      <c r="J286" t="s">
        <v>5041</v>
      </c>
      <c r="L286" t="str">
        <f t="shared" si="21"/>
        <v>PI 533814,</v>
      </c>
      <c r="N286" t="s">
        <v>1853</v>
      </c>
      <c r="O286" s="1" t="str">
        <f t="shared" si="23"/>
        <v>PI</v>
      </c>
      <c r="P286" t="str" cm="1">
        <f t="array" ref="P286:Q286">IF(OR(LEFT(N286, 2) = "PI", LEFT(N286, 2) = "SC"), _xlfn.TEXTSPLIT(N286, {"PI","SC"}), N286)</f>
        <v/>
      </c>
      <c r="Q286" t="str">
        <v>569148</v>
      </c>
      <c r="R286" t="str">
        <f t="shared" si="24"/>
        <v>PI 569148</v>
      </c>
    </row>
    <row r="287" spans="1:18" ht="17" x14ac:dyDescent="0.25">
      <c r="A287" t="s">
        <v>2713</v>
      </c>
      <c r="D287" s="1" t="str">
        <f t="shared" si="20"/>
        <v>PI</v>
      </c>
      <c r="E287" t="str" cm="1">
        <f t="array" ref="E287:F287">IF(OR(LEFT(A287, 2) = "PI", LEFT(A287, 2) = "SC"), _xlfn.TEXTSPLIT(A287, {"PI","SC"}), A287)</f>
        <v/>
      </c>
      <c r="F287" t="str">
        <v>656000</v>
      </c>
      <c r="H287" t="str">
        <f t="shared" si="22"/>
        <v>PI 656000,</v>
      </c>
      <c r="J287" t="s">
        <v>5042</v>
      </c>
      <c r="L287" t="str">
        <f t="shared" si="21"/>
        <v>PI 656000,</v>
      </c>
      <c r="N287" t="s">
        <v>1912</v>
      </c>
      <c r="O287" s="1" t="str">
        <f t="shared" si="23"/>
        <v>PI</v>
      </c>
      <c r="P287" t="str" cm="1">
        <f t="array" ref="P287:Q287">IF(OR(LEFT(N287, 2) = "PI", LEFT(N287, 2) = "SC"), _xlfn.TEXTSPLIT(N287, {"PI","SC"}), N287)</f>
        <v/>
      </c>
      <c r="Q287" t="str">
        <v>569886</v>
      </c>
      <c r="R287" t="str">
        <f t="shared" si="24"/>
        <v>PI 569886</v>
      </c>
    </row>
    <row r="288" spans="1:18" ht="17" x14ac:dyDescent="0.25">
      <c r="A288" t="s">
        <v>3511</v>
      </c>
      <c r="D288" s="1" t="str">
        <f t="shared" si="20"/>
        <v>SC</v>
      </c>
      <c r="E288" t="str" cm="1">
        <f t="array" ref="E288:F288">IF(OR(LEFT(A288, 2) = "PI", LEFT(A288, 2) = "SC"), _xlfn.TEXTSPLIT(A288, {"PI","SC"}), A288)</f>
        <v/>
      </c>
      <c r="F288" t="str">
        <v>0847</v>
      </c>
      <c r="H288" t="str">
        <f t="shared" si="22"/>
        <v>SC 0847,</v>
      </c>
      <c r="J288" t="s">
        <v>5043</v>
      </c>
      <c r="L288" t="str">
        <f t="shared" si="21"/>
        <v>SC 0847,</v>
      </c>
      <c r="N288" t="s">
        <v>2294</v>
      </c>
      <c r="O288" s="1" t="str">
        <f t="shared" si="23"/>
        <v>PI</v>
      </c>
      <c r="P288" t="str" cm="1">
        <f t="array" ref="P288:Q288">IF(OR(LEFT(N288, 2) = "PI", LEFT(N288, 2) = "SC"), _xlfn.TEXTSPLIT(N288, {"PI","SC"}), N288)</f>
        <v/>
      </c>
      <c r="Q288" t="str">
        <v>586499</v>
      </c>
      <c r="R288" t="str">
        <f t="shared" si="24"/>
        <v>PI 586499</v>
      </c>
    </row>
    <row r="289" spans="1:18" ht="17" x14ac:dyDescent="0.25">
      <c r="A289" t="s">
        <v>2176</v>
      </c>
      <c r="D289" s="1" t="str">
        <f t="shared" si="20"/>
        <v>PI</v>
      </c>
      <c r="E289" t="str" cm="1">
        <f t="array" ref="E289:F289">IF(OR(LEFT(A289, 2) = "PI", LEFT(A289, 2) = "SC"), _xlfn.TEXTSPLIT(A289, {"PI","SC"}), A289)</f>
        <v/>
      </c>
      <c r="F289" t="str">
        <v>585295</v>
      </c>
      <c r="H289" t="str">
        <f t="shared" si="22"/>
        <v>PI 585295,</v>
      </c>
      <c r="J289" t="s">
        <v>5044</v>
      </c>
      <c r="L289" t="str">
        <f t="shared" si="21"/>
        <v>PI 585295,</v>
      </c>
      <c r="N289" t="s">
        <v>597</v>
      </c>
      <c r="O289" s="1" t="str">
        <f t="shared" si="23"/>
        <v>PI</v>
      </c>
      <c r="P289" t="str" cm="1">
        <f t="array" ref="P289:Q289">IF(OR(LEFT(N289, 2) = "PI", LEFT(N289, 2) = "SC"), _xlfn.TEXTSPLIT(N289, {"PI","SC"}), N289)</f>
        <v/>
      </c>
      <c r="Q289" t="str">
        <v>179749</v>
      </c>
      <c r="R289" t="str">
        <f t="shared" si="24"/>
        <v>PI 179749</v>
      </c>
    </row>
    <row r="290" spans="1:18" ht="17" x14ac:dyDescent="0.25">
      <c r="A290" t="s">
        <v>1485</v>
      </c>
      <c r="D290" s="1" t="str">
        <f t="shared" si="20"/>
        <v>PI</v>
      </c>
      <c r="E290" t="str" cm="1">
        <f t="array" ref="E290:F290">IF(OR(LEFT(A290, 2) = "PI", LEFT(A290, 2) = "SC"), _xlfn.TEXTSPLIT(A290, {"PI","SC"}), A290)</f>
        <v/>
      </c>
      <c r="F290" t="str">
        <v>533957</v>
      </c>
      <c r="H290" t="str">
        <f t="shared" si="22"/>
        <v>PI 533957,</v>
      </c>
      <c r="J290" t="s">
        <v>5045</v>
      </c>
      <c r="L290" t="str">
        <f t="shared" si="21"/>
        <v>PI 533957,</v>
      </c>
      <c r="N290" t="s">
        <v>565</v>
      </c>
      <c r="O290" s="1" t="str">
        <f t="shared" si="23"/>
        <v>PI</v>
      </c>
      <c r="P290" t="str" cm="1">
        <f t="array" ref="P290:Q290">IF(OR(LEFT(N290, 2) = "PI", LEFT(N290, 2) = "SC"), _xlfn.TEXTSPLIT(N290, {"PI","SC"}), N290)</f>
        <v/>
      </c>
      <c r="Q290" t="str">
        <v>156330</v>
      </c>
      <c r="R290" t="str">
        <f t="shared" si="24"/>
        <v>PI 156330</v>
      </c>
    </row>
    <row r="291" spans="1:18" ht="17" x14ac:dyDescent="0.25">
      <c r="A291" t="s">
        <v>2374</v>
      </c>
      <c r="D291" s="1" t="str">
        <f t="shared" si="20"/>
        <v>PI</v>
      </c>
      <c r="E291" t="str" cm="1">
        <f t="array" ref="E291:F291">IF(OR(LEFT(A291, 2) = "PI", LEFT(A291, 2) = "SC"), _xlfn.TEXTSPLIT(A291, {"PI","SC"}), A291)</f>
        <v/>
      </c>
      <c r="F291" t="str">
        <v>597972</v>
      </c>
      <c r="H291" t="str">
        <f t="shared" si="22"/>
        <v>PI 597972,</v>
      </c>
      <c r="J291" t="s">
        <v>5046</v>
      </c>
      <c r="L291" t="str">
        <f t="shared" si="21"/>
        <v>PI 597972,</v>
      </c>
      <c r="N291" t="s">
        <v>1883</v>
      </c>
      <c r="O291" s="1" t="str">
        <f t="shared" si="23"/>
        <v>PI</v>
      </c>
      <c r="P291" t="str" cm="1">
        <f t="array" ref="P291:Q291">IF(OR(LEFT(N291, 2) = "PI", LEFT(N291, 2) = "SC"), _xlfn.TEXTSPLIT(N291, {"PI","SC"}), N291)</f>
        <v/>
      </c>
      <c r="Q291" t="str">
        <v>569435</v>
      </c>
      <c r="R291" t="str">
        <f t="shared" si="24"/>
        <v>PI 569435</v>
      </c>
    </row>
    <row r="292" spans="1:18" ht="17" x14ac:dyDescent="0.25">
      <c r="A292" t="s">
        <v>2711</v>
      </c>
      <c r="D292" s="1" t="str">
        <f t="shared" si="20"/>
        <v>PI</v>
      </c>
      <c r="E292" t="str" cm="1">
        <f t="array" ref="E292:F292">IF(OR(LEFT(A292, 2) = "PI", LEFT(A292, 2) = "SC"), _xlfn.TEXTSPLIT(A292, {"PI","SC"}), A292)</f>
        <v/>
      </c>
      <c r="F292" t="str">
        <v>655999</v>
      </c>
      <c r="H292" t="str">
        <f t="shared" si="22"/>
        <v>PI 655999,</v>
      </c>
      <c r="J292" t="s">
        <v>5047</v>
      </c>
      <c r="L292" t="str">
        <f t="shared" si="21"/>
        <v>PI 655999,</v>
      </c>
      <c r="N292" t="s">
        <v>1906</v>
      </c>
      <c r="O292" s="1" t="str">
        <f t="shared" si="23"/>
        <v>PI</v>
      </c>
      <c r="P292" t="str" cm="1">
        <f t="array" ref="P292:Q292">IF(OR(LEFT(N292, 2) = "PI", LEFT(N292, 2) = "SC"), _xlfn.TEXTSPLIT(N292, {"PI","SC"}), N292)</f>
        <v/>
      </c>
      <c r="Q292" t="str">
        <v>569465</v>
      </c>
      <c r="R292" t="str">
        <f t="shared" si="24"/>
        <v>PI 569465</v>
      </c>
    </row>
    <row r="293" spans="1:18" ht="17" x14ac:dyDescent="0.25">
      <c r="A293" t="s">
        <v>2918</v>
      </c>
      <c r="D293" s="1" t="str">
        <f t="shared" si="20"/>
        <v>PI</v>
      </c>
      <c r="E293" t="str" cm="1">
        <f t="array" ref="E293:F293">IF(OR(LEFT(A293, 2) = "PI", LEFT(A293, 2) = "SC"), _xlfn.TEXTSPLIT(A293, {"PI","SC"}), A293)</f>
        <v/>
      </c>
      <c r="F293" t="str">
        <v>656106</v>
      </c>
      <c r="H293" t="str">
        <f t="shared" si="22"/>
        <v>PI 656106,</v>
      </c>
      <c r="J293" t="s">
        <v>5048</v>
      </c>
      <c r="L293" t="str">
        <f t="shared" si="21"/>
        <v>PI 656106,</v>
      </c>
      <c r="N293" t="s">
        <v>1892</v>
      </c>
      <c r="O293" s="1" t="str">
        <f t="shared" si="23"/>
        <v>PI</v>
      </c>
      <c r="P293" t="str" cm="1">
        <f t="array" ref="P293:Q293">IF(OR(LEFT(N293, 2) = "PI", LEFT(N293, 2) = "SC"), _xlfn.TEXTSPLIT(N293, {"PI","SC"}), N293)</f>
        <v/>
      </c>
      <c r="Q293" t="str">
        <v>569453</v>
      </c>
      <c r="R293" t="str">
        <f t="shared" si="24"/>
        <v>PI 569453</v>
      </c>
    </row>
    <row r="294" spans="1:18" ht="17" x14ac:dyDescent="0.25">
      <c r="A294" t="s">
        <v>1487</v>
      </c>
      <c r="D294" s="1" t="str">
        <f t="shared" si="20"/>
        <v>PI</v>
      </c>
      <c r="E294" t="str" cm="1">
        <f t="array" ref="E294:F294">IF(OR(LEFT(A294, 2) = "PI", LEFT(A294, 2) = "SC"), _xlfn.TEXTSPLIT(A294, {"PI","SC"}), A294)</f>
        <v/>
      </c>
      <c r="F294" t="str">
        <v>533958</v>
      </c>
      <c r="H294" t="str">
        <f t="shared" si="22"/>
        <v>PI 533958,</v>
      </c>
      <c r="J294" t="s">
        <v>5049</v>
      </c>
      <c r="L294" t="str">
        <f t="shared" si="21"/>
        <v>PI 533958,</v>
      </c>
      <c r="N294" t="s">
        <v>1875</v>
      </c>
      <c r="O294" s="1" t="str">
        <f t="shared" si="23"/>
        <v>PI</v>
      </c>
      <c r="P294" t="str" cm="1">
        <f t="array" ref="P294:Q294">IF(OR(LEFT(N294, 2) = "PI", LEFT(N294, 2) = "SC"), _xlfn.TEXTSPLIT(N294, {"PI","SC"}), N294)</f>
        <v/>
      </c>
      <c r="Q294" t="str">
        <v>569423</v>
      </c>
      <c r="R294" t="str">
        <f t="shared" si="24"/>
        <v>PI 569423</v>
      </c>
    </row>
    <row r="295" spans="1:18" ht="17" x14ac:dyDescent="0.25">
      <c r="A295" t="s">
        <v>3512</v>
      </c>
      <c r="D295" s="1" t="str">
        <f t="shared" si="20"/>
        <v>PI</v>
      </c>
      <c r="E295" t="str" cm="1">
        <f t="array" ref="E295:F295">IF(OR(LEFT(A295, 2) = "PI", LEFT(A295, 2) = "SC"), _xlfn.TEXTSPLIT(A295, {"PI","SC"}), A295)</f>
        <v/>
      </c>
      <c r="F295" t="str">
        <v>533840</v>
      </c>
      <c r="H295" t="str">
        <f t="shared" si="22"/>
        <v>PI 533840,</v>
      </c>
      <c r="J295" t="s">
        <v>5050</v>
      </c>
      <c r="L295" t="str">
        <f t="shared" si="21"/>
        <v>PI 533840,</v>
      </c>
      <c r="N295" t="s">
        <v>1896</v>
      </c>
      <c r="O295" s="1" t="str">
        <f t="shared" si="23"/>
        <v>PI</v>
      </c>
      <c r="P295" t="str" cm="1">
        <f t="array" ref="P295:Q295">IF(OR(LEFT(N295, 2) = "PI", LEFT(N295, 2) = "SC"), _xlfn.TEXTSPLIT(N295, {"PI","SC"}), N295)</f>
        <v/>
      </c>
      <c r="Q295" t="str">
        <v>569455</v>
      </c>
      <c r="R295" t="str">
        <f t="shared" si="24"/>
        <v>PI 569455</v>
      </c>
    </row>
    <row r="296" spans="1:18" ht="17" x14ac:dyDescent="0.25">
      <c r="A296" t="s">
        <v>1823</v>
      </c>
      <c r="D296" s="1" t="str">
        <f t="shared" si="20"/>
        <v>PI</v>
      </c>
      <c r="E296" t="str" cm="1">
        <f t="array" ref="E296:F296">IF(OR(LEFT(A296, 2) = "PI", LEFT(A296, 2) = "SC"), _xlfn.TEXTSPLIT(A296, {"PI","SC"}), A296)</f>
        <v/>
      </c>
      <c r="F296" t="str">
        <v>564163</v>
      </c>
      <c r="H296" t="str">
        <f t="shared" si="22"/>
        <v>PI 564163,</v>
      </c>
      <c r="J296" t="s">
        <v>4797</v>
      </c>
      <c r="L296" t="str">
        <f t="shared" si="21"/>
        <v>PI 564163,</v>
      </c>
      <c r="N296" t="s">
        <v>1902</v>
      </c>
      <c r="O296" s="1" t="str">
        <f t="shared" si="23"/>
        <v>PI</v>
      </c>
      <c r="P296" t="str" cm="1">
        <f t="array" ref="P296:Q296">IF(OR(LEFT(N296, 2) = "PI", LEFT(N296, 2) = "SC"), _xlfn.TEXTSPLIT(N296, {"PI","SC"}), N296)</f>
        <v/>
      </c>
      <c r="Q296" t="str">
        <v>569459</v>
      </c>
      <c r="R296" t="str">
        <f t="shared" si="24"/>
        <v>PI 569459</v>
      </c>
    </row>
    <row r="297" spans="1:18" ht="17" x14ac:dyDescent="0.25">
      <c r="A297" t="s">
        <v>2122</v>
      </c>
      <c r="D297" s="1" t="str">
        <f t="shared" si="20"/>
        <v>PI</v>
      </c>
      <c r="E297" t="str" cm="1">
        <f t="array" ref="E297:F297">IF(OR(LEFT(A297, 2) = "PI", LEFT(A297, 2) = "SC"), _xlfn.TEXTSPLIT(A297, {"PI","SC"}), A297)</f>
        <v/>
      </c>
      <c r="F297" t="str">
        <v>576376</v>
      </c>
      <c r="H297" t="str">
        <f t="shared" si="22"/>
        <v>PI 576376,</v>
      </c>
      <c r="J297" t="s">
        <v>5051</v>
      </c>
      <c r="L297" t="str">
        <f t="shared" si="21"/>
        <v>PI 576376,</v>
      </c>
      <c r="N297" t="s">
        <v>1879</v>
      </c>
      <c r="O297" s="1" t="str">
        <f t="shared" si="23"/>
        <v>PI</v>
      </c>
      <c r="P297" t="str" cm="1">
        <f t="array" ref="P297:Q297">IF(OR(LEFT(N297, 2) = "PI", LEFT(N297, 2) = "SC"), _xlfn.TEXTSPLIT(N297, {"PI","SC"}), N297)</f>
        <v/>
      </c>
      <c r="Q297" t="str">
        <v>569427</v>
      </c>
      <c r="R297" t="str">
        <f t="shared" si="24"/>
        <v>PI 569427</v>
      </c>
    </row>
    <row r="298" spans="1:18" ht="17" x14ac:dyDescent="0.25">
      <c r="A298" t="s">
        <v>1449</v>
      </c>
      <c r="D298" s="1" t="str">
        <f t="shared" si="20"/>
        <v>PI</v>
      </c>
      <c r="E298" t="str" cm="1">
        <f t="array" ref="E298:F298">IF(OR(LEFT(A298, 2) = "PI", LEFT(A298, 2) = "SC"), _xlfn.TEXTSPLIT(A298, {"PI","SC"}), A298)</f>
        <v/>
      </c>
      <c r="F298" t="str">
        <v>533915</v>
      </c>
      <c r="H298" t="str">
        <f t="shared" si="22"/>
        <v>PI 533915,</v>
      </c>
      <c r="J298" t="s">
        <v>5052</v>
      </c>
      <c r="L298" t="str">
        <f t="shared" si="21"/>
        <v>PI 533915,</v>
      </c>
      <c r="N298" t="s">
        <v>489</v>
      </c>
      <c r="O298" s="1" t="str">
        <f t="shared" si="23"/>
        <v>PI</v>
      </c>
      <c r="P298" t="str" cm="1">
        <f t="array" ref="P298:Q298">IF(OR(LEFT(N298, 2) = "PI", LEFT(N298, 2) = "SC"), _xlfn.TEXTSPLIT(N298, {"PI","SC"}), N298)</f>
        <v/>
      </c>
      <c r="Q298" t="str">
        <v>152733</v>
      </c>
      <c r="R298" t="str">
        <f t="shared" si="24"/>
        <v>PI 152733</v>
      </c>
    </row>
    <row r="299" spans="1:18" ht="17" x14ac:dyDescent="0.25">
      <c r="A299" t="s">
        <v>3513</v>
      </c>
      <c r="D299" s="1" t="str">
        <f t="shared" si="20"/>
        <v>SC</v>
      </c>
      <c r="E299" t="str" cm="1">
        <f t="array" ref="E299:F299">IF(OR(LEFT(A299, 2) = "PI", LEFT(A299, 2) = "SC"), _xlfn.TEXTSPLIT(A299, {"PI","SC"}), A299)</f>
        <v/>
      </c>
      <c r="F299" t="str">
        <v>0092</v>
      </c>
      <c r="H299" t="str">
        <f t="shared" si="22"/>
        <v>SC 0092,</v>
      </c>
      <c r="J299" t="s">
        <v>5053</v>
      </c>
      <c r="L299" t="str">
        <f t="shared" si="21"/>
        <v>SC 0092,</v>
      </c>
      <c r="N299" t="s">
        <v>555</v>
      </c>
      <c r="O299" s="1" t="str">
        <f t="shared" si="23"/>
        <v>PI</v>
      </c>
      <c r="P299" t="str" cm="1">
        <f t="array" ref="P299:Q299">IF(OR(LEFT(N299, 2) = "PI", LEFT(N299, 2) = "SC"), _xlfn.TEXTSPLIT(N299, {"PI","SC"}), N299)</f>
        <v/>
      </c>
      <c r="Q299" t="str">
        <v>156178</v>
      </c>
      <c r="R299" t="str">
        <f t="shared" si="24"/>
        <v>PI 156178</v>
      </c>
    </row>
    <row r="300" spans="1:18" ht="17" x14ac:dyDescent="0.25">
      <c r="A300" t="s">
        <v>1425</v>
      </c>
      <c r="D300" s="1" t="str">
        <f t="shared" si="20"/>
        <v>PI</v>
      </c>
      <c r="E300" t="str" cm="1">
        <f t="array" ref="E300:F300">IF(OR(LEFT(A300, 2) = "PI", LEFT(A300, 2) = "SC"), _xlfn.TEXTSPLIT(A300, {"PI","SC"}), A300)</f>
        <v/>
      </c>
      <c r="F300" t="str">
        <v>533878</v>
      </c>
      <c r="H300" t="str">
        <f t="shared" si="22"/>
        <v>PI 533878,</v>
      </c>
      <c r="J300" t="s">
        <v>5054</v>
      </c>
      <c r="L300" t="str">
        <f t="shared" si="21"/>
        <v>PI 533878,</v>
      </c>
      <c r="N300" t="s">
        <v>595</v>
      </c>
      <c r="O300" s="1" t="str">
        <f t="shared" si="23"/>
        <v>PI</v>
      </c>
      <c r="P300" t="str" cm="1">
        <f t="array" ref="P300:Q300">IF(OR(LEFT(N300, 2) = "PI", LEFT(N300, 2) = "SC"), _xlfn.TEXTSPLIT(N300, {"PI","SC"}), N300)</f>
        <v/>
      </c>
      <c r="Q300" t="str">
        <v>176766</v>
      </c>
      <c r="R300" t="str">
        <f t="shared" si="24"/>
        <v>PI 176766</v>
      </c>
    </row>
    <row r="301" spans="1:18" ht="17" x14ac:dyDescent="0.25">
      <c r="A301" t="s">
        <v>3514</v>
      </c>
      <c r="D301" s="1" t="str">
        <f t="shared" si="20"/>
        <v>SC</v>
      </c>
      <c r="E301" t="str" cm="1">
        <f t="array" ref="E301:F301">IF(OR(LEFT(A301, 2) = "PI", LEFT(A301, 2) = "SC"), _xlfn.TEXTSPLIT(A301, {"PI","SC"}), A301)</f>
        <v/>
      </c>
      <c r="F301" t="str">
        <v>0685</v>
      </c>
      <c r="H301" t="str">
        <f t="shared" si="22"/>
        <v>SC 0685,</v>
      </c>
      <c r="J301" t="s">
        <v>5055</v>
      </c>
      <c r="L301" t="str">
        <f t="shared" si="21"/>
        <v>SC 0685,</v>
      </c>
      <c r="N301" t="s">
        <v>1898</v>
      </c>
      <c r="O301" s="1" t="str">
        <f t="shared" si="23"/>
        <v>PI</v>
      </c>
      <c r="P301" t="str" cm="1">
        <f t="array" ref="P301:Q301">IF(OR(LEFT(N301, 2) = "PI", LEFT(N301, 2) = "SC"), _xlfn.TEXTSPLIT(N301, {"PI","SC"}), N301)</f>
        <v/>
      </c>
      <c r="Q301" t="str">
        <v>569457</v>
      </c>
      <c r="R301" t="str">
        <f t="shared" si="24"/>
        <v>PI 569457</v>
      </c>
    </row>
    <row r="302" spans="1:18" ht="17" x14ac:dyDescent="0.25">
      <c r="A302" t="s">
        <v>1528</v>
      </c>
      <c r="D302" s="1" t="str">
        <f t="shared" si="20"/>
        <v>PI</v>
      </c>
      <c r="E302" t="str" cm="1">
        <f t="array" ref="E302:F302">IF(OR(LEFT(A302, 2) = "PI", LEFT(A302, 2) = "SC"), _xlfn.TEXTSPLIT(A302, {"PI","SC"}), A302)</f>
        <v/>
      </c>
      <c r="F302" t="str">
        <v>534009</v>
      </c>
      <c r="H302" t="str">
        <f t="shared" si="22"/>
        <v>PI 534009,</v>
      </c>
      <c r="J302" t="s">
        <v>5056</v>
      </c>
      <c r="L302" t="str">
        <f t="shared" si="21"/>
        <v>PI 534009,</v>
      </c>
      <c r="N302" t="s">
        <v>1887</v>
      </c>
      <c r="O302" s="1" t="str">
        <f t="shared" si="23"/>
        <v>PI</v>
      </c>
      <c r="P302" t="str" cm="1">
        <f t="array" ref="P302:Q302">IF(OR(LEFT(N302, 2) = "PI", LEFT(N302, 2) = "SC"), _xlfn.TEXTSPLIT(N302, {"PI","SC"}), N302)</f>
        <v/>
      </c>
      <c r="Q302" t="str">
        <v>569445</v>
      </c>
      <c r="R302" t="str">
        <f t="shared" si="24"/>
        <v>PI 569445</v>
      </c>
    </row>
    <row r="303" spans="1:18" ht="17" x14ac:dyDescent="0.25">
      <c r="A303" t="s">
        <v>2912</v>
      </c>
      <c r="D303" s="1" t="str">
        <f t="shared" si="20"/>
        <v>PI</v>
      </c>
      <c r="E303" t="str" cm="1">
        <f t="array" ref="E303:F303">IF(OR(LEFT(A303, 2) = "PI", LEFT(A303, 2) = "SC"), _xlfn.TEXTSPLIT(A303, {"PI","SC"}), A303)</f>
        <v/>
      </c>
      <c r="F303" t="str">
        <v>656103</v>
      </c>
      <c r="H303" t="str">
        <f t="shared" si="22"/>
        <v>PI 656103,</v>
      </c>
      <c r="J303" t="s">
        <v>5057</v>
      </c>
      <c r="L303" t="str">
        <f t="shared" si="21"/>
        <v>PI 656103,</v>
      </c>
      <c r="N303" t="s">
        <v>1835</v>
      </c>
      <c r="O303" s="1" t="str">
        <f t="shared" si="23"/>
        <v>PI</v>
      </c>
      <c r="P303" t="str" cm="1">
        <f t="array" ref="P303:Q303">IF(OR(LEFT(N303, 2) = "PI", LEFT(N303, 2) = "SC"), _xlfn.TEXTSPLIT(N303, {"PI","SC"}), N303)</f>
        <v/>
      </c>
      <c r="Q303" t="str">
        <v>568717</v>
      </c>
      <c r="R303" t="str">
        <f t="shared" si="24"/>
        <v>PI 568717</v>
      </c>
    </row>
    <row r="304" spans="1:18" ht="17" x14ac:dyDescent="0.25">
      <c r="A304" t="s">
        <v>2864</v>
      </c>
      <c r="D304" s="1" t="str">
        <f t="shared" si="20"/>
        <v>PI</v>
      </c>
      <c r="E304" t="str" cm="1">
        <f t="array" ref="E304:F304">IF(OR(LEFT(A304, 2) = "PI", LEFT(A304, 2) = "SC"), _xlfn.TEXTSPLIT(A304, {"PI","SC"}), A304)</f>
        <v/>
      </c>
      <c r="F304" t="str">
        <v>656078</v>
      </c>
      <c r="H304" t="str">
        <f t="shared" si="22"/>
        <v>PI 656078,</v>
      </c>
      <c r="J304" t="s">
        <v>5058</v>
      </c>
      <c r="L304" t="str">
        <f t="shared" si="21"/>
        <v>PI 656078,</v>
      </c>
      <c r="N304" t="s">
        <v>531</v>
      </c>
      <c r="O304" s="1" t="str">
        <f t="shared" si="23"/>
        <v>PI</v>
      </c>
      <c r="P304" t="str" cm="1">
        <f t="array" ref="P304:Q304">IF(OR(LEFT(N304, 2) = "PI", LEFT(N304, 2) = "SC"), _xlfn.TEXTSPLIT(N304, {"PI","SC"}), N304)</f>
        <v/>
      </c>
      <c r="Q304" t="str">
        <v>153877</v>
      </c>
      <c r="R304" t="str">
        <f t="shared" si="24"/>
        <v>PI 153877</v>
      </c>
    </row>
    <row r="305" spans="1:18" ht="17" x14ac:dyDescent="0.25">
      <c r="A305" t="s">
        <v>3515</v>
      </c>
      <c r="D305" s="1" t="str">
        <f t="shared" si="20"/>
        <v>PI</v>
      </c>
      <c r="E305" t="str" cm="1">
        <f t="array" ref="E305:F305">IF(OR(LEFT(A305, 2) = "PI", LEFT(A305, 2) = "SC"), _xlfn.TEXTSPLIT(A305, {"PI","SC"}), A305)</f>
        <v/>
      </c>
      <c r="F305" t="str">
        <v>656110</v>
      </c>
      <c r="H305" t="str">
        <f t="shared" si="22"/>
        <v>PI 656110,</v>
      </c>
      <c r="J305" t="s">
        <v>5059</v>
      </c>
      <c r="L305" t="str">
        <f t="shared" si="21"/>
        <v>PI 656110,</v>
      </c>
      <c r="N305" t="s">
        <v>1273</v>
      </c>
      <c r="O305" s="1" t="str">
        <f t="shared" si="23"/>
        <v>PI</v>
      </c>
      <c r="P305" t="str" cm="1">
        <f t="array" ref="P305:Q305">IF(OR(LEFT(N305, 2) = "PI", LEFT(N305, 2) = "SC"), _xlfn.TEXTSPLIT(N305, {"PI","SC"}), N305)</f>
        <v/>
      </c>
      <c r="Q305" t="str">
        <v>525049</v>
      </c>
      <c r="R305" t="str">
        <f t="shared" si="24"/>
        <v>PI 525049</v>
      </c>
    </row>
    <row r="306" spans="1:18" ht="17" x14ac:dyDescent="0.25">
      <c r="A306" t="s">
        <v>1823</v>
      </c>
      <c r="D306" s="1" t="str">
        <f t="shared" si="20"/>
        <v>PI</v>
      </c>
      <c r="E306" t="str" cm="1">
        <f t="array" ref="E306:F306">IF(OR(LEFT(A306, 2) = "PI", LEFT(A306, 2) = "SC"), _xlfn.TEXTSPLIT(A306, {"PI","SC"}), A306)</f>
        <v/>
      </c>
      <c r="F306" t="str">
        <v>564163</v>
      </c>
      <c r="H306" t="str">
        <f t="shared" si="22"/>
        <v>PI 564163,</v>
      </c>
      <c r="J306" t="s">
        <v>4797</v>
      </c>
      <c r="L306" t="str">
        <f t="shared" si="21"/>
        <v>PI 564163,</v>
      </c>
      <c r="N306" t="s">
        <v>871</v>
      </c>
      <c r="O306" s="1" t="str">
        <f t="shared" si="23"/>
        <v>PI</v>
      </c>
      <c r="P306" t="str" cm="1">
        <f t="array" ref="P306:Q306">IF(OR(LEFT(N306, 2) = "PI", LEFT(N306, 2) = "SC"), _xlfn.TEXTSPLIT(N306, {"PI","SC"}), N306)</f>
        <v/>
      </c>
      <c r="Q306" t="str">
        <v>329435</v>
      </c>
      <c r="R306" t="str">
        <f t="shared" si="24"/>
        <v>PI 329435</v>
      </c>
    </row>
    <row r="307" spans="1:18" ht="17" x14ac:dyDescent="0.25">
      <c r="A307" t="s">
        <v>3516</v>
      </c>
      <c r="D307" s="1" t="str">
        <f t="shared" si="20"/>
        <v>PI</v>
      </c>
      <c r="E307" t="str" cm="1">
        <f t="array" ref="E307:F307">IF(OR(LEFT(A307, 2) = "PI", LEFT(A307, 2) = "SC"), _xlfn.TEXTSPLIT(A307, {"PI","SC"}), A307)</f>
        <v/>
      </c>
      <c r="F307" t="str">
        <v>576419</v>
      </c>
      <c r="H307" t="str">
        <f t="shared" si="22"/>
        <v>PI 576419,</v>
      </c>
      <c r="J307" t="s">
        <v>5060</v>
      </c>
      <c r="L307" t="str">
        <f t="shared" si="21"/>
        <v>PI 576419,</v>
      </c>
      <c r="N307" t="s">
        <v>2147</v>
      </c>
      <c r="O307" s="1" t="str">
        <f t="shared" si="23"/>
        <v>PI</v>
      </c>
      <c r="P307" t="str" cm="1">
        <f t="array" ref="P307:Q307">IF(OR(LEFT(N307, 2) = "PI", LEFT(N307, 2) = "SC"), _xlfn.TEXTSPLIT(N307, {"PI","SC"}), N307)</f>
        <v/>
      </c>
      <c r="Q307" t="str">
        <v>576401</v>
      </c>
      <c r="R307" t="str">
        <f t="shared" si="24"/>
        <v>PI 576401</v>
      </c>
    </row>
    <row r="308" spans="1:18" ht="17" x14ac:dyDescent="0.25">
      <c r="A308" t="s">
        <v>2127</v>
      </c>
      <c r="D308" s="1" t="str">
        <f t="shared" si="20"/>
        <v>PI</v>
      </c>
      <c r="E308" t="str" cm="1">
        <f t="array" ref="E308:F308">IF(OR(LEFT(A308, 2) = "PI", LEFT(A308, 2) = "SC"), _xlfn.TEXTSPLIT(A308, {"PI","SC"}), A308)</f>
        <v/>
      </c>
      <c r="F308" t="str">
        <v>576383</v>
      </c>
      <c r="H308" t="str">
        <f t="shared" si="22"/>
        <v>PI 576383,</v>
      </c>
      <c r="J308" t="s">
        <v>5061</v>
      </c>
      <c r="L308" t="str">
        <f t="shared" si="21"/>
        <v>PI 576383,</v>
      </c>
      <c r="N308" t="s">
        <v>635</v>
      </c>
      <c r="O308" s="1" t="str">
        <f t="shared" si="23"/>
        <v>PI</v>
      </c>
      <c r="P308" t="str" cm="1">
        <f t="array" ref="P308:Q308">IF(OR(LEFT(N308, 2) = "PI", LEFT(N308, 2) = "SC"), _xlfn.TEXTSPLIT(N308, {"PI","SC"}), N308)</f>
        <v/>
      </c>
      <c r="Q308" t="str">
        <v>217691</v>
      </c>
      <c r="R308" t="str">
        <f t="shared" si="24"/>
        <v>PI 217691</v>
      </c>
    </row>
    <row r="309" spans="1:18" ht="17" x14ac:dyDescent="0.25">
      <c r="A309" t="s">
        <v>1688</v>
      </c>
      <c r="D309" s="1" t="str">
        <f t="shared" si="20"/>
        <v>PI</v>
      </c>
      <c r="E309" t="str" cm="1">
        <f t="array" ref="E309:F309">IF(OR(LEFT(A309, 2) = "PI", LEFT(A309, 2) = "SC"), _xlfn.TEXTSPLIT(A309, {"PI","SC"}), A309)</f>
        <v/>
      </c>
      <c r="F309" t="str">
        <v>548797</v>
      </c>
      <c r="H309" t="str">
        <f t="shared" si="22"/>
        <v>PI 548797,</v>
      </c>
      <c r="J309" t="s">
        <v>5062</v>
      </c>
      <c r="L309" t="str">
        <f t="shared" si="21"/>
        <v>PI 548797,</v>
      </c>
      <c r="N309" t="s">
        <v>1891</v>
      </c>
      <c r="O309" s="1" t="str">
        <f t="shared" si="23"/>
        <v>PI</v>
      </c>
      <c r="P309" t="str" cm="1">
        <f t="array" ref="P309:Q309">IF(OR(LEFT(N309, 2) = "PI", LEFT(N309, 2) = "SC"), _xlfn.TEXTSPLIT(N309, {"PI","SC"}), N309)</f>
        <v/>
      </c>
      <c r="Q309" t="str">
        <v>569447</v>
      </c>
      <c r="R309" t="str">
        <f t="shared" si="24"/>
        <v>PI 569447</v>
      </c>
    </row>
    <row r="310" spans="1:18" ht="17" x14ac:dyDescent="0.25">
      <c r="A310" t="s">
        <v>1313</v>
      </c>
      <c r="D310" s="1" t="str">
        <f t="shared" si="20"/>
        <v>PI</v>
      </c>
      <c r="E310" t="str" cm="1">
        <f t="array" ref="E310:F310">IF(OR(LEFT(A310, 2) = "PI", LEFT(A310, 2) = "SC"), _xlfn.TEXTSPLIT(A310, {"PI","SC"}), A310)</f>
        <v/>
      </c>
      <c r="F310" t="str">
        <v>533746</v>
      </c>
      <c r="H310" t="str">
        <f t="shared" si="22"/>
        <v>PI 533746,</v>
      </c>
      <c r="J310" t="s">
        <v>5063</v>
      </c>
      <c r="L310" t="str">
        <f t="shared" si="21"/>
        <v>PI 533746,</v>
      </c>
      <c r="N310" t="s">
        <v>1355</v>
      </c>
      <c r="O310" s="1" t="str">
        <f t="shared" si="23"/>
        <v>PI</v>
      </c>
      <c r="P310" t="str" cm="1">
        <f t="array" ref="P310:Q310">IF(OR(LEFT(N310, 2) = "PI", LEFT(N310, 2) = "SC"), _xlfn.TEXTSPLIT(N310, {"PI","SC"}), N310)</f>
        <v/>
      </c>
      <c r="Q310" t="str">
        <v>533792</v>
      </c>
      <c r="R310" t="str">
        <f t="shared" si="24"/>
        <v>PI 533792</v>
      </c>
    </row>
    <row r="311" spans="1:18" ht="17" x14ac:dyDescent="0.25">
      <c r="A311" t="s">
        <v>1387</v>
      </c>
      <c r="D311" s="1" t="str">
        <f t="shared" si="20"/>
        <v>PI</v>
      </c>
      <c r="E311" t="str" cm="1">
        <f t="array" ref="E311:F311">IF(OR(LEFT(A311, 2) = "PI", LEFT(A311, 2) = "SC"), _xlfn.TEXTSPLIT(A311, {"PI","SC"}), A311)</f>
        <v/>
      </c>
      <c r="F311" t="str">
        <v>533830</v>
      </c>
      <c r="H311" t="str">
        <f t="shared" si="22"/>
        <v>PI 533830,</v>
      </c>
      <c r="J311" t="s">
        <v>5064</v>
      </c>
      <c r="L311" t="str">
        <f t="shared" si="21"/>
        <v>PI 533830,</v>
      </c>
      <c r="N311" t="s">
        <v>1253</v>
      </c>
      <c r="O311" s="1" t="str">
        <f t="shared" si="23"/>
        <v>PI</v>
      </c>
      <c r="P311" t="str" cm="1">
        <f t="array" ref="P311:Q311">IF(OR(LEFT(N311, 2) = "PI", LEFT(N311, 2) = "SC"), _xlfn.TEXTSPLIT(N311, {"PI","SC"}), N311)</f>
        <v/>
      </c>
      <c r="Q311" t="str">
        <v>521152</v>
      </c>
      <c r="R311" t="str">
        <f t="shared" si="24"/>
        <v>PI 521152</v>
      </c>
    </row>
    <row r="312" spans="1:18" ht="17" x14ac:dyDescent="0.25">
      <c r="A312" t="s">
        <v>2344</v>
      </c>
      <c r="D312" s="1" t="str">
        <f t="shared" si="20"/>
        <v>PI</v>
      </c>
      <c r="E312" t="str" cm="1">
        <f t="array" ref="E312:F312">IF(OR(LEFT(A312, 2) = "PI", LEFT(A312, 2) = "SC"), _xlfn.TEXTSPLIT(A312, {"PI","SC"}), A312)</f>
        <v/>
      </c>
      <c r="F312" t="str">
        <v>597949</v>
      </c>
      <c r="H312" t="str">
        <f t="shared" si="22"/>
        <v>PI 597949,</v>
      </c>
      <c r="J312" t="s">
        <v>5065</v>
      </c>
      <c r="L312" t="str">
        <f t="shared" si="21"/>
        <v>PI 597949,</v>
      </c>
      <c r="N312" t="s">
        <v>1686</v>
      </c>
      <c r="O312" s="1" t="str">
        <f t="shared" si="23"/>
        <v>PI</v>
      </c>
      <c r="P312" t="str" cm="1">
        <f t="array" ref="P312:Q312">IF(OR(LEFT(N312, 2) = "PI", LEFT(N312, 2) = "SC"), _xlfn.TEXTSPLIT(N312, {"PI","SC"}), N312)</f>
        <v/>
      </c>
      <c r="Q312" t="str">
        <v>542718</v>
      </c>
      <c r="R312" t="str">
        <f t="shared" si="24"/>
        <v>PI 542718</v>
      </c>
    </row>
    <row r="313" spans="1:18" ht="17" x14ac:dyDescent="0.25">
      <c r="A313" t="s">
        <v>1579</v>
      </c>
      <c r="D313" s="1" t="str">
        <f t="shared" si="20"/>
        <v>PI</v>
      </c>
      <c r="E313" t="str" cm="1">
        <f t="array" ref="E313:F313">IF(OR(LEFT(A313, 2) = "PI", LEFT(A313, 2) = "SC"), _xlfn.TEXTSPLIT(A313, {"PI","SC"}), A313)</f>
        <v/>
      </c>
      <c r="F313" t="str">
        <v>534091</v>
      </c>
      <c r="H313" t="str">
        <f t="shared" si="22"/>
        <v>PI 534091,</v>
      </c>
      <c r="J313" t="s">
        <v>5066</v>
      </c>
      <c r="L313" t="str">
        <f t="shared" si="21"/>
        <v>PI 534091,</v>
      </c>
      <c r="N313" t="s">
        <v>2510</v>
      </c>
      <c r="O313" s="1" t="str">
        <f t="shared" si="23"/>
        <v>PI</v>
      </c>
      <c r="P313" t="str" cm="1">
        <f t="array" ref="P313:Q313">IF(OR(LEFT(N313, 2) = "PI", LEFT(N313, 2) = "SC"), _xlfn.TEXTSPLIT(N313, {"PI","SC"}), N313)</f>
        <v/>
      </c>
      <c r="Q313" t="str">
        <v>641892</v>
      </c>
      <c r="R313" t="str">
        <f t="shared" si="24"/>
        <v>PI 641892</v>
      </c>
    </row>
    <row r="314" spans="1:18" ht="17" x14ac:dyDescent="0.25">
      <c r="A314" t="s">
        <v>2703</v>
      </c>
      <c r="D314" s="1" t="str">
        <f t="shared" si="20"/>
        <v>PI</v>
      </c>
      <c r="E314" t="str" cm="1">
        <f t="array" ref="E314:F314">IF(OR(LEFT(A314, 2) = "PI", LEFT(A314, 2) = "SC"), _xlfn.TEXTSPLIT(A314, {"PI","SC"}), A314)</f>
        <v/>
      </c>
      <c r="F314" t="str">
        <v>655995</v>
      </c>
      <c r="H314" t="str">
        <f t="shared" si="22"/>
        <v>PI 655995,</v>
      </c>
      <c r="J314" t="s">
        <v>5067</v>
      </c>
      <c r="L314" t="str">
        <f t="shared" si="21"/>
        <v>PI 655995,</v>
      </c>
      <c r="N314" t="s">
        <v>622</v>
      </c>
      <c r="O314" s="1" t="str">
        <f t="shared" si="23"/>
        <v>PI</v>
      </c>
      <c r="P314" t="str" cm="1">
        <f t="array" ref="P314:Q314">IF(OR(LEFT(N314, 2) = "PI", LEFT(N314, 2) = "SC"), _xlfn.TEXTSPLIT(N314, {"PI","SC"}), N314)</f>
        <v/>
      </c>
      <c r="Q314" t="str">
        <v>197542</v>
      </c>
      <c r="R314" t="str">
        <f t="shared" si="24"/>
        <v>PI 197542</v>
      </c>
    </row>
    <row r="315" spans="1:18" ht="17" x14ac:dyDescent="0.25">
      <c r="A315" t="s">
        <v>3517</v>
      </c>
      <c r="D315" s="1" t="str">
        <f t="shared" si="20"/>
        <v>PI</v>
      </c>
      <c r="E315" t="str" cm="1">
        <f t="array" ref="E315:F315">IF(OR(LEFT(A315, 2) = "PI", LEFT(A315, 2) = "SC"), _xlfn.TEXTSPLIT(A315, {"PI","SC"}), A315)</f>
        <v/>
      </c>
      <c r="F315" t="str">
        <v>576360</v>
      </c>
      <c r="H315" t="str">
        <f t="shared" si="22"/>
        <v>PI 576360,</v>
      </c>
      <c r="J315" t="s">
        <v>5068</v>
      </c>
      <c r="L315" t="str">
        <f t="shared" si="21"/>
        <v>PI 576360,</v>
      </c>
      <c r="N315" t="s">
        <v>3162</v>
      </c>
      <c r="O315" s="1" t="str">
        <f t="shared" si="23"/>
        <v>PI</v>
      </c>
      <c r="P315" t="str" cm="1">
        <f t="array" ref="P315:Q315">IF(OR(LEFT(N315, 2) = "PI", LEFT(N315, 2) = "SC"), _xlfn.TEXTSPLIT(N315, {"PI","SC"}), N315)</f>
        <v/>
      </c>
      <c r="Q315" t="str">
        <v>673843</v>
      </c>
      <c r="R315" t="str">
        <f t="shared" si="24"/>
        <v>PI 673843</v>
      </c>
    </row>
    <row r="316" spans="1:18" ht="17" x14ac:dyDescent="0.25">
      <c r="A316" t="s">
        <v>2126</v>
      </c>
      <c r="D316" s="1" t="str">
        <f t="shared" si="20"/>
        <v>PI</v>
      </c>
      <c r="E316" t="str" cm="1">
        <f t="array" ref="E316:F316">IF(OR(LEFT(A316, 2) = "PI", LEFT(A316, 2) = "SC"), _xlfn.TEXTSPLIT(A316, {"PI","SC"}), A316)</f>
        <v/>
      </c>
      <c r="F316" t="str">
        <v>576381</v>
      </c>
      <c r="H316" t="str">
        <f t="shared" si="22"/>
        <v>PI 576381,</v>
      </c>
      <c r="J316" t="s">
        <v>5069</v>
      </c>
      <c r="L316" t="str">
        <f t="shared" si="21"/>
        <v>PI 576381,</v>
      </c>
      <c r="N316" t="s">
        <v>2646</v>
      </c>
      <c r="O316" s="1" t="str">
        <f t="shared" si="23"/>
        <v>PI</v>
      </c>
      <c r="P316" t="str" cm="1">
        <f t="array" ref="P316:Q316">IF(OR(LEFT(N316, 2) = "PI", LEFT(N316, 2) = "SC"), _xlfn.TEXTSPLIT(N316, {"PI","SC"}), N316)</f>
        <v/>
      </c>
      <c r="Q316" t="str">
        <v>651497</v>
      </c>
      <c r="R316" t="str">
        <f t="shared" si="24"/>
        <v>PI 651497</v>
      </c>
    </row>
    <row r="317" spans="1:18" ht="17" x14ac:dyDescent="0.25">
      <c r="A317" t="s">
        <v>3518</v>
      </c>
      <c r="D317" s="1" t="str">
        <f t="shared" si="20"/>
        <v>PI</v>
      </c>
      <c r="E317" t="str" cm="1">
        <f t="array" ref="E317:F317">IF(OR(LEFT(A317, 2) = "PI", LEFT(A317, 2) = "SC"), _xlfn.TEXTSPLIT(A317, {"PI","SC"}), A317)</f>
        <v/>
      </c>
      <c r="F317" t="str">
        <v>656117</v>
      </c>
      <c r="H317" t="str">
        <f t="shared" si="22"/>
        <v>PI 656117,</v>
      </c>
      <c r="J317" t="s">
        <v>5070</v>
      </c>
      <c r="L317" t="str">
        <f t="shared" si="21"/>
        <v>PI 656117,</v>
      </c>
      <c r="N317" t="s">
        <v>2504</v>
      </c>
      <c r="O317" s="1" t="str">
        <f t="shared" si="23"/>
        <v>PI</v>
      </c>
      <c r="P317" t="str" cm="1">
        <f t="array" ref="P317:Q317">IF(OR(LEFT(N317, 2) = "PI", LEFT(N317, 2) = "SC"), _xlfn.TEXTSPLIT(N317, {"PI","SC"}), N317)</f>
        <v/>
      </c>
      <c r="Q317" t="str">
        <v>641850</v>
      </c>
      <c r="R317" t="str">
        <f t="shared" si="24"/>
        <v>PI 641850</v>
      </c>
    </row>
    <row r="318" spans="1:18" ht="17" x14ac:dyDescent="0.25">
      <c r="A318" t="s">
        <v>1823</v>
      </c>
      <c r="D318" s="1" t="str">
        <f t="shared" si="20"/>
        <v>PI</v>
      </c>
      <c r="E318" t="str" cm="1">
        <f t="array" ref="E318:F318">IF(OR(LEFT(A318, 2) = "PI", LEFT(A318, 2) = "SC"), _xlfn.TEXTSPLIT(A318, {"PI","SC"}), A318)</f>
        <v/>
      </c>
      <c r="F318" t="str">
        <v>564163</v>
      </c>
      <c r="H318" t="str">
        <f t="shared" si="22"/>
        <v>PI 564163,</v>
      </c>
      <c r="J318" t="s">
        <v>4797</v>
      </c>
      <c r="L318" t="str">
        <f t="shared" si="21"/>
        <v>PI 564163,</v>
      </c>
      <c r="N318" t="s">
        <v>611</v>
      </c>
      <c r="O318" s="1" t="str">
        <f t="shared" si="23"/>
        <v>PI</v>
      </c>
      <c r="P318" t="str" cm="1">
        <f t="array" ref="P318:Q318">IF(OR(LEFT(N318, 2) = "PI", LEFT(N318, 2) = "SC"), _xlfn.TEXTSPLIT(N318, {"PI","SC"}), N318)</f>
        <v/>
      </c>
      <c r="Q318" t="str">
        <v>185573</v>
      </c>
      <c r="R318" t="str">
        <f t="shared" si="24"/>
        <v>PI 185573</v>
      </c>
    </row>
    <row r="319" spans="1:18" ht="17" x14ac:dyDescent="0.25">
      <c r="A319" t="s">
        <v>1823</v>
      </c>
      <c r="D319" s="1" t="str">
        <f t="shared" si="20"/>
        <v>PI</v>
      </c>
      <c r="E319" t="str" cm="1">
        <f t="array" ref="E319:F319">IF(OR(LEFT(A319, 2) = "PI", LEFT(A319, 2) = "SC"), _xlfn.TEXTSPLIT(A319, {"PI","SC"}), A319)</f>
        <v/>
      </c>
      <c r="F319" t="str">
        <v>564163</v>
      </c>
      <c r="H319" t="str">
        <f t="shared" si="22"/>
        <v>PI 564163,</v>
      </c>
      <c r="J319" t="s">
        <v>4797</v>
      </c>
      <c r="L319" t="str">
        <f t="shared" si="21"/>
        <v>PI 564163,</v>
      </c>
      <c r="N319" t="s">
        <v>1319</v>
      </c>
      <c r="O319" s="1" t="str">
        <f t="shared" si="23"/>
        <v>PI</v>
      </c>
      <c r="P319" t="str" cm="1">
        <f t="array" ref="P319:Q319">IF(OR(LEFT(N319, 2) = "PI", LEFT(N319, 2) = "SC"), _xlfn.TEXTSPLIT(N319, {"PI","SC"}), N319)</f>
        <v/>
      </c>
      <c r="Q319" t="str">
        <v>533752</v>
      </c>
      <c r="R319" t="str">
        <f t="shared" si="24"/>
        <v>PI 533752</v>
      </c>
    </row>
    <row r="320" spans="1:18" ht="17" x14ac:dyDescent="0.25">
      <c r="A320" t="s">
        <v>1823</v>
      </c>
      <c r="D320" s="1" t="str">
        <f t="shared" si="20"/>
        <v>PI</v>
      </c>
      <c r="E320" t="str" cm="1">
        <f t="array" ref="E320:F320">IF(OR(LEFT(A320, 2) = "PI", LEFT(A320, 2) = "SC"), _xlfn.TEXTSPLIT(A320, {"PI","SC"}), A320)</f>
        <v/>
      </c>
      <c r="F320" t="str">
        <v>564163</v>
      </c>
      <c r="H320" t="str">
        <f t="shared" si="22"/>
        <v>PI 564163,</v>
      </c>
      <c r="J320" t="s">
        <v>4797</v>
      </c>
      <c r="L320" t="str">
        <f t="shared" si="21"/>
        <v>PI 564163,</v>
      </c>
      <c r="N320" t="s">
        <v>628</v>
      </c>
      <c r="O320" s="1" t="str">
        <f t="shared" si="23"/>
        <v>PI</v>
      </c>
      <c r="P320" t="str" cm="1">
        <f t="array" ref="P320:Q320">IF(OR(LEFT(N320, 2) = "PI", LEFT(N320, 2) = "SC"), _xlfn.TEXTSPLIT(N320, {"PI","SC"}), N320)</f>
        <v/>
      </c>
      <c r="Q320" t="str">
        <v>213901</v>
      </c>
      <c r="R320" t="str">
        <f t="shared" si="24"/>
        <v>PI 213901</v>
      </c>
    </row>
    <row r="321" spans="1:18" ht="17" x14ac:dyDescent="0.25">
      <c r="A321" t="s">
        <v>3519</v>
      </c>
      <c r="D321" s="1" t="str">
        <f t="shared" si="20"/>
        <v>PI</v>
      </c>
      <c r="E321" t="str" cm="1">
        <f t="array" ref="E321:F321">IF(OR(LEFT(A321, 2) = "PI", LEFT(A321, 2) = "SC"), _xlfn.TEXTSPLIT(A321, {"PI","SC"}), A321)</f>
        <v/>
      </c>
      <c r="F321" t="str">
        <v>533860</v>
      </c>
      <c r="H321" t="str">
        <f t="shared" si="22"/>
        <v>PI 533860,</v>
      </c>
      <c r="J321" t="s">
        <v>5071</v>
      </c>
      <c r="L321" t="str">
        <f t="shared" si="21"/>
        <v>PI 533860,</v>
      </c>
      <c r="N321" t="s">
        <v>823</v>
      </c>
      <c r="O321" s="1" t="str">
        <f t="shared" si="23"/>
        <v>PI</v>
      </c>
      <c r="P321" t="str" cm="1">
        <f t="array" ref="P321:Q321">IF(OR(LEFT(N321, 2) = "PI", LEFT(N321, 2) = "SC"), _xlfn.TEXTSPLIT(N321, {"PI","SC"}), N321)</f>
        <v/>
      </c>
      <c r="Q321" t="str">
        <v>302221</v>
      </c>
      <c r="R321" t="str">
        <f t="shared" si="24"/>
        <v>PI 302221</v>
      </c>
    </row>
    <row r="322" spans="1:18" ht="17" x14ac:dyDescent="0.25">
      <c r="A322" t="s">
        <v>2114</v>
      </c>
      <c r="D322" s="1" t="str">
        <f t="shared" ref="D322:D385" si="25">IF(OR(LEFT(A322, 2) = "PI", LEFT(A322, 2) = "SC"), LEFT(A322, 2), A322)</f>
        <v>PI</v>
      </c>
      <c r="E322" t="str" cm="1">
        <f t="array" ref="E322:F322">IF(OR(LEFT(A322, 2) = "PI", LEFT(A322, 2) = "SC"), _xlfn.TEXTSPLIT(A322, {"PI","SC"}), A322)</f>
        <v/>
      </c>
      <c r="F322" t="str">
        <v>576364</v>
      </c>
      <c r="H322" t="str">
        <f t="shared" si="22"/>
        <v>PI 576364,</v>
      </c>
      <c r="J322" t="s">
        <v>5072</v>
      </c>
      <c r="L322" t="str">
        <f t="shared" ref="L322:L385" si="26">IF(ISNUMBER(SEARCH(" ,", J322)), TRIM(SUBSTITUTE(J322, " ,", ",")), J322)</f>
        <v>PI 576364,</v>
      </c>
      <c r="N322" t="s">
        <v>2751</v>
      </c>
      <c r="O322" s="1" t="str">
        <f t="shared" si="23"/>
        <v>PI</v>
      </c>
      <c r="P322" t="str" cm="1">
        <f t="array" ref="P322:Q322">IF(OR(LEFT(N322, 2) = "PI", LEFT(N322, 2) = "SC"), _xlfn.TEXTSPLIT(N322, {"PI","SC"}), N322)</f>
        <v/>
      </c>
      <c r="Q322" t="str">
        <v>656020</v>
      </c>
      <c r="R322" t="str">
        <f t="shared" si="24"/>
        <v>PI 656020</v>
      </c>
    </row>
    <row r="323" spans="1:18" ht="17" x14ac:dyDescent="0.25">
      <c r="A323" t="s">
        <v>3520</v>
      </c>
      <c r="D323" s="1" t="str">
        <f t="shared" si="25"/>
        <v>PI</v>
      </c>
      <c r="E323" t="str" cm="1">
        <f t="array" ref="E323:F323">IF(OR(LEFT(A323, 2) = "PI", LEFT(A323, 2) = "SC"), _xlfn.TEXTSPLIT(A323, {"PI","SC"}), A323)</f>
        <v/>
      </c>
      <c r="F323" t="str">
        <v>533995</v>
      </c>
      <c r="H323" t="str">
        <f t="shared" ref="H323:H386" si="27">_xlfn.CONCAT(D323, " ", F323, ",")</f>
        <v>PI 533995,</v>
      </c>
      <c r="J323" t="s">
        <v>5073</v>
      </c>
      <c r="L323" t="str">
        <f t="shared" si="26"/>
        <v>PI 533995,</v>
      </c>
      <c r="N323" t="s">
        <v>2685</v>
      </c>
      <c r="O323" s="1" t="str">
        <f t="shared" ref="O323:O386" si="28">IF(OR(LEFT(N323, 2) = "PI", LEFT(N323, 2) = "SC"), LEFT(N323, 2), N323)</f>
        <v>PI</v>
      </c>
      <c r="P323" t="str" cm="1">
        <f t="array" ref="P323:Q323">IF(OR(LEFT(N323, 2) = "PI", LEFT(N323, 2) = "SC"), _xlfn.TEXTSPLIT(N323, {"PI","SC"}), N323)</f>
        <v/>
      </c>
      <c r="Q323" t="str">
        <v>655986</v>
      </c>
      <c r="R323" t="str">
        <f t="shared" ref="R323:R386" si="29">_xlfn.CONCAT(O323, " ", Q323)</f>
        <v>PI 655986</v>
      </c>
    </row>
    <row r="324" spans="1:18" ht="17" x14ac:dyDescent="0.25">
      <c r="A324" t="s">
        <v>3521</v>
      </c>
      <c r="D324" s="1" t="str">
        <f t="shared" si="25"/>
        <v>SC</v>
      </c>
      <c r="E324" t="str" cm="1">
        <f t="array" ref="E324:F324">IF(OR(LEFT(A324, 2) = "PI", LEFT(A324, 2) = "SC"), _xlfn.TEXTSPLIT(A324, {"PI","SC"}), A324)</f>
        <v/>
      </c>
      <c r="F324" t="str">
        <v>1193</v>
      </c>
      <c r="H324" t="str">
        <f t="shared" si="27"/>
        <v>SC 1193,</v>
      </c>
      <c r="J324" t="s">
        <v>5074</v>
      </c>
      <c r="L324" t="str">
        <f t="shared" si="26"/>
        <v>SC 1193,</v>
      </c>
      <c r="N324" t="s">
        <v>2689</v>
      </c>
      <c r="O324" s="1" t="str">
        <f t="shared" si="28"/>
        <v>PI</v>
      </c>
      <c r="P324" t="str" cm="1">
        <f t="array" ref="P324:Q324">IF(OR(LEFT(N324, 2) = "PI", LEFT(N324, 2) = "SC"), _xlfn.TEXTSPLIT(N324, {"PI","SC"}), N324)</f>
        <v/>
      </c>
      <c r="Q324" t="str">
        <v>655988</v>
      </c>
      <c r="R324" t="str">
        <f t="shared" si="29"/>
        <v>PI 655988</v>
      </c>
    </row>
    <row r="325" spans="1:18" ht="17" x14ac:dyDescent="0.25">
      <c r="A325" t="s">
        <v>3522</v>
      </c>
      <c r="D325" s="1" t="str">
        <f t="shared" si="25"/>
        <v>PI</v>
      </c>
      <c r="E325" t="str" cm="1">
        <f t="array" ref="E325:F325">IF(OR(LEFT(A325, 2) = "PI", LEFT(A325, 2) = "SC"), _xlfn.TEXTSPLIT(A325, {"PI","SC"}), A325)</f>
        <v/>
      </c>
      <c r="F325" t="str">
        <v>597981</v>
      </c>
      <c r="H325" t="str">
        <f t="shared" si="27"/>
        <v>PI 597981,</v>
      </c>
      <c r="J325" t="s">
        <v>5075</v>
      </c>
      <c r="L325" t="str">
        <f t="shared" si="26"/>
        <v>PI 597981,</v>
      </c>
      <c r="N325" t="s">
        <v>2703</v>
      </c>
      <c r="O325" s="1" t="str">
        <f t="shared" si="28"/>
        <v>PI</v>
      </c>
      <c r="P325" t="str" cm="1">
        <f t="array" ref="P325:Q325">IF(OR(LEFT(N325, 2) = "PI", LEFT(N325, 2) = "SC"), _xlfn.TEXTSPLIT(N325, {"PI","SC"}), N325)</f>
        <v/>
      </c>
      <c r="Q325" t="str">
        <v>655995</v>
      </c>
      <c r="R325" t="str">
        <f t="shared" si="29"/>
        <v>PI 655995</v>
      </c>
    </row>
    <row r="326" spans="1:18" ht="17" x14ac:dyDescent="0.25">
      <c r="A326" t="s">
        <v>1459</v>
      </c>
      <c r="D326" s="1" t="str">
        <f t="shared" si="25"/>
        <v>PI</v>
      </c>
      <c r="E326" t="str" cm="1">
        <f t="array" ref="E326:F326">IF(OR(LEFT(A326, 2) = "PI", LEFT(A326, 2) = "SC"), _xlfn.TEXTSPLIT(A326, {"PI","SC"}), A326)</f>
        <v/>
      </c>
      <c r="F326" t="str">
        <v>533924</v>
      </c>
      <c r="H326" t="str">
        <f t="shared" si="27"/>
        <v>PI 533924,</v>
      </c>
      <c r="J326" t="s">
        <v>5076</v>
      </c>
      <c r="L326" t="str">
        <f t="shared" si="26"/>
        <v>PI 533924,</v>
      </c>
      <c r="N326" t="s">
        <v>915</v>
      </c>
      <c r="O326" s="1" t="str">
        <f t="shared" si="28"/>
        <v>PI</v>
      </c>
      <c r="P326" t="str" cm="1">
        <f t="array" ref="P326:Q326">IF(OR(LEFT(N326, 2) = "PI", LEFT(N326, 2) = "SC"), _xlfn.TEXTSPLIT(N326, {"PI","SC"}), N326)</f>
        <v/>
      </c>
      <c r="Q326" t="str">
        <v>329573</v>
      </c>
      <c r="R326" t="str">
        <f t="shared" si="29"/>
        <v>PI 329573</v>
      </c>
    </row>
    <row r="327" spans="1:18" ht="17" x14ac:dyDescent="0.25">
      <c r="A327" t="s">
        <v>3523</v>
      </c>
      <c r="D327" s="1" t="str">
        <f t="shared" si="25"/>
        <v>PI</v>
      </c>
      <c r="E327" t="str" cm="1">
        <f t="array" ref="E327:F327">IF(OR(LEFT(A327, 2) = "PI", LEFT(A327, 2) = "SC"), _xlfn.TEXTSPLIT(A327, {"PI","SC"}), A327)</f>
        <v/>
      </c>
      <c r="F327" t="str">
        <v>533818</v>
      </c>
      <c r="H327" t="str">
        <f t="shared" si="27"/>
        <v>PI 533818,</v>
      </c>
      <c r="J327" t="s">
        <v>5077</v>
      </c>
      <c r="L327" t="str">
        <f t="shared" si="26"/>
        <v>PI 533818,</v>
      </c>
      <c r="N327" t="s">
        <v>989</v>
      </c>
      <c r="O327" s="1" t="str">
        <f t="shared" si="28"/>
        <v>PI</v>
      </c>
      <c r="P327" t="str" cm="1">
        <f t="array" ref="P327:Q327">IF(OR(LEFT(N327, 2) = "PI", LEFT(N327, 2) = "SC"), _xlfn.TEXTSPLIT(N327, {"PI","SC"}), N327)</f>
        <v/>
      </c>
      <c r="Q327" t="str">
        <v>330122</v>
      </c>
      <c r="R327" t="str">
        <f t="shared" si="29"/>
        <v>PI 330122</v>
      </c>
    </row>
    <row r="328" spans="1:18" ht="17" x14ac:dyDescent="0.25">
      <c r="A328" t="s">
        <v>2773</v>
      </c>
      <c r="D328" s="1" t="str">
        <f t="shared" si="25"/>
        <v>PI</v>
      </c>
      <c r="E328" t="str" cm="1">
        <f t="array" ref="E328:F328">IF(OR(LEFT(A328, 2) = "PI", LEFT(A328, 2) = "SC"), _xlfn.TEXTSPLIT(A328, {"PI","SC"}), A328)</f>
        <v/>
      </c>
      <c r="F328" t="str">
        <v>656031</v>
      </c>
      <c r="H328" t="str">
        <f t="shared" si="27"/>
        <v>PI 656031,</v>
      </c>
      <c r="J328" t="s">
        <v>5078</v>
      </c>
      <c r="L328" t="str">
        <f t="shared" si="26"/>
        <v>PI 656031,</v>
      </c>
      <c r="N328" t="s">
        <v>2116</v>
      </c>
      <c r="O328" s="1" t="str">
        <f t="shared" si="28"/>
        <v>PI</v>
      </c>
      <c r="P328" t="str" cm="1">
        <f t="array" ref="P328:Q328">IF(OR(LEFT(N328, 2) = "PI", LEFT(N328, 2) = "SC"), _xlfn.TEXTSPLIT(N328, {"PI","SC"}), N328)</f>
        <v/>
      </c>
      <c r="Q328" t="str">
        <v>576366</v>
      </c>
      <c r="R328" t="str">
        <f t="shared" si="29"/>
        <v>PI 576366</v>
      </c>
    </row>
    <row r="329" spans="1:18" ht="17" x14ac:dyDescent="0.25">
      <c r="A329" t="s">
        <v>2316</v>
      </c>
      <c r="D329" s="1" t="str">
        <f t="shared" si="25"/>
        <v>PI</v>
      </c>
      <c r="E329" t="str" cm="1">
        <f t="array" ref="E329:F329">IF(OR(LEFT(A329, 2) = "PI", LEFT(A329, 2) = "SC"), _xlfn.TEXTSPLIT(A329, {"PI","SC"}), A329)</f>
        <v/>
      </c>
      <c r="F329" t="str">
        <v>595714</v>
      </c>
      <c r="H329" t="str">
        <f t="shared" si="27"/>
        <v>PI 595714,</v>
      </c>
      <c r="J329" t="s">
        <v>5079</v>
      </c>
      <c r="L329" t="str">
        <f t="shared" si="26"/>
        <v>PI 595714,</v>
      </c>
      <c r="N329" t="s">
        <v>2810</v>
      </c>
      <c r="O329" s="1" t="str">
        <f t="shared" si="28"/>
        <v>PI</v>
      </c>
      <c r="P329" t="str" cm="1">
        <f t="array" ref="P329:Q329">IF(OR(LEFT(N329, 2) = "PI", LEFT(N329, 2) = "SC"), _xlfn.TEXTSPLIT(N329, {"PI","SC"}), N329)</f>
        <v/>
      </c>
      <c r="Q329" t="str">
        <v>656051</v>
      </c>
      <c r="R329" t="str">
        <f t="shared" si="29"/>
        <v>PI 656051</v>
      </c>
    </row>
    <row r="330" spans="1:18" ht="17" x14ac:dyDescent="0.25">
      <c r="A330" t="s">
        <v>3524</v>
      </c>
      <c r="D330" s="1" t="str">
        <f t="shared" si="25"/>
        <v>PI</v>
      </c>
      <c r="E330" t="str" cm="1">
        <f t="array" ref="E330:F330">IF(OR(LEFT(A330, 2) = "PI", LEFT(A330, 2) = "SC"), _xlfn.TEXTSPLIT(A330, {"PI","SC"}), A330)</f>
        <v/>
      </c>
      <c r="F330" t="str">
        <v>534104</v>
      </c>
      <c r="H330" t="str">
        <f t="shared" si="27"/>
        <v>PI 534104,</v>
      </c>
      <c r="J330" t="s">
        <v>5080</v>
      </c>
      <c r="L330" t="str">
        <f t="shared" si="26"/>
        <v>PI 534104,</v>
      </c>
      <c r="N330" t="s">
        <v>2648</v>
      </c>
      <c r="O330" s="1" t="str">
        <f t="shared" si="28"/>
        <v>PI</v>
      </c>
      <c r="P330" t="str" cm="1">
        <f t="array" ref="P330:Q330">IF(OR(LEFT(N330, 2) = "PI", LEFT(N330, 2) = "SC"), _xlfn.TEXTSPLIT(N330, {"PI","SC"}), N330)</f>
        <v/>
      </c>
      <c r="Q330" t="str">
        <v>653411</v>
      </c>
      <c r="R330" t="str">
        <f t="shared" si="29"/>
        <v>PI 653411</v>
      </c>
    </row>
    <row r="331" spans="1:18" ht="17" x14ac:dyDescent="0.25">
      <c r="A331" t="s">
        <v>1539</v>
      </c>
      <c r="D331" s="1" t="str">
        <f t="shared" si="25"/>
        <v>PI</v>
      </c>
      <c r="E331" t="str" cm="1">
        <f t="array" ref="E331:F331">IF(OR(LEFT(A331, 2) = "PI", LEFT(A331, 2) = "SC"), _xlfn.TEXTSPLIT(A331, {"PI","SC"}), A331)</f>
        <v/>
      </c>
      <c r="F331" t="str">
        <v>534046</v>
      </c>
      <c r="H331" t="str">
        <f t="shared" si="27"/>
        <v>PI 534046,</v>
      </c>
      <c r="J331" t="s">
        <v>5081</v>
      </c>
      <c r="L331" t="str">
        <f t="shared" si="26"/>
        <v>PI 534046,</v>
      </c>
      <c r="N331" t="s">
        <v>1329</v>
      </c>
      <c r="O331" s="1" t="str">
        <f t="shared" si="28"/>
        <v>PI</v>
      </c>
      <c r="P331" t="str" cm="1">
        <f t="array" ref="P331:Q331">IF(OR(LEFT(N331, 2) = "PI", LEFT(N331, 2) = "SC"), _xlfn.TEXTSPLIT(N331, {"PI","SC"}), N331)</f>
        <v/>
      </c>
      <c r="Q331" t="str">
        <v>533759</v>
      </c>
      <c r="R331" t="str">
        <f t="shared" si="29"/>
        <v>PI 533759</v>
      </c>
    </row>
    <row r="332" spans="1:18" ht="17" x14ac:dyDescent="0.25">
      <c r="A332" t="s">
        <v>1823</v>
      </c>
      <c r="D332" s="1" t="str">
        <f t="shared" si="25"/>
        <v>PI</v>
      </c>
      <c r="E332" t="str" cm="1">
        <f t="array" ref="E332:F332">IF(OR(LEFT(A332, 2) = "PI", LEFT(A332, 2) = "SC"), _xlfn.TEXTSPLIT(A332, {"PI","SC"}), A332)</f>
        <v/>
      </c>
      <c r="F332" t="str">
        <v>564163</v>
      </c>
      <c r="H332" t="str">
        <f t="shared" si="27"/>
        <v>PI 564163,</v>
      </c>
      <c r="J332" t="s">
        <v>4797</v>
      </c>
      <c r="L332" t="str">
        <f t="shared" si="26"/>
        <v>PI 564163,</v>
      </c>
      <c r="N332" t="s">
        <v>1656</v>
      </c>
      <c r="O332" s="1" t="str">
        <f t="shared" si="28"/>
        <v>PI</v>
      </c>
      <c r="P332" t="str" cm="1">
        <f t="array" ref="P332:Q332">IF(OR(LEFT(N332, 2) = "PI", LEFT(N332, 2) = "SC"), _xlfn.TEXTSPLIT(N332, {"PI","SC"}), N332)</f>
        <v/>
      </c>
      <c r="Q332" t="str">
        <v>534157</v>
      </c>
      <c r="R332" t="str">
        <f t="shared" si="29"/>
        <v>PI 534157</v>
      </c>
    </row>
    <row r="333" spans="1:18" ht="17" x14ac:dyDescent="0.25">
      <c r="A333" t="s">
        <v>3525</v>
      </c>
      <c r="D333" s="1" t="str">
        <f t="shared" si="25"/>
        <v>PI</v>
      </c>
      <c r="E333" t="str" cm="1">
        <f t="array" ref="E333:F333">IF(OR(LEFT(A333, 2) = "PI", LEFT(A333, 2) = "SC"), _xlfn.TEXTSPLIT(A333, {"PI","SC"}), A333)</f>
        <v/>
      </c>
      <c r="F333" t="str">
        <v>595738</v>
      </c>
      <c r="H333" t="str">
        <f t="shared" si="27"/>
        <v>PI 595738,</v>
      </c>
      <c r="J333" t="s">
        <v>5082</v>
      </c>
      <c r="L333" t="str">
        <f t="shared" si="26"/>
        <v>PI 595738,</v>
      </c>
      <c r="N333" t="s">
        <v>1495</v>
      </c>
      <c r="O333" s="1" t="str">
        <f t="shared" si="28"/>
        <v>PI</v>
      </c>
      <c r="P333" t="str" cm="1">
        <f t="array" ref="P333:Q333">IF(OR(LEFT(N333, 2) = "PI", LEFT(N333, 2) = "SC"), _xlfn.TEXTSPLIT(N333, {"PI","SC"}), N333)</f>
        <v/>
      </c>
      <c r="Q333" t="str">
        <v>533964</v>
      </c>
      <c r="R333" t="str">
        <f t="shared" si="29"/>
        <v>PI 533964</v>
      </c>
    </row>
    <row r="334" spans="1:18" ht="17" x14ac:dyDescent="0.25">
      <c r="A334" t="s">
        <v>2743</v>
      </c>
      <c r="D334" s="1" t="str">
        <f t="shared" si="25"/>
        <v>PI</v>
      </c>
      <c r="E334" t="str" cm="1">
        <f t="array" ref="E334:F334">IF(OR(LEFT(A334, 2) = "PI", LEFT(A334, 2) = "SC"), _xlfn.TEXTSPLIT(A334, {"PI","SC"}), A334)</f>
        <v/>
      </c>
      <c r="F334" t="str">
        <v>656016</v>
      </c>
      <c r="H334" t="str">
        <f t="shared" si="27"/>
        <v>PI 656016,</v>
      </c>
      <c r="J334" t="s">
        <v>5083</v>
      </c>
      <c r="L334" t="str">
        <f t="shared" si="26"/>
        <v>PI 656016,</v>
      </c>
      <c r="N334" t="s">
        <v>2390</v>
      </c>
      <c r="O334" s="1" t="str">
        <f t="shared" si="28"/>
        <v>PI</v>
      </c>
      <c r="P334" t="str" cm="1">
        <f t="array" ref="P334:Q334">IF(OR(LEFT(N334, 2) = "PI", LEFT(N334, 2) = "SC"), _xlfn.TEXTSPLIT(N334, {"PI","SC"}), N334)</f>
        <v/>
      </c>
      <c r="Q334" t="str">
        <v>606706</v>
      </c>
      <c r="R334" t="str">
        <f t="shared" si="29"/>
        <v>PI 606706</v>
      </c>
    </row>
    <row r="335" spans="1:18" ht="17" x14ac:dyDescent="0.25">
      <c r="A335" t="s">
        <v>2791</v>
      </c>
      <c r="D335" s="1" t="str">
        <f t="shared" si="25"/>
        <v>PI</v>
      </c>
      <c r="E335" t="str" cm="1">
        <f t="array" ref="E335:F335">IF(OR(LEFT(A335, 2) = "PI", LEFT(A335, 2) = "SC"), _xlfn.TEXTSPLIT(A335, {"PI","SC"}), A335)</f>
        <v/>
      </c>
      <c r="F335" t="str">
        <v>656040</v>
      </c>
      <c r="H335" t="str">
        <f t="shared" si="27"/>
        <v>PI 656040,</v>
      </c>
      <c r="J335" t="s">
        <v>5084</v>
      </c>
      <c r="L335" t="str">
        <f t="shared" si="26"/>
        <v>PI 656040,</v>
      </c>
      <c r="N335" t="s">
        <v>469</v>
      </c>
      <c r="O335" s="1" t="str">
        <f t="shared" si="28"/>
        <v>PI</v>
      </c>
      <c r="P335" t="str" cm="1">
        <f t="array" ref="P335:Q335">IF(OR(LEFT(N335, 2) = "PI", LEFT(N335, 2) = "SC"), _xlfn.TEXTSPLIT(N335, {"PI","SC"}), N335)</f>
        <v/>
      </c>
      <c r="Q335" t="str">
        <v>152591</v>
      </c>
      <c r="R335" t="str">
        <f t="shared" si="29"/>
        <v>PI 152591</v>
      </c>
    </row>
    <row r="336" spans="1:18" ht="17" x14ac:dyDescent="0.25">
      <c r="A336" t="s">
        <v>2868</v>
      </c>
      <c r="D336" s="1" t="str">
        <f t="shared" si="25"/>
        <v>PI</v>
      </c>
      <c r="E336" t="str" cm="1">
        <f t="array" ref="E336:F336">IF(OR(LEFT(A336, 2) = "PI", LEFT(A336, 2) = "SC"), _xlfn.TEXTSPLIT(A336, {"PI","SC"}), A336)</f>
        <v/>
      </c>
      <c r="F336" t="str">
        <v>656080</v>
      </c>
      <c r="H336" t="str">
        <f t="shared" si="27"/>
        <v>PI 656080,</v>
      </c>
      <c r="J336" t="s">
        <v>5085</v>
      </c>
      <c r="L336" t="str">
        <f t="shared" si="26"/>
        <v>PI 656080,</v>
      </c>
      <c r="N336" t="s">
        <v>433</v>
      </c>
      <c r="O336" s="1" t="str">
        <f t="shared" si="28"/>
        <v>PI</v>
      </c>
      <c r="P336" t="str" cm="1">
        <f t="array" ref="P336:Q336">IF(OR(LEFT(N336, 2) = "PI", LEFT(N336, 2) = "SC"), _xlfn.TEXTSPLIT(N336, {"PI","SC"}), N336)</f>
        <v/>
      </c>
      <c r="Q336" t="str">
        <v>147224</v>
      </c>
      <c r="R336" t="str">
        <f t="shared" si="29"/>
        <v>PI 147224</v>
      </c>
    </row>
    <row r="337" spans="1:18" ht="17" x14ac:dyDescent="0.25">
      <c r="A337" t="s">
        <v>1601</v>
      </c>
      <c r="D337" s="1" t="str">
        <f t="shared" si="25"/>
        <v>PI</v>
      </c>
      <c r="E337" t="str" cm="1">
        <f t="array" ref="E337:F337">IF(OR(LEFT(A337, 2) = "PI", LEFT(A337, 2) = "SC"), _xlfn.TEXTSPLIT(A337, {"PI","SC"}), A337)</f>
        <v/>
      </c>
      <c r="F337" t="str">
        <v>534116</v>
      </c>
      <c r="H337" t="str">
        <f t="shared" si="27"/>
        <v>PI 534116,</v>
      </c>
      <c r="J337" t="s">
        <v>5086</v>
      </c>
      <c r="L337" t="str">
        <f t="shared" si="26"/>
        <v>PI 534116,</v>
      </c>
      <c r="N337" t="s">
        <v>2507</v>
      </c>
      <c r="O337" s="1" t="str">
        <f t="shared" si="28"/>
        <v>PI</v>
      </c>
      <c r="P337" t="str" cm="1">
        <f t="array" ref="P337:Q337">IF(OR(LEFT(N337, 2) = "PI", LEFT(N337, 2) = "SC"), _xlfn.TEXTSPLIT(N337, {"PI","SC"}), N337)</f>
        <v/>
      </c>
      <c r="Q337" t="str">
        <v>641862</v>
      </c>
      <c r="R337" t="str">
        <f t="shared" si="29"/>
        <v>PI 641862</v>
      </c>
    </row>
    <row r="338" spans="1:18" ht="17" x14ac:dyDescent="0.25">
      <c r="A338" t="s">
        <v>1423</v>
      </c>
      <c r="D338" s="1" t="str">
        <f t="shared" si="25"/>
        <v>PI</v>
      </c>
      <c r="E338" t="str" cm="1">
        <f t="array" ref="E338:F338">IF(OR(LEFT(A338, 2) = "PI", LEFT(A338, 2) = "SC"), _xlfn.TEXTSPLIT(A338, {"PI","SC"}), A338)</f>
        <v/>
      </c>
      <c r="F338" t="str">
        <v>533877</v>
      </c>
      <c r="H338" t="str">
        <f t="shared" si="27"/>
        <v>PI 533877,</v>
      </c>
      <c r="J338" t="s">
        <v>5087</v>
      </c>
      <c r="L338" t="str">
        <f t="shared" si="26"/>
        <v>PI 533877,</v>
      </c>
      <c r="N338" t="s">
        <v>2477</v>
      </c>
      <c r="O338" s="1" t="str">
        <f t="shared" si="28"/>
        <v>PI</v>
      </c>
      <c r="P338" t="str" cm="1">
        <f t="array" ref="P338:Q338">IF(OR(LEFT(N338, 2) = "PI", LEFT(N338, 2) = "SC"), _xlfn.TEXTSPLIT(N338, {"PI","SC"}), N338)</f>
        <v/>
      </c>
      <c r="Q338" t="str">
        <v>641810</v>
      </c>
      <c r="R338" t="str">
        <f t="shared" si="29"/>
        <v>PI 641810</v>
      </c>
    </row>
    <row r="339" spans="1:18" ht="17" x14ac:dyDescent="0.25">
      <c r="A339" t="s">
        <v>3526</v>
      </c>
      <c r="D339" s="1" t="str">
        <f t="shared" si="25"/>
        <v>PI</v>
      </c>
      <c r="E339" t="str" cm="1">
        <f t="array" ref="E339:F339">IF(OR(LEFT(A339, 2) = "PI", LEFT(A339, 2) = "SC"), _xlfn.TEXTSPLIT(A339, {"PI","SC"}), A339)</f>
        <v/>
      </c>
      <c r="F339" t="str">
        <v>533950</v>
      </c>
      <c r="H339" t="str">
        <f t="shared" si="27"/>
        <v>PI 533950,</v>
      </c>
      <c r="J339" t="s">
        <v>5088</v>
      </c>
      <c r="L339" t="str">
        <f t="shared" si="26"/>
        <v>PI 533950,</v>
      </c>
      <c r="N339" t="s">
        <v>1865</v>
      </c>
      <c r="O339" s="1" t="str">
        <f t="shared" si="28"/>
        <v>PI</v>
      </c>
      <c r="P339" t="str" cm="1">
        <f t="array" ref="P339:Q339">IF(OR(LEFT(N339, 2) = "PI", LEFT(N339, 2) = "SC"), _xlfn.TEXTSPLIT(N339, {"PI","SC"}), N339)</f>
        <v/>
      </c>
      <c r="Q339" t="str">
        <v>569416</v>
      </c>
      <c r="R339" t="str">
        <f t="shared" si="29"/>
        <v>PI 569416</v>
      </c>
    </row>
    <row r="340" spans="1:18" ht="17" x14ac:dyDescent="0.25">
      <c r="A340" t="s">
        <v>3527</v>
      </c>
      <c r="D340" s="1" t="str">
        <f t="shared" si="25"/>
        <v>RTX2737</v>
      </c>
      <c r="E340" t="str" cm="1">
        <f t="array" ref="E340">IF(OR(LEFT(A340, 2) = "PI", LEFT(A340, 2) = "SC"), _xlfn.TEXTSPLIT(A340, {"PI","SC"}), A340)</f>
        <v>RTX2737</v>
      </c>
      <c r="H340" t="str">
        <f t="shared" si="27"/>
        <v>RTX2737 ,</v>
      </c>
      <c r="J340" t="s">
        <v>5089</v>
      </c>
      <c r="L340" t="str">
        <f t="shared" si="26"/>
        <v>RTX2737,</v>
      </c>
      <c r="N340" t="s">
        <v>1869</v>
      </c>
      <c r="O340" s="1" t="str">
        <f t="shared" si="28"/>
        <v>PI</v>
      </c>
      <c r="P340" t="str" cm="1">
        <f t="array" ref="P340:Q340">IF(OR(LEFT(N340, 2) = "PI", LEFT(N340, 2) = "SC"), _xlfn.TEXTSPLIT(N340, {"PI","SC"}), N340)</f>
        <v/>
      </c>
      <c r="Q340" t="str">
        <v>569419</v>
      </c>
      <c r="R340" t="str">
        <f t="shared" si="29"/>
        <v>PI 569419</v>
      </c>
    </row>
    <row r="341" spans="1:18" ht="17" x14ac:dyDescent="0.25">
      <c r="A341" t="s">
        <v>3528</v>
      </c>
      <c r="D341" s="1" t="str">
        <f t="shared" si="25"/>
        <v>SC</v>
      </c>
      <c r="E341" t="str" cm="1">
        <f t="array" ref="E341:F341">IF(OR(LEFT(A341, 2) = "PI", LEFT(A341, 2) = "SC"), _xlfn.TEXTSPLIT(A341, {"PI","SC"}), A341)</f>
        <v/>
      </c>
      <c r="F341" t="str">
        <v>0540</v>
      </c>
      <c r="H341" t="str">
        <f t="shared" si="27"/>
        <v>SC 0540,</v>
      </c>
      <c r="J341" t="s">
        <v>5090</v>
      </c>
      <c r="L341" t="str">
        <f t="shared" si="26"/>
        <v>SC 0540,</v>
      </c>
      <c r="N341" t="s">
        <v>1894</v>
      </c>
      <c r="O341" s="1" t="str">
        <f t="shared" si="28"/>
        <v>PI</v>
      </c>
      <c r="P341" t="str" cm="1">
        <f t="array" ref="P341:Q341">IF(OR(LEFT(N341, 2) = "PI", LEFT(N341, 2) = "SC"), _xlfn.TEXTSPLIT(N341, {"PI","SC"}), N341)</f>
        <v/>
      </c>
      <c r="Q341" t="str">
        <v>569454</v>
      </c>
      <c r="R341" t="str">
        <f t="shared" si="29"/>
        <v>PI 569454</v>
      </c>
    </row>
    <row r="342" spans="1:18" ht="17" x14ac:dyDescent="0.25">
      <c r="A342" t="s">
        <v>3529</v>
      </c>
      <c r="D342" s="1" t="str">
        <f t="shared" si="25"/>
        <v>PI</v>
      </c>
      <c r="E342" t="str" cm="1">
        <f t="array" ref="E342:F342">IF(OR(LEFT(A342, 2) = "PI", LEFT(A342, 2) = "SC"), _xlfn.TEXTSPLIT(A342, {"PI","SC"}), A342)</f>
        <v/>
      </c>
      <c r="F342" t="str">
        <v>576410</v>
      </c>
      <c r="H342" t="str">
        <f t="shared" si="27"/>
        <v>PI 576410,</v>
      </c>
      <c r="J342" t="s">
        <v>5091</v>
      </c>
      <c r="L342" t="str">
        <f t="shared" si="26"/>
        <v>PI 576410,</v>
      </c>
      <c r="N342" t="s">
        <v>2479</v>
      </c>
      <c r="O342" s="1" t="str">
        <f t="shared" si="28"/>
        <v>PI</v>
      </c>
      <c r="P342" t="str" cm="1">
        <f t="array" ref="P342:Q342">IF(OR(LEFT(N342, 2) = "PI", LEFT(N342, 2) = "SC"), _xlfn.TEXTSPLIT(N342, {"PI","SC"}), N342)</f>
        <v/>
      </c>
      <c r="Q342" t="str">
        <v>641815</v>
      </c>
      <c r="R342" t="str">
        <f t="shared" si="29"/>
        <v>PI 641815</v>
      </c>
    </row>
    <row r="343" spans="1:18" ht="17" x14ac:dyDescent="0.25">
      <c r="A343" t="s">
        <v>1405</v>
      </c>
      <c r="D343" s="1" t="str">
        <f t="shared" si="25"/>
        <v>PI</v>
      </c>
      <c r="E343" t="str" cm="1">
        <f t="array" ref="E343:F343">IF(OR(LEFT(A343, 2) = "PI", LEFT(A343, 2) = "SC"), _xlfn.TEXTSPLIT(A343, {"PI","SC"}), A343)</f>
        <v/>
      </c>
      <c r="F343" t="str">
        <v>533852</v>
      </c>
      <c r="H343" t="str">
        <f t="shared" si="27"/>
        <v>PI 533852,</v>
      </c>
      <c r="J343" t="s">
        <v>5092</v>
      </c>
      <c r="L343" t="str">
        <f t="shared" si="26"/>
        <v>PI 533852,</v>
      </c>
      <c r="N343" t="s">
        <v>2481</v>
      </c>
      <c r="O343" s="1" t="str">
        <f t="shared" si="28"/>
        <v>PI</v>
      </c>
      <c r="P343" t="str" cm="1">
        <f t="array" ref="P343:Q343">IF(OR(LEFT(N343, 2) = "PI", LEFT(N343, 2) = "SC"), _xlfn.TEXTSPLIT(N343, {"PI","SC"}), N343)</f>
        <v/>
      </c>
      <c r="Q343" t="str">
        <v>641817</v>
      </c>
      <c r="R343" t="str">
        <f t="shared" si="29"/>
        <v>PI 641817</v>
      </c>
    </row>
    <row r="344" spans="1:18" ht="17" x14ac:dyDescent="0.25">
      <c r="A344" t="s">
        <v>3530</v>
      </c>
      <c r="D344" s="1" t="str">
        <f t="shared" si="25"/>
        <v>PI</v>
      </c>
      <c r="E344" t="str" cm="1">
        <f t="array" ref="E344:F344">IF(OR(LEFT(A344, 2) = "PI", LEFT(A344, 2) = "SC"), _xlfn.TEXTSPLIT(A344, {"PI","SC"}), A344)</f>
        <v/>
      </c>
      <c r="F344" t="str">
        <v>533800</v>
      </c>
      <c r="H344" t="str">
        <f t="shared" si="27"/>
        <v>PI 533800,</v>
      </c>
      <c r="J344" t="s">
        <v>5093</v>
      </c>
      <c r="L344" t="str">
        <f t="shared" si="26"/>
        <v>PI 533800,</v>
      </c>
      <c r="N344" t="s">
        <v>1871</v>
      </c>
      <c r="O344" s="1" t="str">
        <f t="shared" si="28"/>
        <v>PI</v>
      </c>
      <c r="P344" t="str" cm="1">
        <f t="array" ref="P344:Q344">IF(OR(LEFT(N344, 2) = "PI", LEFT(N344, 2) = "SC"), _xlfn.TEXTSPLIT(N344, {"PI","SC"}), N344)</f>
        <v/>
      </c>
      <c r="Q344" t="str">
        <v>569420</v>
      </c>
      <c r="R344" t="str">
        <f t="shared" si="29"/>
        <v>PI 569420</v>
      </c>
    </row>
    <row r="345" spans="1:18" ht="17" x14ac:dyDescent="0.25">
      <c r="A345" t="s">
        <v>591</v>
      </c>
      <c r="D345" s="1" t="str">
        <f t="shared" si="25"/>
        <v>PI</v>
      </c>
      <c r="E345" t="str" cm="1">
        <f t="array" ref="E345:F345">IF(OR(LEFT(A345, 2) = "PI", LEFT(A345, 2) = "SC"), _xlfn.TEXTSPLIT(A345, {"PI","SC"}), A345)</f>
        <v/>
      </c>
      <c r="F345" t="str">
        <v>17548</v>
      </c>
      <c r="H345" t="str">
        <f t="shared" si="27"/>
        <v>PI 17548,</v>
      </c>
      <c r="J345" t="s">
        <v>5094</v>
      </c>
      <c r="L345" t="str">
        <f t="shared" si="26"/>
        <v>PI 17548,</v>
      </c>
      <c r="N345" t="s">
        <v>1786</v>
      </c>
      <c r="O345" s="1" t="str">
        <f t="shared" si="28"/>
        <v>PI</v>
      </c>
      <c r="P345" t="str" cm="1">
        <f t="array" ref="P345:Q345">IF(OR(LEFT(N345, 2) = "PI", LEFT(N345, 2) = "SC"), _xlfn.TEXTSPLIT(N345, {"PI","SC"}), N345)</f>
        <v/>
      </c>
      <c r="Q345" t="str">
        <v>563348</v>
      </c>
      <c r="R345" t="str">
        <f t="shared" si="29"/>
        <v>PI 563348</v>
      </c>
    </row>
    <row r="346" spans="1:18" ht="17" x14ac:dyDescent="0.25">
      <c r="A346" t="s">
        <v>3531</v>
      </c>
      <c r="D346" s="1" t="str">
        <f t="shared" si="25"/>
        <v>PI</v>
      </c>
      <c r="E346" t="str" cm="1">
        <f t="array" ref="E346:F346">IF(OR(LEFT(A346, 2) = "PI", LEFT(A346, 2) = "SC"), _xlfn.TEXTSPLIT(A346, {"PI","SC"}), A346)</f>
        <v/>
      </c>
      <c r="F346" t="str">
        <v>533938</v>
      </c>
      <c r="H346" t="str">
        <f t="shared" si="27"/>
        <v>PI 533938,</v>
      </c>
      <c r="J346" t="s">
        <v>5095</v>
      </c>
      <c r="L346" t="str">
        <f t="shared" si="26"/>
        <v>PI 533938,</v>
      </c>
      <c r="N346" t="s">
        <v>849</v>
      </c>
      <c r="O346" s="1" t="str">
        <f t="shared" si="28"/>
        <v>PI</v>
      </c>
      <c r="P346" t="str" cm="1">
        <f t="array" ref="P346:Q346">IF(OR(LEFT(N346, 2) = "PI", LEFT(N346, 2) = "SC"), _xlfn.TEXTSPLIT(N346, {"PI","SC"}), N346)</f>
        <v/>
      </c>
      <c r="Q346" t="str">
        <v>329300</v>
      </c>
      <c r="R346" t="str">
        <f t="shared" si="29"/>
        <v>PI 329300</v>
      </c>
    </row>
    <row r="347" spans="1:18" ht="17" x14ac:dyDescent="0.25">
      <c r="A347" t="s">
        <v>3532</v>
      </c>
      <c r="D347" s="1" t="str">
        <f t="shared" si="25"/>
        <v>PI</v>
      </c>
      <c r="E347" t="str" cm="1">
        <f t="array" ref="E347:F347">IF(OR(LEFT(A347, 2) = "PI", LEFT(A347, 2) = "SC"), _xlfn.TEXTSPLIT(A347, {"PI","SC"}), A347)</f>
        <v/>
      </c>
      <c r="F347" t="str">
        <v>576420</v>
      </c>
      <c r="H347" t="str">
        <f t="shared" si="27"/>
        <v>PI 576420,</v>
      </c>
      <c r="J347" t="s">
        <v>5096</v>
      </c>
      <c r="L347" t="str">
        <f t="shared" si="26"/>
        <v>PI 576420,</v>
      </c>
      <c r="N347" t="s">
        <v>851</v>
      </c>
      <c r="O347" s="1" t="str">
        <f t="shared" si="28"/>
        <v>PI</v>
      </c>
      <c r="P347" t="str" cm="1">
        <f t="array" ref="P347:Q347">IF(OR(LEFT(N347, 2) = "PI", LEFT(N347, 2) = "SC"), _xlfn.TEXTSPLIT(N347, {"PI","SC"}), N347)</f>
        <v/>
      </c>
      <c r="Q347" t="str">
        <v>329301</v>
      </c>
      <c r="R347" t="str">
        <f t="shared" si="29"/>
        <v>PI 329301</v>
      </c>
    </row>
    <row r="348" spans="1:18" ht="17" x14ac:dyDescent="0.25">
      <c r="A348" t="s">
        <v>3533</v>
      </c>
      <c r="D348" s="1" t="str">
        <f t="shared" si="25"/>
        <v>PI</v>
      </c>
      <c r="E348" t="str" cm="1">
        <f t="array" ref="E348:F348">IF(OR(LEFT(A348, 2) = "PI", LEFT(A348, 2) = "SC"), _xlfn.TEXTSPLIT(A348, {"PI","SC"}), A348)</f>
        <v/>
      </c>
      <c r="F348" t="str">
        <v>533971</v>
      </c>
      <c r="H348" t="str">
        <f t="shared" si="27"/>
        <v>PI 533971,</v>
      </c>
      <c r="J348" t="s">
        <v>5097</v>
      </c>
      <c r="L348" t="str">
        <f t="shared" si="26"/>
        <v>PI 533971,</v>
      </c>
      <c r="N348" t="s">
        <v>869</v>
      </c>
      <c r="O348" s="1" t="str">
        <f t="shared" si="28"/>
        <v>PI</v>
      </c>
      <c r="P348" t="str" cm="1">
        <f t="array" ref="P348:Q348">IF(OR(LEFT(N348, 2) = "PI", LEFT(N348, 2) = "SC"), _xlfn.TEXTSPLIT(N348, {"PI","SC"}), N348)</f>
        <v/>
      </c>
      <c r="Q348" t="str">
        <v>329403</v>
      </c>
      <c r="R348" t="str">
        <f t="shared" si="29"/>
        <v>PI 329403</v>
      </c>
    </row>
    <row r="349" spans="1:18" ht="17" x14ac:dyDescent="0.25">
      <c r="A349" t="s">
        <v>1333</v>
      </c>
      <c r="D349" s="1" t="str">
        <f t="shared" si="25"/>
        <v>PI</v>
      </c>
      <c r="E349" t="str" cm="1">
        <f t="array" ref="E349:F349">IF(OR(LEFT(A349, 2) = "PI", LEFT(A349, 2) = "SC"), _xlfn.TEXTSPLIT(A349, {"PI","SC"}), A349)</f>
        <v/>
      </c>
      <c r="F349" t="str">
        <v>533761</v>
      </c>
      <c r="H349" t="str">
        <f t="shared" si="27"/>
        <v>PI 533761,</v>
      </c>
      <c r="J349" t="s">
        <v>5098</v>
      </c>
      <c r="L349" t="str">
        <f t="shared" si="26"/>
        <v>PI 533761,</v>
      </c>
      <c r="N349" t="s">
        <v>875</v>
      </c>
      <c r="O349" s="1" t="str">
        <f t="shared" si="28"/>
        <v>PI</v>
      </c>
      <c r="P349" t="str" cm="1">
        <f t="array" ref="P349:Q349">IF(OR(LEFT(N349, 2) = "PI", LEFT(N349, 2) = "SC"), _xlfn.TEXTSPLIT(N349, {"PI","SC"}), N349)</f>
        <v/>
      </c>
      <c r="Q349" t="str">
        <v>329466</v>
      </c>
      <c r="R349" t="str">
        <f t="shared" si="29"/>
        <v>PI 329466</v>
      </c>
    </row>
    <row r="350" spans="1:18" ht="17" x14ac:dyDescent="0.25">
      <c r="A350" t="s">
        <v>3534</v>
      </c>
      <c r="D350" s="1" t="str">
        <f t="shared" si="25"/>
        <v>PI</v>
      </c>
      <c r="E350" t="str" cm="1">
        <f t="array" ref="E350:F350">IF(OR(LEFT(A350, 2) = "PI", LEFT(A350, 2) = "SC"), _xlfn.TEXTSPLIT(A350, {"PI","SC"}), A350)</f>
        <v/>
      </c>
      <c r="F350" t="str">
        <v>597975</v>
      </c>
      <c r="H350" t="str">
        <f t="shared" si="27"/>
        <v>PI 597975,</v>
      </c>
      <c r="J350" t="s">
        <v>5099</v>
      </c>
      <c r="L350" t="str">
        <f t="shared" si="26"/>
        <v>PI 597975,</v>
      </c>
      <c r="N350" t="s">
        <v>901</v>
      </c>
      <c r="O350" s="1" t="str">
        <f t="shared" si="28"/>
        <v>PI</v>
      </c>
      <c r="P350" t="str" cm="1">
        <f t="array" ref="P350:Q350">IF(OR(LEFT(N350, 2) = "PI", LEFT(N350, 2) = "SC"), _xlfn.TEXTSPLIT(N350, {"PI","SC"}), N350)</f>
        <v/>
      </c>
      <c r="Q350" t="str">
        <v>329545</v>
      </c>
      <c r="R350" t="str">
        <f t="shared" si="29"/>
        <v>PI 329545</v>
      </c>
    </row>
    <row r="351" spans="1:18" ht="17" x14ac:dyDescent="0.25">
      <c r="A351" t="s">
        <v>3535</v>
      </c>
      <c r="D351" s="1" t="str">
        <f t="shared" si="25"/>
        <v>SC</v>
      </c>
      <c r="E351" t="str" cm="1">
        <f t="array" ref="E351:F351">IF(OR(LEFT(A351, 2) = "PI", LEFT(A351, 2) = "SC"), _xlfn.TEXTSPLIT(A351, {"PI","SC"}), A351)</f>
        <v/>
      </c>
      <c r="F351" t="str">
        <v>0759</v>
      </c>
      <c r="H351" t="str">
        <f t="shared" si="27"/>
        <v>SC 0759,</v>
      </c>
      <c r="J351" t="s">
        <v>5100</v>
      </c>
      <c r="L351" t="str">
        <f t="shared" si="26"/>
        <v>SC 0759,</v>
      </c>
      <c r="N351" t="s">
        <v>903</v>
      </c>
      <c r="O351" s="1" t="str">
        <f t="shared" si="28"/>
        <v>PI</v>
      </c>
      <c r="P351" t="str" cm="1">
        <f t="array" ref="P351:Q351">IF(OR(LEFT(N351, 2) = "PI", LEFT(N351, 2) = "SC"), _xlfn.TEXTSPLIT(N351, {"PI","SC"}), N351)</f>
        <v/>
      </c>
      <c r="Q351" t="str">
        <v>329546</v>
      </c>
      <c r="R351" t="str">
        <f t="shared" si="29"/>
        <v>PI 329546</v>
      </c>
    </row>
    <row r="352" spans="1:18" ht="17" x14ac:dyDescent="0.25">
      <c r="A352" t="s">
        <v>3536</v>
      </c>
      <c r="D352" s="1" t="str">
        <f t="shared" si="25"/>
        <v>PI</v>
      </c>
      <c r="E352" t="str" cm="1">
        <f t="array" ref="E352:F352">IF(OR(LEFT(A352, 2) = "PI", LEFT(A352, 2) = "SC"), _xlfn.TEXTSPLIT(A352, {"PI","SC"}), A352)</f>
        <v/>
      </c>
      <c r="F352" t="str">
        <v>533812</v>
      </c>
      <c r="H352" t="str">
        <f t="shared" si="27"/>
        <v>PI 533812,</v>
      </c>
      <c r="J352" t="s">
        <v>5101</v>
      </c>
      <c r="L352" t="str">
        <f t="shared" si="26"/>
        <v>PI 533812,</v>
      </c>
      <c r="N352" t="s">
        <v>905</v>
      </c>
      <c r="O352" s="1" t="str">
        <f t="shared" si="28"/>
        <v>PI</v>
      </c>
      <c r="P352" t="str" cm="1">
        <f t="array" ref="P352:Q352">IF(OR(LEFT(N352, 2) = "PI", LEFT(N352, 2) = "SC"), _xlfn.TEXTSPLIT(N352, {"PI","SC"}), N352)</f>
        <v/>
      </c>
      <c r="Q352" t="str">
        <v>329550</v>
      </c>
      <c r="R352" t="str">
        <f t="shared" si="29"/>
        <v>PI 329550</v>
      </c>
    </row>
    <row r="353" spans="1:18" ht="17" x14ac:dyDescent="0.25">
      <c r="A353" t="s">
        <v>3537</v>
      </c>
      <c r="D353" s="1" t="str">
        <f t="shared" si="25"/>
        <v>PI</v>
      </c>
      <c r="E353" t="str" cm="1">
        <f t="array" ref="E353:F353">IF(OR(LEFT(A353, 2) = "PI", LEFT(A353, 2) = "SC"), _xlfn.TEXTSPLIT(A353, {"PI","SC"}), A353)</f>
        <v/>
      </c>
      <c r="F353" t="str">
        <v>576378</v>
      </c>
      <c r="H353" t="str">
        <f t="shared" si="27"/>
        <v>PI 576378,</v>
      </c>
      <c r="J353" t="s">
        <v>5102</v>
      </c>
      <c r="L353" t="str">
        <f t="shared" si="26"/>
        <v>PI 576378,</v>
      </c>
      <c r="N353" t="s">
        <v>907</v>
      </c>
      <c r="O353" s="1" t="str">
        <f t="shared" si="28"/>
        <v>PI</v>
      </c>
      <c r="P353" t="str" cm="1">
        <f t="array" ref="P353:Q353">IF(OR(LEFT(N353, 2) = "PI", LEFT(N353, 2) = "SC"), _xlfn.TEXTSPLIT(N353, {"PI","SC"}), N353)</f>
        <v/>
      </c>
      <c r="Q353" t="str">
        <v>329551</v>
      </c>
      <c r="R353" t="str">
        <f t="shared" si="29"/>
        <v>PI 329551</v>
      </c>
    </row>
    <row r="354" spans="1:18" ht="17" x14ac:dyDescent="0.25">
      <c r="A354" t="s">
        <v>3538</v>
      </c>
      <c r="D354" s="1" t="str">
        <f t="shared" si="25"/>
        <v>SC</v>
      </c>
      <c r="E354" t="str" cm="1">
        <f t="array" ref="E354:F354">IF(OR(LEFT(A354, 2) = "PI", LEFT(A354, 2) = "SC"), _xlfn.TEXTSPLIT(A354, {"PI","SC"}), A354)</f>
        <v/>
      </c>
      <c r="F354" t="str">
        <v>1023</v>
      </c>
      <c r="H354" t="str">
        <f t="shared" si="27"/>
        <v>SC 1023,</v>
      </c>
      <c r="J354" t="s">
        <v>5103</v>
      </c>
      <c r="L354" t="str">
        <f t="shared" si="26"/>
        <v>SC 1023,</v>
      </c>
      <c r="N354" t="s">
        <v>909</v>
      </c>
      <c r="O354" s="1" t="str">
        <f t="shared" si="28"/>
        <v>PI</v>
      </c>
      <c r="P354" t="str" cm="1">
        <f t="array" ref="P354:Q354">IF(OR(LEFT(N354, 2) = "PI", LEFT(N354, 2) = "SC"), _xlfn.TEXTSPLIT(N354, {"PI","SC"}), N354)</f>
        <v/>
      </c>
      <c r="Q354" t="str">
        <v>329554</v>
      </c>
      <c r="R354" t="str">
        <f t="shared" si="29"/>
        <v>PI 329554</v>
      </c>
    </row>
    <row r="355" spans="1:18" ht="17" x14ac:dyDescent="0.25">
      <c r="A355" t="s">
        <v>2946</v>
      </c>
      <c r="D355" s="1" t="str">
        <f t="shared" si="25"/>
        <v>PI</v>
      </c>
      <c r="E355" t="str" cm="1">
        <f t="array" ref="E355:F355">IF(OR(LEFT(A355, 2) = "PI", LEFT(A355, 2) = "SC"), _xlfn.TEXTSPLIT(A355, {"PI","SC"}), A355)</f>
        <v/>
      </c>
      <c r="F355" t="str">
        <v>659694</v>
      </c>
      <c r="H355" t="str">
        <f t="shared" si="27"/>
        <v>PI 659694,</v>
      </c>
      <c r="J355" t="s">
        <v>5104</v>
      </c>
      <c r="L355" t="str">
        <f t="shared" si="26"/>
        <v>PI 659694,</v>
      </c>
      <c r="N355" t="s">
        <v>928</v>
      </c>
      <c r="O355" s="1" t="str">
        <f t="shared" si="28"/>
        <v>PI</v>
      </c>
      <c r="P355" t="str" cm="1">
        <f t="array" ref="P355:Q355">IF(OR(LEFT(N355, 2) = "PI", LEFT(N355, 2) = "SC"), _xlfn.TEXTSPLIT(N355, {"PI","SC"}), N355)</f>
        <v/>
      </c>
      <c r="Q355" t="str">
        <v>329614</v>
      </c>
      <c r="R355" t="str">
        <f t="shared" si="29"/>
        <v>PI 329614</v>
      </c>
    </row>
    <row r="356" spans="1:18" ht="17" x14ac:dyDescent="0.25">
      <c r="A356" t="s">
        <v>3539</v>
      </c>
      <c r="D356" s="1" t="str">
        <f t="shared" si="25"/>
        <v>PI</v>
      </c>
      <c r="E356" t="str" cm="1">
        <f t="array" ref="E356:F356">IF(OR(LEFT(A356, 2) = "PI", LEFT(A356, 2) = "SC"), _xlfn.TEXTSPLIT(A356, {"PI","SC"}), A356)</f>
        <v/>
      </c>
      <c r="F356" t="str">
        <v>533926</v>
      </c>
      <c r="H356" t="str">
        <f t="shared" si="27"/>
        <v>PI 533926,</v>
      </c>
      <c r="J356" t="s">
        <v>5105</v>
      </c>
      <c r="L356" t="str">
        <f t="shared" si="26"/>
        <v>PI 533926,</v>
      </c>
      <c r="N356" t="s">
        <v>950</v>
      </c>
      <c r="O356" s="1" t="str">
        <f t="shared" si="28"/>
        <v>PI</v>
      </c>
      <c r="P356" t="str" cm="1">
        <f t="array" ref="P356:Q356">IF(OR(LEFT(N356, 2) = "PI", LEFT(N356, 2) = "SC"), _xlfn.TEXTSPLIT(N356, {"PI","SC"}), N356)</f>
        <v/>
      </c>
      <c r="Q356" t="str">
        <v>329699</v>
      </c>
      <c r="R356" t="str">
        <f t="shared" si="29"/>
        <v>PI 329699</v>
      </c>
    </row>
    <row r="357" spans="1:18" ht="17" x14ac:dyDescent="0.25">
      <c r="A357" t="s">
        <v>2944</v>
      </c>
      <c r="D357" s="1" t="str">
        <f t="shared" si="25"/>
        <v>PI</v>
      </c>
      <c r="E357" t="str" cm="1">
        <f t="array" ref="E357:F357">IF(OR(LEFT(A357, 2) = "PI", LEFT(A357, 2) = "SC"), _xlfn.TEXTSPLIT(A357, {"PI","SC"}), A357)</f>
        <v/>
      </c>
      <c r="F357" t="str">
        <v>659691</v>
      </c>
      <c r="H357" t="str">
        <f t="shared" si="27"/>
        <v>PI 659691,</v>
      </c>
      <c r="J357" t="s">
        <v>5106</v>
      </c>
      <c r="L357" t="str">
        <f t="shared" si="26"/>
        <v>PI 659691,</v>
      </c>
      <c r="N357" t="s">
        <v>952</v>
      </c>
      <c r="O357" s="1" t="str">
        <f t="shared" si="28"/>
        <v>PI</v>
      </c>
      <c r="P357" t="str" cm="1">
        <f t="array" ref="P357:Q357">IF(OR(LEFT(N357, 2) = "PI", LEFT(N357, 2) = "SC"), _xlfn.TEXTSPLIT(N357, {"PI","SC"}), N357)</f>
        <v/>
      </c>
      <c r="Q357" t="str">
        <v>329702</v>
      </c>
      <c r="R357" t="str">
        <f t="shared" si="29"/>
        <v>PI 329702</v>
      </c>
    </row>
    <row r="358" spans="1:18" ht="17" x14ac:dyDescent="0.25">
      <c r="A358" t="s">
        <v>1696</v>
      </c>
      <c r="D358" s="1" t="str">
        <f t="shared" si="25"/>
        <v>PI</v>
      </c>
      <c r="E358" t="str" cm="1">
        <f t="array" ref="E358:F358">IF(OR(LEFT(A358, 2) = "PI", LEFT(A358, 2) = "SC"), _xlfn.TEXTSPLIT(A358, {"PI","SC"}), A358)</f>
        <v/>
      </c>
      <c r="F358" t="str">
        <v>552861</v>
      </c>
      <c r="H358" t="str">
        <f t="shared" si="27"/>
        <v>PI 552861,</v>
      </c>
      <c r="J358" t="s">
        <v>5107</v>
      </c>
      <c r="L358" t="str">
        <f t="shared" si="26"/>
        <v>PI 552861,</v>
      </c>
      <c r="N358" t="s">
        <v>959</v>
      </c>
      <c r="O358" s="1" t="str">
        <f t="shared" si="28"/>
        <v>PI</v>
      </c>
      <c r="P358" t="str" cm="1">
        <f t="array" ref="P358:Q358">IF(OR(LEFT(N358, 2) = "PI", LEFT(N358, 2) = "SC"), _xlfn.TEXTSPLIT(N358, {"PI","SC"}), N358)</f>
        <v/>
      </c>
      <c r="Q358" t="str">
        <v>329711</v>
      </c>
      <c r="R358" t="str">
        <f t="shared" si="29"/>
        <v>PI 329711</v>
      </c>
    </row>
    <row r="359" spans="1:18" ht="17" x14ac:dyDescent="0.25">
      <c r="A359" t="s">
        <v>1445</v>
      </c>
      <c r="D359" s="1" t="str">
        <f t="shared" si="25"/>
        <v>PI</v>
      </c>
      <c r="E359" t="str" cm="1">
        <f t="array" ref="E359:F359">IF(OR(LEFT(A359, 2) = "PI", LEFT(A359, 2) = "SC"), _xlfn.TEXTSPLIT(A359, {"PI","SC"}), A359)</f>
        <v/>
      </c>
      <c r="F359" t="str">
        <v>533912</v>
      </c>
      <c r="H359" t="str">
        <f t="shared" si="27"/>
        <v>PI 533912,</v>
      </c>
      <c r="J359" t="s">
        <v>5108</v>
      </c>
      <c r="L359" t="str">
        <f t="shared" si="26"/>
        <v>PI 533912,</v>
      </c>
      <c r="N359" t="s">
        <v>1001</v>
      </c>
      <c r="O359" s="1" t="str">
        <f t="shared" si="28"/>
        <v>PI</v>
      </c>
      <c r="P359" t="str" cm="1">
        <f t="array" ref="P359:Q359">IF(OR(LEFT(N359, 2) = "PI", LEFT(N359, 2) = "SC"), _xlfn.TEXTSPLIT(N359, {"PI","SC"}), N359)</f>
        <v/>
      </c>
      <c r="Q359" t="str">
        <v>330195</v>
      </c>
      <c r="R359" t="str">
        <f t="shared" si="29"/>
        <v>PI 330195</v>
      </c>
    </row>
    <row r="360" spans="1:18" ht="17" x14ac:dyDescent="0.25">
      <c r="A360" t="s">
        <v>1823</v>
      </c>
      <c r="D360" s="1" t="str">
        <f t="shared" si="25"/>
        <v>PI</v>
      </c>
      <c r="E360" t="str" cm="1">
        <f t="array" ref="E360:F360">IF(OR(LEFT(A360, 2) = "PI", LEFT(A360, 2) = "SC"), _xlfn.TEXTSPLIT(A360, {"PI","SC"}), A360)</f>
        <v/>
      </c>
      <c r="F360" t="str">
        <v>564163</v>
      </c>
      <c r="H360" t="str">
        <f t="shared" si="27"/>
        <v>PI 564163,</v>
      </c>
      <c r="J360" t="s">
        <v>4797</v>
      </c>
      <c r="L360" t="str">
        <f t="shared" si="26"/>
        <v>PI 564163,</v>
      </c>
      <c r="N360" t="s">
        <v>1022</v>
      </c>
      <c r="O360" s="1" t="str">
        <f t="shared" si="28"/>
        <v>PI</v>
      </c>
      <c r="P360" t="str" cm="1">
        <f t="array" ref="P360:Q360">IF(OR(LEFT(N360, 2) = "PI", LEFT(N360, 2) = "SC"), _xlfn.TEXTSPLIT(N360, {"PI","SC"}), N360)</f>
        <v/>
      </c>
      <c r="Q360" t="str">
        <v>330833</v>
      </c>
      <c r="R360" t="str">
        <f t="shared" si="29"/>
        <v>PI 330833</v>
      </c>
    </row>
    <row r="361" spans="1:18" ht="17" x14ac:dyDescent="0.25">
      <c r="A361" t="s">
        <v>3540</v>
      </c>
      <c r="D361" s="1" t="str">
        <f t="shared" si="25"/>
        <v>PI</v>
      </c>
      <c r="E361" t="str" cm="1">
        <f t="array" ref="E361:F361">IF(OR(LEFT(A361, 2) = "PI", LEFT(A361, 2) = "SC"), _xlfn.TEXTSPLIT(A361, {"PI","SC"}), A361)</f>
        <v/>
      </c>
      <c r="F361" t="str">
        <v>534042</v>
      </c>
      <c r="H361" t="str">
        <f t="shared" si="27"/>
        <v>PI 534042,</v>
      </c>
      <c r="J361" t="s">
        <v>5109</v>
      </c>
      <c r="L361" t="str">
        <f t="shared" si="26"/>
        <v>PI 534042,</v>
      </c>
      <c r="N361" t="s">
        <v>827</v>
      </c>
      <c r="O361" s="1" t="str">
        <f t="shared" si="28"/>
        <v>PI</v>
      </c>
      <c r="P361" t="str" cm="1">
        <f t="array" ref="P361:Q361">IF(OR(LEFT(N361, 2) = "PI", LEFT(N361, 2) = "SC"), _xlfn.TEXTSPLIT(N361, {"PI","SC"}), N361)</f>
        <v/>
      </c>
      <c r="Q361" t="str">
        <v>302252</v>
      </c>
      <c r="R361" t="str">
        <f t="shared" si="29"/>
        <v>PI 302252</v>
      </c>
    </row>
    <row r="362" spans="1:18" ht="17" x14ac:dyDescent="0.25">
      <c r="A362" t="s">
        <v>1327</v>
      </c>
      <c r="D362" s="1" t="str">
        <f t="shared" si="25"/>
        <v>PI</v>
      </c>
      <c r="E362" t="str" cm="1">
        <f t="array" ref="E362:F362">IF(OR(LEFT(A362, 2) = "PI", LEFT(A362, 2) = "SC"), _xlfn.TEXTSPLIT(A362, {"PI","SC"}), A362)</f>
        <v/>
      </c>
      <c r="F362" t="str">
        <v>533758</v>
      </c>
      <c r="H362" t="str">
        <f t="shared" si="27"/>
        <v>PI 533758,</v>
      </c>
      <c r="J362" t="s">
        <v>5110</v>
      </c>
      <c r="L362" t="str">
        <f t="shared" si="26"/>
        <v>PI 533758,</v>
      </c>
      <c r="N362" t="s">
        <v>1859</v>
      </c>
      <c r="O362" s="1" t="str">
        <f t="shared" si="28"/>
        <v>PI</v>
      </c>
      <c r="P362" t="str" cm="1">
        <f t="array" ref="P362:Q362">IF(OR(LEFT(N362, 2) = "PI", LEFT(N362, 2) = "SC"), _xlfn.TEXTSPLIT(N362, {"PI","SC"}), N362)</f>
        <v/>
      </c>
      <c r="Q362" t="str">
        <v>569244</v>
      </c>
      <c r="R362" t="str">
        <f t="shared" si="29"/>
        <v>PI 569244</v>
      </c>
    </row>
    <row r="363" spans="1:18" ht="17" x14ac:dyDescent="0.25">
      <c r="A363" t="s">
        <v>2906</v>
      </c>
      <c r="D363" s="1" t="str">
        <f t="shared" si="25"/>
        <v>PI</v>
      </c>
      <c r="E363" t="str" cm="1">
        <f t="array" ref="E363:F363">IF(OR(LEFT(A363, 2) = "PI", LEFT(A363, 2) = "SC"), _xlfn.TEXTSPLIT(A363, {"PI","SC"}), A363)</f>
        <v/>
      </c>
      <c r="F363" t="str">
        <v>656100</v>
      </c>
      <c r="H363" t="str">
        <f t="shared" si="27"/>
        <v>PI 656100,</v>
      </c>
      <c r="J363" t="s">
        <v>5111</v>
      </c>
      <c r="L363" t="str">
        <f t="shared" si="26"/>
        <v>PI 656100,</v>
      </c>
      <c r="N363" t="s">
        <v>1861</v>
      </c>
      <c r="O363" s="1" t="str">
        <f t="shared" si="28"/>
        <v>PI</v>
      </c>
      <c r="P363" t="str" cm="1">
        <f t="array" ref="P363:Q363">IF(OR(LEFT(N363, 2) = "PI", LEFT(N363, 2) = "SC"), _xlfn.TEXTSPLIT(N363, {"PI","SC"}), N363)</f>
        <v/>
      </c>
      <c r="Q363" t="str">
        <v>569264</v>
      </c>
      <c r="R363" t="str">
        <f t="shared" si="29"/>
        <v>PI 569264</v>
      </c>
    </row>
    <row r="364" spans="1:18" ht="17" x14ac:dyDescent="0.25">
      <c r="A364" t="s">
        <v>2908</v>
      </c>
      <c r="D364" s="1" t="str">
        <f t="shared" si="25"/>
        <v>PI</v>
      </c>
      <c r="E364" t="str" cm="1">
        <f t="array" ref="E364:F364">IF(OR(LEFT(A364, 2) = "PI", LEFT(A364, 2) = "SC"), _xlfn.TEXTSPLIT(A364, {"PI","SC"}), A364)</f>
        <v/>
      </c>
      <c r="F364" t="str">
        <v>656101</v>
      </c>
      <c r="H364" t="str">
        <f t="shared" si="27"/>
        <v>PI 656101,</v>
      </c>
      <c r="J364" t="s">
        <v>5112</v>
      </c>
      <c r="L364" t="str">
        <f t="shared" si="26"/>
        <v>PI 656101,</v>
      </c>
      <c r="N364" t="s">
        <v>1916</v>
      </c>
      <c r="O364" s="1" t="str">
        <f t="shared" si="28"/>
        <v>PI</v>
      </c>
      <c r="P364" t="str" cm="1">
        <f t="array" ref="P364:Q364">IF(OR(LEFT(N364, 2) = "PI", LEFT(N364, 2) = "SC"), _xlfn.TEXTSPLIT(N364, {"PI","SC"}), N364)</f>
        <v/>
      </c>
      <c r="Q364" t="str">
        <v>570031</v>
      </c>
      <c r="R364" t="str">
        <f t="shared" si="29"/>
        <v>PI 570031</v>
      </c>
    </row>
    <row r="365" spans="1:18" ht="17" x14ac:dyDescent="0.25">
      <c r="A365" t="s">
        <v>1097</v>
      </c>
      <c r="D365" s="1" t="str">
        <f t="shared" si="25"/>
        <v>PI</v>
      </c>
      <c r="E365" t="str" cm="1">
        <f t="array" ref="E365:F365">IF(OR(LEFT(A365, 2) = "PI", LEFT(A365, 2) = "SC"), _xlfn.TEXTSPLIT(A365, {"PI","SC"}), A365)</f>
        <v/>
      </c>
      <c r="F365" t="str">
        <v>48770</v>
      </c>
      <c r="H365" t="str">
        <f t="shared" si="27"/>
        <v>PI 48770,</v>
      </c>
      <c r="J365" t="s">
        <v>5113</v>
      </c>
      <c r="L365" t="str">
        <f t="shared" si="26"/>
        <v>PI 48770,</v>
      </c>
      <c r="N365" t="s">
        <v>1918</v>
      </c>
      <c r="O365" s="1" t="str">
        <f t="shared" si="28"/>
        <v>PI</v>
      </c>
      <c r="P365" t="str" cm="1">
        <f t="array" ref="P365:Q365">IF(OR(LEFT(N365, 2) = "PI", LEFT(N365, 2) = "SC"), _xlfn.TEXTSPLIT(N365, {"PI","SC"}), N365)</f>
        <v/>
      </c>
      <c r="Q365" t="str">
        <v>570038</v>
      </c>
      <c r="R365" t="str">
        <f t="shared" si="29"/>
        <v>PI 570038</v>
      </c>
    </row>
    <row r="366" spans="1:18" ht="17" x14ac:dyDescent="0.25">
      <c r="A366" t="s">
        <v>3541</v>
      </c>
      <c r="D366" s="1" t="str">
        <f t="shared" si="25"/>
        <v>PI</v>
      </c>
      <c r="E366" t="str" cm="1">
        <f t="array" ref="E366:F366">IF(OR(LEFT(A366, 2) = "PI", LEFT(A366, 2) = "SC"), _xlfn.TEXTSPLIT(A366, {"PI","SC"}), A366)</f>
        <v/>
      </c>
      <c r="F366" t="str">
        <v>595721</v>
      </c>
      <c r="H366" t="str">
        <f t="shared" si="27"/>
        <v>PI 595721,</v>
      </c>
      <c r="J366" t="s">
        <v>5114</v>
      </c>
      <c r="L366" t="str">
        <f t="shared" si="26"/>
        <v>PI 595721,</v>
      </c>
      <c r="N366" t="s">
        <v>1920</v>
      </c>
      <c r="O366" s="1" t="str">
        <f t="shared" si="28"/>
        <v>PI</v>
      </c>
      <c r="P366" t="str" cm="1">
        <f t="array" ref="P366:Q366">IF(OR(LEFT(N366, 2) = "PI", LEFT(N366, 2) = "SC"), _xlfn.TEXTSPLIT(N366, {"PI","SC"}), N366)</f>
        <v/>
      </c>
      <c r="Q366" t="str">
        <v>570039</v>
      </c>
      <c r="R366" t="str">
        <f t="shared" si="29"/>
        <v>PI 570039</v>
      </c>
    </row>
    <row r="367" spans="1:18" ht="17" x14ac:dyDescent="0.25">
      <c r="A367" t="s">
        <v>3542</v>
      </c>
      <c r="D367" s="1" t="str">
        <f t="shared" si="25"/>
        <v>PI</v>
      </c>
      <c r="E367" t="str" cm="1">
        <f t="array" ref="E367:F367">IF(OR(LEFT(A367, 2) = "PI", LEFT(A367, 2) = "SC"), _xlfn.TEXTSPLIT(A367, {"PI","SC"}), A367)</f>
        <v/>
      </c>
      <c r="F367" t="str">
        <v>534065</v>
      </c>
      <c r="H367" t="str">
        <f t="shared" si="27"/>
        <v>PI 534065,</v>
      </c>
      <c r="J367" t="s">
        <v>5115</v>
      </c>
      <c r="L367" t="str">
        <f t="shared" si="26"/>
        <v>PI 534065,</v>
      </c>
      <c r="N367" t="s">
        <v>1922</v>
      </c>
      <c r="O367" s="1" t="str">
        <f t="shared" si="28"/>
        <v>PI</v>
      </c>
      <c r="P367" t="str" cm="1">
        <f t="array" ref="P367:Q367">IF(OR(LEFT(N367, 2) = "PI", LEFT(N367, 2) = "SC"), _xlfn.TEXTSPLIT(N367, {"PI","SC"}), N367)</f>
        <v/>
      </c>
      <c r="Q367" t="str">
        <v>570042</v>
      </c>
      <c r="R367" t="str">
        <f t="shared" si="29"/>
        <v>PI 570042</v>
      </c>
    </row>
    <row r="368" spans="1:18" ht="17" x14ac:dyDescent="0.25">
      <c r="A368" t="s">
        <v>3543</v>
      </c>
      <c r="D368" s="1" t="str">
        <f t="shared" si="25"/>
        <v>PI</v>
      </c>
      <c r="E368" t="str" cm="1">
        <f t="array" ref="E368:F368">IF(OR(LEFT(A368, 2) = "PI", LEFT(A368, 2) = "SC"), _xlfn.TEXTSPLIT(A368, {"PI","SC"}), A368)</f>
        <v/>
      </c>
      <c r="F368" t="str">
        <v>576389</v>
      </c>
      <c r="H368" t="str">
        <f t="shared" si="27"/>
        <v>PI 576389,</v>
      </c>
      <c r="J368" t="s">
        <v>5116</v>
      </c>
      <c r="L368" t="str">
        <f t="shared" si="26"/>
        <v>PI 576389,</v>
      </c>
      <c r="N368" t="s">
        <v>1924</v>
      </c>
      <c r="O368" s="1" t="str">
        <f t="shared" si="28"/>
        <v>PI</v>
      </c>
      <c r="P368" t="str" cm="1">
        <f t="array" ref="P368:Q368">IF(OR(LEFT(N368, 2) = "PI", LEFT(N368, 2) = "SC"), _xlfn.TEXTSPLIT(N368, {"PI","SC"}), N368)</f>
        <v/>
      </c>
      <c r="Q368" t="str">
        <v>570053</v>
      </c>
      <c r="R368" t="str">
        <f t="shared" si="29"/>
        <v>PI 570053</v>
      </c>
    </row>
    <row r="369" spans="1:18" ht="17" x14ac:dyDescent="0.25">
      <c r="A369" t="s">
        <v>1469</v>
      </c>
      <c r="D369" s="1" t="str">
        <f t="shared" si="25"/>
        <v>PI</v>
      </c>
      <c r="E369" t="str" cm="1">
        <f t="array" ref="E369:F369">IF(OR(LEFT(A369, 2) = "PI", LEFT(A369, 2) = "SC"), _xlfn.TEXTSPLIT(A369, {"PI","SC"}), A369)</f>
        <v/>
      </c>
      <c r="F369" t="str">
        <v>533939</v>
      </c>
      <c r="H369" t="str">
        <f t="shared" si="27"/>
        <v>PI 533939,</v>
      </c>
      <c r="J369" t="s">
        <v>5117</v>
      </c>
      <c r="L369" t="str">
        <f t="shared" si="26"/>
        <v>PI 533939,</v>
      </c>
      <c r="N369" t="s">
        <v>1926</v>
      </c>
      <c r="O369" s="1" t="str">
        <f t="shared" si="28"/>
        <v>PI</v>
      </c>
      <c r="P369" t="str" cm="1">
        <f t="array" ref="P369:Q369">IF(OR(LEFT(N369, 2) = "PI", LEFT(N369, 2) = "SC"), _xlfn.TEXTSPLIT(N369, {"PI","SC"}), N369)</f>
        <v/>
      </c>
      <c r="Q369" t="str">
        <v>570071</v>
      </c>
      <c r="R369" t="str">
        <f t="shared" si="29"/>
        <v>PI 570071</v>
      </c>
    </row>
    <row r="370" spans="1:18" ht="17" x14ac:dyDescent="0.25">
      <c r="A370" t="s">
        <v>3544</v>
      </c>
      <c r="D370" s="1" t="str">
        <f t="shared" si="25"/>
        <v>SC</v>
      </c>
      <c r="E370" t="str" cm="1">
        <f t="array" ref="E370:F370">IF(OR(LEFT(A370, 2) = "PI", LEFT(A370, 2) = "SC"), _xlfn.TEXTSPLIT(A370, {"PI","SC"}), A370)</f>
        <v/>
      </c>
      <c r="F370" t="str">
        <v>0003</v>
      </c>
      <c r="H370" t="str">
        <f t="shared" si="27"/>
        <v>SC 0003,</v>
      </c>
      <c r="J370" t="s">
        <v>5118</v>
      </c>
      <c r="L370" t="str">
        <f t="shared" si="26"/>
        <v>SC 0003,</v>
      </c>
      <c r="N370" t="s">
        <v>2002</v>
      </c>
      <c r="O370" s="1" t="str">
        <f t="shared" si="28"/>
        <v>PI</v>
      </c>
      <c r="P370" t="str" cm="1">
        <f t="array" ref="P370:Q370">IF(OR(LEFT(N370, 2) = "PI", LEFT(N370, 2) = "SC"), _xlfn.TEXTSPLIT(N370, {"PI","SC"}), N370)</f>
        <v/>
      </c>
      <c r="Q370" t="str">
        <v>570431</v>
      </c>
      <c r="R370" t="str">
        <f t="shared" si="29"/>
        <v>PI 570431</v>
      </c>
    </row>
    <row r="371" spans="1:18" ht="17" x14ac:dyDescent="0.25">
      <c r="A371" t="s">
        <v>2920</v>
      </c>
      <c r="D371" s="1" t="str">
        <f t="shared" si="25"/>
        <v>PI</v>
      </c>
      <c r="E371" t="str" cm="1">
        <f t="array" ref="E371:F371">IF(OR(LEFT(A371, 2) = "PI", LEFT(A371, 2) = "SC"), _xlfn.TEXTSPLIT(A371, {"PI","SC"}), A371)</f>
        <v/>
      </c>
      <c r="F371" t="str">
        <v>656107</v>
      </c>
      <c r="H371" t="str">
        <f t="shared" si="27"/>
        <v>PI 656107,</v>
      </c>
      <c r="J371" t="s">
        <v>5119</v>
      </c>
      <c r="L371" t="str">
        <f t="shared" si="26"/>
        <v>PI 656107,</v>
      </c>
      <c r="N371" t="s">
        <v>2566</v>
      </c>
      <c r="O371" s="1" t="str">
        <f t="shared" si="28"/>
        <v>PI</v>
      </c>
      <c r="P371" t="str" cm="1">
        <f t="array" ref="P371:Q371">IF(OR(LEFT(N371, 2) = "PI", LEFT(N371, 2) = "SC"), _xlfn.TEXTSPLIT(N371, {"PI","SC"}), N371)</f>
        <v/>
      </c>
      <c r="Q371" t="str">
        <v>646242</v>
      </c>
      <c r="R371" t="str">
        <f t="shared" si="29"/>
        <v>PI 646242</v>
      </c>
    </row>
    <row r="372" spans="1:18" ht="17" x14ac:dyDescent="0.25">
      <c r="A372" t="s">
        <v>2166</v>
      </c>
      <c r="D372" s="1" t="str">
        <f t="shared" si="25"/>
        <v>PI</v>
      </c>
      <c r="E372" t="str" cm="1">
        <f t="array" ref="E372:F372">IF(OR(LEFT(A372, 2) = "PI", LEFT(A372, 2) = "SC"), _xlfn.TEXTSPLIT(A372, {"PI","SC"}), A372)</f>
        <v/>
      </c>
      <c r="F372" t="str">
        <v>576434</v>
      </c>
      <c r="H372" t="str">
        <f t="shared" si="27"/>
        <v>PI 576434,</v>
      </c>
      <c r="J372" t="s">
        <v>5120</v>
      </c>
      <c r="L372" t="str">
        <f t="shared" si="26"/>
        <v>PI 576434,</v>
      </c>
      <c r="N372" t="s">
        <v>2570</v>
      </c>
      <c r="O372" s="1" t="str">
        <f t="shared" si="28"/>
        <v>PI</v>
      </c>
      <c r="P372" t="str" cm="1">
        <f t="array" ref="P372:Q372">IF(OR(LEFT(N372, 2) = "PI", LEFT(N372, 2) = "SC"), _xlfn.TEXTSPLIT(N372, {"PI","SC"}), N372)</f>
        <v/>
      </c>
      <c r="Q372" t="str">
        <v>646251</v>
      </c>
      <c r="R372" t="str">
        <f t="shared" si="29"/>
        <v>PI 646251</v>
      </c>
    </row>
    <row r="373" spans="1:18" ht="17" x14ac:dyDescent="0.25">
      <c r="A373" t="s">
        <v>1823</v>
      </c>
      <c r="D373" s="1" t="str">
        <f t="shared" si="25"/>
        <v>PI</v>
      </c>
      <c r="E373" t="str" cm="1">
        <f t="array" ref="E373:F373">IF(OR(LEFT(A373, 2) = "PI", LEFT(A373, 2) = "SC"), _xlfn.TEXTSPLIT(A373, {"PI","SC"}), A373)</f>
        <v/>
      </c>
      <c r="F373" t="str">
        <v>564163</v>
      </c>
      <c r="H373" t="str">
        <f t="shared" si="27"/>
        <v>PI 564163,</v>
      </c>
      <c r="J373" t="s">
        <v>4797</v>
      </c>
      <c r="L373" t="str">
        <f t="shared" si="26"/>
        <v>PI 564163,</v>
      </c>
      <c r="N373" t="s">
        <v>2572</v>
      </c>
      <c r="O373" s="1" t="str">
        <f t="shared" si="28"/>
        <v>PI</v>
      </c>
      <c r="P373" t="str" cm="1">
        <f t="array" ref="P373:Q373">IF(OR(LEFT(N373, 2) = "PI", LEFT(N373, 2) = "SC"), _xlfn.TEXTSPLIT(N373, {"PI","SC"}), N373)</f>
        <v/>
      </c>
      <c r="Q373" t="str">
        <v>646266</v>
      </c>
      <c r="R373" t="str">
        <f t="shared" si="29"/>
        <v>PI 646266</v>
      </c>
    </row>
    <row r="374" spans="1:18" ht="17" x14ac:dyDescent="0.25">
      <c r="A374" t="s">
        <v>1543</v>
      </c>
      <c r="D374" s="1" t="str">
        <f t="shared" si="25"/>
        <v>PI</v>
      </c>
      <c r="E374" t="str" cm="1">
        <f t="array" ref="E374:F374">IF(OR(LEFT(A374, 2) = "PI", LEFT(A374, 2) = "SC"), _xlfn.TEXTSPLIT(A374, {"PI","SC"}), A374)</f>
        <v/>
      </c>
      <c r="F374" t="str">
        <v>534050</v>
      </c>
      <c r="H374" t="str">
        <f t="shared" si="27"/>
        <v>PI 534050,</v>
      </c>
      <c r="J374" t="s">
        <v>5121</v>
      </c>
      <c r="L374" t="str">
        <f t="shared" si="26"/>
        <v>PI 534050,</v>
      </c>
      <c r="N374" t="s">
        <v>2456</v>
      </c>
      <c r="O374" s="1" t="str">
        <f t="shared" si="28"/>
        <v>PI</v>
      </c>
      <c r="P374" t="str" cm="1">
        <f t="array" ref="P374:Q374">IF(OR(LEFT(N374, 2) = "PI", LEFT(N374, 2) = "SC"), _xlfn.TEXTSPLIT(N374, {"PI","SC"}), N374)</f>
        <v/>
      </c>
      <c r="Q374" t="str">
        <v>620157</v>
      </c>
      <c r="R374" t="str">
        <f t="shared" si="29"/>
        <v>PI 620157</v>
      </c>
    </row>
    <row r="375" spans="1:18" ht="17" x14ac:dyDescent="0.25">
      <c r="A375" t="s">
        <v>3545</v>
      </c>
      <c r="D375" s="1" t="str">
        <f t="shared" si="25"/>
        <v>PI</v>
      </c>
      <c r="E375" t="str" cm="1">
        <f t="array" ref="E375:F375">IF(OR(LEFT(A375, 2) = "PI", LEFT(A375, 2) = "SC"), _xlfn.TEXTSPLIT(A375, {"PI","SC"}), A375)</f>
        <v/>
      </c>
      <c r="F375" t="str">
        <v>534098</v>
      </c>
      <c r="H375" t="str">
        <f t="shared" si="27"/>
        <v>PI 534098,</v>
      </c>
      <c r="J375" t="s">
        <v>5122</v>
      </c>
      <c r="L375" t="str">
        <f t="shared" si="26"/>
        <v>PI 534098,</v>
      </c>
      <c r="N375" t="s">
        <v>537</v>
      </c>
      <c r="O375" s="1" t="str">
        <f t="shared" si="28"/>
        <v>PI</v>
      </c>
      <c r="P375" t="str" cm="1">
        <f t="array" ref="P375:Q375">IF(OR(LEFT(N375, 2) = "PI", LEFT(N375, 2) = "SC"), _xlfn.TEXTSPLIT(N375, {"PI","SC"}), N375)</f>
        <v/>
      </c>
      <c r="Q375" t="str">
        <v>154846</v>
      </c>
      <c r="R375" t="str">
        <f t="shared" si="29"/>
        <v>PI 154846</v>
      </c>
    </row>
    <row r="376" spans="1:18" ht="17" x14ac:dyDescent="0.25">
      <c r="A376" t="s">
        <v>2360</v>
      </c>
      <c r="D376" s="1" t="str">
        <f t="shared" si="25"/>
        <v>PI</v>
      </c>
      <c r="E376" t="str" cm="1">
        <f t="array" ref="E376:F376">IF(OR(LEFT(A376, 2) = "PI", LEFT(A376, 2) = "SC"), _xlfn.TEXTSPLIT(A376, {"PI","SC"}), A376)</f>
        <v/>
      </c>
      <c r="F376" t="str">
        <v>597961</v>
      </c>
      <c r="H376" t="str">
        <f t="shared" si="27"/>
        <v>PI 597961,</v>
      </c>
      <c r="J376" t="s">
        <v>5123</v>
      </c>
      <c r="L376" t="str">
        <f t="shared" si="26"/>
        <v>PI 597961,</v>
      </c>
      <c r="N376" t="s">
        <v>1867</v>
      </c>
      <c r="O376" s="1" t="str">
        <f t="shared" si="28"/>
        <v>PI</v>
      </c>
      <c r="P376" t="str" cm="1">
        <f t="array" ref="P376:Q376">IF(OR(LEFT(N376, 2) = "PI", LEFT(N376, 2) = "SC"), _xlfn.TEXTSPLIT(N376, {"PI","SC"}), N376)</f>
        <v/>
      </c>
      <c r="Q376" t="str">
        <v>569418</v>
      </c>
      <c r="R376" t="str">
        <f t="shared" si="29"/>
        <v>PI 569418</v>
      </c>
    </row>
    <row r="377" spans="1:18" ht="17" x14ac:dyDescent="0.25">
      <c r="A377" t="s">
        <v>2934</v>
      </c>
      <c r="D377" s="1" t="str">
        <f t="shared" si="25"/>
        <v>PI</v>
      </c>
      <c r="E377" t="str" cm="1">
        <f t="array" ref="E377:F377">IF(OR(LEFT(A377, 2) = "PI", LEFT(A377, 2) = "SC"), _xlfn.TEXTSPLIT(A377, {"PI","SC"}), A377)</f>
        <v/>
      </c>
      <c r="F377" t="str">
        <v>656116</v>
      </c>
      <c r="H377" t="str">
        <f t="shared" si="27"/>
        <v>PI 656116,</v>
      </c>
      <c r="J377" t="s">
        <v>5124</v>
      </c>
      <c r="L377" t="str">
        <f t="shared" si="26"/>
        <v>PI 656116,</v>
      </c>
      <c r="N377" t="s">
        <v>2489</v>
      </c>
      <c r="O377" s="1" t="str">
        <f t="shared" si="28"/>
        <v>PI</v>
      </c>
      <c r="P377" t="str" cm="1">
        <f t="array" ref="P377:Q377">IF(OR(LEFT(N377, 2) = "PI", LEFT(N377, 2) = "SC"), _xlfn.TEXTSPLIT(N377, {"PI","SC"}), N377)</f>
        <v/>
      </c>
      <c r="Q377" t="str">
        <v>641829</v>
      </c>
      <c r="R377" t="str">
        <f t="shared" si="29"/>
        <v>PI 641829</v>
      </c>
    </row>
    <row r="378" spans="1:18" ht="17" x14ac:dyDescent="0.25">
      <c r="A378" t="s">
        <v>1504</v>
      </c>
      <c r="D378" s="1" t="str">
        <f t="shared" si="25"/>
        <v>PI</v>
      </c>
      <c r="E378" t="str" cm="1">
        <f t="array" ref="E378:F378">IF(OR(LEFT(A378, 2) = "PI", LEFT(A378, 2) = "SC"), _xlfn.TEXTSPLIT(A378, {"PI","SC"}), A378)</f>
        <v/>
      </c>
      <c r="F378" t="str">
        <v>533979</v>
      </c>
      <c r="H378" t="str">
        <f t="shared" si="27"/>
        <v>PI 533979,</v>
      </c>
      <c r="J378" t="s">
        <v>5125</v>
      </c>
      <c r="L378" t="str">
        <f t="shared" si="26"/>
        <v>PI 533979,</v>
      </c>
      <c r="N378" t="s">
        <v>2491</v>
      </c>
      <c r="O378" s="1" t="str">
        <f t="shared" si="28"/>
        <v>PI</v>
      </c>
      <c r="P378" t="str" cm="1">
        <f t="array" ref="P378:Q378">IF(OR(LEFT(N378, 2) = "PI", LEFT(N378, 2) = "SC"), _xlfn.TEXTSPLIT(N378, {"PI","SC"}), N378)</f>
        <v/>
      </c>
      <c r="Q378" t="str">
        <v>641830</v>
      </c>
      <c r="R378" t="str">
        <f t="shared" si="29"/>
        <v>PI 641830</v>
      </c>
    </row>
    <row r="379" spans="1:18" ht="17" x14ac:dyDescent="0.25">
      <c r="A379" t="s">
        <v>1461</v>
      </c>
      <c r="D379" s="1" t="str">
        <f t="shared" si="25"/>
        <v>PI</v>
      </c>
      <c r="E379" t="str" cm="1">
        <f t="array" ref="E379:F379">IF(OR(LEFT(A379, 2) = "PI", LEFT(A379, 2) = "SC"), _xlfn.TEXTSPLIT(A379, {"PI","SC"}), A379)</f>
        <v/>
      </c>
      <c r="F379" t="str">
        <v>533925</v>
      </c>
      <c r="H379" t="str">
        <f t="shared" si="27"/>
        <v>PI 533925,</v>
      </c>
      <c r="J379" t="s">
        <v>5126</v>
      </c>
      <c r="L379" t="str">
        <f t="shared" si="26"/>
        <v>PI 533925,</v>
      </c>
      <c r="N379" t="s">
        <v>567</v>
      </c>
      <c r="O379" s="1" t="str">
        <f t="shared" si="28"/>
        <v>PI</v>
      </c>
      <c r="P379" t="str" cm="1">
        <f t="array" ref="P379:Q379">IF(OR(LEFT(N379, 2) = "PI", LEFT(N379, 2) = "SC"), _xlfn.TEXTSPLIT(N379, {"PI","SC"}), N379)</f>
        <v/>
      </c>
      <c r="Q379" t="str">
        <v>156393</v>
      </c>
      <c r="R379" t="str">
        <f t="shared" si="29"/>
        <v>PI 156393</v>
      </c>
    </row>
    <row r="380" spans="1:18" ht="17" x14ac:dyDescent="0.25">
      <c r="A380" t="s">
        <v>3546</v>
      </c>
      <c r="D380" s="1" t="str">
        <f t="shared" si="25"/>
        <v>PI</v>
      </c>
      <c r="E380" t="str" cm="1">
        <f t="array" ref="E380:F380">IF(OR(LEFT(A380, 2) = "PI", LEFT(A380, 2) = "SC"), _xlfn.TEXTSPLIT(A380, {"PI","SC"}), A380)</f>
        <v/>
      </c>
      <c r="F380" t="str">
        <v>533867</v>
      </c>
      <c r="H380" t="str">
        <f t="shared" si="27"/>
        <v>PI 533867,</v>
      </c>
      <c r="J380" t="s">
        <v>5127</v>
      </c>
      <c r="L380" t="str">
        <f t="shared" si="26"/>
        <v>PI 533867,</v>
      </c>
      <c r="N380" t="s">
        <v>571</v>
      </c>
      <c r="O380" s="1" t="str">
        <f t="shared" si="28"/>
        <v>PI</v>
      </c>
      <c r="P380" t="str" cm="1">
        <f t="array" ref="P380:Q380">IF(OR(LEFT(N380, 2) = "PI", LEFT(N380, 2) = "SC"), _xlfn.TEXTSPLIT(N380, {"PI","SC"}), N380)</f>
        <v/>
      </c>
      <c r="Q380" t="str">
        <v>156487</v>
      </c>
      <c r="R380" t="str">
        <f t="shared" si="29"/>
        <v>PI 156487</v>
      </c>
    </row>
    <row r="381" spans="1:18" ht="17" x14ac:dyDescent="0.25">
      <c r="A381" t="s">
        <v>2725</v>
      </c>
      <c r="D381" s="1" t="str">
        <f t="shared" si="25"/>
        <v>PI</v>
      </c>
      <c r="E381" t="str" cm="1">
        <f t="array" ref="E381:F381">IF(OR(LEFT(A381, 2) = "PI", LEFT(A381, 2) = "SC"), _xlfn.TEXTSPLIT(A381, {"PI","SC"}), A381)</f>
        <v/>
      </c>
      <c r="F381" t="str">
        <v>656007</v>
      </c>
      <c r="H381" t="str">
        <f t="shared" si="27"/>
        <v>PI 656007,</v>
      </c>
      <c r="J381" t="s">
        <v>5128</v>
      </c>
      <c r="L381" t="str">
        <f t="shared" si="26"/>
        <v>PI 656007,</v>
      </c>
      <c r="N381" t="s">
        <v>2522</v>
      </c>
      <c r="O381" s="1" t="str">
        <f t="shared" si="28"/>
        <v>PI</v>
      </c>
      <c r="P381" t="str" cm="1">
        <f t="array" ref="P381:Q381">IF(OR(LEFT(N381, 2) = "PI", LEFT(N381, 2) = "SC"), _xlfn.TEXTSPLIT(N381, {"PI","SC"}), N381)</f>
        <v/>
      </c>
      <c r="Q381" t="str">
        <v>643008</v>
      </c>
      <c r="R381" t="str">
        <f t="shared" si="29"/>
        <v>PI 643008</v>
      </c>
    </row>
    <row r="382" spans="1:18" ht="17" x14ac:dyDescent="0.25">
      <c r="A382" t="s">
        <v>1567</v>
      </c>
      <c r="D382" s="1" t="str">
        <f t="shared" si="25"/>
        <v>PI</v>
      </c>
      <c r="E382" t="str" cm="1">
        <f t="array" ref="E382:F382">IF(OR(LEFT(A382, 2) = "PI", LEFT(A382, 2) = "SC"), _xlfn.TEXTSPLIT(A382, {"PI","SC"}), A382)</f>
        <v/>
      </c>
      <c r="F382" t="str">
        <v>534070</v>
      </c>
      <c r="H382" t="str">
        <f t="shared" si="27"/>
        <v>PI 534070,</v>
      </c>
      <c r="J382" t="s">
        <v>5129</v>
      </c>
      <c r="L382" t="str">
        <f t="shared" si="26"/>
        <v>PI 534070,</v>
      </c>
      <c r="N382" t="s">
        <v>2524</v>
      </c>
      <c r="O382" s="1" t="str">
        <f t="shared" si="28"/>
        <v>PI</v>
      </c>
      <c r="P382" t="str" cm="1">
        <f t="array" ref="P382:Q382">IF(OR(LEFT(N382, 2) = "PI", LEFT(N382, 2) = "SC"), _xlfn.TEXTSPLIT(N382, {"PI","SC"}), N382)</f>
        <v/>
      </c>
      <c r="Q382" t="str">
        <v>643016</v>
      </c>
      <c r="R382" t="str">
        <f t="shared" si="29"/>
        <v>PI 643016</v>
      </c>
    </row>
    <row r="383" spans="1:18" ht="17" x14ac:dyDescent="0.25">
      <c r="A383" t="s">
        <v>2729</v>
      </c>
      <c r="D383" s="1" t="str">
        <f t="shared" si="25"/>
        <v>PI</v>
      </c>
      <c r="E383" t="str" cm="1">
        <f t="array" ref="E383:F383">IF(OR(LEFT(A383, 2) = "PI", LEFT(A383, 2) = "SC"), _xlfn.TEXTSPLIT(A383, {"PI","SC"}), A383)</f>
        <v/>
      </c>
      <c r="F383" t="str">
        <v>656009</v>
      </c>
      <c r="H383" t="str">
        <f t="shared" si="27"/>
        <v>PI 656009,</v>
      </c>
      <c r="J383" t="s">
        <v>5130</v>
      </c>
      <c r="L383" t="str">
        <f t="shared" si="26"/>
        <v>PI 656009,</v>
      </c>
      <c r="N383" t="s">
        <v>1900</v>
      </c>
      <c r="O383" s="1" t="str">
        <f t="shared" si="28"/>
        <v>PI</v>
      </c>
      <c r="P383" t="str" cm="1">
        <f t="array" ref="P383:Q383">IF(OR(LEFT(N383, 2) = "PI", LEFT(N383, 2) = "SC"), _xlfn.TEXTSPLIT(N383, {"PI","SC"}), N383)</f>
        <v/>
      </c>
      <c r="Q383" t="str">
        <v>569458</v>
      </c>
      <c r="R383" t="str">
        <f t="shared" si="29"/>
        <v>PI 569458</v>
      </c>
    </row>
    <row r="384" spans="1:18" ht="17" x14ac:dyDescent="0.25">
      <c r="A384" t="s">
        <v>3547</v>
      </c>
      <c r="D384" s="1" t="str">
        <f t="shared" si="25"/>
        <v>PI</v>
      </c>
      <c r="E384" t="str" cm="1">
        <f t="array" ref="E384:F384">IF(OR(LEFT(A384, 2) = "PI", LEFT(A384, 2) = "SC"), _xlfn.TEXTSPLIT(A384, {"PI","SC"}), A384)</f>
        <v/>
      </c>
      <c r="F384" t="str">
        <v>534146</v>
      </c>
      <c r="H384" t="str">
        <f t="shared" si="27"/>
        <v>PI 534146,</v>
      </c>
      <c r="J384" t="s">
        <v>5131</v>
      </c>
      <c r="L384" t="str">
        <f t="shared" si="26"/>
        <v>PI 534146,</v>
      </c>
      <c r="N384" t="s">
        <v>1873</v>
      </c>
      <c r="O384" s="1" t="str">
        <f t="shared" si="28"/>
        <v>PI</v>
      </c>
      <c r="P384" t="str" cm="1">
        <f t="array" ref="P384:Q384">IF(OR(LEFT(N384, 2) = "PI", LEFT(N384, 2) = "SC"), _xlfn.TEXTSPLIT(N384, {"PI","SC"}), N384)</f>
        <v/>
      </c>
      <c r="Q384" t="str">
        <v>569422</v>
      </c>
      <c r="R384" t="str">
        <f t="shared" si="29"/>
        <v>PI 569422</v>
      </c>
    </row>
    <row r="385" spans="1:18" ht="17" x14ac:dyDescent="0.25">
      <c r="A385" t="s">
        <v>3548</v>
      </c>
      <c r="D385" s="1" t="str">
        <f t="shared" si="25"/>
        <v>PI</v>
      </c>
      <c r="E385" t="str" cm="1">
        <f t="array" ref="E385:F385">IF(OR(LEFT(A385, 2) = "PI", LEFT(A385, 2) = "SC"), _xlfn.TEXTSPLIT(A385, {"PI","SC"}), A385)</f>
        <v/>
      </c>
      <c r="F385" t="str">
        <v>533819</v>
      </c>
      <c r="H385" t="str">
        <f t="shared" si="27"/>
        <v>PI 533819,</v>
      </c>
      <c r="J385" t="s">
        <v>5132</v>
      </c>
      <c r="L385" t="str">
        <f t="shared" si="26"/>
        <v>PI 533819,</v>
      </c>
      <c r="N385" t="s">
        <v>1904</v>
      </c>
      <c r="O385" s="1" t="str">
        <f t="shared" si="28"/>
        <v>PI</v>
      </c>
      <c r="P385" t="str" cm="1">
        <f t="array" ref="P385:Q385">IF(OR(LEFT(N385, 2) = "PI", LEFT(N385, 2) = "SC"), _xlfn.TEXTSPLIT(N385, {"PI","SC"}), N385)</f>
        <v/>
      </c>
      <c r="Q385" t="str">
        <v>569460</v>
      </c>
      <c r="R385" t="str">
        <f t="shared" si="29"/>
        <v>PI 569460</v>
      </c>
    </row>
    <row r="386" spans="1:18" ht="17" x14ac:dyDescent="0.25">
      <c r="A386" t="s">
        <v>1417</v>
      </c>
      <c r="D386" s="1" t="str">
        <f t="shared" ref="D386:D449" si="30">IF(OR(LEFT(A386, 2) = "PI", LEFT(A386, 2) = "SC"), LEFT(A386, 2), A386)</f>
        <v>PI</v>
      </c>
      <c r="E386" t="str" cm="1">
        <f t="array" ref="E386:F386">IF(OR(LEFT(A386, 2) = "PI", LEFT(A386, 2) = "SC"), _xlfn.TEXTSPLIT(A386, {"PI","SC"}), A386)</f>
        <v/>
      </c>
      <c r="F386" t="str">
        <v>533869</v>
      </c>
      <c r="H386" t="str">
        <f t="shared" si="27"/>
        <v>PI 533869,</v>
      </c>
      <c r="J386" t="s">
        <v>5133</v>
      </c>
      <c r="L386" t="str">
        <f t="shared" ref="L386:L449" si="31">IF(ISNUMBER(SEARCH(" ,", J386)), TRIM(SUBSTITUTE(J386, " ,", ",")), J386)</f>
        <v>PI 533869,</v>
      </c>
      <c r="N386" t="s">
        <v>2495</v>
      </c>
      <c r="O386" s="1" t="str">
        <f t="shared" si="28"/>
        <v>PI</v>
      </c>
      <c r="P386" t="str" cm="1">
        <f t="array" ref="P386:Q386">IF(OR(LEFT(N386, 2) = "PI", LEFT(N386, 2) = "SC"), _xlfn.TEXTSPLIT(N386, {"PI","SC"}), N386)</f>
        <v/>
      </c>
      <c r="Q386" t="str">
        <v>641835</v>
      </c>
      <c r="R386" t="str">
        <f t="shared" si="29"/>
        <v>PI 641835</v>
      </c>
    </row>
    <row r="387" spans="1:18" ht="17" x14ac:dyDescent="0.25">
      <c r="A387" t="s">
        <v>2910</v>
      </c>
      <c r="D387" s="1" t="str">
        <f t="shared" si="30"/>
        <v>PI</v>
      </c>
      <c r="E387" t="str" cm="1">
        <f t="array" ref="E387:F387">IF(OR(LEFT(A387, 2) = "PI", LEFT(A387, 2) = "SC"), _xlfn.TEXTSPLIT(A387, {"PI","SC"}), A387)</f>
        <v/>
      </c>
      <c r="F387" t="str">
        <v>656102</v>
      </c>
      <c r="H387" t="str">
        <f t="shared" ref="H387:H450" si="32">_xlfn.CONCAT(D387, " ", F387, ",")</f>
        <v>PI 656102,</v>
      </c>
      <c r="J387" t="s">
        <v>5134</v>
      </c>
      <c r="L387" t="str">
        <f t="shared" si="31"/>
        <v>PI 656102,</v>
      </c>
      <c r="N387" t="s">
        <v>2512</v>
      </c>
      <c r="O387" s="1" t="str">
        <f t="shared" ref="O387:O450" si="33">IF(OR(LEFT(N387, 2) = "PI", LEFT(N387, 2) = "SC"), LEFT(N387, 2), N387)</f>
        <v>PI</v>
      </c>
      <c r="P387" t="str" cm="1">
        <f t="array" ref="P387:Q387">IF(OR(LEFT(N387, 2) = "PI", LEFT(N387, 2) = "SC"), _xlfn.TEXTSPLIT(N387, {"PI","SC"}), N387)</f>
        <v/>
      </c>
      <c r="Q387" t="str">
        <v>641909</v>
      </c>
      <c r="R387" t="str">
        <f t="shared" ref="R387:R450" si="34">_xlfn.CONCAT(O387, " ", Q387)</f>
        <v>PI 641909</v>
      </c>
    </row>
    <row r="388" spans="1:18" ht="17" x14ac:dyDescent="0.25">
      <c r="A388" t="s">
        <v>1415</v>
      </c>
      <c r="D388" s="1" t="str">
        <f t="shared" si="30"/>
        <v>PI</v>
      </c>
      <c r="E388" t="str" cm="1">
        <f t="array" ref="E388:F388">IF(OR(LEFT(A388, 2) = "PI", LEFT(A388, 2) = "SC"), _xlfn.TEXTSPLIT(A388, {"PI","SC"}), A388)</f>
        <v/>
      </c>
      <c r="F388" t="str">
        <v>533866</v>
      </c>
      <c r="H388" t="str">
        <f t="shared" si="32"/>
        <v>PI 533866,</v>
      </c>
      <c r="J388" t="s">
        <v>5135</v>
      </c>
      <c r="L388" t="str">
        <f t="shared" si="31"/>
        <v>PI 533866,</v>
      </c>
      <c r="N388" t="s">
        <v>543</v>
      </c>
      <c r="O388" s="1" t="str">
        <f t="shared" si="33"/>
        <v>PI</v>
      </c>
      <c r="P388" t="str" cm="1">
        <f t="array" ref="P388:Q388">IF(OR(LEFT(N388, 2) = "PI", LEFT(N388, 2) = "SC"), _xlfn.TEXTSPLIT(N388, {"PI","SC"}), N388)</f>
        <v/>
      </c>
      <c r="Q388" t="str">
        <v>154988</v>
      </c>
      <c r="R388" t="str">
        <f t="shared" si="34"/>
        <v>PI 154988</v>
      </c>
    </row>
    <row r="389" spans="1:18" ht="17" x14ac:dyDescent="0.25">
      <c r="A389" t="s">
        <v>3549</v>
      </c>
      <c r="D389" s="1" t="str">
        <f t="shared" si="30"/>
        <v>PI</v>
      </c>
      <c r="E389" t="str" cm="1">
        <f t="array" ref="E389:F389">IF(OR(LEFT(A389, 2) = "PI", LEFT(A389, 2) = "SC"), _xlfn.TEXTSPLIT(A389, {"PI","SC"}), A389)</f>
        <v/>
      </c>
      <c r="F389" t="str">
        <v>597970</v>
      </c>
      <c r="H389" t="str">
        <f t="shared" si="32"/>
        <v>PI 597970,</v>
      </c>
      <c r="J389" t="s">
        <v>5136</v>
      </c>
      <c r="L389" t="str">
        <f t="shared" si="31"/>
        <v>PI 597970,</v>
      </c>
      <c r="N389" t="s">
        <v>2287</v>
      </c>
      <c r="O389" s="1" t="str">
        <f t="shared" si="33"/>
        <v>PI</v>
      </c>
      <c r="P389" t="str" cm="1">
        <f t="array" ref="P389:Q389">IF(OR(LEFT(N389, 2) = "PI", LEFT(N389, 2) = "SC"), _xlfn.TEXTSPLIT(N389, {"PI","SC"}), N389)</f>
        <v/>
      </c>
      <c r="Q389" t="str">
        <v>586435</v>
      </c>
      <c r="R389" t="str">
        <f t="shared" si="34"/>
        <v>PI 586435</v>
      </c>
    </row>
    <row r="390" spans="1:18" ht="17" x14ac:dyDescent="0.25">
      <c r="A390" t="s">
        <v>3550</v>
      </c>
      <c r="D390" s="1" t="str">
        <f t="shared" si="30"/>
        <v>SC</v>
      </c>
      <c r="E390" t="str" cm="1">
        <f t="array" ref="E390:F390">IF(OR(LEFT(A390, 2) = "PI", LEFT(A390, 2) = "SC"), _xlfn.TEXTSPLIT(A390, {"PI","SC"}), A390)</f>
        <v/>
      </c>
      <c r="F390" t="str">
        <v>0636</v>
      </c>
      <c r="H390" t="str">
        <f t="shared" si="32"/>
        <v>SC 0636,</v>
      </c>
      <c r="J390" t="s">
        <v>5137</v>
      </c>
      <c r="L390" t="str">
        <f t="shared" si="31"/>
        <v>SC 0636,</v>
      </c>
      <c r="N390" t="s">
        <v>2474</v>
      </c>
      <c r="O390" s="1" t="str">
        <f t="shared" si="33"/>
        <v>PI</v>
      </c>
      <c r="P390" t="str" cm="1">
        <f t="array" ref="P390:Q390">IF(OR(LEFT(N390, 2) = "PI", LEFT(N390, 2) = "SC"), _xlfn.TEXTSPLIT(N390, {"PI","SC"}), N390)</f>
        <v/>
      </c>
      <c r="Q390" t="str">
        <v>63715</v>
      </c>
      <c r="R390" t="str">
        <f t="shared" si="34"/>
        <v>PI 63715</v>
      </c>
    </row>
    <row r="391" spans="1:18" ht="17" x14ac:dyDescent="0.25">
      <c r="A391" t="s">
        <v>2110</v>
      </c>
      <c r="D391" s="1" t="str">
        <f t="shared" si="30"/>
        <v>PI</v>
      </c>
      <c r="E391" t="str" cm="1">
        <f t="array" ref="E391:F391">IF(OR(LEFT(A391, 2) = "PI", LEFT(A391, 2) = "SC"), _xlfn.TEXTSPLIT(A391, {"PI","SC"}), A391)</f>
        <v/>
      </c>
      <c r="F391" t="str">
        <v>576357</v>
      </c>
      <c r="H391" t="str">
        <f t="shared" si="32"/>
        <v>PI 576357,</v>
      </c>
      <c r="J391" t="s">
        <v>5138</v>
      </c>
      <c r="L391" t="str">
        <f t="shared" si="31"/>
        <v>PI 576357,</v>
      </c>
      <c r="N391" t="s">
        <v>2252</v>
      </c>
      <c r="O391" s="1" t="str">
        <f t="shared" si="33"/>
        <v>PI</v>
      </c>
      <c r="P391" t="str" cm="1">
        <f t="array" ref="P391:Q391">IF(OR(LEFT(N391, 2) = "PI", LEFT(N391, 2) = "SC"), _xlfn.TEXTSPLIT(N391, {"PI","SC"}), N391)</f>
        <v/>
      </c>
      <c r="Q391" t="str">
        <v>585966</v>
      </c>
      <c r="R391" t="str">
        <f t="shared" si="34"/>
        <v>PI 585966</v>
      </c>
    </row>
    <row r="392" spans="1:18" ht="17" x14ac:dyDescent="0.25">
      <c r="A392" t="s">
        <v>3551</v>
      </c>
      <c r="D392" s="1" t="str">
        <f t="shared" si="30"/>
        <v>PI</v>
      </c>
      <c r="E392" t="str" cm="1">
        <f t="array" ref="E392:F392">IF(OR(LEFT(A392, 2) = "PI", LEFT(A392, 2) = "SC"), _xlfn.TEXTSPLIT(A392, {"PI","SC"}), A392)</f>
        <v/>
      </c>
      <c r="F392" t="str">
        <v>534095</v>
      </c>
      <c r="H392" t="str">
        <f t="shared" si="32"/>
        <v>PI 534095,</v>
      </c>
      <c r="J392" t="s">
        <v>5139</v>
      </c>
      <c r="L392" t="str">
        <f t="shared" si="31"/>
        <v>PI 534095,</v>
      </c>
      <c r="N392" t="s">
        <v>1077</v>
      </c>
      <c r="O392" s="1" t="str">
        <f t="shared" si="33"/>
        <v>PI</v>
      </c>
      <c r="P392" t="str" cm="1">
        <f t="array" ref="P392:Q392">IF(OR(LEFT(N392, 2) = "PI", LEFT(N392, 2) = "SC"), _xlfn.TEXTSPLIT(N392, {"PI","SC"}), N392)</f>
        <v/>
      </c>
      <c r="Q392" t="str">
        <v>455307</v>
      </c>
      <c r="R392" t="str">
        <f t="shared" si="34"/>
        <v>PI 455307</v>
      </c>
    </row>
    <row r="393" spans="1:18" ht="17" x14ac:dyDescent="0.25">
      <c r="A393" t="s">
        <v>1618</v>
      </c>
      <c r="D393" s="1" t="str">
        <f t="shared" si="30"/>
        <v>PI</v>
      </c>
      <c r="E393" t="str" cm="1">
        <f t="array" ref="E393:F393">IF(OR(LEFT(A393, 2) = "PI", LEFT(A393, 2) = "SC"), _xlfn.TEXTSPLIT(A393, {"PI","SC"}), A393)</f>
        <v/>
      </c>
      <c r="F393" t="str">
        <v>534129</v>
      </c>
      <c r="H393" t="str">
        <f t="shared" si="32"/>
        <v>PI 534129,</v>
      </c>
      <c r="J393" t="s">
        <v>5140</v>
      </c>
      <c r="L393" t="str">
        <f t="shared" si="31"/>
        <v>PI 534129,</v>
      </c>
      <c r="N393" t="s">
        <v>1716</v>
      </c>
      <c r="O393" s="1" t="str">
        <f t="shared" si="33"/>
        <v>PI</v>
      </c>
      <c r="P393" t="str" cm="1">
        <f t="array" ref="P393:Q393">IF(OR(LEFT(N393, 2) = "PI", LEFT(N393, 2) = "SC"), _xlfn.TEXTSPLIT(N393, {"PI","SC"}), N393)</f>
        <v/>
      </c>
      <c r="Q393" t="str">
        <v>562897</v>
      </c>
      <c r="R393" t="str">
        <f t="shared" si="34"/>
        <v>PI 562897</v>
      </c>
    </row>
    <row r="394" spans="1:18" ht="17" x14ac:dyDescent="0.25">
      <c r="A394" t="s">
        <v>2161</v>
      </c>
      <c r="D394" s="1" t="str">
        <f t="shared" si="30"/>
        <v>PI</v>
      </c>
      <c r="E394" t="str" cm="1">
        <f t="array" ref="E394:F394">IF(OR(LEFT(A394, 2) = "PI", LEFT(A394, 2) = "SC"), _xlfn.TEXTSPLIT(A394, {"PI","SC"}), A394)</f>
        <v/>
      </c>
      <c r="F394" t="str">
        <v>576428</v>
      </c>
      <c r="H394" t="str">
        <f t="shared" si="32"/>
        <v>PI 576428,</v>
      </c>
      <c r="J394" t="s">
        <v>5141</v>
      </c>
      <c r="L394" t="str">
        <f t="shared" si="31"/>
        <v>PI 576428,</v>
      </c>
      <c r="N394" t="s">
        <v>1734</v>
      </c>
      <c r="O394" s="1" t="str">
        <f t="shared" si="33"/>
        <v>PI</v>
      </c>
      <c r="P394" t="str" cm="1">
        <f t="array" ref="P394:Q394">IF(OR(LEFT(N394, 2) = "PI", LEFT(N394, 2) = "SC"), _xlfn.TEXTSPLIT(N394, {"PI","SC"}), N394)</f>
        <v/>
      </c>
      <c r="Q394" t="str">
        <v>562991</v>
      </c>
      <c r="R394" t="str">
        <f t="shared" si="34"/>
        <v>PI 562991</v>
      </c>
    </row>
    <row r="395" spans="1:18" ht="17" x14ac:dyDescent="0.25">
      <c r="A395" t="s">
        <v>3552</v>
      </c>
      <c r="D395" s="1" t="str">
        <f t="shared" si="30"/>
        <v>PI</v>
      </c>
      <c r="E395" t="str" cm="1">
        <f t="array" ref="E395:F395">IF(OR(LEFT(A395, 2) = "PI", LEFT(A395, 2) = "SC"), _xlfn.TEXTSPLIT(A395, {"PI","SC"}), A395)</f>
        <v/>
      </c>
      <c r="F395" t="str">
        <v>534026</v>
      </c>
      <c r="H395" t="str">
        <f t="shared" si="32"/>
        <v>PI 534026,</v>
      </c>
      <c r="J395" t="s">
        <v>5142</v>
      </c>
      <c r="L395" t="str">
        <f t="shared" si="31"/>
        <v>PI 534026,</v>
      </c>
      <c r="N395" t="s">
        <v>1736</v>
      </c>
      <c r="O395" s="1" t="str">
        <f t="shared" si="33"/>
        <v>PI</v>
      </c>
      <c r="P395" t="str" cm="1">
        <f t="array" ref="P395:Q395">IF(OR(LEFT(N395, 2) = "PI", LEFT(N395, 2) = "SC"), _xlfn.TEXTSPLIT(N395, {"PI","SC"}), N395)</f>
        <v/>
      </c>
      <c r="Q395" t="str">
        <v>562994</v>
      </c>
      <c r="R395" t="str">
        <f t="shared" si="34"/>
        <v>PI 562994</v>
      </c>
    </row>
    <row r="396" spans="1:18" ht="17" x14ac:dyDescent="0.25">
      <c r="A396" t="s">
        <v>1823</v>
      </c>
      <c r="D396" s="1" t="str">
        <f t="shared" si="30"/>
        <v>PI</v>
      </c>
      <c r="E396" t="str" cm="1">
        <f t="array" ref="E396:F396">IF(OR(LEFT(A396, 2) = "PI", LEFT(A396, 2) = "SC"), _xlfn.TEXTSPLIT(A396, {"PI","SC"}), A396)</f>
        <v/>
      </c>
      <c r="F396" t="str">
        <v>564163</v>
      </c>
      <c r="H396" t="str">
        <f t="shared" si="32"/>
        <v>PI 564163,</v>
      </c>
      <c r="J396" t="s">
        <v>4797</v>
      </c>
      <c r="L396" t="str">
        <f t="shared" si="31"/>
        <v>PI 564163,</v>
      </c>
      <c r="N396" t="s">
        <v>881</v>
      </c>
      <c r="O396" s="1" t="str">
        <f t="shared" si="33"/>
        <v>PI</v>
      </c>
      <c r="P396" t="str" cm="1">
        <f t="array" ref="P396:Q396">IF(OR(LEFT(N396, 2) = "PI", LEFT(N396, 2) = "SC"), _xlfn.TEXTSPLIT(N396, {"PI","SC"}), N396)</f>
        <v/>
      </c>
      <c r="Q396" t="str">
        <v>329478</v>
      </c>
      <c r="R396" t="str">
        <f t="shared" si="34"/>
        <v>PI 329478</v>
      </c>
    </row>
    <row r="397" spans="1:18" ht="17" x14ac:dyDescent="0.25">
      <c r="A397" t="s">
        <v>3553</v>
      </c>
      <c r="D397" s="1" t="str">
        <f t="shared" si="30"/>
        <v>PI</v>
      </c>
      <c r="E397" t="str" cm="1">
        <f t="array" ref="E397:F397">IF(OR(LEFT(A397, 2) = "PI", LEFT(A397, 2) = "SC"), _xlfn.TEXTSPLIT(A397, {"PI","SC"}), A397)</f>
        <v/>
      </c>
      <c r="F397" t="str">
        <v>595727</v>
      </c>
      <c r="H397" t="str">
        <f t="shared" si="32"/>
        <v>PI 595727,</v>
      </c>
      <c r="J397" t="s">
        <v>5143</v>
      </c>
      <c r="L397" t="str">
        <f t="shared" si="31"/>
        <v>PI 595727,</v>
      </c>
      <c r="N397" t="s">
        <v>1932</v>
      </c>
      <c r="O397" s="1" t="str">
        <f t="shared" si="33"/>
        <v>PI</v>
      </c>
      <c r="P397" t="str" cm="1">
        <f t="array" ref="P397:Q397">IF(OR(LEFT(N397, 2) = "PI", LEFT(N397, 2) = "SC"), _xlfn.TEXTSPLIT(N397, {"PI","SC"}), N397)</f>
        <v/>
      </c>
      <c r="Q397" t="str">
        <v>570075</v>
      </c>
      <c r="R397" t="str">
        <f t="shared" si="34"/>
        <v>PI 570075</v>
      </c>
    </row>
    <row r="398" spans="1:18" ht="17" x14ac:dyDescent="0.25">
      <c r="A398" t="s">
        <v>1593</v>
      </c>
      <c r="D398" s="1" t="str">
        <f t="shared" si="30"/>
        <v>PI</v>
      </c>
      <c r="E398" t="str" cm="1">
        <f t="array" ref="E398:F398">IF(OR(LEFT(A398, 2) = "PI", LEFT(A398, 2) = "SC"), _xlfn.TEXTSPLIT(A398, {"PI","SC"}), A398)</f>
        <v/>
      </c>
      <c r="F398" t="str">
        <v>534108</v>
      </c>
      <c r="H398" t="str">
        <f t="shared" si="32"/>
        <v>PI 534108,</v>
      </c>
      <c r="J398" t="s">
        <v>5144</v>
      </c>
      <c r="L398" t="str">
        <f t="shared" si="31"/>
        <v>PI 534108,</v>
      </c>
      <c r="N398" t="s">
        <v>485</v>
      </c>
      <c r="O398" s="1" t="str">
        <f t="shared" si="33"/>
        <v>PI</v>
      </c>
      <c r="P398" t="str" cm="1">
        <f t="array" ref="P398:Q398">IF(OR(LEFT(N398, 2) = "PI", LEFT(N398, 2) = "SC"), _xlfn.TEXTSPLIT(N398, {"PI","SC"}), N398)</f>
        <v/>
      </c>
      <c r="Q398" t="str">
        <v>152728</v>
      </c>
      <c r="R398" t="str">
        <f t="shared" si="34"/>
        <v>PI 152728</v>
      </c>
    </row>
    <row r="399" spans="1:18" ht="17" x14ac:dyDescent="0.25">
      <c r="A399" t="s">
        <v>3554</v>
      </c>
      <c r="D399" s="1" t="str">
        <f t="shared" si="30"/>
        <v>PI</v>
      </c>
      <c r="E399" t="str" cm="1">
        <f t="array" ref="E399:F399">IF(OR(LEFT(A399, 2) = "PI", LEFT(A399, 2) = "SC"), _xlfn.TEXTSPLIT(A399, {"PI","SC"}), A399)</f>
        <v/>
      </c>
      <c r="F399" t="str">
        <v>534069</v>
      </c>
      <c r="H399" t="str">
        <f t="shared" si="32"/>
        <v>PI 534069,</v>
      </c>
      <c r="J399" t="s">
        <v>5145</v>
      </c>
      <c r="L399" t="str">
        <f t="shared" si="31"/>
        <v>PI 534069,</v>
      </c>
      <c r="N399" t="s">
        <v>1992</v>
      </c>
      <c r="O399" s="1" t="str">
        <f t="shared" si="33"/>
        <v>PI</v>
      </c>
      <c r="P399" t="str" cm="1">
        <f t="array" ref="P399:Q399">IF(OR(LEFT(N399, 2) = "PI", LEFT(N399, 2) = "SC"), _xlfn.TEXTSPLIT(N399, {"PI","SC"}), N399)</f>
        <v/>
      </c>
      <c r="Q399" t="str">
        <v>570373</v>
      </c>
      <c r="R399" t="str">
        <f t="shared" si="34"/>
        <v>PI 570373</v>
      </c>
    </row>
    <row r="400" spans="1:18" ht="17" x14ac:dyDescent="0.25">
      <c r="A400" t="s">
        <v>3555</v>
      </c>
      <c r="D400" s="1" t="str">
        <f t="shared" si="30"/>
        <v>PI</v>
      </c>
      <c r="E400" t="str" cm="1">
        <f t="array" ref="E400:F400">IF(OR(LEFT(A400, 2) = "PI", LEFT(A400, 2) = "SC"), _xlfn.TEXTSPLIT(A400, {"PI","SC"}), A400)</f>
        <v/>
      </c>
      <c r="F400" t="str">
        <v>534030</v>
      </c>
      <c r="H400" t="str">
        <f t="shared" si="32"/>
        <v>PI 534030,</v>
      </c>
      <c r="J400" t="s">
        <v>5146</v>
      </c>
      <c r="L400" t="str">
        <f t="shared" si="31"/>
        <v>PI 534030,</v>
      </c>
      <c r="N400" t="s">
        <v>2771</v>
      </c>
      <c r="O400" s="1" t="str">
        <f t="shared" si="33"/>
        <v>PI</v>
      </c>
      <c r="P400" t="str" cm="1">
        <f t="array" ref="P400:Q400">IF(OR(LEFT(N400, 2) = "PI", LEFT(N400, 2) = "SC"), _xlfn.TEXTSPLIT(N400, {"PI","SC"}), N400)</f>
        <v/>
      </c>
      <c r="Q400" t="str">
        <v>656030</v>
      </c>
      <c r="R400" t="str">
        <f t="shared" si="34"/>
        <v>PI 656030</v>
      </c>
    </row>
    <row r="401" spans="1:18" ht="17" x14ac:dyDescent="0.25">
      <c r="A401" t="s">
        <v>2884</v>
      </c>
      <c r="D401" s="1" t="str">
        <f t="shared" si="30"/>
        <v>PI</v>
      </c>
      <c r="E401" t="str" cm="1">
        <f t="array" ref="E401:F401">IF(OR(LEFT(A401, 2) = "PI", LEFT(A401, 2) = "SC"), _xlfn.TEXTSPLIT(A401, {"PI","SC"}), A401)</f>
        <v/>
      </c>
      <c r="F401" t="str">
        <v>656089</v>
      </c>
      <c r="H401" t="str">
        <f t="shared" si="32"/>
        <v>PI 656089,</v>
      </c>
      <c r="J401" t="s">
        <v>5147</v>
      </c>
      <c r="L401" t="str">
        <f t="shared" si="31"/>
        <v>PI 656089,</v>
      </c>
      <c r="N401" t="s">
        <v>1413</v>
      </c>
      <c r="O401" s="1" t="str">
        <f t="shared" si="33"/>
        <v>PI</v>
      </c>
      <c r="P401" t="str" cm="1">
        <f t="array" ref="P401:Q401">IF(OR(LEFT(N401, 2) = "PI", LEFT(N401, 2) = "SC"), _xlfn.TEXTSPLIT(N401, {"PI","SC"}), N401)</f>
        <v/>
      </c>
      <c r="Q401" t="str">
        <v>533863</v>
      </c>
      <c r="R401" t="str">
        <f t="shared" si="34"/>
        <v>PI 533863</v>
      </c>
    </row>
    <row r="402" spans="1:18" ht="17" x14ac:dyDescent="0.25">
      <c r="A402" t="s">
        <v>2926</v>
      </c>
      <c r="D402" s="1" t="str">
        <f t="shared" si="30"/>
        <v>PI</v>
      </c>
      <c r="E402" t="str" cm="1">
        <f t="array" ref="E402:F402">IF(OR(LEFT(A402, 2) = "PI", LEFT(A402, 2) = "SC"), _xlfn.TEXTSPLIT(A402, {"PI","SC"}), A402)</f>
        <v/>
      </c>
      <c r="F402" t="str">
        <v>656112</v>
      </c>
      <c r="H402" t="str">
        <f t="shared" si="32"/>
        <v>PI 656112,</v>
      </c>
      <c r="J402" t="s">
        <v>5148</v>
      </c>
      <c r="L402" t="str">
        <f t="shared" si="31"/>
        <v>PI 656112,</v>
      </c>
      <c r="N402" t="s">
        <v>666</v>
      </c>
      <c r="O402" s="1" t="str">
        <f t="shared" si="33"/>
        <v>PI</v>
      </c>
      <c r="P402" t="str" cm="1">
        <f t="array" ref="P402:Q402">IF(OR(LEFT(N402, 2) = "PI", LEFT(N402, 2) = "SC"), _xlfn.TEXTSPLIT(N402, {"PI","SC"}), N402)</f>
        <v/>
      </c>
      <c r="Q402" t="str">
        <v>239439</v>
      </c>
      <c r="R402" t="str">
        <f t="shared" si="34"/>
        <v>PI 239439</v>
      </c>
    </row>
    <row r="403" spans="1:18" ht="17" x14ac:dyDescent="0.25">
      <c r="A403" t="s">
        <v>3556</v>
      </c>
      <c r="D403" s="1" t="str">
        <f t="shared" si="30"/>
        <v>PI</v>
      </c>
      <c r="E403" t="str" cm="1">
        <f t="array" ref="E403:F403">IF(OR(LEFT(A403, 2) = "PI", LEFT(A403, 2) = "SC"), _xlfn.TEXTSPLIT(A403, {"PI","SC"}), A403)</f>
        <v/>
      </c>
      <c r="F403" t="str">
        <v>576331</v>
      </c>
      <c r="H403" t="str">
        <f t="shared" si="32"/>
        <v>PI 576331,</v>
      </c>
      <c r="J403" t="s">
        <v>5149</v>
      </c>
      <c r="L403" t="str">
        <f t="shared" si="31"/>
        <v>PI 576331,</v>
      </c>
      <c r="N403" t="s">
        <v>2472</v>
      </c>
      <c r="O403" s="1" t="str">
        <f t="shared" si="33"/>
        <v>PI</v>
      </c>
      <c r="P403" t="str" cm="1">
        <f t="array" ref="P403:Q403">IF(OR(LEFT(N403, 2) = "PI", LEFT(N403, 2) = "SC"), _xlfn.TEXTSPLIT(N403, {"PI","SC"}), N403)</f>
        <v/>
      </c>
      <c r="Q403" t="str">
        <v>629059</v>
      </c>
      <c r="R403" t="str">
        <f t="shared" si="34"/>
        <v>PI 629059</v>
      </c>
    </row>
    <row r="404" spans="1:18" ht="17" x14ac:dyDescent="0.25">
      <c r="A404" t="s">
        <v>3557</v>
      </c>
      <c r="D404" s="1" t="str">
        <f t="shared" si="30"/>
        <v>SC</v>
      </c>
      <c r="E404" t="str" cm="1">
        <f t="array" ref="E404:F404">IF(OR(LEFT(A404, 2) = "PI", LEFT(A404, 2) = "SC"), _xlfn.TEXTSPLIT(A404, {"PI","SC"}), A404)</f>
        <v/>
      </c>
      <c r="F404" t="str">
        <v>1024</v>
      </c>
      <c r="H404" t="str">
        <f t="shared" si="32"/>
        <v>SC 1024,</v>
      </c>
      <c r="J404" t="s">
        <v>5150</v>
      </c>
      <c r="L404" t="str">
        <f t="shared" si="31"/>
        <v>SC 1024,</v>
      </c>
      <c r="N404" t="s">
        <v>1079</v>
      </c>
      <c r="O404" s="1" t="str">
        <f t="shared" si="33"/>
        <v>PI</v>
      </c>
      <c r="P404" t="str" cm="1">
        <f t="array" ref="P404:Q404">IF(OR(LEFT(N404, 2) = "PI", LEFT(N404, 2) = "SC"), _xlfn.TEXTSPLIT(N404, {"PI","SC"}), N404)</f>
        <v/>
      </c>
      <c r="Q404" t="str">
        <v>474825</v>
      </c>
      <c r="R404" t="str">
        <f t="shared" si="34"/>
        <v>PI 474825</v>
      </c>
    </row>
    <row r="405" spans="1:18" ht="17" x14ac:dyDescent="0.25">
      <c r="A405" t="s">
        <v>3558</v>
      </c>
      <c r="D405" s="1" t="str">
        <f t="shared" si="30"/>
        <v>PI</v>
      </c>
      <c r="E405" t="str" cm="1">
        <f t="array" ref="E405:F405">IF(OR(LEFT(A405, 2) = "PI", LEFT(A405, 2) = "SC"), _xlfn.TEXTSPLIT(A405, {"PI","SC"}), A405)</f>
        <v/>
      </c>
      <c r="F405" t="str">
        <v>576393</v>
      </c>
      <c r="H405" t="str">
        <f t="shared" si="32"/>
        <v>PI 576393,</v>
      </c>
      <c r="J405" t="s">
        <v>5151</v>
      </c>
      <c r="L405" t="str">
        <f t="shared" si="31"/>
        <v>PI 576393,</v>
      </c>
      <c r="N405" t="s">
        <v>2799</v>
      </c>
      <c r="O405" s="1" t="str">
        <f t="shared" si="33"/>
        <v>PI</v>
      </c>
      <c r="P405" t="str" cm="1">
        <f t="array" ref="P405:Q405">IF(OR(LEFT(N405, 2) = "PI", LEFT(N405, 2) = "SC"), _xlfn.TEXTSPLIT(N405, {"PI","SC"}), N405)</f>
        <v/>
      </c>
      <c r="Q405" t="str">
        <v>656044</v>
      </c>
      <c r="R405" t="str">
        <f t="shared" si="34"/>
        <v>PI 656044</v>
      </c>
    </row>
    <row r="406" spans="1:18" ht="17" x14ac:dyDescent="0.25">
      <c r="A406" t="s">
        <v>3559</v>
      </c>
      <c r="D406" s="1" t="str">
        <f t="shared" si="30"/>
        <v>PI</v>
      </c>
      <c r="E406" t="str" cm="1">
        <f t="array" ref="E406:F406">IF(OR(LEFT(A406, 2) = "PI", LEFT(A406, 2) = "SC"), _xlfn.TEXTSPLIT(A406, {"PI","SC"}), A406)</f>
        <v/>
      </c>
      <c r="F406" t="str">
        <v>533774</v>
      </c>
      <c r="H406" t="str">
        <f t="shared" si="32"/>
        <v>PI 533774,</v>
      </c>
      <c r="J406" t="s">
        <v>5152</v>
      </c>
      <c r="L406" t="str">
        <f t="shared" si="31"/>
        <v>PI 533774,</v>
      </c>
      <c r="N406" t="s">
        <v>1287</v>
      </c>
      <c r="O406" s="1" t="str">
        <f t="shared" si="33"/>
        <v>PI</v>
      </c>
      <c r="P406" t="str" cm="1">
        <f t="array" ref="P406:Q406">IF(OR(LEFT(N406, 2) = "PI", LEFT(N406, 2) = "SC"), _xlfn.TEXTSPLIT(N406, {"PI","SC"}), N406)</f>
        <v/>
      </c>
      <c r="Q406" t="str">
        <v>52606</v>
      </c>
      <c r="R406" t="str">
        <f t="shared" si="34"/>
        <v>PI 52606</v>
      </c>
    </row>
    <row r="407" spans="1:18" ht="17" x14ac:dyDescent="0.25">
      <c r="A407" t="s">
        <v>3560</v>
      </c>
      <c r="D407" s="1" t="str">
        <f t="shared" si="30"/>
        <v>PI</v>
      </c>
      <c r="E407" t="str" cm="1">
        <f t="array" ref="E407:F407">IF(OR(LEFT(A407, 2) = "PI", LEFT(A407, 2) = "SC"), _xlfn.TEXTSPLIT(A407, {"PI","SC"}), A407)</f>
        <v/>
      </c>
      <c r="F407" t="str">
        <v>534081</v>
      </c>
      <c r="H407" t="str">
        <f t="shared" si="32"/>
        <v>PI 534081,</v>
      </c>
      <c r="J407" t="s">
        <v>5153</v>
      </c>
      <c r="L407" t="str">
        <f t="shared" si="31"/>
        <v>PI 534081,</v>
      </c>
      <c r="N407" t="s">
        <v>2705</v>
      </c>
      <c r="O407" s="1" t="str">
        <f t="shared" si="33"/>
        <v>PI</v>
      </c>
      <c r="P407" t="str" cm="1">
        <f t="array" ref="P407:Q407">IF(OR(LEFT(N407, 2) = "PI", LEFT(N407, 2) = "SC"), _xlfn.TEXTSPLIT(N407, {"PI","SC"}), N407)</f>
        <v/>
      </c>
      <c r="Q407" t="str">
        <v>655996</v>
      </c>
      <c r="R407" t="str">
        <f t="shared" si="34"/>
        <v>PI 655996</v>
      </c>
    </row>
    <row r="408" spans="1:18" ht="17" x14ac:dyDescent="0.25">
      <c r="A408" t="s">
        <v>3561</v>
      </c>
      <c r="D408" s="1" t="str">
        <f t="shared" si="30"/>
        <v>PI</v>
      </c>
      <c r="E408" t="str" cm="1">
        <f t="array" ref="E408:F408">IF(OR(LEFT(A408, 2) = "PI", LEFT(A408, 2) = "SC"), _xlfn.TEXTSPLIT(A408, {"PI","SC"}), A408)</f>
        <v/>
      </c>
      <c r="F408" t="str">
        <v>533928</v>
      </c>
      <c r="H408" t="str">
        <f t="shared" si="32"/>
        <v>PI 533928,</v>
      </c>
      <c r="J408" t="s">
        <v>5154</v>
      </c>
      <c r="L408" t="str">
        <f t="shared" si="31"/>
        <v>PI 533928,</v>
      </c>
      <c r="N408" t="s">
        <v>2332</v>
      </c>
      <c r="O408" s="1" t="str">
        <f t="shared" si="33"/>
        <v>PI</v>
      </c>
      <c r="P408" t="str" cm="1">
        <f t="array" ref="P408:Q408">IF(OR(LEFT(N408, 2) = "PI", LEFT(N408, 2) = "SC"), _xlfn.TEXTSPLIT(N408, {"PI","SC"}), N408)</f>
        <v/>
      </c>
      <c r="Q408" t="str">
        <v>595741</v>
      </c>
      <c r="R408" t="str">
        <f t="shared" si="34"/>
        <v>PI 595741</v>
      </c>
    </row>
    <row r="409" spans="1:18" ht="17" x14ac:dyDescent="0.25">
      <c r="A409" t="s">
        <v>1541</v>
      </c>
      <c r="D409" s="1" t="str">
        <f t="shared" si="30"/>
        <v>PI</v>
      </c>
      <c r="E409" t="str" cm="1">
        <f t="array" ref="E409:F409">IF(OR(LEFT(A409, 2) = "PI", LEFT(A409, 2) = "SC"), _xlfn.TEXTSPLIT(A409, {"PI","SC"}), A409)</f>
        <v/>
      </c>
      <c r="F409" t="str">
        <v>534047</v>
      </c>
      <c r="H409" t="str">
        <f t="shared" si="32"/>
        <v>PI 534047,</v>
      </c>
      <c r="J409" t="s">
        <v>5155</v>
      </c>
      <c r="L409" t="str">
        <f t="shared" si="31"/>
        <v>PI 534047,</v>
      </c>
      <c r="N409" t="s">
        <v>2308</v>
      </c>
      <c r="O409" s="1" t="str">
        <f t="shared" si="33"/>
        <v>PI</v>
      </c>
      <c r="P409" t="str" cm="1">
        <f t="array" ref="P409:Q409">IF(OR(LEFT(N409, 2) = "PI", LEFT(N409, 2) = "SC"), _xlfn.TEXTSPLIT(N409, {"PI","SC"}), N409)</f>
        <v/>
      </c>
      <c r="Q409" t="str">
        <v>595699</v>
      </c>
      <c r="R409" t="str">
        <f t="shared" si="34"/>
        <v>PI 595699</v>
      </c>
    </row>
    <row r="410" spans="1:18" ht="17" x14ac:dyDescent="0.25">
      <c r="A410" t="s">
        <v>3562</v>
      </c>
      <c r="D410" s="1" t="str">
        <f t="shared" si="30"/>
        <v>PI</v>
      </c>
      <c r="E410" t="str" cm="1">
        <f t="array" ref="E410:F410">IF(OR(LEFT(A410, 2) = "PI", LEFT(A410, 2) = "SC"), _xlfn.TEXTSPLIT(A410, {"PI","SC"}), A410)</f>
        <v/>
      </c>
      <c r="F410" t="str">
        <v>534071</v>
      </c>
      <c r="H410" t="str">
        <f t="shared" si="32"/>
        <v>PI 534071,</v>
      </c>
      <c r="J410" t="s">
        <v>5156</v>
      </c>
      <c r="L410" t="str">
        <f t="shared" si="31"/>
        <v>PI 534071,</v>
      </c>
      <c r="N410" t="s">
        <v>519</v>
      </c>
      <c r="O410" s="1" t="str">
        <f t="shared" si="33"/>
        <v>PI</v>
      </c>
      <c r="P410" t="str" cm="1">
        <f t="array" ref="P410:Q410">IF(OR(LEFT(N410, 2) = "PI", LEFT(N410, 2) = "SC"), _xlfn.TEXTSPLIT(N410, {"PI","SC"}), N410)</f>
        <v/>
      </c>
      <c r="Q410" t="str">
        <v>152971</v>
      </c>
      <c r="R410" t="str">
        <f t="shared" si="34"/>
        <v>PI 152971</v>
      </c>
    </row>
    <row r="411" spans="1:18" ht="17" x14ac:dyDescent="0.25">
      <c r="A411" t="s">
        <v>3563</v>
      </c>
      <c r="D411" s="1" t="str">
        <f t="shared" si="30"/>
        <v>PI</v>
      </c>
      <c r="E411" t="str" cm="1">
        <f t="array" ref="E411:F411">IF(OR(LEFT(A411, 2) = "PI", LEFT(A411, 2) = "SC"), _xlfn.TEXTSPLIT(A411, {"PI","SC"}), A411)</f>
        <v/>
      </c>
      <c r="F411" t="str">
        <v>533992</v>
      </c>
      <c r="H411" t="str">
        <f t="shared" si="32"/>
        <v>PI 533992,</v>
      </c>
      <c r="J411" t="s">
        <v>5157</v>
      </c>
      <c r="L411" t="str">
        <f t="shared" si="31"/>
        <v>PI 533992,</v>
      </c>
      <c r="N411" t="s">
        <v>1996</v>
      </c>
      <c r="O411" s="1" t="str">
        <f t="shared" si="33"/>
        <v>PI</v>
      </c>
      <c r="P411" t="str" cm="1">
        <f t="array" ref="P411:Q411">IF(OR(LEFT(N411, 2) = "PI", LEFT(N411, 2) = "SC"), _xlfn.TEXTSPLIT(N411, {"PI","SC"}), N411)</f>
        <v/>
      </c>
      <c r="Q411" t="str">
        <v>570388</v>
      </c>
      <c r="R411" t="str">
        <f t="shared" si="34"/>
        <v>PI 570388</v>
      </c>
    </row>
    <row r="412" spans="1:18" ht="17" x14ac:dyDescent="0.25">
      <c r="A412" t="s">
        <v>3564</v>
      </c>
      <c r="D412" s="1" t="str">
        <f t="shared" si="30"/>
        <v>PI</v>
      </c>
      <c r="E412" t="str" cm="1">
        <f t="array" ref="E412:F412">IF(OR(LEFT(A412, 2) = "PI", LEFT(A412, 2) = "SC"), _xlfn.TEXTSPLIT(A412, {"PI","SC"}), A412)</f>
        <v/>
      </c>
      <c r="F412" t="str">
        <v>533874</v>
      </c>
      <c r="H412" t="str">
        <f t="shared" si="32"/>
        <v>PI 533874,</v>
      </c>
      <c r="J412" t="s">
        <v>5158</v>
      </c>
      <c r="L412" t="str">
        <f t="shared" si="31"/>
        <v>PI 533874,</v>
      </c>
      <c r="N412" t="s">
        <v>1672</v>
      </c>
      <c r="O412" s="1" t="str">
        <f t="shared" si="33"/>
        <v>PI</v>
      </c>
      <c r="P412" t="str" cm="1">
        <f t="array" ref="P412:Q412">IF(OR(LEFT(N412, 2) = "PI", LEFT(N412, 2) = "SC"), _xlfn.TEXTSPLIT(N412, {"PI","SC"}), N412)</f>
        <v/>
      </c>
      <c r="Q412" t="str">
        <v>535793</v>
      </c>
      <c r="R412" t="str">
        <f t="shared" si="34"/>
        <v>PI 535793</v>
      </c>
    </row>
    <row r="413" spans="1:18" ht="17" x14ac:dyDescent="0.25">
      <c r="A413" t="s">
        <v>3565</v>
      </c>
      <c r="D413" s="1" t="str">
        <f t="shared" si="30"/>
        <v>PI</v>
      </c>
      <c r="E413" t="str" cm="1">
        <f t="array" ref="E413:F413">IF(OR(LEFT(A413, 2) = "PI", LEFT(A413, 2) = "SC"), _xlfn.TEXTSPLIT(A413, {"PI","SC"}), A413)</f>
        <v/>
      </c>
      <c r="F413" t="str">
        <v>533944</v>
      </c>
      <c r="H413" t="str">
        <f t="shared" si="32"/>
        <v>PI 533944,</v>
      </c>
      <c r="J413" t="s">
        <v>5159</v>
      </c>
      <c r="L413" t="str">
        <f t="shared" si="31"/>
        <v>PI 533944,</v>
      </c>
      <c r="N413" t="s">
        <v>1666</v>
      </c>
      <c r="O413" s="1" t="str">
        <f t="shared" si="33"/>
        <v>PI</v>
      </c>
      <c r="P413" t="str" cm="1">
        <f t="array" ref="P413:Q413">IF(OR(LEFT(N413, 2) = "PI", LEFT(N413, 2) = "SC"), _xlfn.TEXTSPLIT(N413, {"PI","SC"}), N413)</f>
        <v/>
      </c>
      <c r="Q413" t="str">
        <v>535783</v>
      </c>
      <c r="R413" t="str">
        <f t="shared" si="34"/>
        <v>PI 535783</v>
      </c>
    </row>
    <row r="414" spans="1:18" ht="17" x14ac:dyDescent="0.25">
      <c r="A414" t="s">
        <v>2356</v>
      </c>
      <c r="D414" s="1" t="str">
        <f t="shared" si="30"/>
        <v>PI</v>
      </c>
      <c r="E414" t="str" cm="1">
        <f t="array" ref="E414:F414">IF(OR(LEFT(A414, 2) = "PI", LEFT(A414, 2) = "SC"), _xlfn.TEXTSPLIT(A414, {"PI","SC"}), A414)</f>
        <v/>
      </c>
      <c r="F414" t="str">
        <v>597958</v>
      </c>
      <c r="H414" t="str">
        <f t="shared" si="32"/>
        <v>PI 597958,</v>
      </c>
      <c r="J414" t="s">
        <v>5160</v>
      </c>
      <c r="L414" t="str">
        <f t="shared" si="31"/>
        <v>PI 597958,</v>
      </c>
      <c r="N414" t="s">
        <v>690</v>
      </c>
      <c r="O414" s="1" t="str">
        <f t="shared" si="33"/>
        <v>PI</v>
      </c>
      <c r="P414" t="str" cm="1">
        <f t="array" ref="P414:Q414">IF(OR(LEFT(N414, 2) = "PI", LEFT(N414, 2) = "SC"), _xlfn.TEXTSPLIT(N414, {"PI","SC"}), N414)</f>
        <v/>
      </c>
      <c r="Q414" t="str">
        <v>257600</v>
      </c>
      <c r="R414" t="str">
        <f t="shared" si="34"/>
        <v>PI 257600</v>
      </c>
    </row>
    <row r="415" spans="1:18" ht="17" x14ac:dyDescent="0.25">
      <c r="A415" t="s">
        <v>3566</v>
      </c>
      <c r="D415" s="1" t="str">
        <f t="shared" si="30"/>
        <v>SC</v>
      </c>
      <c r="E415" t="str" cm="1">
        <f t="array" ref="E415:F415">IF(OR(LEFT(A415, 2) = "PI", LEFT(A415, 2) = "SC"), _xlfn.TEXTSPLIT(A415, {"PI","SC"}), A415)</f>
        <v/>
      </c>
      <c r="F415" t="str">
        <v>1133</v>
      </c>
      <c r="H415" t="str">
        <f t="shared" si="32"/>
        <v>SC 1133,</v>
      </c>
      <c r="J415" t="s">
        <v>5161</v>
      </c>
      <c r="L415" t="str">
        <f t="shared" si="31"/>
        <v>SC 1133,</v>
      </c>
      <c r="N415" t="s">
        <v>541</v>
      </c>
      <c r="O415" s="1" t="str">
        <f t="shared" si="33"/>
        <v>PI</v>
      </c>
      <c r="P415" t="str" cm="1">
        <f t="array" ref="P415:Q415">IF(OR(LEFT(N415, 2) = "PI", LEFT(N415, 2) = "SC"), _xlfn.TEXTSPLIT(N415, {"PI","SC"}), N415)</f>
        <v/>
      </c>
      <c r="Q415" t="str">
        <v>154987</v>
      </c>
      <c r="R415" t="str">
        <f t="shared" si="34"/>
        <v>PI 154987</v>
      </c>
    </row>
    <row r="416" spans="1:18" ht="17" x14ac:dyDescent="0.25">
      <c r="A416" t="s">
        <v>3567</v>
      </c>
      <c r="D416" s="1" t="str">
        <f t="shared" si="30"/>
        <v>PI</v>
      </c>
      <c r="E416" t="str" cm="1">
        <f t="array" ref="E416:F416">IF(OR(LEFT(A416, 2) = "PI", LEFT(A416, 2) = "SC"), _xlfn.TEXTSPLIT(A416, {"PI","SC"}), A416)</f>
        <v/>
      </c>
      <c r="F416" t="str">
        <v>533888</v>
      </c>
      <c r="H416" t="str">
        <f t="shared" si="32"/>
        <v>PI 533888,</v>
      </c>
      <c r="J416" t="s">
        <v>5162</v>
      </c>
      <c r="L416" t="str">
        <f t="shared" si="31"/>
        <v>PI 533888,</v>
      </c>
      <c r="N416" t="s">
        <v>2298</v>
      </c>
      <c r="O416" s="1" t="str">
        <f t="shared" si="33"/>
        <v>PI</v>
      </c>
      <c r="P416" t="str" cm="1">
        <f t="array" ref="P416:Q416">IF(OR(LEFT(N416, 2) = "PI", LEFT(N416, 2) = "SC"), _xlfn.TEXTSPLIT(N416, {"PI","SC"}), N416)</f>
        <v/>
      </c>
      <c r="Q416" t="str">
        <v>586541</v>
      </c>
      <c r="R416" t="str">
        <f t="shared" si="34"/>
        <v>PI 586541</v>
      </c>
    </row>
    <row r="417" spans="1:18" ht="17" x14ac:dyDescent="0.25">
      <c r="A417" t="s">
        <v>3568</v>
      </c>
      <c r="D417" s="1" t="str">
        <f t="shared" si="30"/>
        <v>PI</v>
      </c>
      <c r="E417" t="str" cm="1">
        <f t="array" ref="E417:F417">IF(OR(LEFT(A417, 2) = "PI", LEFT(A417, 2) = "SC"), _xlfn.TEXTSPLIT(A417, {"PI","SC"}), A417)</f>
        <v/>
      </c>
      <c r="F417" t="str">
        <v>533763</v>
      </c>
      <c r="H417" t="str">
        <f t="shared" si="32"/>
        <v>PI 533763,</v>
      </c>
      <c r="J417" t="s">
        <v>5163</v>
      </c>
      <c r="L417" t="str">
        <f t="shared" si="31"/>
        <v>PI 533763,</v>
      </c>
      <c r="N417" t="s">
        <v>2650</v>
      </c>
      <c r="O417" s="1" t="str">
        <f t="shared" si="33"/>
        <v>PI</v>
      </c>
      <c r="P417" t="str" cm="1">
        <f t="array" ref="P417:Q417">IF(OR(LEFT(N417, 2) = "PI", LEFT(N417, 2) = "SC"), _xlfn.TEXTSPLIT(N417, {"PI","SC"}), N417)</f>
        <v/>
      </c>
      <c r="Q417" t="str">
        <v>653616</v>
      </c>
      <c r="R417" t="str">
        <f t="shared" si="34"/>
        <v>PI 653616</v>
      </c>
    </row>
    <row r="418" spans="1:18" ht="17" x14ac:dyDescent="0.25">
      <c r="A418" t="s">
        <v>3569</v>
      </c>
      <c r="D418" s="1" t="str">
        <f t="shared" si="30"/>
        <v>PI</v>
      </c>
      <c r="E418" t="str" cm="1">
        <f t="array" ref="E418:F418">IF(OR(LEFT(A418, 2) = "PI", LEFT(A418, 2) = "SC"), _xlfn.TEXTSPLIT(A418, {"PI","SC"}), A418)</f>
        <v/>
      </c>
      <c r="F418" t="str">
        <v>533969</v>
      </c>
      <c r="H418" t="str">
        <f t="shared" si="32"/>
        <v>PI 533969,</v>
      </c>
      <c r="J418" t="s">
        <v>5164</v>
      </c>
      <c r="L418" t="str">
        <f t="shared" si="31"/>
        <v>PI 533969,</v>
      </c>
      <c r="N418" t="s">
        <v>421</v>
      </c>
      <c r="O418" s="1" t="str">
        <f t="shared" si="33"/>
        <v>PI</v>
      </c>
      <c r="P418" t="str" cm="1">
        <f t="array" ref="P418:Q418">IF(OR(LEFT(N418, 2) = "PI", LEFT(N418, 2) = "SC"), _xlfn.TEXTSPLIT(N418, {"PI","SC"}), N418)</f>
        <v/>
      </c>
      <c r="Q418" t="str">
        <v>144134</v>
      </c>
      <c r="R418" t="str">
        <f t="shared" si="34"/>
        <v>PI 144134</v>
      </c>
    </row>
    <row r="419" spans="1:18" ht="17" x14ac:dyDescent="0.25">
      <c r="A419" t="s">
        <v>3570</v>
      </c>
      <c r="D419" s="1" t="str">
        <f t="shared" si="30"/>
        <v>PI</v>
      </c>
      <c r="E419" t="str" cm="1">
        <f t="array" ref="E419:F419">IF(OR(LEFT(A419, 2) = "PI", LEFT(A419, 2) = "SC"), _xlfn.TEXTSPLIT(A419, {"PI","SC"}), A419)</f>
        <v/>
      </c>
      <c r="F419" t="str">
        <v>534032</v>
      </c>
      <c r="H419" t="str">
        <f t="shared" si="32"/>
        <v>PI 534032,</v>
      </c>
      <c r="J419" t="s">
        <v>5165</v>
      </c>
      <c r="L419" t="str">
        <f t="shared" si="31"/>
        <v>PI 534032,</v>
      </c>
      <c r="N419" t="s">
        <v>423</v>
      </c>
      <c r="O419" s="1" t="str">
        <f t="shared" si="33"/>
        <v>PI</v>
      </c>
      <c r="P419" t="str" cm="1">
        <f t="array" ref="P419:Q419">IF(OR(LEFT(N419, 2) = "PI", LEFT(N419, 2) = "SC"), _xlfn.TEXTSPLIT(N419, {"PI","SC"}), N419)</f>
        <v/>
      </c>
      <c r="Q419" t="str">
        <v>145619</v>
      </c>
      <c r="R419" t="str">
        <f t="shared" si="34"/>
        <v>PI 145619</v>
      </c>
    </row>
    <row r="420" spans="1:18" ht="17" x14ac:dyDescent="0.25">
      <c r="A420" t="s">
        <v>2814</v>
      </c>
      <c r="D420" s="1" t="str">
        <f t="shared" si="30"/>
        <v>PI</v>
      </c>
      <c r="E420" t="str" cm="1">
        <f t="array" ref="E420:F420">IF(OR(LEFT(A420, 2) = "PI", LEFT(A420, 2) = "SC"), _xlfn.TEXTSPLIT(A420, {"PI","SC"}), A420)</f>
        <v/>
      </c>
      <c r="F420" t="str">
        <v>656053</v>
      </c>
      <c r="H420" t="str">
        <f t="shared" si="32"/>
        <v>PI 656053,</v>
      </c>
      <c r="J420" t="s">
        <v>5166</v>
      </c>
      <c r="L420" t="str">
        <f t="shared" si="31"/>
        <v>PI 656053,</v>
      </c>
      <c r="N420" t="s">
        <v>425</v>
      </c>
      <c r="O420" s="1" t="str">
        <f t="shared" si="33"/>
        <v>PI</v>
      </c>
      <c r="P420" t="str" cm="1">
        <f t="array" ref="P420:Q420">IF(OR(LEFT(N420, 2) = "PI", LEFT(N420, 2) = "SC"), _xlfn.TEXTSPLIT(N420, {"PI","SC"}), N420)</f>
        <v/>
      </c>
      <c r="Q420" t="str">
        <v>145626</v>
      </c>
      <c r="R420" t="str">
        <f t="shared" si="34"/>
        <v>PI 145626</v>
      </c>
    </row>
    <row r="421" spans="1:18" ht="17" x14ac:dyDescent="0.25">
      <c r="A421" t="s">
        <v>3571</v>
      </c>
      <c r="D421" s="1" t="str">
        <f t="shared" si="30"/>
        <v>FeteritaGishesh</v>
      </c>
      <c r="E421" t="str" cm="1">
        <f t="array" ref="E421">IF(OR(LEFT(A421, 2) = "PI", LEFT(A421, 2) = "SC"), _xlfn.TEXTSPLIT(A421, {"PI","SC"}), A421)</f>
        <v>FeteritaGishesh</v>
      </c>
      <c r="H421" t="str">
        <f t="shared" si="32"/>
        <v>FeteritaGishesh ,</v>
      </c>
      <c r="J421" t="s">
        <v>5167</v>
      </c>
      <c r="L421" t="str">
        <f t="shared" si="31"/>
        <v>FeteritaGishesh,</v>
      </c>
      <c r="N421" t="s">
        <v>427</v>
      </c>
      <c r="O421" s="1" t="str">
        <f t="shared" si="33"/>
        <v>PI</v>
      </c>
      <c r="P421" t="str" cm="1">
        <f t="array" ref="P421:Q421">IF(OR(LEFT(N421, 2) = "PI", LEFT(N421, 2) = "SC"), _xlfn.TEXTSPLIT(N421, {"PI","SC"}), N421)</f>
        <v/>
      </c>
      <c r="Q421" t="str">
        <v>145632</v>
      </c>
      <c r="R421" t="str">
        <f t="shared" si="34"/>
        <v>PI 145632</v>
      </c>
    </row>
    <row r="422" spans="1:18" ht="17" x14ac:dyDescent="0.25">
      <c r="A422" t="s">
        <v>3572</v>
      </c>
      <c r="D422" s="1" t="str">
        <f t="shared" si="30"/>
        <v>PI</v>
      </c>
      <c r="E422" t="str" cm="1">
        <f t="array" ref="E422:F422">IF(OR(LEFT(A422, 2) = "PI", LEFT(A422, 2) = "SC"), _xlfn.TEXTSPLIT(A422, {"PI","SC"}), A422)</f>
        <v/>
      </c>
      <c r="F422" t="str">
        <v>533779</v>
      </c>
      <c r="H422" t="str">
        <f t="shared" si="32"/>
        <v>PI 533779,</v>
      </c>
      <c r="J422" t="s">
        <v>5168</v>
      </c>
      <c r="L422" t="str">
        <f t="shared" si="31"/>
        <v>PI 533779,</v>
      </c>
      <c r="N422" t="s">
        <v>429</v>
      </c>
      <c r="O422" s="1" t="str">
        <f t="shared" si="33"/>
        <v>PI</v>
      </c>
      <c r="P422" t="str" cm="1">
        <f t="array" ref="P422:Q422">IF(OR(LEFT(N422, 2) = "PI", LEFT(N422, 2) = "SC"), _xlfn.TEXTSPLIT(N422, {"PI","SC"}), N422)</f>
        <v/>
      </c>
      <c r="Q422" t="str">
        <v>145633</v>
      </c>
      <c r="R422" t="str">
        <f t="shared" si="34"/>
        <v>PI 145633</v>
      </c>
    </row>
    <row r="423" spans="1:18" ht="17" x14ac:dyDescent="0.25">
      <c r="A423" t="s">
        <v>3573</v>
      </c>
      <c r="D423" s="1" t="str">
        <f t="shared" si="30"/>
        <v>PI</v>
      </c>
      <c r="E423" t="str" cm="1">
        <f t="array" ref="E423:F423">IF(OR(LEFT(A423, 2) = "PI", LEFT(A423, 2) = "SC"), _xlfn.TEXTSPLIT(A423, {"PI","SC"}), A423)</f>
        <v/>
      </c>
      <c r="F423" t="str">
        <v>533900</v>
      </c>
      <c r="H423" t="str">
        <f t="shared" si="32"/>
        <v>PI 533900,</v>
      </c>
      <c r="J423" t="s">
        <v>5169</v>
      </c>
      <c r="L423" t="str">
        <f t="shared" si="31"/>
        <v>PI 533900,</v>
      </c>
      <c r="N423" t="s">
        <v>477</v>
      </c>
      <c r="O423" s="1" t="str">
        <f t="shared" si="33"/>
        <v>PI</v>
      </c>
      <c r="P423" t="str" cm="1">
        <f t="array" ref="P423:Q423">IF(OR(LEFT(N423, 2) = "PI", LEFT(N423, 2) = "SC"), _xlfn.TEXTSPLIT(N423, {"PI","SC"}), N423)</f>
        <v/>
      </c>
      <c r="Q423" t="str">
        <v>152694</v>
      </c>
      <c r="R423" t="str">
        <f t="shared" si="34"/>
        <v>PI 152694</v>
      </c>
    </row>
    <row r="424" spans="1:18" ht="17" x14ac:dyDescent="0.25">
      <c r="A424" t="s">
        <v>3574</v>
      </c>
      <c r="D424" s="1" t="str">
        <f t="shared" si="30"/>
        <v>SC</v>
      </c>
      <c r="E424" t="str" cm="1">
        <f t="array" ref="E424:F424">IF(OR(LEFT(A424, 2) = "PI", LEFT(A424, 2) = "SC"), _xlfn.TEXTSPLIT(A424, {"PI","SC"}), A424)</f>
        <v/>
      </c>
      <c r="F424" t="str">
        <v>0556</v>
      </c>
      <c r="H424" t="str">
        <f t="shared" si="32"/>
        <v>SC 0556,</v>
      </c>
      <c r="J424" t="s">
        <v>5170</v>
      </c>
      <c r="L424" t="str">
        <f t="shared" si="31"/>
        <v>SC 0556,</v>
      </c>
      <c r="N424" t="s">
        <v>493</v>
      </c>
      <c r="O424" s="1" t="str">
        <f t="shared" si="33"/>
        <v>PI</v>
      </c>
      <c r="P424" t="str" cm="1">
        <f t="array" ref="P424:Q424">IF(OR(LEFT(N424, 2) = "PI", LEFT(N424, 2) = "SC"), _xlfn.TEXTSPLIT(N424, {"PI","SC"}), N424)</f>
        <v/>
      </c>
      <c r="Q424" t="str">
        <v>152751</v>
      </c>
      <c r="R424" t="str">
        <f t="shared" si="34"/>
        <v>PI 152751</v>
      </c>
    </row>
    <row r="425" spans="1:18" ht="17" x14ac:dyDescent="0.25">
      <c r="A425" t="s">
        <v>3575</v>
      </c>
      <c r="D425" s="1" t="str">
        <f t="shared" si="30"/>
        <v>PI</v>
      </c>
      <c r="E425" t="str" cm="1">
        <f t="array" ref="E425:F425">IF(OR(LEFT(A425, 2) = "PI", LEFT(A425, 2) = "SC"), _xlfn.TEXTSPLIT(A425, {"PI","SC"}), A425)</f>
        <v/>
      </c>
      <c r="F425" t="str">
        <v>534073</v>
      </c>
      <c r="H425" t="str">
        <f t="shared" si="32"/>
        <v>PI 534073,</v>
      </c>
      <c r="J425" t="s">
        <v>5171</v>
      </c>
      <c r="L425" t="str">
        <f t="shared" si="31"/>
        <v>PI 534073,</v>
      </c>
      <c r="N425" t="s">
        <v>497</v>
      </c>
      <c r="O425" s="1" t="str">
        <f t="shared" si="33"/>
        <v>PI</v>
      </c>
      <c r="P425" t="str" cm="1">
        <f t="array" ref="P425:Q425">IF(OR(LEFT(N425, 2) = "PI", LEFT(N425, 2) = "SC"), _xlfn.TEXTSPLIT(N425, {"PI","SC"}), N425)</f>
        <v/>
      </c>
      <c r="Q425" t="str">
        <v>152771</v>
      </c>
      <c r="R425" t="str">
        <f t="shared" si="34"/>
        <v>PI 152771</v>
      </c>
    </row>
    <row r="426" spans="1:18" ht="17" x14ac:dyDescent="0.25">
      <c r="A426" t="s">
        <v>1571</v>
      </c>
      <c r="D426" s="1" t="str">
        <f t="shared" si="30"/>
        <v>PI</v>
      </c>
      <c r="E426" t="str" cm="1">
        <f t="array" ref="E426:F426">IF(OR(LEFT(A426, 2) = "PI", LEFT(A426, 2) = "SC"), _xlfn.TEXTSPLIT(A426, {"PI","SC"}), A426)</f>
        <v/>
      </c>
      <c r="F426" t="str">
        <v>534075</v>
      </c>
      <c r="H426" t="str">
        <f t="shared" si="32"/>
        <v>PI 534075,</v>
      </c>
      <c r="J426" t="s">
        <v>5172</v>
      </c>
      <c r="L426" t="str">
        <f t="shared" si="31"/>
        <v>PI 534075,</v>
      </c>
      <c r="N426" t="s">
        <v>499</v>
      </c>
      <c r="O426" s="1" t="str">
        <f t="shared" si="33"/>
        <v>PI</v>
      </c>
      <c r="P426" t="str" cm="1">
        <f t="array" ref="P426:Q426">IF(OR(LEFT(N426, 2) = "PI", LEFT(N426, 2) = "SC"), _xlfn.TEXTSPLIT(N426, {"PI","SC"}), N426)</f>
        <v/>
      </c>
      <c r="Q426" t="str">
        <v>152816</v>
      </c>
      <c r="R426" t="str">
        <f t="shared" si="34"/>
        <v>PI 152816</v>
      </c>
    </row>
    <row r="427" spans="1:18" ht="17" x14ac:dyDescent="0.25">
      <c r="A427" t="s">
        <v>3576</v>
      </c>
      <c r="D427" s="1" t="str">
        <f t="shared" si="30"/>
        <v>PI</v>
      </c>
      <c r="E427" t="str" cm="1">
        <f t="array" ref="E427:F427">IF(OR(LEFT(A427, 2) = "PI", LEFT(A427, 2) = "SC"), _xlfn.TEXTSPLIT(A427, {"PI","SC"}), A427)</f>
        <v/>
      </c>
      <c r="F427" t="str">
        <v>595703</v>
      </c>
      <c r="H427" t="str">
        <f t="shared" si="32"/>
        <v>PI 595703,</v>
      </c>
      <c r="J427" t="s">
        <v>5173</v>
      </c>
      <c r="L427" t="str">
        <f t="shared" si="31"/>
        <v>PI 595703,</v>
      </c>
      <c r="N427" t="s">
        <v>501</v>
      </c>
      <c r="O427" s="1" t="str">
        <f t="shared" si="33"/>
        <v>PI</v>
      </c>
      <c r="P427" t="str" cm="1">
        <f t="array" ref="P427:Q427">IF(OR(LEFT(N427, 2) = "PI", LEFT(N427, 2) = "SC"), _xlfn.TEXTSPLIT(N427, {"PI","SC"}), N427)</f>
        <v/>
      </c>
      <c r="Q427" t="str">
        <v>152828</v>
      </c>
      <c r="R427" t="str">
        <f t="shared" si="34"/>
        <v>PI 152828</v>
      </c>
    </row>
    <row r="428" spans="1:18" ht="17" x14ac:dyDescent="0.25">
      <c r="A428" t="s">
        <v>3577</v>
      </c>
      <c r="D428" s="1" t="str">
        <f t="shared" si="30"/>
        <v>SanChiSan</v>
      </c>
      <c r="E428" t="str" cm="1">
        <f t="array" ref="E428">IF(OR(LEFT(A428, 2) = "PI", LEFT(A428, 2) = "SC"), _xlfn.TEXTSPLIT(A428, {"PI","SC"}), A428)</f>
        <v>SanChiSan</v>
      </c>
      <c r="H428" t="str">
        <f t="shared" si="32"/>
        <v>SanChiSan ,</v>
      </c>
      <c r="J428" t="s">
        <v>5174</v>
      </c>
      <c r="L428" t="str">
        <f t="shared" si="31"/>
        <v>SanChiSan,</v>
      </c>
      <c r="N428" t="s">
        <v>503</v>
      </c>
      <c r="O428" s="1" t="str">
        <f t="shared" si="33"/>
        <v>PI</v>
      </c>
      <c r="P428" t="str" cm="1">
        <f t="array" ref="P428:Q428">IF(OR(LEFT(N428, 2) = "PI", LEFT(N428, 2) = "SC"), _xlfn.TEXTSPLIT(N428, {"PI","SC"}), N428)</f>
        <v/>
      </c>
      <c r="Q428" t="str">
        <v>152860</v>
      </c>
      <c r="R428" t="str">
        <f t="shared" si="34"/>
        <v>PI 152860</v>
      </c>
    </row>
    <row r="429" spans="1:18" ht="17" x14ac:dyDescent="0.25">
      <c r="A429" t="s">
        <v>3578</v>
      </c>
      <c r="D429" s="1" t="str">
        <f t="shared" si="30"/>
        <v>PI</v>
      </c>
      <c r="E429" t="str" cm="1">
        <f t="array" ref="E429:F429">IF(OR(LEFT(A429, 2) = "PI", LEFT(A429, 2) = "SC"), _xlfn.TEXTSPLIT(A429, {"PI","SC"}), A429)</f>
        <v/>
      </c>
      <c r="F429" t="str">
        <v>533837</v>
      </c>
      <c r="H429" t="str">
        <f t="shared" si="32"/>
        <v>PI 533837,</v>
      </c>
      <c r="J429" t="s">
        <v>5175</v>
      </c>
      <c r="L429" t="str">
        <f t="shared" si="31"/>
        <v>PI 533837,</v>
      </c>
      <c r="N429" t="s">
        <v>505</v>
      </c>
      <c r="O429" s="1" t="str">
        <f t="shared" si="33"/>
        <v>PI</v>
      </c>
      <c r="P429" t="str" cm="1">
        <f t="array" ref="P429:Q429">IF(OR(LEFT(N429, 2) = "PI", LEFT(N429, 2) = "SC"), _xlfn.TEXTSPLIT(N429, {"PI","SC"}), N429)</f>
        <v/>
      </c>
      <c r="Q429" t="str">
        <v>152862</v>
      </c>
      <c r="R429" t="str">
        <f t="shared" si="34"/>
        <v>PI 152862</v>
      </c>
    </row>
    <row r="430" spans="1:18" ht="17" x14ac:dyDescent="0.25">
      <c r="A430" t="s">
        <v>3579</v>
      </c>
      <c r="D430" s="1" t="str">
        <f t="shared" si="30"/>
        <v>PI</v>
      </c>
      <c r="E430" t="str" cm="1">
        <f t="array" ref="E430:F430">IF(OR(LEFT(A430, 2) = "PI", LEFT(A430, 2) = "SC"), _xlfn.TEXTSPLIT(A430, {"PI","SC"}), A430)</f>
        <v/>
      </c>
      <c r="F430" t="str">
        <v>533795</v>
      </c>
      <c r="H430" t="str">
        <f t="shared" si="32"/>
        <v>PI 533795,</v>
      </c>
      <c r="J430" t="s">
        <v>5176</v>
      </c>
      <c r="L430" t="str">
        <f t="shared" si="31"/>
        <v>PI 533795,</v>
      </c>
      <c r="N430" t="s">
        <v>507</v>
      </c>
      <c r="O430" s="1" t="str">
        <f t="shared" si="33"/>
        <v>PI</v>
      </c>
      <c r="P430" t="str" cm="1">
        <f t="array" ref="P430:Q430">IF(OR(LEFT(N430, 2) = "PI", LEFT(N430, 2) = "SC"), _xlfn.TEXTSPLIT(N430, {"PI","SC"}), N430)</f>
        <v/>
      </c>
      <c r="Q430" t="str">
        <v>152923</v>
      </c>
      <c r="R430" t="str">
        <f t="shared" si="34"/>
        <v>PI 152923</v>
      </c>
    </row>
    <row r="431" spans="1:18" ht="17" x14ac:dyDescent="0.25">
      <c r="A431" t="s">
        <v>2717</v>
      </c>
      <c r="D431" s="1" t="str">
        <f t="shared" si="30"/>
        <v>PI</v>
      </c>
      <c r="E431" t="str" cm="1">
        <f t="array" ref="E431:F431">IF(OR(LEFT(A431, 2) = "PI", LEFT(A431, 2) = "SC"), _xlfn.TEXTSPLIT(A431, {"PI","SC"}), A431)</f>
        <v/>
      </c>
      <c r="F431" t="str">
        <v>656003</v>
      </c>
      <c r="H431" t="str">
        <f t="shared" si="32"/>
        <v>PI 656003,</v>
      </c>
      <c r="J431" t="s">
        <v>5177</v>
      </c>
      <c r="L431" t="str">
        <f t="shared" si="31"/>
        <v>PI 656003,</v>
      </c>
      <c r="N431" t="s">
        <v>509</v>
      </c>
      <c r="O431" s="1" t="str">
        <f t="shared" si="33"/>
        <v>PI</v>
      </c>
      <c r="P431" t="str" cm="1">
        <f t="array" ref="P431:Q431">IF(OR(LEFT(N431, 2) = "PI", LEFT(N431, 2) = "SC"), _xlfn.TEXTSPLIT(N431, {"PI","SC"}), N431)</f>
        <v/>
      </c>
      <c r="Q431" t="str">
        <v>152961</v>
      </c>
      <c r="R431" t="str">
        <f t="shared" si="34"/>
        <v>PI 152961</v>
      </c>
    </row>
    <row r="432" spans="1:18" ht="17" x14ac:dyDescent="0.25">
      <c r="A432" t="s">
        <v>3580</v>
      </c>
      <c r="D432" s="1" t="str">
        <f t="shared" si="30"/>
        <v>PI</v>
      </c>
      <c r="E432" t="str" cm="1">
        <f t="array" ref="E432:F432">IF(OR(LEFT(A432, 2) = "PI", LEFT(A432, 2) = "SC"), _xlfn.TEXTSPLIT(A432, {"PI","SC"}), A432)</f>
        <v/>
      </c>
      <c r="F432" t="str">
        <v>533781</v>
      </c>
      <c r="H432" t="str">
        <f t="shared" si="32"/>
        <v>PI 533781,</v>
      </c>
      <c r="J432" t="s">
        <v>5178</v>
      </c>
      <c r="L432" t="str">
        <f t="shared" si="31"/>
        <v>PI 533781,</v>
      </c>
      <c r="N432" t="s">
        <v>513</v>
      </c>
      <c r="O432" s="1" t="str">
        <f t="shared" si="33"/>
        <v>PI</v>
      </c>
      <c r="P432" t="str" cm="1">
        <f t="array" ref="P432:Q432">IF(OR(LEFT(N432, 2) = "PI", LEFT(N432, 2) = "SC"), _xlfn.TEXTSPLIT(N432, {"PI","SC"}), N432)</f>
        <v/>
      </c>
      <c r="Q432" t="str">
        <v>152965</v>
      </c>
      <c r="R432" t="str">
        <f t="shared" si="34"/>
        <v>PI 152965</v>
      </c>
    </row>
    <row r="433" spans="1:18" ht="17" x14ac:dyDescent="0.25">
      <c r="A433" t="s">
        <v>3581</v>
      </c>
      <c r="D433" s="1" t="str">
        <f t="shared" si="30"/>
        <v>SC</v>
      </c>
      <c r="E433" t="str" cm="1">
        <f t="array" ref="E433:F433">IF(OR(LEFT(A433, 2) = "PI", LEFT(A433, 2) = "SC"), _xlfn.TEXTSPLIT(A433, {"PI","SC"}), A433)</f>
        <v/>
      </c>
      <c r="F433" t="str">
        <v>0868</v>
      </c>
      <c r="H433" t="str">
        <f t="shared" si="32"/>
        <v>SC 0868,</v>
      </c>
      <c r="J433" t="s">
        <v>5179</v>
      </c>
      <c r="L433" t="str">
        <f t="shared" si="31"/>
        <v>SC 0868,</v>
      </c>
      <c r="N433" t="s">
        <v>515</v>
      </c>
      <c r="O433" s="1" t="str">
        <f t="shared" si="33"/>
        <v>PI</v>
      </c>
      <c r="P433" t="str" cm="1">
        <f t="array" ref="P433:Q433">IF(OR(LEFT(N433, 2) = "PI", LEFT(N433, 2) = "SC"), _xlfn.TEXTSPLIT(N433, {"PI","SC"}), N433)</f>
        <v/>
      </c>
      <c r="Q433" t="str">
        <v>152966</v>
      </c>
      <c r="R433" t="str">
        <f t="shared" si="34"/>
        <v>PI 152966</v>
      </c>
    </row>
    <row r="434" spans="1:18" ht="17" x14ac:dyDescent="0.25">
      <c r="A434" t="s">
        <v>3582</v>
      </c>
      <c r="D434" s="1" t="str">
        <f t="shared" si="30"/>
        <v>PI</v>
      </c>
      <c r="E434" t="str" cm="1">
        <f t="array" ref="E434:F434">IF(OR(LEFT(A434, 2) = "PI", LEFT(A434, 2) = "SC"), _xlfn.TEXTSPLIT(A434, {"PI","SC"}), A434)</f>
        <v/>
      </c>
      <c r="F434" t="str">
        <v>533983</v>
      </c>
      <c r="H434" t="str">
        <f t="shared" si="32"/>
        <v>PI 533983,</v>
      </c>
      <c r="J434" t="s">
        <v>5180</v>
      </c>
      <c r="L434" t="str">
        <f t="shared" si="31"/>
        <v>PI 533983,</v>
      </c>
      <c r="N434" t="s">
        <v>545</v>
      </c>
      <c r="O434" s="1" t="str">
        <f t="shared" si="33"/>
        <v>PI</v>
      </c>
      <c r="P434" t="str" cm="1">
        <f t="array" ref="P434:Q434">IF(OR(LEFT(N434, 2) = "PI", LEFT(N434, 2) = "SC"), _xlfn.TEXTSPLIT(N434, {"PI","SC"}), N434)</f>
        <v/>
      </c>
      <c r="Q434" t="str">
        <v>155149</v>
      </c>
      <c r="R434" t="str">
        <f t="shared" si="34"/>
        <v>PI 155149</v>
      </c>
    </row>
    <row r="435" spans="1:18" ht="17" x14ac:dyDescent="0.25">
      <c r="A435" t="s">
        <v>3583</v>
      </c>
      <c r="D435" s="1" t="str">
        <f t="shared" si="30"/>
        <v>PI</v>
      </c>
      <c r="E435" t="str" cm="1">
        <f t="array" ref="E435:F435">IF(OR(LEFT(A435, 2) = "PI", LEFT(A435, 2) = "SC"), _xlfn.TEXTSPLIT(A435, {"PI","SC"}), A435)</f>
        <v/>
      </c>
      <c r="F435" t="str">
        <v>533994</v>
      </c>
      <c r="H435" t="str">
        <f t="shared" si="32"/>
        <v>PI 533994,</v>
      </c>
      <c r="J435" t="s">
        <v>5181</v>
      </c>
      <c r="L435" t="str">
        <f t="shared" si="31"/>
        <v>PI 533994,</v>
      </c>
      <c r="N435" t="s">
        <v>559</v>
      </c>
      <c r="O435" s="1" t="str">
        <f t="shared" si="33"/>
        <v>PI</v>
      </c>
      <c r="P435" t="str" cm="1">
        <f t="array" ref="P435:Q435">IF(OR(LEFT(N435, 2) = "PI", LEFT(N435, 2) = "SC"), _xlfn.TEXTSPLIT(N435, {"PI","SC"}), N435)</f>
        <v/>
      </c>
      <c r="Q435" t="str">
        <v>156217</v>
      </c>
      <c r="R435" t="str">
        <f t="shared" si="34"/>
        <v>PI 156217</v>
      </c>
    </row>
    <row r="436" spans="1:18" ht="17" x14ac:dyDescent="0.25">
      <c r="A436" t="s">
        <v>2336</v>
      </c>
      <c r="D436" s="1" t="str">
        <f t="shared" si="30"/>
        <v>PI</v>
      </c>
      <c r="E436" t="str" cm="1">
        <f t="array" ref="E436:F436">IF(OR(LEFT(A436, 2) = "PI", LEFT(A436, 2) = "SC"), _xlfn.TEXTSPLIT(A436, {"PI","SC"}), A436)</f>
        <v/>
      </c>
      <c r="F436" t="str">
        <v>595743</v>
      </c>
      <c r="H436" t="str">
        <f t="shared" si="32"/>
        <v>PI 595743,</v>
      </c>
      <c r="J436" t="s">
        <v>5182</v>
      </c>
      <c r="L436" t="str">
        <f t="shared" si="31"/>
        <v>PI 595743,</v>
      </c>
      <c r="N436" t="s">
        <v>563</v>
      </c>
      <c r="O436" s="1" t="str">
        <f t="shared" si="33"/>
        <v>PI</v>
      </c>
      <c r="P436" t="str" cm="1">
        <f t="array" ref="P436:Q436">IF(OR(LEFT(N436, 2) = "PI", LEFT(N436, 2) = "SC"), _xlfn.TEXTSPLIT(N436, {"PI","SC"}), N436)</f>
        <v/>
      </c>
      <c r="Q436" t="str">
        <v>156326</v>
      </c>
      <c r="R436" t="str">
        <f t="shared" si="34"/>
        <v>PI 156326</v>
      </c>
    </row>
    <row r="437" spans="1:18" ht="17" x14ac:dyDescent="0.25">
      <c r="A437" t="s">
        <v>3584</v>
      </c>
      <c r="D437" s="1" t="str">
        <f t="shared" si="30"/>
        <v>PI</v>
      </c>
      <c r="E437" t="str" cm="1">
        <f t="array" ref="E437:F437">IF(OR(LEFT(A437, 2) = "PI", LEFT(A437, 2) = "SC"), _xlfn.TEXTSPLIT(A437, {"PI","SC"}), A437)</f>
        <v/>
      </c>
      <c r="F437" t="str">
        <v>533930</v>
      </c>
      <c r="H437" t="str">
        <f t="shared" si="32"/>
        <v>PI 533930,</v>
      </c>
      <c r="J437" t="s">
        <v>5183</v>
      </c>
      <c r="L437" t="str">
        <f t="shared" si="31"/>
        <v>PI 533930,</v>
      </c>
      <c r="N437" t="s">
        <v>569</v>
      </c>
      <c r="O437" s="1" t="str">
        <f t="shared" si="33"/>
        <v>PI</v>
      </c>
      <c r="P437" t="str" cm="1">
        <f t="array" ref="P437:Q437">IF(OR(LEFT(N437, 2) = "PI", LEFT(N437, 2) = "SC"), _xlfn.TEXTSPLIT(N437, {"PI","SC"}), N437)</f>
        <v/>
      </c>
      <c r="Q437" t="str">
        <v>156463</v>
      </c>
      <c r="R437" t="str">
        <f t="shared" si="34"/>
        <v>PI 156463</v>
      </c>
    </row>
    <row r="438" spans="1:18" ht="17" x14ac:dyDescent="0.25">
      <c r="A438" t="s">
        <v>3585</v>
      </c>
      <c r="D438" s="1" t="str">
        <f t="shared" si="30"/>
        <v>PI</v>
      </c>
      <c r="E438" t="str" cm="1">
        <f t="array" ref="E438:F438">IF(OR(LEFT(A438, 2) = "PI", LEFT(A438, 2) = "SC"), _xlfn.TEXTSPLIT(A438, {"PI","SC"}), A438)</f>
        <v/>
      </c>
      <c r="F438" t="str">
        <v>533931</v>
      </c>
      <c r="H438" t="str">
        <f t="shared" si="32"/>
        <v>PI 533931,</v>
      </c>
      <c r="J438" t="s">
        <v>5184</v>
      </c>
      <c r="L438" t="str">
        <f t="shared" si="31"/>
        <v>PI 533931,</v>
      </c>
      <c r="N438" t="s">
        <v>573</v>
      </c>
      <c r="O438" s="1" t="str">
        <f t="shared" si="33"/>
        <v>PI</v>
      </c>
      <c r="P438" t="str" cm="1">
        <f t="array" ref="P438:Q438">IF(OR(LEFT(N438, 2) = "PI", LEFT(N438, 2) = "SC"), _xlfn.TEXTSPLIT(N438, {"PI","SC"}), N438)</f>
        <v/>
      </c>
      <c r="Q438" t="str">
        <v>156871</v>
      </c>
      <c r="R438" t="str">
        <f t="shared" si="34"/>
        <v>PI 156871</v>
      </c>
    </row>
    <row r="439" spans="1:18" ht="17" x14ac:dyDescent="0.25">
      <c r="A439" t="s">
        <v>3586</v>
      </c>
      <c r="D439" s="1" t="str">
        <f t="shared" si="30"/>
        <v>PI</v>
      </c>
      <c r="E439" t="str" cm="1">
        <f t="array" ref="E439:F439">IF(OR(LEFT(A439, 2) = "PI", LEFT(A439, 2) = "SC"), _xlfn.TEXTSPLIT(A439, {"PI","SC"}), A439)</f>
        <v/>
      </c>
      <c r="F439" t="str">
        <v>595710</v>
      </c>
      <c r="H439" t="str">
        <f t="shared" si="32"/>
        <v>PI 595710,</v>
      </c>
      <c r="J439" t="s">
        <v>5185</v>
      </c>
      <c r="L439" t="str">
        <f t="shared" si="31"/>
        <v>PI 595710,</v>
      </c>
      <c r="N439" t="s">
        <v>575</v>
      </c>
      <c r="O439" s="1" t="str">
        <f t="shared" si="33"/>
        <v>PI</v>
      </c>
      <c r="P439" t="str" cm="1">
        <f t="array" ref="P439:Q439">IF(OR(LEFT(N439, 2) = "PI", LEFT(N439, 2) = "SC"), _xlfn.TEXTSPLIT(N439, {"PI","SC"}), N439)</f>
        <v/>
      </c>
      <c r="Q439" t="str">
        <v>156890</v>
      </c>
      <c r="R439" t="str">
        <f t="shared" si="34"/>
        <v>PI 156890</v>
      </c>
    </row>
    <row r="440" spans="1:18" ht="17" x14ac:dyDescent="0.25">
      <c r="A440" t="s">
        <v>1520</v>
      </c>
      <c r="D440" s="1" t="str">
        <f t="shared" si="30"/>
        <v>PI</v>
      </c>
      <c r="E440" t="str" cm="1">
        <f t="array" ref="E440:F440">IF(OR(LEFT(A440, 2) = "PI", LEFT(A440, 2) = "SC"), _xlfn.TEXTSPLIT(A440, {"PI","SC"}), A440)</f>
        <v/>
      </c>
      <c r="F440" t="str">
        <v>533997</v>
      </c>
      <c r="H440" t="str">
        <f t="shared" si="32"/>
        <v>PI 533997,</v>
      </c>
      <c r="J440" t="s">
        <v>5186</v>
      </c>
      <c r="L440" t="str">
        <f t="shared" si="31"/>
        <v>PI 533997,</v>
      </c>
      <c r="N440" t="s">
        <v>579</v>
      </c>
      <c r="O440" s="1" t="str">
        <f t="shared" si="33"/>
        <v>PI</v>
      </c>
      <c r="P440" t="str" cm="1">
        <f t="array" ref="P440:Q440">IF(OR(LEFT(N440, 2) = "PI", LEFT(N440, 2) = "SC"), _xlfn.TEXTSPLIT(N440, {"PI","SC"}), N440)</f>
        <v/>
      </c>
      <c r="Q440" t="str">
        <v>157033</v>
      </c>
      <c r="R440" t="str">
        <f t="shared" si="34"/>
        <v>PI 157033</v>
      </c>
    </row>
    <row r="441" spans="1:18" ht="17" x14ac:dyDescent="0.25">
      <c r="A441" t="s">
        <v>3587</v>
      </c>
      <c r="D441" s="1" t="str">
        <f t="shared" si="30"/>
        <v>PI</v>
      </c>
      <c r="E441" t="str" cm="1">
        <f t="array" ref="E441:F441">IF(OR(LEFT(A441, 2) = "PI", LEFT(A441, 2) = "SC"), _xlfn.TEXTSPLIT(A441, {"PI","SC"}), A441)</f>
        <v/>
      </c>
      <c r="F441" t="str">
        <v>534126</v>
      </c>
      <c r="H441" t="str">
        <f t="shared" si="32"/>
        <v>PI 534126,</v>
      </c>
      <c r="J441" t="s">
        <v>5187</v>
      </c>
      <c r="L441" t="str">
        <f t="shared" si="31"/>
        <v>PI 534126,</v>
      </c>
      <c r="N441" t="s">
        <v>581</v>
      </c>
      <c r="O441" s="1" t="str">
        <f t="shared" si="33"/>
        <v>PI</v>
      </c>
      <c r="P441" t="str" cm="1">
        <f t="array" ref="P441:Q441">IF(OR(LEFT(N441, 2) = "PI", LEFT(N441, 2) = "SC"), _xlfn.TEXTSPLIT(N441, {"PI","SC"}), N441)</f>
        <v/>
      </c>
      <c r="Q441" t="str">
        <v>157035</v>
      </c>
      <c r="R441" t="str">
        <f t="shared" si="34"/>
        <v>PI 157035</v>
      </c>
    </row>
    <row r="442" spans="1:18" ht="17" x14ac:dyDescent="0.25">
      <c r="A442" t="s">
        <v>1506</v>
      </c>
      <c r="D442" s="1" t="str">
        <f t="shared" si="30"/>
        <v>PI</v>
      </c>
      <c r="E442" t="str" cm="1">
        <f t="array" ref="E442:F442">IF(OR(LEFT(A442, 2) = "PI", LEFT(A442, 2) = "SC"), _xlfn.TEXTSPLIT(A442, {"PI","SC"}), A442)</f>
        <v/>
      </c>
      <c r="F442" t="str">
        <v>533980</v>
      </c>
      <c r="H442" t="str">
        <f t="shared" si="32"/>
        <v>PI 533980,</v>
      </c>
      <c r="J442" t="s">
        <v>5188</v>
      </c>
      <c r="L442" t="str">
        <f t="shared" si="31"/>
        <v>PI 533980,</v>
      </c>
      <c r="N442" t="s">
        <v>583</v>
      </c>
      <c r="O442" s="1" t="str">
        <f t="shared" si="33"/>
        <v>PI</v>
      </c>
      <c r="P442" t="str" cm="1">
        <f t="array" ref="P442:Q442">IF(OR(LEFT(N442, 2) = "PI", LEFT(N442, 2) = "SC"), _xlfn.TEXTSPLIT(N442, {"PI","SC"}), N442)</f>
        <v/>
      </c>
      <c r="Q442" t="str">
        <v>157804</v>
      </c>
      <c r="R442" t="str">
        <f t="shared" si="34"/>
        <v>PI 157804</v>
      </c>
    </row>
    <row r="443" spans="1:18" ht="17" x14ac:dyDescent="0.25">
      <c r="A443" t="s">
        <v>3588</v>
      </c>
      <c r="D443" s="1" t="str">
        <f t="shared" si="30"/>
        <v>PI</v>
      </c>
      <c r="E443" t="str" cm="1">
        <f t="array" ref="E443:F443">IF(OR(LEFT(A443, 2) = "PI", LEFT(A443, 2) = "SC"), _xlfn.TEXTSPLIT(A443, {"PI","SC"}), A443)</f>
        <v/>
      </c>
      <c r="F443" t="str">
        <v>576353</v>
      </c>
      <c r="H443" t="str">
        <f t="shared" si="32"/>
        <v>PI 576353,</v>
      </c>
      <c r="J443" t="s">
        <v>5189</v>
      </c>
      <c r="L443" t="str">
        <f t="shared" si="31"/>
        <v>PI 576353,</v>
      </c>
      <c r="N443" t="s">
        <v>585</v>
      </c>
      <c r="O443" s="1" t="str">
        <f t="shared" si="33"/>
        <v>PI</v>
      </c>
      <c r="P443" t="str" cm="1">
        <f t="array" ref="P443:Q443">IF(OR(LEFT(N443, 2) = "PI", LEFT(N443, 2) = "SC"), _xlfn.TEXTSPLIT(N443, {"PI","SC"}), N443)</f>
        <v/>
      </c>
      <c r="Q443" t="str">
        <v>167093</v>
      </c>
      <c r="R443" t="str">
        <f t="shared" si="34"/>
        <v>PI 167093</v>
      </c>
    </row>
    <row r="444" spans="1:18" ht="17" x14ac:dyDescent="0.25">
      <c r="A444" t="s">
        <v>3589</v>
      </c>
      <c r="D444" s="1" t="str">
        <f t="shared" si="30"/>
        <v>PI</v>
      </c>
      <c r="E444" t="str" cm="1">
        <f t="array" ref="E444:F444">IF(OR(LEFT(A444, 2) = "PI", LEFT(A444, 2) = "SC"), _xlfn.TEXTSPLIT(A444, {"PI","SC"}), A444)</f>
        <v/>
      </c>
      <c r="F444" t="str">
        <v>533880</v>
      </c>
      <c r="H444" t="str">
        <f t="shared" si="32"/>
        <v>PI 533880,</v>
      </c>
      <c r="J444" t="s">
        <v>5190</v>
      </c>
      <c r="L444" t="str">
        <f t="shared" si="31"/>
        <v>PI 533880,</v>
      </c>
      <c r="N444" t="s">
        <v>587</v>
      </c>
      <c r="O444" s="1" t="str">
        <f t="shared" si="33"/>
        <v>PI</v>
      </c>
      <c r="P444" t="str" cm="1">
        <f t="array" ref="P444:Q444">IF(OR(LEFT(N444, 2) = "PI", LEFT(N444, 2) = "SC"), _xlfn.TEXTSPLIT(N444, {"PI","SC"}), N444)</f>
        <v/>
      </c>
      <c r="Q444" t="str">
        <v>170787</v>
      </c>
      <c r="R444" t="str">
        <f t="shared" si="34"/>
        <v>PI 170787</v>
      </c>
    </row>
    <row r="445" spans="1:18" ht="17" x14ac:dyDescent="0.25">
      <c r="A445" t="s">
        <v>3590</v>
      </c>
      <c r="D445" s="1" t="str">
        <f t="shared" si="30"/>
        <v>PI</v>
      </c>
      <c r="E445" t="str" cm="1">
        <f t="array" ref="E445:F445">IF(OR(LEFT(A445, 2) = "PI", LEFT(A445, 2) = "SC"), _xlfn.TEXTSPLIT(A445, {"PI","SC"}), A445)</f>
        <v/>
      </c>
      <c r="F445" t="str">
        <v>534141</v>
      </c>
      <c r="H445" t="str">
        <f t="shared" si="32"/>
        <v>PI 534141,</v>
      </c>
      <c r="J445" t="s">
        <v>5191</v>
      </c>
      <c r="L445" t="str">
        <f t="shared" si="31"/>
        <v>PI 534141,</v>
      </c>
      <c r="N445" t="s">
        <v>599</v>
      </c>
      <c r="O445" s="1" t="str">
        <f t="shared" si="33"/>
        <v>PI</v>
      </c>
      <c r="P445" t="str" cm="1">
        <f t="array" ref="P445:Q445">IF(OR(LEFT(N445, 2) = "PI", LEFT(N445, 2) = "SC"), _xlfn.TEXTSPLIT(N445, {"PI","SC"}), N445)</f>
        <v/>
      </c>
      <c r="Q445" t="str">
        <v>180348</v>
      </c>
      <c r="R445" t="str">
        <f t="shared" si="34"/>
        <v>PI 180348</v>
      </c>
    </row>
    <row r="446" spans="1:18" ht="17" x14ac:dyDescent="0.25">
      <c r="A446" t="s">
        <v>3591</v>
      </c>
      <c r="D446" s="1" t="str">
        <f t="shared" si="30"/>
        <v>PI</v>
      </c>
      <c r="E446" t="str" cm="1">
        <f t="array" ref="E446:F446">IF(OR(LEFT(A446, 2) = "PI", LEFT(A446, 2) = "SC"), _xlfn.TEXTSPLIT(A446, {"PI","SC"}), A446)</f>
        <v/>
      </c>
      <c r="F446" t="str">
        <v>533861</v>
      </c>
      <c r="H446" t="str">
        <f t="shared" si="32"/>
        <v>PI 533861,</v>
      </c>
      <c r="J446" t="s">
        <v>5192</v>
      </c>
      <c r="L446" t="str">
        <f t="shared" si="31"/>
        <v>PI 533861,</v>
      </c>
      <c r="N446" t="s">
        <v>603</v>
      </c>
      <c r="O446" s="1" t="str">
        <f t="shared" si="33"/>
        <v>PI</v>
      </c>
      <c r="P446" t="str" cm="1">
        <f t="array" ref="P446:Q446">IF(OR(LEFT(N446, 2) = "PI", LEFT(N446, 2) = "SC"), _xlfn.TEXTSPLIT(N446, {"PI","SC"}), N446)</f>
        <v/>
      </c>
      <c r="Q446" t="str">
        <v>181080</v>
      </c>
      <c r="R446" t="str">
        <f t="shared" si="34"/>
        <v>PI 181080</v>
      </c>
    </row>
    <row r="447" spans="1:18" ht="17" x14ac:dyDescent="0.25">
      <c r="A447" t="s">
        <v>3592</v>
      </c>
      <c r="D447" s="1" t="str">
        <f t="shared" si="30"/>
        <v>PI</v>
      </c>
      <c r="E447" t="str" cm="1">
        <f t="array" ref="E447:F447">IF(OR(LEFT(A447, 2) = "PI", LEFT(A447, 2) = "SC"), _xlfn.TEXTSPLIT(A447, {"PI","SC"}), A447)</f>
        <v/>
      </c>
      <c r="F447" t="str">
        <v>534109</v>
      </c>
      <c r="H447" t="str">
        <f t="shared" si="32"/>
        <v>PI 534109,</v>
      </c>
      <c r="J447" t="s">
        <v>5193</v>
      </c>
      <c r="L447" t="str">
        <f t="shared" si="31"/>
        <v>PI 534109,</v>
      </c>
      <c r="N447" t="s">
        <v>605</v>
      </c>
      <c r="O447" s="1" t="str">
        <f t="shared" si="33"/>
        <v>PI</v>
      </c>
      <c r="P447" t="str" cm="1">
        <f t="array" ref="P447:Q447">IF(OR(LEFT(N447, 2) = "PI", LEFT(N447, 2) = "SC"), _xlfn.TEXTSPLIT(N447, {"PI","SC"}), N447)</f>
        <v/>
      </c>
      <c r="Q447" t="str">
        <v>181083</v>
      </c>
      <c r="R447" t="str">
        <f t="shared" si="34"/>
        <v>PI 181083</v>
      </c>
    </row>
    <row r="448" spans="1:18" ht="17" x14ac:dyDescent="0.25">
      <c r="A448" t="s">
        <v>2328</v>
      </c>
      <c r="D448" s="1" t="str">
        <f t="shared" si="30"/>
        <v>PI</v>
      </c>
      <c r="E448" t="str" cm="1">
        <f t="array" ref="E448:F448">IF(OR(LEFT(A448, 2) = "PI", LEFT(A448, 2) = "SC"), _xlfn.TEXTSPLIT(A448, {"PI","SC"}), A448)</f>
        <v/>
      </c>
      <c r="F448" t="str">
        <v>595739</v>
      </c>
      <c r="H448" t="str">
        <f t="shared" si="32"/>
        <v>PI 595739,</v>
      </c>
      <c r="J448" t="s">
        <v>5194</v>
      </c>
      <c r="L448" t="str">
        <f t="shared" si="31"/>
        <v>PI 595739,</v>
      </c>
      <c r="N448" t="s">
        <v>614</v>
      </c>
      <c r="O448" s="1" t="str">
        <f t="shared" si="33"/>
        <v>PI</v>
      </c>
      <c r="P448" t="str" cm="1">
        <f t="array" ref="P448:Q448">IF(OR(LEFT(N448, 2) = "PI", LEFT(N448, 2) = "SC"), _xlfn.TEXTSPLIT(N448, {"PI","SC"}), N448)</f>
        <v/>
      </c>
      <c r="Q448" t="str">
        <v>196049</v>
      </c>
      <c r="R448" t="str">
        <f t="shared" si="34"/>
        <v>PI 196049</v>
      </c>
    </row>
    <row r="449" spans="1:18" ht="17" x14ac:dyDescent="0.25">
      <c r="A449" t="s">
        <v>3593</v>
      </c>
      <c r="D449" s="1" t="str">
        <f t="shared" si="30"/>
        <v>PI</v>
      </c>
      <c r="E449" t="str" cm="1">
        <f t="array" ref="E449:F449">IF(OR(LEFT(A449, 2) = "PI", LEFT(A449, 2) = "SC"), _xlfn.TEXTSPLIT(A449, {"PI","SC"}), A449)</f>
        <v/>
      </c>
      <c r="F449" t="str">
        <v>533778</v>
      </c>
      <c r="H449" t="str">
        <f t="shared" si="32"/>
        <v>PI 533778,</v>
      </c>
      <c r="J449" t="s">
        <v>5195</v>
      </c>
      <c r="L449" t="str">
        <f t="shared" si="31"/>
        <v>PI 533778,</v>
      </c>
      <c r="N449" t="s">
        <v>616</v>
      </c>
      <c r="O449" s="1" t="str">
        <f t="shared" si="33"/>
        <v>PI</v>
      </c>
      <c r="P449" t="str" cm="1">
        <f t="array" ref="P449:Q449">IF(OR(LEFT(N449, 2) = "PI", LEFT(N449, 2) = "SC"), _xlfn.TEXTSPLIT(N449, {"PI","SC"}), N449)</f>
        <v/>
      </c>
      <c r="Q449" t="str">
        <v>196583</v>
      </c>
      <c r="R449" t="str">
        <f t="shared" si="34"/>
        <v>PI 196583</v>
      </c>
    </row>
    <row r="450" spans="1:18" ht="17" x14ac:dyDescent="0.25">
      <c r="A450" t="s">
        <v>3594</v>
      </c>
      <c r="D450" s="1" t="str">
        <f t="shared" ref="D450:D513" si="35">IF(OR(LEFT(A450, 2) = "PI", LEFT(A450, 2) = "SC"), LEFT(A450, 2), A450)</f>
        <v>PI</v>
      </c>
      <c r="E450" t="str" cm="1">
        <f t="array" ref="E450:F450">IF(OR(LEFT(A450, 2) = "PI", LEFT(A450, 2) = "SC"), _xlfn.TEXTSPLIT(A450, {"PI","SC"}), A450)</f>
        <v/>
      </c>
      <c r="F450" t="str">
        <v>597944</v>
      </c>
      <c r="H450" t="str">
        <f t="shared" si="32"/>
        <v>PI 597944,</v>
      </c>
      <c r="J450" t="s">
        <v>5196</v>
      </c>
      <c r="L450" t="str">
        <f t="shared" ref="L450:L513" si="36">IF(ISNUMBER(SEARCH(" ,", J450)), TRIM(SUBSTITUTE(J450, " ,", ",")), J450)</f>
        <v>PI 597944,</v>
      </c>
      <c r="N450" t="s">
        <v>618</v>
      </c>
      <c r="O450" s="1" t="str">
        <f t="shared" si="33"/>
        <v>PI</v>
      </c>
      <c r="P450" t="str" cm="1">
        <f t="array" ref="P450:Q450">IF(OR(LEFT(N450, 2) = "PI", LEFT(N450, 2) = "SC"), _xlfn.TEXTSPLIT(N450, {"PI","SC"}), N450)</f>
        <v/>
      </c>
      <c r="Q450" t="str">
        <v>196586</v>
      </c>
      <c r="R450" t="str">
        <f t="shared" si="34"/>
        <v>PI 196586</v>
      </c>
    </row>
    <row r="451" spans="1:18" ht="17" x14ac:dyDescent="0.25">
      <c r="A451" t="s">
        <v>1591</v>
      </c>
      <c r="D451" s="1" t="str">
        <f t="shared" si="35"/>
        <v>PI</v>
      </c>
      <c r="E451" t="str" cm="1">
        <f t="array" ref="E451:F451">IF(OR(LEFT(A451, 2) = "PI", LEFT(A451, 2) = "SC"), _xlfn.TEXTSPLIT(A451, {"PI","SC"}), A451)</f>
        <v/>
      </c>
      <c r="F451" t="str">
        <v>534105</v>
      </c>
      <c r="H451" t="str">
        <f t="shared" ref="H451:H514" si="37">_xlfn.CONCAT(D451, " ", F451, ",")</f>
        <v>PI 534105,</v>
      </c>
      <c r="J451" t="s">
        <v>5197</v>
      </c>
      <c r="L451" t="str">
        <f t="shared" si="36"/>
        <v>PI 534105,</v>
      </c>
      <c r="N451" t="s">
        <v>620</v>
      </c>
      <c r="O451" s="1" t="str">
        <f t="shared" ref="O451:O514" si="38">IF(OR(LEFT(N451, 2) = "PI", LEFT(N451, 2) = "SC"), LEFT(N451, 2), N451)</f>
        <v>PI</v>
      </c>
      <c r="P451" t="str" cm="1">
        <f t="array" ref="P451:Q451">IF(OR(LEFT(N451, 2) = "PI", LEFT(N451, 2) = "SC"), _xlfn.TEXTSPLIT(N451, {"PI","SC"}), N451)</f>
        <v/>
      </c>
      <c r="Q451" t="str">
        <v>196598</v>
      </c>
      <c r="R451" t="str">
        <f t="shared" ref="R451:R514" si="39">_xlfn.CONCAT(O451, " ", Q451)</f>
        <v>PI 196598</v>
      </c>
    </row>
    <row r="452" spans="1:18" ht="17" x14ac:dyDescent="0.25">
      <c r="A452" t="s">
        <v>1823</v>
      </c>
      <c r="D452" s="1" t="str">
        <f t="shared" si="35"/>
        <v>PI</v>
      </c>
      <c r="E452" t="str" cm="1">
        <f t="array" ref="E452:F452">IF(OR(LEFT(A452, 2) = "PI", LEFT(A452, 2) = "SC"), _xlfn.TEXTSPLIT(A452, {"PI","SC"}), A452)</f>
        <v/>
      </c>
      <c r="F452" t="str">
        <v>564163</v>
      </c>
      <c r="H452" t="str">
        <f t="shared" si="37"/>
        <v>PI 564163,</v>
      </c>
      <c r="J452" t="s">
        <v>4797</v>
      </c>
      <c r="L452" t="str">
        <f t="shared" si="36"/>
        <v>PI 564163,</v>
      </c>
      <c r="N452" t="s">
        <v>637</v>
      </c>
      <c r="O452" s="1" t="str">
        <f t="shared" si="38"/>
        <v>PI</v>
      </c>
      <c r="P452" t="str" cm="1">
        <f t="array" ref="P452:Q452">IF(OR(LEFT(N452, 2) = "PI", LEFT(N452, 2) = "SC"), _xlfn.TEXTSPLIT(N452, {"PI","SC"}), N452)</f>
        <v/>
      </c>
      <c r="Q452" t="str">
        <v>218112</v>
      </c>
      <c r="R452" t="str">
        <f t="shared" si="39"/>
        <v>PI 218112</v>
      </c>
    </row>
    <row r="453" spans="1:18" ht="17" x14ac:dyDescent="0.25">
      <c r="A453" t="s">
        <v>1489</v>
      </c>
      <c r="D453" s="1" t="str">
        <f t="shared" si="35"/>
        <v>PI</v>
      </c>
      <c r="E453" t="str" cm="1">
        <f t="array" ref="E453:F453">IF(OR(LEFT(A453, 2) = "PI", LEFT(A453, 2) = "SC"), _xlfn.TEXTSPLIT(A453, {"PI","SC"}), A453)</f>
        <v/>
      </c>
      <c r="F453" t="str">
        <v>533960</v>
      </c>
      <c r="H453" t="str">
        <f t="shared" si="37"/>
        <v>PI 533960,</v>
      </c>
      <c r="J453" t="s">
        <v>5198</v>
      </c>
      <c r="L453" t="str">
        <f t="shared" si="36"/>
        <v>PI 533960,</v>
      </c>
      <c r="N453" t="s">
        <v>641</v>
      </c>
      <c r="O453" s="1" t="str">
        <f t="shared" si="38"/>
        <v>PI</v>
      </c>
      <c r="P453" t="str" cm="1">
        <f t="array" ref="P453:Q453">IF(OR(LEFT(N453, 2) = "PI", LEFT(N453, 2) = "SC"), _xlfn.TEXTSPLIT(N453, {"PI","SC"}), N453)</f>
        <v/>
      </c>
      <c r="Q453" t="str">
        <v>221548</v>
      </c>
      <c r="R453" t="str">
        <f t="shared" si="39"/>
        <v>PI 221548</v>
      </c>
    </row>
    <row r="454" spans="1:18" ht="17" x14ac:dyDescent="0.25">
      <c r="A454" t="s">
        <v>1823</v>
      </c>
      <c r="D454" s="1" t="str">
        <f t="shared" si="35"/>
        <v>PI</v>
      </c>
      <c r="E454" t="str" cm="1">
        <f t="array" ref="E454:F454">IF(OR(LEFT(A454, 2) = "PI", LEFT(A454, 2) = "SC"), _xlfn.TEXTSPLIT(A454, {"PI","SC"}), A454)</f>
        <v/>
      </c>
      <c r="F454" t="str">
        <v>564163</v>
      </c>
      <c r="H454" t="str">
        <f t="shared" si="37"/>
        <v>PI 564163,</v>
      </c>
      <c r="J454" t="s">
        <v>4797</v>
      </c>
      <c r="L454" t="str">
        <f t="shared" si="36"/>
        <v>PI 564163,</v>
      </c>
      <c r="N454" t="s">
        <v>676</v>
      </c>
      <c r="O454" s="1" t="str">
        <f t="shared" si="38"/>
        <v>PI</v>
      </c>
      <c r="P454" t="str" cm="1">
        <f t="array" ref="P454:Q454">IF(OR(LEFT(N454, 2) = "PI", LEFT(N454, 2) = "SC"), _xlfn.TEXTSPLIT(N454, {"PI","SC"}), N454)</f>
        <v/>
      </c>
      <c r="Q454" t="str">
        <v>250583</v>
      </c>
      <c r="R454" t="str">
        <f t="shared" si="39"/>
        <v>PI 250583</v>
      </c>
    </row>
    <row r="455" spans="1:18" ht="17" x14ac:dyDescent="0.25">
      <c r="A455" t="s">
        <v>2084</v>
      </c>
      <c r="D455" s="1" t="str">
        <f t="shared" si="35"/>
        <v>PI</v>
      </c>
      <c r="E455" t="str" cm="1">
        <f t="array" ref="E455:F455">IF(OR(LEFT(A455, 2) = "PI", LEFT(A455, 2) = "SC"), _xlfn.TEXTSPLIT(A455, {"PI","SC"}), A455)</f>
        <v/>
      </c>
      <c r="F455" t="str">
        <v>576130</v>
      </c>
      <c r="H455" t="str">
        <f t="shared" si="37"/>
        <v>PI 576130,</v>
      </c>
      <c r="J455" t="s">
        <v>5199</v>
      </c>
      <c r="L455" t="str">
        <f t="shared" si="36"/>
        <v>PI 576130,</v>
      </c>
      <c r="N455" t="s">
        <v>682</v>
      </c>
      <c r="O455" s="1" t="str">
        <f t="shared" si="38"/>
        <v>PI</v>
      </c>
      <c r="P455" t="str" cm="1">
        <f t="array" ref="P455:Q455">IF(OR(LEFT(N455, 2) = "PI", LEFT(N455, 2) = "SC"), _xlfn.TEXTSPLIT(N455, {"PI","SC"}), N455)</f>
        <v/>
      </c>
      <c r="Q455" t="str">
        <v>253986</v>
      </c>
      <c r="R455" t="str">
        <f t="shared" si="39"/>
        <v>PI 253986</v>
      </c>
    </row>
    <row r="456" spans="1:18" ht="17" x14ac:dyDescent="0.25">
      <c r="A456" t="s">
        <v>3595</v>
      </c>
      <c r="D456" s="1" t="str">
        <f t="shared" si="35"/>
        <v>SC</v>
      </c>
      <c r="E456" t="str" cm="1">
        <f t="array" ref="E456:F456">IF(OR(LEFT(A456, 2) = "PI", LEFT(A456, 2) = "SC"), _xlfn.TEXTSPLIT(A456, {"PI","SC"}), A456)</f>
        <v/>
      </c>
      <c r="F456" t="str">
        <v>0713</v>
      </c>
      <c r="H456" t="str">
        <f t="shared" si="37"/>
        <v>SC 0713,</v>
      </c>
      <c r="J456" t="s">
        <v>5200</v>
      </c>
      <c r="L456" t="str">
        <f t="shared" si="36"/>
        <v>SC 0713,</v>
      </c>
      <c r="N456" t="s">
        <v>688</v>
      </c>
      <c r="O456" s="1" t="str">
        <f t="shared" si="38"/>
        <v>PI</v>
      </c>
      <c r="P456" t="str" cm="1">
        <f t="array" ref="P456:Q456">IF(OR(LEFT(N456, 2) = "PI", LEFT(N456, 2) = "SC"), _xlfn.TEXTSPLIT(N456, {"PI","SC"}), N456)</f>
        <v/>
      </c>
      <c r="Q456" t="str">
        <v>257599</v>
      </c>
      <c r="R456" t="str">
        <f t="shared" si="39"/>
        <v>PI 257599</v>
      </c>
    </row>
    <row r="457" spans="1:18" ht="17" x14ac:dyDescent="0.25">
      <c r="A457" t="s">
        <v>3596</v>
      </c>
      <c r="D457" s="1" t="str">
        <f t="shared" si="35"/>
        <v>SC</v>
      </c>
      <c r="E457" t="str" cm="1">
        <f t="array" ref="E457:F457">IF(OR(LEFT(A457, 2) = "PI", LEFT(A457, 2) = "SC"), _xlfn.TEXTSPLIT(A457, {"PI","SC"}), A457)</f>
        <v/>
      </c>
      <c r="F457" t="str">
        <v>0777</v>
      </c>
      <c r="H457" t="str">
        <f t="shared" si="37"/>
        <v>SC 0777,</v>
      </c>
      <c r="J457" t="s">
        <v>5201</v>
      </c>
      <c r="L457" t="str">
        <f t="shared" si="36"/>
        <v>SC 0777,</v>
      </c>
      <c r="N457" t="s">
        <v>692</v>
      </c>
      <c r="O457" s="1" t="str">
        <f t="shared" si="38"/>
        <v>PI</v>
      </c>
      <c r="P457" t="str" cm="1">
        <f t="array" ref="P457:Q457">IF(OR(LEFT(N457, 2) = "PI", LEFT(N457, 2) = "SC"), _xlfn.TEXTSPLIT(N457, {"PI","SC"}), N457)</f>
        <v/>
      </c>
      <c r="Q457" t="str">
        <v>266927</v>
      </c>
      <c r="R457" t="str">
        <f t="shared" si="39"/>
        <v>PI 266927</v>
      </c>
    </row>
    <row r="458" spans="1:18" ht="17" x14ac:dyDescent="0.25">
      <c r="A458" t="s">
        <v>1656</v>
      </c>
      <c r="D458" s="1" t="str">
        <f t="shared" si="35"/>
        <v>PI</v>
      </c>
      <c r="E458" t="str" cm="1">
        <f t="array" ref="E458:F458">IF(OR(LEFT(A458, 2) = "PI", LEFT(A458, 2) = "SC"), _xlfn.TEXTSPLIT(A458, {"PI","SC"}), A458)</f>
        <v/>
      </c>
      <c r="F458" t="str">
        <v>534157</v>
      </c>
      <c r="H458" t="str">
        <f t="shared" si="37"/>
        <v>PI 534157,</v>
      </c>
      <c r="J458" t="s">
        <v>5202</v>
      </c>
      <c r="L458" t="str">
        <f t="shared" si="36"/>
        <v>PI 534157,</v>
      </c>
      <c r="N458" t="s">
        <v>780</v>
      </c>
      <c r="O458" s="1" t="str">
        <f t="shared" si="38"/>
        <v>PI</v>
      </c>
      <c r="P458" t="str" cm="1">
        <f t="array" ref="P458:Q458">IF(OR(LEFT(N458, 2) = "PI", LEFT(N458, 2) = "SC"), _xlfn.TEXTSPLIT(N458, {"PI","SC"}), N458)</f>
        <v/>
      </c>
      <c r="Q458" t="str">
        <v>276837</v>
      </c>
      <c r="R458" t="str">
        <f t="shared" si="39"/>
        <v>PI 276837</v>
      </c>
    </row>
    <row r="459" spans="1:18" ht="17" x14ac:dyDescent="0.25">
      <c r="A459" t="s">
        <v>1535</v>
      </c>
      <c r="D459" s="1" t="str">
        <f t="shared" si="35"/>
        <v>PI</v>
      </c>
      <c r="E459" t="str" cm="1">
        <f t="array" ref="E459:F459">IF(OR(LEFT(A459, 2) = "PI", LEFT(A459, 2) = "SC"), _xlfn.TEXTSPLIT(A459, {"PI","SC"}), A459)</f>
        <v/>
      </c>
      <c r="F459" t="str">
        <v>534031</v>
      </c>
      <c r="H459" t="str">
        <f t="shared" si="37"/>
        <v>PI 534031,</v>
      </c>
      <c r="J459" t="s">
        <v>5203</v>
      </c>
      <c r="L459" t="str">
        <f t="shared" si="36"/>
        <v>PI 534031,</v>
      </c>
      <c r="N459" t="s">
        <v>808</v>
      </c>
      <c r="O459" s="1" t="str">
        <f t="shared" si="38"/>
        <v>PI</v>
      </c>
      <c r="P459" t="str" cm="1">
        <f t="array" ref="P459:Q459">IF(OR(LEFT(N459, 2) = "PI", LEFT(N459, 2) = "SC"), _xlfn.TEXTSPLIT(N459, {"PI","SC"}), N459)</f>
        <v/>
      </c>
      <c r="Q459" t="str">
        <v>291246</v>
      </c>
      <c r="R459" t="str">
        <f t="shared" si="39"/>
        <v>PI 291246</v>
      </c>
    </row>
    <row r="460" spans="1:18" ht="17" x14ac:dyDescent="0.25">
      <c r="A460" t="s">
        <v>3597</v>
      </c>
      <c r="D460" s="1" t="str">
        <f t="shared" si="35"/>
        <v>PI</v>
      </c>
      <c r="E460" t="str" cm="1">
        <f t="array" ref="E460:F460">IF(OR(LEFT(A460, 2) = "PI", LEFT(A460, 2) = "SC"), _xlfn.TEXTSPLIT(A460, {"PI","SC"}), A460)</f>
        <v/>
      </c>
      <c r="F460" t="str">
        <v>534048</v>
      </c>
      <c r="H460" t="str">
        <f t="shared" si="37"/>
        <v>PI 534048,</v>
      </c>
      <c r="J460" t="s">
        <v>5204</v>
      </c>
      <c r="L460" t="str">
        <f t="shared" si="36"/>
        <v>PI 534048,</v>
      </c>
      <c r="N460" t="s">
        <v>829</v>
      </c>
      <c r="O460" s="1" t="str">
        <f t="shared" si="38"/>
        <v>PI</v>
      </c>
      <c r="P460" t="str" cm="1">
        <f t="array" ref="P460:Q460">IF(OR(LEFT(N460, 2) = "PI", LEFT(N460, 2) = "SC"), _xlfn.TEXTSPLIT(N460, {"PI","SC"}), N460)</f>
        <v/>
      </c>
      <c r="Q460" t="str">
        <v>303658</v>
      </c>
      <c r="R460" t="str">
        <f t="shared" si="39"/>
        <v>PI 303658</v>
      </c>
    </row>
    <row r="461" spans="1:18" ht="17" x14ac:dyDescent="0.25">
      <c r="A461" t="s">
        <v>3598</v>
      </c>
      <c r="D461" s="1" t="str">
        <f t="shared" si="35"/>
        <v>PI</v>
      </c>
      <c r="E461" t="str" cm="1">
        <f t="array" ref="E461:F461">IF(OR(LEFT(A461, 2) = "PI", LEFT(A461, 2) = "SC"), _xlfn.TEXTSPLIT(A461, {"PI","SC"}), A461)</f>
        <v/>
      </c>
      <c r="F461" t="str">
        <v>534051</v>
      </c>
      <c r="H461" t="str">
        <f t="shared" si="37"/>
        <v>PI 534051,</v>
      </c>
      <c r="J461" t="s">
        <v>5205</v>
      </c>
      <c r="L461" t="str">
        <f t="shared" si="36"/>
        <v>PI 534051,</v>
      </c>
      <c r="N461" t="s">
        <v>841</v>
      </c>
      <c r="O461" s="1" t="str">
        <f t="shared" si="38"/>
        <v>PI</v>
      </c>
      <c r="P461" t="str" cm="1">
        <f t="array" ref="P461:Q461">IF(OR(LEFT(N461, 2) = "PI", LEFT(N461, 2) = "SC"), _xlfn.TEXTSPLIT(N461, {"PI","SC"}), N461)</f>
        <v/>
      </c>
      <c r="Q461" t="str">
        <v>329256</v>
      </c>
      <c r="R461" t="str">
        <f t="shared" si="39"/>
        <v>PI 329256</v>
      </c>
    </row>
    <row r="462" spans="1:18" ht="17" x14ac:dyDescent="0.25">
      <c r="A462" t="s">
        <v>3599</v>
      </c>
      <c r="D462" s="1" t="str">
        <f t="shared" si="35"/>
        <v>PI</v>
      </c>
      <c r="E462" t="str" cm="1">
        <f t="array" ref="E462:F462">IF(OR(LEFT(A462, 2) = "PI", LEFT(A462, 2) = "SC"), _xlfn.TEXTSPLIT(A462, {"PI","SC"}), A462)</f>
        <v/>
      </c>
      <c r="F462" t="str">
        <v>533984</v>
      </c>
      <c r="H462" t="str">
        <f t="shared" si="37"/>
        <v>PI 533984,</v>
      </c>
      <c r="J462" t="s">
        <v>5206</v>
      </c>
      <c r="L462" t="str">
        <f t="shared" si="36"/>
        <v>PI 533984,</v>
      </c>
      <c r="N462" t="s">
        <v>845</v>
      </c>
      <c r="O462" s="1" t="str">
        <f t="shared" si="38"/>
        <v>PI</v>
      </c>
      <c r="P462" t="str" cm="1">
        <f t="array" ref="P462:Q462">IF(OR(LEFT(N462, 2) = "PI", LEFT(N462, 2) = "SC"), _xlfn.TEXTSPLIT(N462, {"PI","SC"}), N462)</f>
        <v/>
      </c>
      <c r="Q462" t="str">
        <v>329286</v>
      </c>
      <c r="R462" t="str">
        <f t="shared" si="39"/>
        <v>PI 329286</v>
      </c>
    </row>
    <row r="463" spans="1:18" ht="17" x14ac:dyDescent="0.25">
      <c r="A463" t="s">
        <v>2880</v>
      </c>
      <c r="D463" s="1" t="str">
        <f t="shared" si="35"/>
        <v>PI</v>
      </c>
      <c r="E463" t="str" cm="1">
        <f t="array" ref="E463:F463">IF(OR(LEFT(A463, 2) = "PI", LEFT(A463, 2) = "SC"), _xlfn.TEXTSPLIT(A463, {"PI","SC"}), A463)</f>
        <v/>
      </c>
      <c r="F463" t="str">
        <v>656087</v>
      </c>
      <c r="H463" t="str">
        <f t="shared" si="37"/>
        <v>PI 656087,</v>
      </c>
      <c r="J463" t="s">
        <v>5207</v>
      </c>
      <c r="L463" t="str">
        <f t="shared" si="36"/>
        <v>PI 656087,</v>
      </c>
      <c r="N463" t="s">
        <v>847</v>
      </c>
      <c r="O463" s="1" t="str">
        <f t="shared" si="38"/>
        <v>PI</v>
      </c>
      <c r="P463" t="str" cm="1">
        <f t="array" ref="P463:Q463">IF(OR(LEFT(N463, 2) = "PI", LEFT(N463, 2) = "SC"), _xlfn.TEXTSPLIT(N463, {"PI","SC"}), N463)</f>
        <v/>
      </c>
      <c r="Q463" t="str">
        <v>329299</v>
      </c>
      <c r="R463" t="str">
        <f t="shared" si="39"/>
        <v>PI 329299</v>
      </c>
    </row>
    <row r="464" spans="1:18" ht="17" x14ac:dyDescent="0.25">
      <c r="A464" t="s">
        <v>1483</v>
      </c>
      <c r="D464" s="1" t="str">
        <f t="shared" si="35"/>
        <v>PI</v>
      </c>
      <c r="E464" t="str" cm="1">
        <f t="array" ref="E464:F464">IF(OR(LEFT(A464, 2) = "PI", LEFT(A464, 2) = "SC"), _xlfn.TEXTSPLIT(A464, {"PI","SC"}), A464)</f>
        <v/>
      </c>
      <c r="F464" t="str">
        <v>533956</v>
      </c>
      <c r="H464" t="str">
        <f t="shared" si="37"/>
        <v>PI 533956,</v>
      </c>
      <c r="J464" t="s">
        <v>5208</v>
      </c>
      <c r="L464" t="str">
        <f t="shared" si="36"/>
        <v>PI 533956,</v>
      </c>
      <c r="N464" t="s">
        <v>853</v>
      </c>
      <c r="O464" s="1" t="str">
        <f t="shared" si="38"/>
        <v>PI</v>
      </c>
      <c r="P464" t="str" cm="1">
        <f t="array" ref="P464:Q464">IF(OR(LEFT(N464, 2) = "PI", LEFT(N464, 2) = "SC"), _xlfn.TEXTSPLIT(N464, {"PI","SC"}), N464)</f>
        <v/>
      </c>
      <c r="Q464" t="str">
        <v>329310</v>
      </c>
      <c r="R464" t="str">
        <f t="shared" si="39"/>
        <v>PI 329310</v>
      </c>
    </row>
    <row r="465" spans="1:18" ht="17" x14ac:dyDescent="0.25">
      <c r="A465" t="s">
        <v>3600</v>
      </c>
      <c r="D465" s="1" t="str">
        <f t="shared" si="35"/>
        <v>PI</v>
      </c>
      <c r="E465" t="str" cm="1">
        <f t="array" ref="E465:F465">IF(OR(LEFT(A465, 2) = "PI", LEFT(A465, 2) = "SC"), _xlfn.TEXTSPLIT(A465, {"PI","SC"}), A465)</f>
        <v/>
      </c>
      <c r="F465" t="str">
        <v>533811</v>
      </c>
      <c r="H465" t="str">
        <f t="shared" si="37"/>
        <v>PI 533811,</v>
      </c>
      <c r="J465" t="s">
        <v>5209</v>
      </c>
      <c r="L465" t="str">
        <f t="shared" si="36"/>
        <v>PI 533811,</v>
      </c>
      <c r="N465" t="s">
        <v>855</v>
      </c>
      <c r="O465" s="1" t="str">
        <f t="shared" si="38"/>
        <v>PI</v>
      </c>
      <c r="P465" t="str" cm="1">
        <f t="array" ref="P465:Q465">IF(OR(LEFT(N465, 2) = "PI", LEFT(N465, 2) = "SC"), _xlfn.TEXTSPLIT(N465, {"PI","SC"}), N465)</f>
        <v/>
      </c>
      <c r="Q465" t="str">
        <v>329319</v>
      </c>
      <c r="R465" t="str">
        <f t="shared" si="39"/>
        <v>PI 329319</v>
      </c>
    </row>
    <row r="466" spans="1:18" ht="17" x14ac:dyDescent="0.25">
      <c r="A466" t="s">
        <v>1823</v>
      </c>
      <c r="D466" s="1" t="str">
        <f t="shared" si="35"/>
        <v>PI</v>
      </c>
      <c r="E466" t="str" cm="1">
        <f t="array" ref="E466:F466">IF(OR(LEFT(A466, 2) = "PI", LEFT(A466, 2) = "SC"), _xlfn.TEXTSPLIT(A466, {"PI","SC"}), A466)</f>
        <v/>
      </c>
      <c r="F466" t="str">
        <v>564163</v>
      </c>
      <c r="H466" t="str">
        <f t="shared" si="37"/>
        <v>PI 564163,</v>
      </c>
      <c r="J466" t="s">
        <v>4797</v>
      </c>
      <c r="L466" t="str">
        <f t="shared" si="36"/>
        <v>PI 564163,</v>
      </c>
      <c r="N466" t="s">
        <v>857</v>
      </c>
      <c r="O466" s="1" t="str">
        <f t="shared" si="38"/>
        <v>PI</v>
      </c>
      <c r="P466" t="str" cm="1">
        <f t="array" ref="P466:Q466">IF(OR(LEFT(N466, 2) = "PI", LEFT(N466, 2) = "SC"), _xlfn.TEXTSPLIT(N466, {"PI","SC"}), N466)</f>
        <v/>
      </c>
      <c r="Q466" t="str">
        <v>329326</v>
      </c>
      <c r="R466" t="str">
        <f t="shared" si="39"/>
        <v>PI 329326</v>
      </c>
    </row>
    <row r="467" spans="1:18" ht="17" x14ac:dyDescent="0.25">
      <c r="A467" t="s">
        <v>2753</v>
      </c>
      <c r="D467" s="1" t="str">
        <f t="shared" si="35"/>
        <v>PI</v>
      </c>
      <c r="E467" t="str" cm="1">
        <f t="array" ref="E467:F467">IF(OR(LEFT(A467, 2) = "PI", LEFT(A467, 2) = "SC"), _xlfn.TEXTSPLIT(A467, {"PI","SC"}), A467)</f>
        <v/>
      </c>
      <c r="F467" t="str">
        <v>656021</v>
      </c>
      <c r="H467" t="str">
        <f t="shared" si="37"/>
        <v>PI 656021,</v>
      </c>
      <c r="J467" t="s">
        <v>5210</v>
      </c>
      <c r="L467" t="str">
        <f t="shared" si="36"/>
        <v>PI 656021,</v>
      </c>
      <c r="N467" t="s">
        <v>863</v>
      </c>
      <c r="O467" s="1" t="str">
        <f t="shared" si="38"/>
        <v>PI</v>
      </c>
      <c r="P467" t="str" cm="1">
        <f t="array" ref="P467:Q467">IF(OR(LEFT(N467, 2) = "PI", LEFT(N467, 2) = "SC"), _xlfn.TEXTSPLIT(N467, {"PI","SC"}), N467)</f>
        <v/>
      </c>
      <c r="Q467" t="str">
        <v>329351</v>
      </c>
      <c r="R467" t="str">
        <f t="shared" si="39"/>
        <v>PI 329351</v>
      </c>
    </row>
    <row r="468" spans="1:18" ht="17" x14ac:dyDescent="0.25">
      <c r="A468" t="s">
        <v>3601</v>
      </c>
      <c r="D468" s="1" t="str">
        <f t="shared" si="35"/>
        <v>PI</v>
      </c>
      <c r="E468" t="str" cm="1">
        <f t="array" ref="E468:F468">IF(OR(LEFT(A468, 2) = "PI", LEFT(A468, 2) = "SC"), _xlfn.TEXTSPLIT(A468, {"PI","SC"}), A468)</f>
        <v/>
      </c>
      <c r="F468" t="str">
        <v>595716</v>
      </c>
      <c r="H468" t="str">
        <f t="shared" si="37"/>
        <v>PI 595716,</v>
      </c>
      <c r="J468" t="s">
        <v>5211</v>
      </c>
      <c r="L468" t="str">
        <f t="shared" si="36"/>
        <v>PI 595716,</v>
      </c>
      <c r="N468" t="s">
        <v>867</v>
      </c>
      <c r="O468" s="1" t="str">
        <f t="shared" si="38"/>
        <v>PI</v>
      </c>
      <c r="P468" t="str" cm="1">
        <f t="array" ref="P468:Q468">IF(OR(LEFT(N468, 2) = "PI", LEFT(N468, 2) = "SC"), _xlfn.TEXTSPLIT(N468, {"PI","SC"}), N468)</f>
        <v/>
      </c>
      <c r="Q468" t="str">
        <v>329394</v>
      </c>
      <c r="R468" t="str">
        <f t="shared" si="39"/>
        <v>PI 329394</v>
      </c>
    </row>
    <row r="469" spans="1:18" ht="17" x14ac:dyDescent="0.25">
      <c r="A469" t="s">
        <v>3602</v>
      </c>
      <c r="D469" s="1" t="str">
        <f t="shared" si="35"/>
        <v>PI</v>
      </c>
      <c r="E469" t="str" cm="1">
        <f t="array" ref="E469:F469">IF(OR(LEFT(A469, 2) = "PI", LEFT(A469, 2) = "SC"), _xlfn.TEXTSPLIT(A469, {"PI","SC"}), A469)</f>
        <v/>
      </c>
      <c r="F469" t="str">
        <v>576371</v>
      </c>
      <c r="H469" t="str">
        <f t="shared" si="37"/>
        <v>PI 576371,</v>
      </c>
      <c r="J469" t="s">
        <v>5212</v>
      </c>
      <c r="L469" t="str">
        <f t="shared" si="36"/>
        <v>PI 576371,</v>
      </c>
      <c r="N469" t="s">
        <v>872</v>
      </c>
      <c r="O469" s="1" t="str">
        <f t="shared" si="38"/>
        <v>PI</v>
      </c>
      <c r="P469" t="str" cm="1">
        <f t="array" ref="P469:Q469">IF(OR(LEFT(N469, 2) = "PI", LEFT(N469, 2) = "SC"), _xlfn.TEXTSPLIT(N469, {"PI","SC"}), N469)</f>
        <v/>
      </c>
      <c r="Q469" t="str">
        <v>329440</v>
      </c>
      <c r="R469" t="str">
        <f t="shared" si="39"/>
        <v>PI 329440</v>
      </c>
    </row>
    <row r="470" spans="1:18" ht="17" x14ac:dyDescent="0.25">
      <c r="A470" t="s">
        <v>3603</v>
      </c>
      <c r="D470" s="1" t="str">
        <f t="shared" si="35"/>
        <v>SC</v>
      </c>
      <c r="E470" t="str" cm="1">
        <f t="array" ref="E470:F470">IF(OR(LEFT(A470, 2) = "PI", LEFT(A470, 2) = "SC"), _xlfn.TEXTSPLIT(A470, {"PI","SC"}), A470)</f>
        <v/>
      </c>
      <c r="F470" t="str">
        <v>1166</v>
      </c>
      <c r="H470" t="str">
        <f t="shared" si="37"/>
        <v>SC 1166,</v>
      </c>
      <c r="J470" t="s">
        <v>5213</v>
      </c>
      <c r="L470" t="str">
        <f t="shared" si="36"/>
        <v>SC 1166,</v>
      </c>
      <c r="N470" t="s">
        <v>873</v>
      </c>
      <c r="O470" s="1" t="str">
        <f t="shared" si="38"/>
        <v>PI</v>
      </c>
      <c r="P470" t="str" cm="1">
        <f t="array" ref="P470:Q470">IF(OR(LEFT(N470, 2) = "PI", LEFT(N470, 2) = "SC"), _xlfn.TEXTSPLIT(N470, {"PI","SC"}), N470)</f>
        <v/>
      </c>
      <c r="Q470" t="str">
        <v>329465</v>
      </c>
      <c r="R470" t="str">
        <f t="shared" si="39"/>
        <v>PI 329465</v>
      </c>
    </row>
    <row r="471" spans="1:18" ht="17" x14ac:dyDescent="0.25">
      <c r="A471" t="s">
        <v>3604</v>
      </c>
      <c r="D471" s="1" t="str">
        <f t="shared" si="35"/>
        <v>PI</v>
      </c>
      <c r="E471" t="str" cm="1">
        <f t="array" ref="E471:F471">IF(OR(LEFT(A471, 2) = "PI", LEFT(A471, 2) = "SC"), _xlfn.TEXTSPLIT(A471, {"PI","SC"}), A471)</f>
        <v/>
      </c>
      <c r="F471" t="str">
        <v>534020</v>
      </c>
      <c r="H471" t="str">
        <f t="shared" si="37"/>
        <v>PI 534020,</v>
      </c>
      <c r="J471" t="s">
        <v>5214</v>
      </c>
      <c r="L471" t="str">
        <f t="shared" si="36"/>
        <v>PI 534020,</v>
      </c>
      <c r="N471" t="s">
        <v>877</v>
      </c>
      <c r="O471" s="1" t="str">
        <f t="shared" si="38"/>
        <v>PI</v>
      </c>
      <c r="P471" t="str" cm="1">
        <f t="array" ref="P471:Q471">IF(OR(LEFT(N471, 2) = "PI", LEFT(N471, 2) = "SC"), _xlfn.TEXTSPLIT(N471, {"PI","SC"}), N471)</f>
        <v/>
      </c>
      <c r="Q471" t="str">
        <v>329471</v>
      </c>
      <c r="R471" t="str">
        <f t="shared" si="39"/>
        <v>PI 329471</v>
      </c>
    </row>
    <row r="472" spans="1:18" ht="17" x14ac:dyDescent="0.25">
      <c r="A472" t="s">
        <v>2656</v>
      </c>
      <c r="D472" s="1" t="str">
        <f t="shared" si="35"/>
        <v>PI</v>
      </c>
      <c r="E472" t="str" cm="1">
        <f t="array" ref="E472:F472">IF(OR(LEFT(A472, 2) = "PI", LEFT(A472, 2) = "SC"), _xlfn.TEXTSPLIT(A472, {"PI","SC"}), A472)</f>
        <v/>
      </c>
      <c r="F472" t="str">
        <v>655971</v>
      </c>
      <c r="H472" t="str">
        <f t="shared" si="37"/>
        <v>PI 655971,</v>
      </c>
      <c r="J472" t="s">
        <v>5215</v>
      </c>
      <c r="L472" t="str">
        <f t="shared" si="36"/>
        <v>PI 655971,</v>
      </c>
      <c r="N472" t="s">
        <v>883</v>
      </c>
      <c r="O472" s="1" t="str">
        <f t="shared" si="38"/>
        <v>PI</v>
      </c>
      <c r="P472" t="str" cm="1">
        <f t="array" ref="P472:Q472">IF(OR(LEFT(N472, 2) = "PI", LEFT(N472, 2) = "SC"), _xlfn.TEXTSPLIT(N472, {"PI","SC"}), N472)</f>
        <v/>
      </c>
      <c r="Q472" t="str">
        <v>329480</v>
      </c>
      <c r="R472" t="str">
        <f t="shared" si="39"/>
        <v>PI 329480</v>
      </c>
    </row>
    <row r="473" spans="1:18" ht="17" x14ac:dyDescent="0.25">
      <c r="A473" t="s">
        <v>2733</v>
      </c>
      <c r="D473" s="1" t="str">
        <f t="shared" si="35"/>
        <v>PI</v>
      </c>
      <c r="E473" t="str" cm="1">
        <f t="array" ref="E473:F473">IF(OR(LEFT(A473, 2) = "PI", LEFT(A473, 2) = "SC"), _xlfn.TEXTSPLIT(A473, {"PI","SC"}), A473)</f>
        <v/>
      </c>
      <c r="F473" t="str">
        <v>656011</v>
      </c>
      <c r="H473" t="str">
        <f t="shared" si="37"/>
        <v>PI 656011,</v>
      </c>
      <c r="J473" t="s">
        <v>5216</v>
      </c>
      <c r="L473" t="str">
        <f t="shared" si="36"/>
        <v>PI 656011,</v>
      </c>
      <c r="N473" t="s">
        <v>887</v>
      </c>
      <c r="O473" s="1" t="str">
        <f t="shared" si="38"/>
        <v>PI</v>
      </c>
      <c r="P473" t="str" cm="1">
        <f t="array" ref="P473:Q473">IF(OR(LEFT(N473, 2) = "PI", LEFT(N473, 2) = "SC"), _xlfn.TEXTSPLIT(N473, {"PI","SC"}), N473)</f>
        <v/>
      </c>
      <c r="Q473" t="str">
        <v>329506</v>
      </c>
      <c r="R473" t="str">
        <f t="shared" si="39"/>
        <v>PI 329506</v>
      </c>
    </row>
    <row r="474" spans="1:18" ht="17" x14ac:dyDescent="0.25">
      <c r="A474" t="s">
        <v>2654</v>
      </c>
      <c r="D474" s="1" t="str">
        <f t="shared" si="35"/>
        <v>PI</v>
      </c>
      <c r="E474" t="str" cm="1">
        <f t="array" ref="E474:F474">IF(OR(LEFT(A474, 2) = "PI", LEFT(A474, 2) = "SC"), _xlfn.TEXTSPLIT(A474, {"PI","SC"}), A474)</f>
        <v/>
      </c>
      <c r="F474" t="str">
        <v>655970</v>
      </c>
      <c r="H474" t="str">
        <f t="shared" si="37"/>
        <v>PI 655970,</v>
      </c>
      <c r="J474" t="s">
        <v>5217</v>
      </c>
      <c r="L474" t="str">
        <f t="shared" si="36"/>
        <v>PI 655970,</v>
      </c>
      <c r="N474" t="s">
        <v>889</v>
      </c>
      <c r="O474" s="1" t="str">
        <f t="shared" si="38"/>
        <v>PI</v>
      </c>
      <c r="P474" t="str" cm="1">
        <f t="array" ref="P474:Q474">IF(OR(LEFT(N474, 2) = "PI", LEFT(N474, 2) = "SC"), _xlfn.TEXTSPLIT(N474, {"PI","SC"}), N474)</f>
        <v/>
      </c>
      <c r="Q474" t="str">
        <v>329510</v>
      </c>
      <c r="R474" t="str">
        <f t="shared" si="39"/>
        <v>PI 329510</v>
      </c>
    </row>
    <row r="475" spans="1:18" ht="17" x14ac:dyDescent="0.25">
      <c r="A475" t="s">
        <v>1435</v>
      </c>
      <c r="D475" s="1" t="str">
        <f t="shared" si="35"/>
        <v>PI</v>
      </c>
      <c r="E475" t="str" cm="1">
        <f t="array" ref="E475:F475">IF(OR(LEFT(A475, 2) = "PI", LEFT(A475, 2) = "SC"), _xlfn.TEXTSPLIT(A475, {"PI","SC"}), A475)</f>
        <v/>
      </c>
      <c r="F475" t="str">
        <v>533904</v>
      </c>
      <c r="H475" t="str">
        <f t="shared" si="37"/>
        <v>PI 533904,</v>
      </c>
      <c r="J475" t="s">
        <v>5218</v>
      </c>
      <c r="L475" t="str">
        <f t="shared" si="36"/>
        <v>PI 533904,</v>
      </c>
      <c r="N475" t="s">
        <v>891</v>
      </c>
      <c r="O475" s="1" t="str">
        <f t="shared" si="38"/>
        <v>PI</v>
      </c>
      <c r="P475" t="str" cm="1">
        <f t="array" ref="P475:Q475">IF(OR(LEFT(N475, 2) = "PI", LEFT(N475, 2) = "SC"), _xlfn.TEXTSPLIT(N475, {"PI","SC"}), N475)</f>
        <v/>
      </c>
      <c r="Q475" t="str">
        <v>329511</v>
      </c>
      <c r="R475" t="str">
        <f t="shared" si="39"/>
        <v>PI 329511</v>
      </c>
    </row>
    <row r="476" spans="1:18" ht="17" x14ac:dyDescent="0.25">
      <c r="A476" t="s">
        <v>1341</v>
      </c>
      <c r="D476" s="1" t="str">
        <f t="shared" si="35"/>
        <v>PI</v>
      </c>
      <c r="E476" t="str" cm="1">
        <f t="array" ref="E476:F476">IF(OR(LEFT(A476, 2) = "PI", LEFT(A476, 2) = "SC"), _xlfn.TEXTSPLIT(A476, {"PI","SC"}), A476)</f>
        <v/>
      </c>
      <c r="F476" t="str">
        <v>533772</v>
      </c>
      <c r="H476" t="str">
        <f t="shared" si="37"/>
        <v>PI 533772,</v>
      </c>
      <c r="J476" t="s">
        <v>5219</v>
      </c>
      <c r="L476" t="str">
        <f t="shared" si="36"/>
        <v>PI 533772,</v>
      </c>
      <c r="N476" t="s">
        <v>893</v>
      </c>
      <c r="O476" s="1" t="str">
        <f t="shared" si="38"/>
        <v>PI</v>
      </c>
      <c r="P476" t="str" cm="1">
        <f t="array" ref="P476:Q476">IF(OR(LEFT(N476, 2) = "PI", LEFT(N476, 2) = "SC"), _xlfn.TEXTSPLIT(N476, {"PI","SC"}), N476)</f>
        <v/>
      </c>
      <c r="Q476" t="str">
        <v>329517</v>
      </c>
      <c r="R476" t="str">
        <f t="shared" si="39"/>
        <v>PI 329517</v>
      </c>
    </row>
    <row r="477" spans="1:18" ht="17" x14ac:dyDescent="0.25">
      <c r="A477" t="s">
        <v>1823</v>
      </c>
      <c r="D477" s="1" t="str">
        <f t="shared" si="35"/>
        <v>PI</v>
      </c>
      <c r="E477" t="str" cm="1">
        <f t="array" ref="E477:F477">IF(OR(LEFT(A477, 2) = "PI", LEFT(A477, 2) = "SC"), _xlfn.TEXTSPLIT(A477, {"PI","SC"}), A477)</f>
        <v/>
      </c>
      <c r="F477" t="str">
        <v>564163</v>
      </c>
      <c r="H477" t="str">
        <f t="shared" si="37"/>
        <v>PI 564163,</v>
      </c>
      <c r="J477" t="s">
        <v>4797</v>
      </c>
      <c r="L477" t="str">
        <f t="shared" si="36"/>
        <v>PI 564163,</v>
      </c>
      <c r="N477" t="s">
        <v>895</v>
      </c>
      <c r="O477" s="1" t="str">
        <f t="shared" si="38"/>
        <v>PI</v>
      </c>
      <c r="P477" t="str" cm="1">
        <f t="array" ref="P477:Q477">IF(OR(LEFT(N477, 2) = "PI", LEFT(N477, 2) = "SC"), _xlfn.TEXTSPLIT(N477, {"PI","SC"}), N477)</f>
        <v/>
      </c>
      <c r="Q477" t="str">
        <v>329518</v>
      </c>
      <c r="R477" t="str">
        <f t="shared" si="39"/>
        <v>PI 329518</v>
      </c>
    </row>
    <row r="478" spans="1:18" ht="17" x14ac:dyDescent="0.25">
      <c r="A478" t="s">
        <v>1636</v>
      </c>
      <c r="D478" s="1" t="str">
        <f t="shared" si="35"/>
        <v>PI</v>
      </c>
      <c r="E478" t="str" cm="1">
        <f t="array" ref="E478:F478">IF(OR(LEFT(A478, 2) = "PI", LEFT(A478, 2) = "SC"), _xlfn.TEXTSPLIT(A478, {"PI","SC"}), A478)</f>
        <v/>
      </c>
      <c r="F478" t="str">
        <v>534139</v>
      </c>
      <c r="H478" t="str">
        <f t="shared" si="37"/>
        <v>PI 534139,</v>
      </c>
      <c r="J478" t="s">
        <v>5220</v>
      </c>
      <c r="L478" t="str">
        <f t="shared" si="36"/>
        <v>PI 534139,</v>
      </c>
      <c r="N478" t="s">
        <v>897</v>
      </c>
      <c r="O478" s="1" t="str">
        <f t="shared" si="38"/>
        <v>PI</v>
      </c>
      <c r="P478" t="str" cm="1">
        <f t="array" ref="P478:Q478">IF(OR(LEFT(N478, 2) = "PI", LEFT(N478, 2) = "SC"), _xlfn.TEXTSPLIT(N478, {"PI","SC"}), N478)</f>
        <v/>
      </c>
      <c r="Q478" t="str">
        <v>329519</v>
      </c>
      <c r="R478" t="str">
        <f t="shared" si="39"/>
        <v>PI 329519</v>
      </c>
    </row>
    <row r="479" spans="1:18" ht="17" x14ac:dyDescent="0.25">
      <c r="A479" t="s">
        <v>3605</v>
      </c>
      <c r="D479" s="1" t="str">
        <f t="shared" si="35"/>
        <v>PI</v>
      </c>
      <c r="E479" t="str" cm="1">
        <f t="array" ref="E479:F479">IF(OR(LEFT(A479, 2) = "PI", LEFT(A479, 2) = "SC"), _xlfn.TEXTSPLIT(A479, {"PI","SC"}), A479)</f>
        <v/>
      </c>
      <c r="F479" t="str">
        <v>534166</v>
      </c>
      <c r="H479" t="str">
        <f t="shared" si="37"/>
        <v>PI 534166,</v>
      </c>
      <c r="J479" t="s">
        <v>5221</v>
      </c>
      <c r="L479" t="str">
        <f t="shared" si="36"/>
        <v>PI 534166,</v>
      </c>
      <c r="N479" t="s">
        <v>911</v>
      </c>
      <c r="O479" s="1" t="str">
        <f t="shared" si="38"/>
        <v>PI</v>
      </c>
      <c r="P479" t="str" cm="1">
        <f t="array" ref="P479:Q479">IF(OR(LEFT(N479, 2) = "PI", LEFT(N479, 2) = "SC"), _xlfn.TEXTSPLIT(N479, {"PI","SC"}), N479)</f>
        <v/>
      </c>
      <c r="Q479" t="str">
        <v>329569</v>
      </c>
      <c r="R479" t="str">
        <f t="shared" si="39"/>
        <v>PI 329569</v>
      </c>
    </row>
    <row r="480" spans="1:18" ht="17" x14ac:dyDescent="0.25">
      <c r="A480" t="s">
        <v>3606</v>
      </c>
      <c r="D480" s="1" t="str">
        <f t="shared" si="35"/>
        <v>PI</v>
      </c>
      <c r="E480" t="str" cm="1">
        <f t="array" ref="E480:F480">IF(OR(LEFT(A480, 2) = "PI", LEFT(A480, 2) = "SC"), _xlfn.TEXTSPLIT(A480, {"PI","SC"}), A480)</f>
        <v/>
      </c>
      <c r="F480" t="str">
        <v>595748</v>
      </c>
      <c r="H480" t="str">
        <f t="shared" si="37"/>
        <v>PI 595748,</v>
      </c>
      <c r="J480" t="s">
        <v>5222</v>
      </c>
      <c r="L480" t="str">
        <f t="shared" si="36"/>
        <v>PI 595748,</v>
      </c>
      <c r="N480" t="s">
        <v>913</v>
      </c>
      <c r="O480" s="1" t="str">
        <f t="shared" si="38"/>
        <v>PI</v>
      </c>
      <c r="P480" t="str" cm="1">
        <f t="array" ref="P480:Q480">IF(OR(LEFT(N480, 2) = "PI", LEFT(N480, 2) = "SC"), _xlfn.TEXTSPLIT(N480, {"PI","SC"}), N480)</f>
        <v/>
      </c>
      <c r="Q480" t="str">
        <v>329570</v>
      </c>
      <c r="R480" t="str">
        <f t="shared" si="39"/>
        <v>PI 329570</v>
      </c>
    </row>
    <row r="481" spans="1:18" ht="17" x14ac:dyDescent="0.25">
      <c r="A481" t="s">
        <v>2380</v>
      </c>
      <c r="D481" s="1" t="str">
        <f t="shared" si="35"/>
        <v>PI</v>
      </c>
      <c r="E481" t="str" cm="1">
        <f t="array" ref="E481:F481">IF(OR(LEFT(A481, 2) = "PI", LEFT(A481, 2) = "SC"), _xlfn.TEXTSPLIT(A481, {"PI","SC"}), A481)</f>
        <v/>
      </c>
      <c r="F481" t="str">
        <v>597980</v>
      </c>
      <c r="H481" t="str">
        <f t="shared" si="37"/>
        <v>PI 597980,</v>
      </c>
      <c r="J481" t="s">
        <v>5223</v>
      </c>
      <c r="L481" t="str">
        <f t="shared" si="36"/>
        <v>PI 597980,</v>
      </c>
      <c r="N481" t="s">
        <v>919</v>
      </c>
      <c r="O481" s="1" t="str">
        <f t="shared" si="38"/>
        <v>PI</v>
      </c>
      <c r="P481" t="str" cm="1">
        <f t="array" ref="P481:Q481">IF(OR(LEFT(N481, 2) = "PI", LEFT(N481, 2) = "SC"), _xlfn.TEXTSPLIT(N481, {"PI","SC"}), N481)</f>
        <v/>
      </c>
      <c r="Q481" t="str">
        <v>329584</v>
      </c>
      <c r="R481" t="str">
        <f t="shared" si="39"/>
        <v>PI 329584</v>
      </c>
    </row>
    <row r="482" spans="1:18" ht="17" x14ac:dyDescent="0.25">
      <c r="A482" t="s">
        <v>3607</v>
      </c>
      <c r="D482" s="1" t="str">
        <f t="shared" si="35"/>
        <v>SC</v>
      </c>
      <c r="E482" t="str" cm="1">
        <f t="array" ref="E482:F482">IF(OR(LEFT(A482, 2) = "PI", LEFT(A482, 2) = "SC"), _xlfn.TEXTSPLIT(A482, {"PI","SC"}), A482)</f>
        <v/>
      </c>
      <c r="F482" t="str">
        <v>0236</v>
      </c>
      <c r="H482" t="str">
        <f t="shared" si="37"/>
        <v>SC 0236,</v>
      </c>
      <c r="J482" t="s">
        <v>5224</v>
      </c>
      <c r="L482" t="str">
        <f t="shared" si="36"/>
        <v>SC 0236,</v>
      </c>
      <c r="N482" t="s">
        <v>921</v>
      </c>
      <c r="O482" s="1" t="str">
        <f t="shared" si="38"/>
        <v>PI</v>
      </c>
      <c r="P482" t="str" cm="1">
        <f t="array" ref="P482:Q482">IF(OR(LEFT(N482, 2) = "PI", LEFT(N482, 2) = "SC"), _xlfn.TEXTSPLIT(N482, {"PI","SC"}), N482)</f>
        <v/>
      </c>
      <c r="Q482" t="str">
        <v>329585</v>
      </c>
      <c r="R482" t="str">
        <f t="shared" si="39"/>
        <v>PI 329585</v>
      </c>
    </row>
    <row r="483" spans="1:18" ht="17" x14ac:dyDescent="0.25">
      <c r="A483" t="s">
        <v>2769</v>
      </c>
      <c r="D483" s="1" t="str">
        <f t="shared" si="35"/>
        <v>PI</v>
      </c>
      <c r="E483" t="str" cm="1">
        <f t="array" ref="E483:F483">IF(OR(LEFT(A483, 2) = "PI", LEFT(A483, 2) = "SC"), _xlfn.TEXTSPLIT(A483, {"PI","SC"}), A483)</f>
        <v/>
      </c>
      <c r="F483" t="str">
        <v>656029</v>
      </c>
      <c r="H483" t="str">
        <f t="shared" si="37"/>
        <v>PI 656029,</v>
      </c>
      <c r="J483" t="s">
        <v>5225</v>
      </c>
      <c r="L483" t="str">
        <f t="shared" si="36"/>
        <v>PI 656029,</v>
      </c>
      <c r="N483" t="s">
        <v>926</v>
      </c>
      <c r="O483" s="1" t="str">
        <f t="shared" si="38"/>
        <v>PI</v>
      </c>
      <c r="P483" t="str" cm="1">
        <f t="array" ref="P483:Q483">IF(OR(LEFT(N483, 2) = "PI", LEFT(N483, 2) = "SC"), _xlfn.TEXTSPLIT(N483, {"PI","SC"}), N483)</f>
        <v/>
      </c>
      <c r="Q483" t="str">
        <v>329605</v>
      </c>
      <c r="R483" t="str">
        <f t="shared" si="39"/>
        <v>PI 329605</v>
      </c>
    </row>
    <row r="484" spans="1:18" ht="17" x14ac:dyDescent="0.25">
      <c r="A484" t="s">
        <v>1355</v>
      </c>
      <c r="D484" s="1" t="str">
        <f t="shared" si="35"/>
        <v>PI</v>
      </c>
      <c r="E484" t="str" cm="1">
        <f t="array" ref="E484:F484">IF(OR(LEFT(A484, 2) = "PI", LEFT(A484, 2) = "SC"), _xlfn.TEXTSPLIT(A484, {"PI","SC"}), A484)</f>
        <v/>
      </c>
      <c r="F484" t="str">
        <v>533792</v>
      </c>
      <c r="H484" t="str">
        <f t="shared" si="37"/>
        <v>PI 533792,</v>
      </c>
      <c r="J484" t="s">
        <v>5226</v>
      </c>
      <c r="L484" t="str">
        <f t="shared" si="36"/>
        <v>PI 533792,</v>
      </c>
      <c r="N484" t="s">
        <v>1052</v>
      </c>
      <c r="O484" s="1" t="str">
        <f t="shared" si="38"/>
        <v>PI</v>
      </c>
      <c r="P484" t="str" cm="1">
        <f t="array" ref="P484:Q484">IF(OR(LEFT(N484, 2) = "PI", LEFT(N484, 2) = "SC"), _xlfn.TEXTSPLIT(N484, {"PI","SC"}), N484)</f>
        <v/>
      </c>
      <c r="Q484" t="str">
        <v>365512</v>
      </c>
      <c r="R484" t="str">
        <f t="shared" si="39"/>
        <v>PI 365512</v>
      </c>
    </row>
    <row r="485" spans="1:18" ht="17" x14ac:dyDescent="0.25">
      <c r="A485" t="s">
        <v>2314</v>
      </c>
      <c r="D485" s="1" t="str">
        <f t="shared" si="35"/>
        <v>PI</v>
      </c>
      <c r="E485" t="str" cm="1">
        <f t="array" ref="E485:F485">IF(OR(LEFT(A485, 2) = "PI", LEFT(A485, 2) = "SC"), _xlfn.TEXTSPLIT(A485, {"PI","SC"}), A485)</f>
        <v/>
      </c>
      <c r="F485" t="str">
        <v>595711</v>
      </c>
      <c r="H485" t="str">
        <f t="shared" si="37"/>
        <v>PI 595711,</v>
      </c>
      <c r="J485" t="s">
        <v>5227</v>
      </c>
      <c r="L485" t="str">
        <f t="shared" si="36"/>
        <v>PI 595711,</v>
      </c>
      <c r="N485" t="s">
        <v>1055</v>
      </c>
      <c r="O485" s="1" t="str">
        <f t="shared" si="38"/>
        <v>PI</v>
      </c>
      <c r="P485" t="str" cm="1">
        <f t="array" ref="P485:Q485">IF(OR(LEFT(N485, 2) = "PI", LEFT(N485, 2) = "SC"), _xlfn.TEXTSPLIT(N485, {"PI","SC"}), N485)</f>
        <v/>
      </c>
      <c r="Q485" t="str">
        <v>452542</v>
      </c>
      <c r="R485" t="str">
        <f t="shared" si="39"/>
        <v>PI 452542</v>
      </c>
    </row>
    <row r="486" spans="1:18" ht="17" x14ac:dyDescent="0.25">
      <c r="A486" t="s">
        <v>1549</v>
      </c>
      <c r="D486" s="1" t="str">
        <f t="shared" si="35"/>
        <v>PI</v>
      </c>
      <c r="E486" t="str" cm="1">
        <f t="array" ref="E486:F486">IF(OR(LEFT(A486, 2) = "PI", LEFT(A486, 2) = "SC"), _xlfn.TEXTSPLIT(A486, {"PI","SC"}), A486)</f>
        <v/>
      </c>
      <c r="F486" t="str">
        <v>534055</v>
      </c>
      <c r="H486" t="str">
        <f t="shared" si="37"/>
        <v>PI 534055,</v>
      </c>
      <c r="J486" t="s">
        <v>5228</v>
      </c>
      <c r="L486" t="str">
        <f t="shared" si="36"/>
        <v>PI 534055,</v>
      </c>
      <c r="N486" t="s">
        <v>1057</v>
      </c>
      <c r="O486" s="1" t="str">
        <f t="shared" si="38"/>
        <v>PI</v>
      </c>
      <c r="P486" t="str" cm="1">
        <f t="array" ref="P486:Q486">IF(OR(LEFT(N486, 2) = "PI", LEFT(N486, 2) = "SC"), _xlfn.TEXTSPLIT(N486, {"PI","SC"}), N486)</f>
        <v/>
      </c>
      <c r="Q486" t="str">
        <v>452544</v>
      </c>
      <c r="R486" t="str">
        <f t="shared" si="39"/>
        <v>PI 452544</v>
      </c>
    </row>
    <row r="487" spans="1:18" ht="17" x14ac:dyDescent="0.25">
      <c r="A487" t="s">
        <v>2755</v>
      </c>
      <c r="D487" s="1" t="str">
        <f t="shared" si="35"/>
        <v>PI</v>
      </c>
      <c r="E487" t="str" cm="1">
        <f t="array" ref="E487:F487">IF(OR(LEFT(A487, 2) = "PI", LEFT(A487, 2) = "SC"), _xlfn.TEXTSPLIT(A487, {"PI","SC"}), A487)</f>
        <v/>
      </c>
      <c r="F487" t="str">
        <v>656022</v>
      </c>
      <c r="H487" t="str">
        <f t="shared" si="37"/>
        <v>PI 656022,</v>
      </c>
      <c r="J487" t="s">
        <v>5229</v>
      </c>
      <c r="L487" t="str">
        <f t="shared" si="36"/>
        <v>PI 656022,</v>
      </c>
      <c r="N487" t="s">
        <v>1059</v>
      </c>
      <c r="O487" s="1" t="str">
        <f t="shared" si="38"/>
        <v>PI</v>
      </c>
      <c r="P487" t="str" cm="1">
        <f t="array" ref="P487:Q487">IF(OR(LEFT(N487, 2) = "PI", LEFT(N487, 2) = "SC"), _xlfn.TEXTSPLIT(N487, {"PI","SC"}), N487)</f>
        <v/>
      </c>
      <c r="Q487" t="str">
        <v>452619</v>
      </c>
      <c r="R487" t="str">
        <f t="shared" si="39"/>
        <v>PI 452619</v>
      </c>
    </row>
    <row r="488" spans="1:18" ht="17" x14ac:dyDescent="0.25">
      <c r="A488" t="s">
        <v>3608</v>
      </c>
      <c r="D488" s="1" t="str">
        <f t="shared" si="35"/>
        <v>PI</v>
      </c>
      <c r="E488" t="str" cm="1">
        <f t="array" ref="E488:F488">IF(OR(LEFT(A488, 2) = "PI", LEFT(A488, 2) = "SC"), _xlfn.TEXTSPLIT(A488, {"PI","SC"}), A488)</f>
        <v/>
      </c>
      <c r="F488" t="str">
        <v>576408</v>
      </c>
      <c r="H488" t="str">
        <f t="shared" si="37"/>
        <v>PI 576408,</v>
      </c>
      <c r="J488" t="s">
        <v>5230</v>
      </c>
      <c r="L488" t="str">
        <f t="shared" si="36"/>
        <v>PI 576408,</v>
      </c>
      <c r="N488" t="s">
        <v>1061</v>
      </c>
      <c r="O488" s="1" t="str">
        <f t="shared" si="38"/>
        <v>PI</v>
      </c>
      <c r="P488" t="str" cm="1">
        <f t="array" ref="P488:Q488">IF(OR(LEFT(N488, 2) = "PI", LEFT(N488, 2) = "SC"), _xlfn.TEXTSPLIT(N488, {"PI","SC"}), N488)</f>
        <v/>
      </c>
      <c r="Q488" t="str">
        <v>452692</v>
      </c>
      <c r="R488" t="str">
        <f t="shared" si="39"/>
        <v>PI 452692</v>
      </c>
    </row>
    <row r="489" spans="1:18" ht="17" x14ac:dyDescent="0.25">
      <c r="A489" t="s">
        <v>1823</v>
      </c>
      <c r="D489" s="1" t="str">
        <f t="shared" si="35"/>
        <v>PI</v>
      </c>
      <c r="E489" t="str" cm="1">
        <f t="array" ref="E489:F489">IF(OR(LEFT(A489, 2) = "PI", LEFT(A489, 2) = "SC"), _xlfn.TEXTSPLIT(A489, {"PI","SC"}), A489)</f>
        <v/>
      </c>
      <c r="F489" t="str">
        <v>564163</v>
      </c>
      <c r="H489" t="str">
        <f t="shared" si="37"/>
        <v>PI 564163,</v>
      </c>
      <c r="J489" t="s">
        <v>4797</v>
      </c>
      <c r="L489" t="str">
        <f t="shared" si="36"/>
        <v>PI 564163,</v>
      </c>
      <c r="N489" t="s">
        <v>1069</v>
      </c>
      <c r="O489" s="1" t="str">
        <f t="shared" si="38"/>
        <v>PI</v>
      </c>
      <c r="P489" t="str" cm="1">
        <f t="array" ref="P489:Q489">IF(OR(LEFT(N489, 2) = "PI", LEFT(N489, 2) = "SC"), _xlfn.TEXTSPLIT(N489, {"PI","SC"}), N489)</f>
        <v/>
      </c>
      <c r="Q489" t="str">
        <v>455217</v>
      </c>
      <c r="R489" t="str">
        <f t="shared" si="39"/>
        <v>PI 455217</v>
      </c>
    </row>
    <row r="490" spans="1:18" ht="17" x14ac:dyDescent="0.25">
      <c r="A490" t="s">
        <v>3609</v>
      </c>
      <c r="D490" s="1" t="str">
        <f t="shared" si="35"/>
        <v>SC</v>
      </c>
      <c r="E490" t="str" cm="1">
        <f t="array" ref="E490:F490">IF(OR(LEFT(A490, 2) = "PI", LEFT(A490, 2) = "SC"), _xlfn.TEXTSPLIT(A490, {"PI","SC"}), A490)</f>
        <v/>
      </c>
      <c r="F490" t="str">
        <v>0138</v>
      </c>
      <c r="H490" t="str">
        <f t="shared" si="37"/>
        <v>SC 0138,</v>
      </c>
      <c r="J490" t="s">
        <v>5231</v>
      </c>
      <c r="L490" t="str">
        <f t="shared" si="36"/>
        <v>SC 0138,</v>
      </c>
      <c r="N490" t="s">
        <v>1075</v>
      </c>
      <c r="O490" s="1" t="str">
        <f t="shared" si="38"/>
        <v>PI</v>
      </c>
      <c r="P490" t="str" cm="1">
        <f t="array" ref="P490:Q490">IF(OR(LEFT(N490, 2) = "PI", LEFT(N490, 2) = "SC"), _xlfn.TEXTSPLIT(N490, {"PI","SC"}), N490)</f>
        <v/>
      </c>
      <c r="Q490" t="str">
        <v>455301</v>
      </c>
      <c r="R490" t="str">
        <f t="shared" si="39"/>
        <v>PI 455301</v>
      </c>
    </row>
    <row r="491" spans="1:18" ht="17" x14ac:dyDescent="0.25">
      <c r="A491" t="s">
        <v>3610</v>
      </c>
      <c r="D491" s="1" t="str">
        <f t="shared" si="35"/>
        <v>PI</v>
      </c>
      <c r="E491" t="str" cm="1">
        <f t="array" ref="E491:F491">IF(OR(LEFT(A491, 2) = "PI", LEFT(A491, 2) = "SC"), _xlfn.TEXTSPLIT(A491, {"PI","SC"}), A491)</f>
        <v/>
      </c>
      <c r="F491" t="str">
        <v>534005</v>
      </c>
      <c r="H491" t="str">
        <f t="shared" si="37"/>
        <v>PI 534005,</v>
      </c>
      <c r="J491" t="s">
        <v>5232</v>
      </c>
      <c r="L491" t="str">
        <f t="shared" si="36"/>
        <v>PI 534005,</v>
      </c>
      <c r="N491" t="s">
        <v>1107</v>
      </c>
      <c r="O491" s="1" t="str">
        <f t="shared" si="38"/>
        <v>PI</v>
      </c>
      <c r="P491" t="str" cm="1">
        <f t="array" ref="P491:Q491">IF(OR(LEFT(N491, 2) = "PI", LEFT(N491, 2) = "SC"), _xlfn.TEXTSPLIT(N491, {"PI","SC"}), N491)</f>
        <v/>
      </c>
      <c r="Q491" t="str">
        <v>506030</v>
      </c>
      <c r="R491" t="str">
        <f t="shared" si="39"/>
        <v>PI 506030</v>
      </c>
    </row>
    <row r="492" spans="1:18" ht="17" x14ac:dyDescent="0.25">
      <c r="A492" t="s">
        <v>3611</v>
      </c>
      <c r="D492" s="1" t="str">
        <f t="shared" si="35"/>
        <v>SC</v>
      </c>
      <c r="E492" t="str" cm="1">
        <f t="array" ref="E492:F492">IF(OR(LEFT(A492, 2) = "PI", LEFT(A492, 2) = "SC"), _xlfn.TEXTSPLIT(A492, {"PI","SC"}), A492)</f>
        <v/>
      </c>
      <c r="F492" t="str">
        <v>1097</v>
      </c>
      <c r="H492" t="str">
        <f t="shared" si="37"/>
        <v>SC 1097,</v>
      </c>
      <c r="J492" t="s">
        <v>5233</v>
      </c>
      <c r="L492" t="str">
        <f t="shared" si="36"/>
        <v>SC 1097,</v>
      </c>
      <c r="N492" t="s">
        <v>1212</v>
      </c>
      <c r="O492" s="1" t="str">
        <f t="shared" si="38"/>
        <v>PI</v>
      </c>
      <c r="P492" t="str" cm="1">
        <f t="array" ref="P492:Q492">IF(OR(LEFT(N492, 2) = "PI", LEFT(N492, 2) = "SC"), _xlfn.TEXTSPLIT(N492, {"PI","SC"}), N492)</f>
        <v/>
      </c>
      <c r="Q492" t="str">
        <v>513898</v>
      </c>
      <c r="R492" t="str">
        <f t="shared" si="39"/>
        <v>PI 513898</v>
      </c>
    </row>
    <row r="493" spans="1:18" ht="17" x14ac:dyDescent="0.25">
      <c r="A493" t="s">
        <v>3612</v>
      </c>
      <c r="D493" s="1" t="str">
        <f t="shared" si="35"/>
        <v>SC</v>
      </c>
      <c r="E493" t="str" cm="1">
        <f t="array" ref="E493:F493">IF(OR(LEFT(A493, 2) = "PI", LEFT(A493, 2) = "SC"), _xlfn.TEXTSPLIT(A493, {"PI","SC"}), A493)</f>
        <v/>
      </c>
      <c r="F493" t="str">
        <v>1021</v>
      </c>
      <c r="H493" t="str">
        <f t="shared" si="37"/>
        <v>SC 1021,</v>
      </c>
      <c r="J493" t="s">
        <v>5234</v>
      </c>
      <c r="L493" t="str">
        <f t="shared" si="36"/>
        <v>SC 1021,</v>
      </c>
      <c r="N493" t="s">
        <v>1231</v>
      </c>
      <c r="O493" s="1" t="str">
        <f t="shared" si="38"/>
        <v>PI</v>
      </c>
      <c r="P493" t="str" cm="1">
        <f t="array" ref="P493:Q493">IF(OR(LEFT(N493, 2) = "PI", LEFT(N493, 2) = "SC"), _xlfn.TEXTSPLIT(N493, {"PI","SC"}), N493)</f>
        <v/>
      </c>
      <c r="Q493" t="str">
        <v>514456</v>
      </c>
      <c r="R493" t="str">
        <f t="shared" si="39"/>
        <v>PI 514456</v>
      </c>
    </row>
    <row r="494" spans="1:18" ht="17" x14ac:dyDescent="0.25">
      <c r="A494" t="s">
        <v>3613</v>
      </c>
      <c r="D494" s="1" t="str">
        <f t="shared" si="35"/>
        <v>PI</v>
      </c>
      <c r="E494" t="str" cm="1">
        <f t="array" ref="E494:F494">IF(OR(LEFT(A494, 2) = "PI", LEFT(A494, 2) = "SC"), _xlfn.TEXTSPLIT(A494, {"PI","SC"}), A494)</f>
        <v/>
      </c>
      <c r="F494" t="str">
        <v>576365</v>
      </c>
      <c r="H494" t="str">
        <f t="shared" si="37"/>
        <v>PI 576365,</v>
      </c>
      <c r="J494" t="s">
        <v>5235</v>
      </c>
      <c r="L494" t="str">
        <f t="shared" si="36"/>
        <v>PI 576365,</v>
      </c>
      <c r="N494" t="s">
        <v>1251</v>
      </c>
      <c r="O494" s="1" t="str">
        <f t="shared" si="38"/>
        <v>PI</v>
      </c>
      <c r="P494" t="str" cm="1">
        <f t="array" ref="P494:Q494">IF(OR(LEFT(N494, 2) = "PI", LEFT(N494, 2) = "SC"), _xlfn.TEXTSPLIT(N494, {"PI","SC"}), N494)</f>
        <v/>
      </c>
      <c r="Q494" t="str">
        <v>521019</v>
      </c>
      <c r="R494" t="str">
        <f t="shared" si="39"/>
        <v>PI 521019</v>
      </c>
    </row>
    <row r="495" spans="1:18" ht="17" x14ac:dyDescent="0.25">
      <c r="A495" t="s">
        <v>2789</v>
      </c>
      <c r="D495" s="1" t="str">
        <f t="shared" si="35"/>
        <v>PI</v>
      </c>
      <c r="E495" t="str" cm="1">
        <f t="array" ref="E495:F495">IF(OR(LEFT(A495, 2) = "PI", LEFT(A495, 2) = "SC"), _xlfn.TEXTSPLIT(A495, {"PI","SC"}), A495)</f>
        <v/>
      </c>
      <c r="F495" t="str">
        <v>656039</v>
      </c>
      <c r="H495" t="str">
        <f t="shared" si="37"/>
        <v>PI 656039,</v>
      </c>
      <c r="J495" t="s">
        <v>5236</v>
      </c>
      <c r="L495" t="str">
        <f t="shared" si="36"/>
        <v>PI 656039,</v>
      </c>
      <c r="N495" t="s">
        <v>1259</v>
      </c>
      <c r="O495" s="1" t="str">
        <f t="shared" si="38"/>
        <v>PI</v>
      </c>
      <c r="P495" t="str" cm="1">
        <f t="array" ref="P495:Q495">IF(OR(LEFT(N495, 2) = "PI", LEFT(N495, 2) = "SC"), _xlfn.TEXTSPLIT(N495, {"PI","SC"}), N495)</f>
        <v/>
      </c>
      <c r="Q495" t="str">
        <v>521290</v>
      </c>
      <c r="R495" t="str">
        <f t="shared" si="39"/>
        <v>PI 521290</v>
      </c>
    </row>
    <row r="496" spans="1:18" ht="17" x14ac:dyDescent="0.25">
      <c r="A496" t="s">
        <v>3614</v>
      </c>
      <c r="D496" s="1" t="str">
        <f t="shared" si="35"/>
        <v>SC</v>
      </c>
      <c r="E496" t="str" cm="1">
        <f t="array" ref="E496:F496">IF(OR(LEFT(A496, 2) = "PI", LEFT(A496, 2) = "SC"), _xlfn.TEXTSPLIT(A496, {"PI","SC"}), A496)</f>
        <v/>
      </c>
      <c r="F496" t="str">
        <v>0871</v>
      </c>
      <c r="H496" t="str">
        <f t="shared" si="37"/>
        <v>SC 0871,</v>
      </c>
      <c r="J496" t="s">
        <v>5237</v>
      </c>
      <c r="L496" t="str">
        <f t="shared" si="36"/>
        <v>SC 0871,</v>
      </c>
      <c r="N496" t="s">
        <v>1269</v>
      </c>
      <c r="O496" s="1" t="str">
        <f t="shared" si="38"/>
        <v>PI</v>
      </c>
      <c r="P496" t="str" cm="1">
        <f t="array" ref="P496:Q496">IF(OR(LEFT(N496, 2) = "PI", LEFT(N496, 2) = "SC"), _xlfn.TEXTSPLIT(N496, {"PI","SC"}), N496)</f>
        <v/>
      </c>
      <c r="Q496" t="str">
        <v>524475</v>
      </c>
      <c r="R496" t="str">
        <f t="shared" si="39"/>
        <v>PI 524475</v>
      </c>
    </row>
    <row r="497" spans="1:18" ht="17" x14ac:dyDescent="0.25">
      <c r="A497" t="s">
        <v>3615</v>
      </c>
      <c r="D497" s="1" t="str">
        <f t="shared" si="35"/>
        <v>PI</v>
      </c>
      <c r="E497" t="str" cm="1">
        <f t="array" ref="E497:F497">IF(OR(LEFT(A497, 2) = "PI", LEFT(A497, 2) = "SC"), _xlfn.TEXTSPLIT(A497, {"PI","SC"}), A497)</f>
        <v/>
      </c>
      <c r="F497" t="str">
        <v>595726</v>
      </c>
      <c r="H497" t="str">
        <f t="shared" si="37"/>
        <v>PI 595726,</v>
      </c>
      <c r="J497" t="s">
        <v>5238</v>
      </c>
      <c r="L497" t="str">
        <f t="shared" si="36"/>
        <v>PI 595726,</v>
      </c>
      <c r="N497" t="s">
        <v>1307</v>
      </c>
      <c r="O497" s="1" t="str">
        <f t="shared" si="38"/>
        <v>PI</v>
      </c>
      <c r="P497" t="str" cm="1">
        <f t="array" ref="P497:Q497">IF(OR(LEFT(N497, 2) = "PI", LEFT(N497, 2) = "SC"), _xlfn.TEXTSPLIT(N497, {"PI","SC"}), N497)</f>
        <v/>
      </c>
      <c r="Q497" t="str">
        <v>527045</v>
      </c>
      <c r="R497" t="str">
        <f t="shared" si="39"/>
        <v>PI 527045</v>
      </c>
    </row>
    <row r="498" spans="1:18" ht="17" x14ac:dyDescent="0.25">
      <c r="A498" t="s">
        <v>3616</v>
      </c>
      <c r="D498" s="1" t="str">
        <f t="shared" si="35"/>
        <v>PI</v>
      </c>
      <c r="E498" t="str" cm="1">
        <f t="array" ref="E498:F498">IF(OR(LEFT(A498, 2) = "PI", LEFT(A498, 2) = "SC"), _xlfn.TEXTSPLIT(A498, {"PI","SC"}), A498)</f>
        <v/>
      </c>
      <c r="F498" t="str">
        <v>534084</v>
      </c>
      <c r="H498" t="str">
        <f t="shared" si="37"/>
        <v>PI 534084,</v>
      </c>
      <c r="J498" t="s">
        <v>5239</v>
      </c>
      <c r="L498" t="str">
        <f t="shared" si="36"/>
        <v>PI 534084,</v>
      </c>
      <c r="N498" t="s">
        <v>1431</v>
      </c>
      <c r="O498" s="1" t="str">
        <f t="shared" si="38"/>
        <v>PI</v>
      </c>
      <c r="P498" t="str" cm="1">
        <f t="array" ref="P498:Q498">IF(OR(LEFT(N498, 2) = "PI", LEFT(N498, 2) = "SC"), _xlfn.TEXTSPLIT(N498, {"PI","SC"}), N498)</f>
        <v/>
      </c>
      <c r="Q498" t="str">
        <v>533902</v>
      </c>
      <c r="R498" t="str">
        <f t="shared" si="39"/>
        <v>PI 533902</v>
      </c>
    </row>
    <row r="499" spans="1:18" ht="17" x14ac:dyDescent="0.25">
      <c r="A499" t="s">
        <v>3617</v>
      </c>
      <c r="D499" s="1" t="str">
        <f t="shared" si="35"/>
        <v>PI</v>
      </c>
      <c r="E499" t="str" cm="1">
        <f t="array" ref="E499:F499">IF(OR(LEFT(A499, 2) = "PI", LEFT(A499, 2) = "SC"), _xlfn.TEXTSPLIT(A499, {"PI","SC"}), A499)</f>
        <v/>
      </c>
      <c r="F499" t="str">
        <v>534113</v>
      </c>
      <c r="H499" t="str">
        <f t="shared" si="37"/>
        <v>PI 534113,</v>
      </c>
      <c r="J499" t="s">
        <v>5240</v>
      </c>
      <c r="L499" t="str">
        <f t="shared" si="36"/>
        <v>PI 534113,</v>
      </c>
      <c r="N499" t="s">
        <v>1522</v>
      </c>
      <c r="O499" s="1" t="str">
        <f t="shared" si="38"/>
        <v>PI</v>
      </c>
      <c r="P499" t="str" cm="1">
        <f t="array" ref="P499:Q499">IF(OR(LEFT(N499, 2) = "PI", LEFT(N499, 2) = "SC"), _xlfn.TEXTSPLIT(N499, {"PI","SC"}), N499)</f>
        <v/>
      </c>
      <c r="Q499" t="str">
        <v>533998</v>
      </c>
      <c r="R499" t="str">
        <f t="shared" si="39"/>
        <v>PI 533998</v>
      </c>
    </row>
    <row r="500" spans="1:18" ht="17" x14ac:dyDescent="0.25">
      <c r="A500" t="s">
        <v>3618</v>
      </c>
      <c r="D500" s="1" t="str">
        <f t="shared" si="35"/>
        <v>PI</v>
      </c>
      <c r="E500" t="str" cm="1">
        <f t="array" ref="E500:F500">IF(OR(LEFT(A500, 2) = "PI", LEFT(A500, 2) = "SC"), _xlfn.TEXTSPLIT(A500, {"PI","SC"}), A500)</f>
        <v/>
      </c>
      <c r="F500" t="str">
        <v>576395</v>
      </c>
      <c r="H500" t="str">
        <f t="shared" si="37"/>
        <v>PI 576395,</v>
      </c>
      <c r="J500" t="s">
        <v>5241</v>
      </c>
      <c r="L500" t="str">
        <f t="shared" si="36"/>
        <v>PI 576395,</v>
      </c>
      <c r="N500" t="s">
        <v>1604</v>
      </c>
      <c r="O500" s="1" t="str">
        <f t="shared" si="38"/>
        <v>PI</v>
      </c>
      <c r="P500" t="str" cm="1">
        <f t="array" ref="P500:Q500">IF(OR(LEFT(N500, 2) = "PI", LEFT(N500, 2) = "SC"), _xlfn.TEXTSPLIT(N500, {"PI","SC"}), N500)</f>
        <v/>
      </c>
      <c r="Q500" t="str">
        <v>534120</v>
      </c>
      <c r="R500" t="str">
        <f t="shared" si="39"/>
        <v>PI 534120</v>
      </c>
    </row>
    <row r="501" spans="1:18" ht="17" x14ac:dyDescent="0.25">
      <c r="A501" t="s">
        <v>1325</v>
      </c>
      <c r="D501" s="1" t="str">
        <f t="shared" si="35"/>
        <v>PI</v>
      </c>
      <c r="E501" t="str" cm="1">
        <f t="array" ref="E501:F501">IF(OR(LEFT(A501, 2) = "PI", LEFT(A501, 2) = "SC"), _xlfn.TEXTSPLIT(A501, {"PI","SC"}), A501)</f>
        <v/>
      </c>
      <c r="F501" t="str">
        <v>533757</v>
      </c>
      <c r="H501" t="str">
        <f t="shared" si="37"/>
        <v>PI 533757,</v>
      </c>
      <c r="J501" t="s">
        <v>5242</v>
      </c>
      <c r="L501" t="str">
        <f t="shared" si="36"/>
        <v>PI 533757,</v>
      </c>
      <c r="N501" t="s">
        <v>1662</v>
      </c>
      <c r="O501" s="1" t="str">
        <f t="shared" si="38"/>
        <v>PI</v>
      </c>
      <c r="P501" t="str" cm="1">
        <f t="array" ref="P501:Q501">IF(OR(LEFT(N501, 2) = "PI", LEFT(N501, 2) = "SC"), _xlfn.TEXTSPLIT(N501, {"PI","SC"}), N501)</f>
        <v/>
      </c>
      <c r="Q501" t="str">
        <v>534165</v>
      </c>
      <c r="R501" t="str">
        <f t="shared" si="39"/>
        <v>PI 534165</v>
      </c>
    </row>
    <row r="502" spans="1:18" ht="17" x14ac:dyDescent="0.25">
      <c r="A502" t="s">
        <v>1343</v>
      </c>
      <c r="D502" s="1" t="str">
        <f t="shared" si="35"/>
        <v>PI</v>
      </c>
      <c r="E502" t="str" cm="1">
        <f t="array" ref="E502:F502">IF(OR(LEFT(A502, 2) = "PI", LEFT(A502, 2) = "SC"), _xlfn.TEXTSPLIT(A502, {"PI","SC"}), A502)</f>
        <v/>
      </c>
      <c r="F502" t="str">
        <v>533773</v>
      </c>
      <c r="H502" t="str">
        <f t="shared" si="37"/>
        <v>PI 533773,</v>
      </c>
      <c r="J502" t="s">
        <v>5243</v>
      </c>
      <c r="L502" t="str">
        <f t="shared" si="36"/>
        <v>PI 533773,</v>
      </c>
      <c r="N502" t="s">
        <v>1676</v>
      </c>
      <c r="O502" s="1" t="str">
        <f t="shared" si="38"/>
        <v>PI</v>
      </c>
      <c r="P502" t="str" cm="1">
        <f t="array" ref="P502:Q502">IF(OR(LEFT(N502, 2) = "PI", LEFT(N502, 2) = "SC"), _xlfn.TEXTSPLIT(N502, {"PI","SC"}), N502)</f>
        <v/>
      </c>
      <c r="Q502" t="str">
        <v>535795</v>
      </c>
      <c r="R502" t="str">
        <f t="shared" si="39"/>
        <v>PI 535795</v>
      </c>
    </row>
    <row r="503" spans="1:18" ht="17" x14ac:dyDescent="0.25">
      <c r="A503" t="s">
        <v>3619</v>
      </c>
      <c r="D503" s="1" t="str">
        <f t="shared" si="35"/>
        <v>PI</v>
      </c>
      <c r="E503" t="str" cm="1">
        <f t="array" ref="E503:F503">IF(OR(LEFT(A503, 2) = "PI", LEFT(A503, 2) = "SC"), _xlfn.TEXTSPLIT(A503, {"PI","SC"}), A503)</f>
        <v/>
      </c>
      <c r="F503" t="str">
        <v>576416</v>
      </c>
      <c r="H503" t="str">
        <f t="shared" si="37"/>
        <v>PI 576416,</v>
      </c>
      <c r="J503" t="s">
        <v>5244</v>
      </c>
      <c r="L503" t="str">
        <f t="shared" si="36"/>
        <v>PI 576416,</v>
      </c>
      <c r="N503" t="s">
        <v>1692</v>
      </c>
      <c r="O503" s="1" t="str">
        <f t="shared" si="38"/>
        <v>PI</v>
      </c>
      <c r="P503" t="str" cm="1">
        <f t="array" ref="P503:Q503">IF(OR(LEFT(N503, 2) = "PI", LEFT(N503, 2) = "SC"), _xlfn.TEXTSPLIT(N503, {"PI","SC"}), N503)</f>
        <v/>
      </c>
      <c r="Q503" t="str">
        <v>552851</v>
      </c>
      <c r="R503" t="str">
        <f t="shared" si="39"/>
        <v>PI 552851</v>
      </c>
    </row>
    <row r="504" spans="1:18" ht="17" x14ac:dyDescent="0.25">
      <c r="A504" t="s">
        <v>1823</v>
      </c>
      <c r="D504" s="1" t="str">
        <f t="shared" si="35"/>
        <v>PI</v>
      </c>
      <c r="E504" t="str" cm="1">
        <f t="array" ref="E504:F504">IF(OR(LEFT(A504, 2) = "PI", LEFT(A504, 2) = "SC"), _xlfn.TEXTSPLIT(A504, {"PI","SC"}), A504)</f>
        <v/>
      </c>
      <c r="F504" t="str">
        <v>564163</v>
      </c>
      <c r="H504" t="str">
        <f t="shared" si="37"/>
        <v>PI 564163,</v>
      </c>
      <c r="J504" t="s">
        <v>4797</v>
      </c>
      <c r="L504" t="str">
        <f t="shared" si="36"/>
        <v>PI 564163,</v>
      </c>
      <c r="N504" t="s">
        <v>1700</v>
      </c>
      <c r="O504" s="1" t="str">
        <f t="shared" si="38"/>
        <v>PI</v>
      </c>
      <c r="P504" t="str" cm="1">
        <f t="array" ref="P504:Q504">IF(OR(LEFT(N504, 2) = "PI", LEFT(N504, 2) = "SC"), _xlfn.TEXTSPLIT(N504, {"PI","SC"}), N504)</f>
        <v/>
      </c>
      <c r="Q504" t="str">
        <v>561072</v>
      </c>
      <c r="R504" t="str">
        <f t="shared" si="39"/>
        <v>PI 561072</v>
      </c>
    </row>
    <row r="505" spans="1:18" ht="17" x14ac:dyDescent="0.25">
      <c r="A505" t="s">
        <v>3620</v>
      </c>
      <c r="D505" s="1" t="str">
        <f t="shared" si="35"/>
        <v>PI</v>
      </c>
      <c r="E505" t="str" cm="1">
        <f t="array" ref="E505:F505">IF(OR(LEFT(A505, 2) = "PI", LEFT(A505, 2) = "SC"), _xlfn.TEXTSPLIT(A505, {"PI","SC"}), A505)</f>
        <v/>
      </c>
      <c r="F505" t="str">
        <v>534040</v>
      </c>
      <c r="H505" t="str">
        <f t="shared" si="37"/>
        <v>PI 534040,</v>
      </c>
      <c r="J505" t="s">
        <v>5245</v>
      </c>
      <c r="L505" t="str">
        <f t="shared" si="36"/>
        <v>PI 534040,</v>
      </c>
      <c r="N505" t="s">
        <v>1710</v>
      </c>
      <c r="O505" s="1" t="str">
        <f t="shared" si="38"/>
        <v>PI</v>
      </c>
      <c r="P505" t="str" cm="1">
        <f t="array" ref="P505:Q505">IF(OR(LEFT(N505, 2) = "PI", LEFT(N505, 2) = "SC"), _xlfn.TEXTSPLIT(N505, {"PI","SC"}), N505)</f>
        <v/>
      </c>
      <c r="Q505" t="str">
        <v>562732</v>
      </c>
      <c r="R505" t="str">
        <f t="shared" si="39"/>
        <v>PI 562732</v>
      </c>
    </row>
    <row r="506" spans="1:18" ht="17" x14ac:dyDescent="0.25">
      <c r="A506" t="s">
        <v>3621</v>
      </c>
      <c r="D506" s="1" t="str">
        <f t="shared" si="35"/>
        <v>SC</v>
      </c>
      <c r="E506" t="str" cm="1">
        <f t="array" ref="E506:F506">IF(OR(LEFT(A506, 2) = "PI", LEFT(A506, 2) = "SC"), _xlfn.TEXTSPLIT(A506, {"PI","SC"}), A506)</f>
        <v/>
      </c>
      <c r="F506" t="str">
        <v>0999</v>
      </c>
      <c r="H506" t="str">
        <f t="shared" si="37"/>
        <v>SC 0999,</v>
      </c>
      <c r="J506" t="s">
        <v>5246</v>
      </c>
      <c r="L506" t="str">
        <f t="shared" si="36"/>
        <v>SC 0999,</v>
      </c>
      <c r="N506" t="s">
        <v>1714</v>
      </c>
      <c r="O506" s="1" t="str">
        <f t="shared" si="38"/>
        <v>PI</v>
      </c>
      <c r="P506" t="str" cm="1">
        <f t="array" ref="P506:Q506">IF(OR(LEFT(N506, 2) = "PI", LEFT(N506, 2) = "SC"), _xlfn.TEXTSPLIT(N506, {"PI","SC"}), N506)</f>
        <v/>
      </c>
      <c r="Q506" t="str">
        <v>562781</v>
      </c>
      <c r="R506" t="str">
        <f t="shared" si="39"/>
        <v>PI 562781</v>
      </c>
    </row>
    <row r="507" spans="1:18" ht="17" x14ac:dyDescent="0.25">
      <c r="A507" t="s">
        <v>2757</v>
      </c>
      <c r="D507" s="1" t="str">
        <f t="shared" si="35"/>
        <v>PI</v>
      </c>
      <c r="E507" t="str" cm="1">
        <f t="array" ref="E507:F507">IF(OR(LEFT(A507, 2) = "PI", LEFT(A507, 2) = "SC"), _xlfn.TEXTSPLIT(A507, {"PI","SC"}), A507)</f>
        <v/>
      </c>
      <c r="F507" t="str">
        <v>656023</v>
      </c>
      <c r="H507" t="str">
        <f t="shared" si="37"/>
        <v>PI 656023,</v>
      </c>
      <c r="J507" t="s">
        <v>5247</v>
      </c>
      <c r="L507" t="str">
        <f t="shared" si="36"/>
        <v>PI 656023,</v>
      </c>
      <c r="N507" t="s">
        <v>1720</v>
      </c>
      <c r="O507" s="1" t="str">
        <f t="shared" si="38"/>
        <v>PI</v>
      </c>
      <c r="P507" t="str" cm="1">
        <f t="array" ref="P507:Q507">IF(OR(LEFT(N507, 2) = "PI", LEFT(N507, 2) = "SC"), _xlfn.TEXTSPLIT(N507, {"PI","SC"}), N507)</f>
        <v/>
      </c>
      <c r="Q507" t="str">
        <v>562970</v>
      </c>
      <c r="R507" t="str">
        <f t="shared" si="39"/>
        <v>PI 562970</v>
      </c>
    </row>
    <row r="508" spans="1:18" ht="17" x14ac:dyDescent="0.25">
      <c r="A508" t="s">
        <v>3622</v>
      </c>
      <c r="D508" s="1" t="str">
        <f t="shared" si="35"/>
        <v>PI</v>
      </c>
      <c r="E508" t="str" cm="1">
        <f t="array" ref="E508:F508">IF(OR(LEFT(A508, 2) = "PI", LEFT(A508, 2) = "SC"), _xlfn.TEXTSPLIT(A508, {"PI","SC"}), A508)</f>
        <v/>
      </c>
      <c r="F508" t="str">
        <v>533847</v>
      </c>
      <c r="H508" t="str">
        <f t="shared" si="37"/>
        <v>PI 533847,</v>
      </c>
      <c r="J508" t="s">
        <v>5248</v>
      </c>
      <c r="L508" t="str">
        <f t="shared" si="36"/>
        <v>PI 533847,</v>
      </c>
      <c r="N508" t="s">
        <v>229</v>
      </c>
      <c r="O508" s="1" t="str">
        <f t="shared" si="38"/>
        <v>AGG324558SORG</v>
      </c>
      <c r="P508" t="str" cm="1">
        <f t="array" ref="P508">IF(OR(LEFT(N508, 2) = "PI", LEFT(N508, 2) = "SC"), _xlfn.TEXTSPLIT(N508, {"PI","SC"}), N508)</f>
        <v>AGG324558SORG</v>
      </c>
      <c r="R508" t="str">
        <f t="shared" si="39"/>
        <v xml:space="preserve">AGG324558SORG </v>
      </c>
    </row>
    <row r="509" spans="1:18" ht="17" x14ac:dyDescent="0.25">
      <c r="A509" t="s">
        <v>3623</v>
      </c>
      <c r="D509" s="1" t="str">
        <f t="shared" si="35"/>
        <v>SC</v>
      </c>
      <c r="E509" t="str" cm="1">
        <f t="array" ref="E509:F509">IF(OR(LEFT(A509, 2) = "PI", LEFT(A509, 2) = "SC"), _xlfn.TEXTSPLIT(A509, {"PI","SC"}), A509)</f>
        <v/>
      </c>
      <c r="F509" t="str">
        <v>0201</v>
      </c>
      <c r="H509" t="str">
        <f t="shared" si="37"/>
        <v>SC 0201,</v>
      </c>
      <c r="J509" t="s">
        <v>5249</v>
      </c>
      <c r="L509" t="str">
        <f t="shared" si="36"/>
        <v>SC 0201,</v>
      </c>
      <c r="N509" t="s">
        <v>232</v>
      </c>
      <c r="O509" s="1" t="str">
        <f t="shared" si="38"/>
        <v>AGG324559SORG</v>
      </c>
      <c r="P509" t="str" cm="1">
        <f t="array" ref="P509">IF(OR(LEFT(N509, 2) = "PI", LEFT(N509, 2) = "SC"), _xlfn.TEXTSPLIT(N509, {"PI","SC"}), N509)</f>
        <v>AGG324559SORG</v>
      </c>
      <c r="R509" t="str">
        <f t="shared" si="39"/>
        <v xml:space="preserve">AGG324559SORG </v>
      </c>
    </row>
    <row r="510" spans="1:18" ht="17" x14ac:dyDescent="0.25">
      <c r="A510" t="s">
        <v>2801</v>
      </c>
      <c r="D510" s="1" t="str">
        <f t="shared" si="35"/>
        <v>PI</v>
      </c>
      <c r="E510" t="str" cm="1">
        <f t="array" ref="E510:F510">IF(OR(LEFT(A510, 2) = "PI", LEFT(A510, 2) = "SC"), _xlfn.TEXTSPLIT(A510, {"PI","SC"}), A510)</f>
        <v/>
      </c>
      <c r="F510" t="str">
        <v>656046</v>
      </c>
      <c r="H510" t="str">
        <f t="shared" si="37"/>
        <v>PI 656046,</v>
      </c>
      <c r="J510" t="s">
        <v>5250</v>
      </c>
      <c r="L510" t="str">
        <f t="shared" si="36"/>
        <v>PI 656046,</v>
      </c>
      <c r="N510" t="s">
        <v>235</v>
      </c>
      <c r="O510" s="1" t="str">
        <f t="shared" si="38"/>
        <v>AGG324561SORG</v>
      </c>
      <c r="P510" t="str" cm="1">
        <f t="array" ref="P510">IF(OR(LEFT(N510, 2) = "PI", LEFT(N510, 2) = "SC"), _xlfn.TEXTSPLIT(N510, {"PI","SC"}), N510)</f>
        <v>AGG324561SORG</v>
      </c>
      <c r="R510" t="str">
        <f t="shared" si="39"/>
        <v xml:space="preserve">AGG324561SORG </v>
      </c>
    </row>
    <row r="511" spans="1:18" ht="17" x14ac:dyDescent="0.25">
      <c r="A511" t="s">
        <v>2715</v>
      </c>
      <c r="D511" s="1" t="str">
        <f t="shared" si="35"/>
        <v>PI</v>
      </c>
      <c r="E511" t="str" cm="1">
        <f t="array" ref="E511:F511">IF(OR(LEFT(A511, 2) = "PI", LEFT(A511, 2) = "SC"), _xlfn.TEXTSPLIT(A511, {"PI","SC"}), A511)</f>
        <v/>
      </c>
      <c r="F511" t="str">
        <v>656001</v>
      </c>
      <c r="H511" t="str">
        <f t="shared" si="37"/>
        <v>PI 656001,</v>
      </c>
      <c r="J511" t="s">
        <v>5251</v>
      </c>
      <c r="L511" t="str">
        <f t="shared" si="36"/>
        <v>PI 656001,</v>
      </c>
      <c r="N511" t="s">
        <v>238</v>
      </c>
      <c r="O511" s="1" t="str">
        <f t="shared" si="38"/>
        <v>AGG324563SORG</v>
      </c>
      <c r="P511" t="str" cm="1">
        <f t="array" ref="P511">IF(OR(LEFT(N511, 2) = "PI", LEFT(N511, 2) = "SC"), _xlfn.TEXTSPLIT(N511, {"PI","SC"}), N511)</f>
        <v>AGG324563SORG</v>
      </c>
      <c r="R511" t="str">
        <f t="shared" si="39"/>
        <v xml:space="preserve">AGG324563SORG </v>
      </c>
    </row>
    <row r="512" spans="1:18" ht="17" x14ac:dyDescent="0.25">
      <c r="A512" t="s">
        <v>1393</v>
      </c>
      <c r="D512" s="1" t="str">
        <f t="shared" si="35"/>
        <v>PI</v>
      </c>
      <c r="E512" t="str" cm="1">
        <f t="array" ref="E512:F512">IF(OR(LEFT(A512, 2) = "PI", LEFT(A512, 2) = "SC"), _xlfn.TEXTSPLIT(A512, {"PI","SC"}), A512)</f>
        <v/>
      </c>
      <c r="F512" t="str">
        <v>533835</v>
      </c>
      <c r="H512" t="str">
        <f t="shared" si="37"/>
        <v>PI 533835,</v>
      </c>
      <c r="J512" t="s">
        <v>5252</v>
      </c>
      <c r="L512" t="str">
        <f t="shared" si="36"/>
        <v>PI 533835,</v>
      </c>
      <c r="N512" t="s">
        <v>240</v>
      </c>
      <c r="O512" s="1" t="str">
        <f t="shared" si="38"/>
        <v>AGG324564SORG</v>
      </c>
      <c r="P512" t="str" cm="1">
        <f t="array" ref="P512">IF(OR(LEFT(N512, 2) = "PI", LEFT(N512, 2) = "SC"), _xlfn.TEXTSPLIT(N512, {"PI","SC"}), N512)</f>
        <v>AGG324564SORG</v>
      </c>
      <c r="R512" t="str">
        <f t="shared" si="39"/>
        <v xml:space="preserve">AGG324564SORG </v>
      </c>
    </row>
    <row r="513" spans="1:18" ht="17" x14ac:dyDescent="0.25">
      <c r="A513" t="s">
        <v>3624</v>
      </c>
      <c r="D513" s="1" t="str">
        <f t="shared" si="35"/>
        <v>PI</v>
      </c>
      <c r="E513" t="str" cm="1">
        <f t="array" ref="E513:F513">IF(OR(LEFT(A513, 2) = "PI", LEFT(A513, 2) = "SC"), _xlfn.TEXTSPLIT(A513, {"PI","SC"}), A513)</f>
        <v/>
      </c>
      <c r="F513" t="str">
        <v>534154</v>
      </c>
      <c r="H513" t="str">
        <f t="shared" si="37"/>
        <v>PI 534154,</v>
      </c>
      <c r="J513" t="s">
        <v>5253</v>
      </c>
      <c r="L513" t="str">
        <f t="shared" si="36"/>
        <v>PI 534154,</v>
      </c>
      <c r="N513" t="s">
        <v>243</v>
      </c>
      <c r="O513" s="1" t="str">
        <f t="shared" si="38"/>
        <v>AGG324565SORG</v>
      </c>
      <c r="P513" t="str" cm="1">
        <f t="array" ref="P513">IF(OR(LEFT(N513, 2) = "PI", LEFT(N513, 2) = "SC"), _xlfn.TEXTSPLIT(N513, {"PI","SC"}), N513)</f>
        <v>AGG324565SORG</v>
      </c>
      <c r="R513" t="str">
        <f t="shared" si="39"/>
        <v xml:space="preserve">AGG324565SORG </v>
      </c>
    </row>
    <row r="514" spans="1:18" ht="17" x14ac:dyDescent="0.25">
      <c r="A514" t="s">
        <v>2092</v>
      </c>
      <c r="D514" s="1" t="str">
        <f t="shared" ref="D514:D577" si="40">IF(OR(LEFT(A514, 2) = "PI", LEFT(A514, 2) = "SC"), LEFT(A514, 2), A514)</f>
        <v>PI</v>
      </c>
      <c r="E514" t="str" cm="1">
        <f t="array" ref="E514:F514">IF(OR(LEFT(A514, 2) = "PI", LEFT(A514, 2) = "SC"), _xlfn.TEXTSPLIT(A514, {"PI","SC"}), A514)</f>
        <v/>
      </c>
      <c r="F514" t="str">
        <v>576339</v>
      </c>
      <c r="H514" t="str">
        <f t="shared" si="37"/>
        <v>PI 576339,</v>
      </c>
      <c r="J514" t="s">
        <v>5254</v>
      </c>
      <c r="L514" t="str">
        <f t="shared" ref="L514:L577" si="41">IF(ISNUMBER(SEARCH(" ,", J514)), TRIM(SUBSTITUTE(J514, " ,", ",")), J514)</f>
        <v>PI 576339,</v>
      </c>
      <c r="N514" t="s">
        <v>246</v>
      </c>
      <c r="O514" s="1" t="str">
        <f t="shared" si="38"/>
        <v>AGG324566SORG</v>
      </c>
      <c r="P514" t="str" cm="1">
        <f t="array" ref="P514">IF(OR(LEFT(N514, 2) = "PI", LEFT(N514, 2) = "SC"), _xlfn.TEXTSPLIT(N514, {"PI","SC"}), N514)</f>
        <v>AGG324566SORG</v>
      </c>
      <c r="R514" t="str">
        <f t="shared" si="39"/>
        <v xml:space="preserve">AGG324566SORG </v>
      </c>
    </row>
    <row r="515" spans="1:18" ht="17" x14ac:dyDescent="0.25">
      <c r="A515" t="s">
        <v>2900</v>
      </c>
      <c r="D515" s="1" t="str">
        <f t="shared" si="40"/>
        <v>PI</v>
      </c>
      <c r="E515" t="str" cm="1">
        <f t="array" ref="E515:F515">IF(OR(LEFT(A515, 2) = "PI", LEFT(A515, 2) = "SC"), _xlfn.TEXTSPLIT(A515, {"PI","SC"}), A515)</f>
        <v/>
      </c>
      <c r="F515" t="str">
        <v>656097</v>
      </c>
      <c r="H515" t="str">
        <f t="shared" ref="H515:H578" si="42">_xlfn.CONCAT(D515, " ", F515, ",")</f>
        <v>PI 656097,</v>
      </c>
      <c r="J515" t="s">
        <v>5255</v>
      </c>
      <c r="L515" t="str">
        <f t="shared" si="41"/>
        <v>PI 656097,</v>
      </c>
      <c r="N515" t="s">
        <v>249</v>
      </c>
      <c r="O515" s="1" t="str">
        <f t="shared" ref="O515:O578" si="43">IF(OR(LEFT(N515, 2) = "PI", LEFT(N515, 2) = "SC"), LEFT(N515, 2), N515)</f>
        <v>AGG324570SORG</v>
      </c>
      <c r="P515" t="str" cm="1">
        <f t="array" ref="P515">IF(OR(LEFT(N515, 2) = "PI", LEFT(N515, 2) = "SC"), _xlfn.TEXTSPLIT(N515, {"PI","SC"}), N515)</f>
        <v>AGG324570SORG</v>
      </c>
      <c r="R515" t="str">
        <f t="shared" ref="R515:R578" si="44">_xlfn.CONCAT(O515, " ", Q515)</f>
        <v xml:space="preserve">AGG324570SORG </v>
      </c>
    </row>
    <row r="516" spans="1:18" ht="17" x14ac:dyDescent="0.25">
      <c r="A516" t="s">
        <v>2824</v>
      </c>
      <c r="D516" s="1" t="str">
        <f t="shared" si="40"/>
        <v>PI</v>
      </c>
      <c r="E516" t="str" cm="1">
        <f t="array" ref="E516:F516">IF(OR(LEFT(A516, 2) = "PI", LEFT(A516, 2) = "SC"), _xlfn.TEXTSPLIT(A516, {"PI","SC"}), A516)</f>
        <v/>
      </c>
      <c r="F516" t="str">
        <v>656058</v>
      </c>
      <c r="H516" t="str">
        <f t="shared" si="42"/>
        <v>PI 656058,</v>
      </c>
      <c r="J516" t="s">
        <v>5256</v>
      </c>
      <c r="L516" t="str">
        <f t="shared" si="41"/>
        <v>PI 656058,</v>
      </c>
      <c r="N516" t="s">
        <v>253</v>
      </c>
      <c r="O516" s="1" t="str">
        <f t="shared" si="43"/>
        <v>AGG324573SORG</v>
      </c>
      <c r="P516" t="str" cm="1">
        <f t="array" ref="P516">IF(OR(LEFT(N516, 2) = "PI", LEFT(N516, 2) = "SC"), _xlfn.TEXTSPLIT(N516, {"PI","SC"}), N516)</f>
        <v>AGG324573SORG</v>
      </c>
      <c r="R516" t="str">
        <f t="shared" si="44"/>
        <v xml:space="preserve">AGG324573SORG </v>
      </c>
    </row>
    <row r="517" spans="1:18" ht="17" x14ac:dyDescent="0.25">
      <c r="A517" t="s">
        <v>1589</v>
      </c>
      <c r="D517" s="1" t="str">
        <f t="shared" si="40"/>
        <v>PI</v>
      </c>
      <c r="E517" t="str" cm="1">
        <f t="array" ref="E517:F517">IF(OR(LEFT(A517, 2) = "PI", LEFT(A517, 2) = "SC"), _xlfn.TEXTSPLIT(A517, {"PI","SC"}), A517)</f>
        <v/>
      </c>
      <c r="F517" t="str">
        <v>534101</v>
      </c>
      <c r="H517" t="str">
        <f t="shared" si="42"/>
        <v>PI 534101,</v>
      </c>
      <c r="J517" t="s">
        <v>5257</v>
      </c>
      <c r="L517" t="str">
        <f t="shared" si="41"/>
        <v>PI 534101,</v>
      </c>
      <c r="N517" t="s">
        <v>256</v>
      </c>
      <c r="O517" s="1" t="str">
        <f t="shared" si="43"/>
        <v>AGG324574SORG</v>
      </c>
      <c r="P517" t="str" cm="1">
        <f t="array" ref="P517">IF(OR(LEFT(N517, 2) = "PI", LEFT(N517, 2) = "SC"), _xlfn.TEXTSPLIT(N517, {"PI","SC"}), N517)</f>
        <v>AGG324574SORG</v>
      </c>
      <c r="R517" t="str">
        <f t="shared" si="44"/>
        <v xml:space="preserve">AGG324574SORG </v>
      </c>
    </row>
    <row r="518" spans="1:18" ht="17" x14ac:dyDescent="0.25">
      <c r="A518" t="s">
        <v>3625</v>
      </c>
      <c r="D518" s="1" t="str">
        <f t="shared" si="40"/>
        <v>PI</v>
      </c>
      <c r="E518" t="str" cm="1">
        <f t="array" ref="E518:F518">IF(OR(LEFT(A518, 2) = "PI", LEFT(A518, 2) = "SC"), _xlfn.TEXTSPLIT(A518, {"PI","SC"}), A518)</f>
        <v/>
      </c>
      <c r="F518" t="str">
        <v>534000</v>
      </c>
      <c r="H518" t="str">
        <f t="shared" si="42"/>
        <v>PI 534000,</v>
      </c>
      <c r="J518" t="s">
        <v>5258</v>
      </c>
      <c r="L518" t="str">
        <f t="shared" si="41"/>
        <v>PI 534000,</v>
      </c>
      <c r="N518" t="s">
        <v>259</v>
      </c>
      <c r="O518" s="1" t="str">
        <f t="shared" si="43"/>
        <v>AGG324575SORG</v>
      </c>
      <c r="P518" t="str" cm="1">
        <f t="array" ref="P518">IF(OR(LEFT(N518, 2) = "PI", LEFT(N518, 2) = "SC"), _xlfn.TEXTSPLIT(N518, {"PI","SC"}), N518)</f>
        <v>AGG324575SORG</v>
      </c>
      <c r="R518" t="str">
        <f t="shared" si="44"/>
        <v xml:space="preserve">AGG324575SORG </v>
      </c>
    </row>
    <row r="519" spans="1:18" ht="17" x14ac:dyDescent="0.25">
      <c r="A519" t="s">
        <v>1823</v>
      </c>
      <c r="D519" s="1" t="str">
        <f t="shared" si="40"/>
        <v>PI</v>
      </c>
      <c r="E519" t="str" cm="1">
        <f t="array" ref="E519:F519">IF(OR(LEFT(A519, 2) = "PI", LEFT(A519, 2) = "SC"), _xlfn.TEXTSPLIT(A519, {"PI","SC"}), A519)</f>
        <v/>
      </c>
      <c r="F519" t="str">
        <v>564163</v>
      </c>
      <c r="H519" t="str">
        <f t="shared" si="42"/>
        <v>PI 564163,</v>
      </c>
      <c r="J519" t="s">
        <v>4797</v>
      </c>
      <c r="L519" t="str">
        <f t="shared" si="41"/>
        <v>PI 564163,</v>
      </c>
      <c r="N519" t="s">
        <v>261</v>
      </c>
      <c r="O519" s="1" t="str">
        <f t="shared" si="43"/>
        <v>AGG324577SORG</v>
      </c>
      <c r="P519" t="str" cm="1">
        <f t="array" ref="P519">IF(OR(LEFT(N519, 2) = "PI", LEFT(N519, 2) = "SC"), _xlfn.TEXTSPLIT(N519, {"PI","SC"}), N519)</f>
        <v>AGG324577SORG</v>
      </c>
      <c r="R519" t="str">
        <f t="shared" si="44"/>
        <v xml:space="preserve">AGG324577SORG </v>
      </c>
    </row>
    <row r="520" spans="1:18" ht="17" x14ac:dyDescent="0.25">
      <c r="A520" t="s">
        <v>1453</v>
      </c>
      <c r="D520" s="1" t="str">
        <f t="shared" si="40"/>
        <v>PI</v>
      </c>
      <c r="E520" t="str" cm="1">
        <f t="array" ref="E520:F520">IF(OR(LEFT(A520, 2) = "PI", LEFT(A520, 2) = "SC"), _xlfn.TEXTSPLIT(A520, {"PI","SC"}), A520)</f>
        <v/>
      </c>
      <c r="F520" t="str">
        <v>533920</v>
      </c>
      <c r="H520" t="str">
        <f t="shared" si="42"/>
        <v>PI 533920,</v>
      </c>
      <c r="J520" t="s">
        <v>5259</v>
      </c>
      <c r="L520" t="str">
        <f t="shared" si="41"/>
        <v>PI 533920,</v>
      </c>
      <c r="N520" t="s">
        <v>264</v>
      </c>
      <c r="O520" s="1" t="str">
        <f t="shared" si="43"/>
        <v>AGG324579SORG</v>
      </c>
      <c r="P520" t="str" cm="1">
        <f t="array" ref="P520">IF(OR(LEFT(N520, 2) = "PI", LEFT(N520, 2) = "SC"), _xlfn.TEXTSPLIT(N520, {"PI","SC"}), N520)</f>
        <v>AGG324579SORG</v>
      </c>
      <c r="R520" t="str">
        <f t="shared" si="44"/>
        <v xml:space="preserve">AGG324579SORG </v>
      </c>
    </row>
    <row r="521" spans="1:18" ht="17" x14ac:dyDescent="0.25">
      <c r="A521" t="s">
        <v>3626</v>
      </c>
      <c r="D521" s="1" t="str">
        <f t="shared" si="40"/>
        <v>PI</v>
      </c>
      <c r="E521" t="str" cm="1">
        <f t="array" ref="E521:F521">IF(OR(LEFT(A521, 2) = "PI", LEFT(A521, 2) = "SC"), _xlfn.TEXTSPLIT(A521, {"PI","SC"}), A521)</f>
        <v/>
      </c>
      <c r="F521" t="str">
        <v>576404</v>
      </c>
      <c r="H521" t="str">
        <f t="shared" si="42"/>
        <v>PI 576404,</v>
      </c>
      <c r="J521" t="s">
        <v>5260</v>
      </c>
      <c r="L521" t="str">
        <f t="shared" si="41"/>
        <v>PI 576404,</v>
      </c>
      <c r="N521" t="s">
        <v>266</v>
      </c>
      <c r="O521" s="1" t="str">
        <f t="shared" si="43"/>
        <v>AGG324581SORG</v>
      </c>
      <c r="P521" t="str" cm="1">
        <f t="array" ref="P521">IF(OR(LEFT(N521, 2) = "PI", LEFT(N521, 2) = "SC"), _xlfn.TEXTSPLIT(N521, {"PI","SC"}), N521)</f>
        <v>AGG324581SORG</v>
      </c>
      <c r="R521" t="str">
        <f t="shared" si="44"/>
        <v xml:space="preserve">AGG324581SORG </v>
      </c>
    </row>
    <row r="522" spans="1:18" ht="17" x14ac:dyDescent="0.25">
      <c r="A522" t="s">
        <v>3627</v>
      </c>
      <c r="D522" s="1" t="str">
        <f t="shared" si="40"/>
        <v>PI</v>
      </c>
      <c r="E522" t="str" cm="1">
        <f t="array" ref="E522:F522">IF(OR(LEFT(A522, 2) = "PI", LEFT(A522, 2) = "SC"), _xlfn.TEXTSPLIT(A522, {"PI","SC"}), A522)</f>
        <v/>
      </c>
      <c r="F522" t="str">
        <v>534085</v>
      </c>
      <c r="H522" t="str">
        <f t="shared" si="42"/>
        <v>PI 534085,</v>
      </c>
      <c r="J522" t="s">
        <v>5261</v>
      </c>
      <c r="L522" t="str">
        <f t="shared" si="41"/>
        <v>PI 534085,</v>
      </c>
      <c r="N522" t="s">
        <v>269</v>
      </c>
      <c r="O522" s="1" t="str">
        <f t="shared" si="43"/>
        <v>AGG324582SORG</v>
      </c>
      <c r="P522" t="str" cm="1">
        <f t="array" ref="P522">IF(OR(LEFT(N522, 2) = "PI", LEFT(N522, 2) = "SC"), _xlfn.TEXTSPLIT(N522, {"PI","SC"}), N522)</f>
        <v>AGG324582SORG</v>
      </c>
      <c r="R522" t="str">
        <f t="shared" si="44"/>
        <v xml:space="preserve">AGG324582SORG </v>
      </c>
    </row>
    <row r="523" spans="1:18" ht="17" x14ac:dyDescent="0.25">
      <c r="A523" t="s">
        <v>3628</v>
      </c>
      <c r="D523" s="1" t="str">
        <f t="shared" si="40"/>
        <v>PI</v>
      </c>
      <c r="E523" t="str" cm="1">
        <f t="array" ref="E523:F523">IF(OR(LEFT(A523, 2) = "PI", LEFT(A523, 2) = "SC"), _xlfn.TEXTSPLIT(A523, {"PI","SC"}), A523)</f>
        <v/>
      </c>
      <c r="F523" t="str">
        <v>576356</v>
      </c>
      <c r="H523" t="str">
        <f t="shared" si="42"/>
        <v>PI 576356,</v>
      </c>
      <c r="J523" t="s">
        <v>5262</v>
      </c>
      <c r="L523" t="str">
        <f t="shared" si="41"/>
        <v>PI 576356,</v>
      </c>
      <c r="N523" t="s">
        <v>271</v>
      </c>
      <c r="O523" s="1" t="str">
        <f t="shared" si="43"/>
        <v>AGG324585SORG</v>
      </c>
      <c r="P523" t="str" cm="1">
        <f t="array" ref="P523">IF(OR(LEFT(N523, 2) = "PI", LEFT(N523, 2) = "SC"), _xlfn.TEXTSPLIT(N523, {"PI","SC"}), N523)</f>
        <v>AGG324585SORG</v>
      </c>
      <c r="R523" t="str">
        <f t="shared" si="44"/>
        <v xml:space="preserve">AGG324585SORG </v>
      </c>
    </row>
    <row r="524" spans="1:18" ht="17" x14ac:dyDescent="0.25">
      <c r="A524" t="s">
        <v>1648</v>
      </c>
      <c r="D524" s="1" t="str">
        <f t="shared" si="40"/>
        <v>PI</v>
      </c>
      <c r="E524" t="str" cm="1">
        <f t="array" ref="E524:F524">IF(OR(LEFT(A524, 2) = "PI", LEFT(A524, 2) = "SC"), _xlfn.TEXTSPLIT(A524, {"PI","SC"}), A524)</f>
        <v/>
      </c>
      <c r="F524" t="str">
        <v>534150</v>
      </c>
      <c r="H524" t="str">
        <f t="shared" si="42"/>
        <v>PI 534150,</v>
      </c>
      <c r="J524" t="s">
        <v>5263</v>
      </c>
      <c r="L524" t="str">
        <f t="shared" si="41"/>
        <v>PI 534150,</v>
      </c>
      <c r="N524" t="s">
        <v>273</v>
      </c>
      <c r="O524" s="1" t="str">
        <f t="shared" si="43"/>
        <v>AGG324586SORG</v>
      </c>
      <c r="P524" t="str" cm="1">
        <f t="array" ref="P524">IF(OR(LEFT(N524, 2) = "PI", LEFT(N524, 2) = "SC"), _xlfn.TEXTSPLIT(N524, {"PI","SC"}), N524)</f>
        <v>AGG324586SORG</v>
      </c>
      <c r="R524" t="str">
        <f t="shared" si="44"/>
        <v xml:space="preserve">AGG324586SORG </v>
      </c>
    </row>
    <row r="525" spans="1:18" ht="17" x14ac:dyDescent="0.25">
      <c r="A525" t="s">
        <v>3629</v>
      </c>
      <c r="D525" s="1" t="str">
        <f t="shared" si="40"/>
        <v>PI</v>
      </c>
      <c r="E525" t="str" cm="1">
        <f t="array" ref="E525:F525">IF(OR(LEFT(A525, 2) = "PI", LEFT(A525, 2) = "SC"), _xlfn.TEXTSPLIT(A525, {"PI","SC"}), A525)</f>
        <v/>
      </c>
      <c r="F525" t="str">
        <v>534118</v>
      </c>
      <c r="H525" t="str">
        <f t="shared" si="42"/>
        <v>PI 534118,</v>
      </c>
      <c r="J525" t="s">
        <v>5264</v>
      </c>
      <c r="L525" t="str">
        <f t="shared" si="41"/>
        <v>PI 534118,</v>
      </c>
      <c r="N525" t="s">
        <v>277</v>
      </c>
      <c r="O525" s="1" t="str">
        <f t="shared" si="43"/>
        <v>AGG324588SORG</v>
      </c>
      <c r="P525" t="str" cm="1">
        <f t="array" ref="P525">IF(OR(LEFT(N525, 2) = "PI", LEFT(N525, 2) = "SC"), _xlfn.TEXTSPLIT(N525, {"PI","SC"}), N525)</f>
        <v>AGG324588SORG</v>
      </c>
      <c r="R525" t="str">
        <f t="shared" si="44"/>
        <v xml:space="preserve">AGG324588SORG </v>
      </c>
    </row>
    <row r="526" spans="1:18" ht="17" x14ac:dyDescent="0.25">
      <c r="A526" t="s">
        <v>2705</v>
      </c>
      <c r="D526" s="1" t="str">
        <f t="shared" si="40"/>
        <v>PI</v>
      </c>
      <c r="E526" t="str" cm="1">
        <f t="array" ref="E526:F526">IF(OR(LEFT(A526, 2) = "PI", LEFT(A526, 2) = "SC"), _xlfn.TEXTSPLIT(A526, {"PI","SC"}), A526)</f>
        <v/>
      </c>
      <c r="F526" t="str">
        <v>655996</v>
      </c>
      <c r="H526" t="str">
        <f t="shared" si="42"/>
        <v>PI 655996,</v>
      </c>
      <c r="J526" t="s">
        <v>5265</v>
      </c>
      <c r="L526" t="str">
        <f t="shared" si="41"/>
        <v>PI 655996,</v>
      </c>
      <c r="N526" t="s">
        <v>279</v>
      </c>
      <c r="O526" s="1" t="str">
        <f t="shared" si="43"/>
        <v>AGG324589SORG</v>
      </c>
      <c r="P526" t="str" cm="1">
        <f t="array" ref="P526">IF(OR(LEFT(N526, 2) = "PI", LEFT(N526, 2) = "SC"), _xlfn.TEXTSPLIT(N526, {"PI","SC"}), N526)</f>
        <v>AGG324589SORG</v>
      </c>
      <c r="R526" t="str">
        <f t="shared" si="44"/>
        <v xml:space="preserve">AGG324589SORG </v>
      </c>
    </row>
    <row r="527" spans="1:18" ht="17" x14ac:dyDescent="0.25">
      <c r="A527" t="s">
        <v>3630</v>
      </c>
      <c r="D527" s="1" t="str">
        <f t="shared" si="40"/>
        <v>PI</v>
      </c>
      <c r="E527" t="str" cm="1">
        <f t="array" ref="E527:F527">IF(OR(LEFT(A527, 2) = "PI", LEFT(A527, 2) = "SC"), _xlfn.TEXTSPLIT(A527, {"PI","SC"}), A527)</f>
        <v/>
      </c>
      <c r="F527" t="str">
        <v>533965</v>
      </c>
      <c r="H527" t="str">
        <f t="shared" si="42"/>
        <v>PI 533965,</v>
      </c>
      <c r="J527" t="s">
        <v>5266</v>
      </c>
      <c r="L527" t="str">
        <f t="shared" si="41"/>
        <v>PI 533965,</v>
      </c>
      <c r="N527" t="s">
        <v>281</v>
      </c>
      <c r="O527" s="1" t="str">
        <f t="shared" si="43"/>
        <v>AGG324590SORG</v>
      </c>
      <c r="P527" t="str" cm="1">
        <f t="array" ref="P527">IF(OR(LEFT(N527, 2) = "PI", LEFT(N527, 2) = "SC"), _xlfn.TEXTSPLIT(N527, {"PI","SC"}), N527)</f>
        <v>AGG324590SORG</v>
      </c>
      <c r="R527" t="str">
        <f t="shared" si="44"/>
        <v xml:space="preserve">AGG324590SORG </v>
      </c>
    </row>
    <row r="528" spans="1:18" ht="17" x14ac:dyDescent="0.25">
      <c r="A528" t="s">
        <v>1595</v>
      </c>
      <c r="D528" s="1" t="str">
        <f t="shared" si="40"/>
        <v>PI</v>
      </c>
      <c r="E528" t="str" cm="1">
        <f t="array" ref="E528:F528">IF(OR(LEFT(A528, 2) = "PI", LEFT(A528, 2) = "SC"), _xlfn.TEXTSPLIT(A528, {"PI","SC"}), A528)</f>
        <v/>
      </c>
      <c r="F528" t="str">
        <v>534112</v>
      </c>
      <c r="H528" t="str">
        <f t="shared" si="42"/>
        <v>PI 534112,</v>
      </c>
      <c r="J528" t="s">
        <v>5267</v>
      </c>
      <c r="L528" t="str">
        <f t="shared" si="41"/>
        <v>PI 534112,</v>
      </c>
      <c r="N528" t="s">
        <v>283</v>
      </c>
      <c r="O528" s="1" t="str">
        <f t="shared" si="43"/>
        <v>AGG324591SORG</v>
      </c>
      <c r="P528" t="str" cm="1">
        <f t="array" ref="P528">IF(OR(LEFT(N528, 2) = "PI", LEFT(N528, 2) = "SC"), _xlfn.TEXTSPLIT(N528, {"PI","SC"}), N528)</f>
        <v>AGG324591SORG</v>
      </c>
      <c r="R528" t="str">
        <f t="shared" si="44"/>
        <v xml:space="preserve">AGG324591SORG </v>
      </c>
    </row>
    <row r="529" spans="1:18" ht="17" x14ac:dyDescent="0.25">
      <c r="A529" t="s">
        <v>3631</v>
      </c>
      <c r="D529" s="1" t="str">
        <f t="shared" si="40"/>
        <v>PI</v>
      </c>
      <c r="E529" t="str" cm="1">
        <f t="array" ref="E529:F529">IF(OR(LEFT(A529, 2) = "PI", LEFT(A529, 2) = "SC"), _xlfn.TEXTSPLIT(A529, {"PI","SC"}), A529)</f>
        <v/>
      </c>
      <c r="F529" t="str">
        <v>533782</v>
      </c>
      <c r="H529" t="str">
        <f t="shared" si="42"/>
        <v>PI 533782,</v>
      </c>
      <c r="J529" t="s">
        <v>5268</v>
      </c>
      <c r="L529" t="str">
        <f t="shared" si="41"/>
        <v>PI 533782,</v>
      </c>
      <c r="N529" t="s">
        <v>285</v>
      </c>
      <c r="O529" s="1" t="str">
        <f t="shared" si="43"/>
        <v>AGG324594SORG</v>
      </c>
      <c r="P529" t="str" cm="1">
        <f t="array" ref="P529">IF(OR(LEFT(N529, 2) = "PI", LEFT(N529, 2) = "SC"), _xlfn.TEXTSPLIT(N529, {"PI","SC"}), N529)</f>
        <v>AGG324594SORG</v>
      </c>
      <c r="R529" t="str">
        <f t="shared" si="44"/>
        <v xml:space="preserve">AGG324594SORG </v>
      </c>
    </row>
    <row r="530" spans="1:18" ht="17" x14ac:dyDescent="0.25">
      <c r="A530" t="s">
        <v>1479</v>
      </c>
      <c r="D530" s="1" t="str">
        <f t="shared" si="40"/>
        <v>PI</v>
      </c>
      <c r="E530" t="str" cm="1">
        <f t="array" ref="E530:F530">IF(OR(LEFT(A530, 2) = "PI", LEFT(A530, 2) = "SC"), _xlfn.TEXTSPLIT(A530, {"PI","SC"}), A530)</f>
        <v/>
      </c>
      <c r="F530" t="str">
        <v>533954</v>
      </c>
      <c r="H530" t="str">
        <f t="shared" si="42"/>
        <v>PI 533954,</v>
      </c>
      <c r="J530" t="s">
        <v>5269</v>
      </c>
      <c r="L530" t="str">
        <f t="shared" si="41"/>
        <v>PI 533954,</v>
      </c>
      <c r="N530" t="s">
        <v>288</v>
      </c>
      <c r="O530" s="1" t="str">
        <f t="shared" si="43"/>
        <v>AGG324596SORG</v>
      </c>
      <c r="P530" t="str" cm="1">
        <f t="array" ref="P530">IF(OR(LEFT(N530, 2) = "PI", LEFT(N530, 2) = "SC"), _xlfn.TEXTSPLIT(N530, {"PI","SC"}), N530)</f>
        <v>AGG324596SORG</v>
      </c>
      <c r="R530" t="str">
        <f t="shared" si="44"/>
        <v xml:space="preserve">AGG324596SORG </v>
      </c>
    </row>
    <row r="531" spans="1:18" ht="17" x14ac:dyDescent="0.25">
      <c r="A531" t="s">
        <v>3632</v>
      </c>
      <c r="D531" s="1" t="str">
        <f t="shared" si="40"/>
        <v>SC</v>
      </c>
      <c r="E531" t="str" cm="1">
        <f t="array" ref="E531:F531">IF(OR(LEFT(A531, 2) = "PI", LEFT(A531, 2) = "SC"), _xlfn.TEXTSPLIT(A531, {"PI","SC"}), A531)</f>
        <v/>
      </c>
      <c r="F531" t="str">
        <v>0616</v>
      </c>
      <c r="H531" t="str">
        <f t="shared" si="42"/>
        <v>SC 0616,</v>
      </c>
      <c r="J531" t="s">
        <v>5270</v>
      </c>
      <c r="L531" t="str">
        <f t="shared" si="41"/>
        <v>SC 0616,</v>
      </c>
      <c r="N531" t="s">
        <v>291</v>
      </c>
      <c r="O531" s="1" t="str">
        <f t="shared" si="43"/>
        <v>AGG324608SORG</v>
      </c>
      <c r="P531" t="str" cm="1">
        <f t="array" ref="P531">IF(OR(LEFT(N531, 2) = "PI", LEFT(N531, 2) = "SC"), _xlfn.TEXTSPLIT(N531, {"PI","SC"}), N531)</f>
        <v>AGG324608SORG</v>
      </c>
      <c r="R531" t="str">
        <f t="shared" si="44"/>
        <v xml:space="preserve">AGG324608SORG </v>
      </c>
    </row>
    <row r="532" spans="1:18" ht="17" x14ac:dyDescent="0.25">
      <c r="A532" t="s">
        <v>1439</v>
      </c>
      <c r="D532" s="1" t="str">
        <f t="shared" si="40"/>
        <v>PI</v>
      </c>
      <c r="E532" t="str" cm="1">
        <f t="array" ref="E532:F532">IF(OR(LEFT(A532, 2) = "PI", LEFT(A532, 2) = "SC"), _xlfn.TEXTSPLIT(A532, {"PI","SC"}), A532)</f>
        <v/>
      </c>
      <c r="F532" t="str">
        <v>533909</v>
      </c>
      <c r="H532" t="str">
        <f t="shared" si="42"/>
        <v>PI 533909,</v>
      </c>
      <c r="J532" t="s">
        <v>5271</v>
      </c>
      <c r="L532" t="str">
        <f t="shared" si="41"/>
        <v>PI 533909,</v>
      </c>
      <c r="N532" t="s">
        <v>293</v>
      </c>
      <c r="O532" s="1" t="str">
        <f t="shared" si="43"/>
        <v>AGG324610SORG</v>
      </c>
      <c r="P532" t="str" cm="1">
        <f t="array" ref="P532">IF(OR(LEFT(N532, 2) = "PI", LEFT(N532, 2) = "SC"), _xlfn.TEXTSPLIT(N532, {"PI","SC"}), N532)</f>
        <v>AGG324610SORG</v>
      </c>
      <c r="R532" t="str">
        <f t="shared" si="44"/>
        <v xml:space="preserve">AGG324610SORG </v>
      </c>
    </row>
    <row r="533" spans="1:18" ht="17" x14ac:dyDescent="0.25">
      <c r="A533" t="s">
        <v>2888</v>
      </c>
      <c r="D533" s="1" t="str">
        <f t="shared" si="40"/>
        <v>PI</v>
      </c>
      <c r="E533" t="str" cm="1">
        <f t="array" ref="E533:F533">IF(OR(LEFT(A533, 2) = "PI", LEFT(A533, 2) = "SC"), _xlfn.TEXTSPLIT(A533, {"PI","SC"}), A533)</f>
        <v/>
      </c>
      <c r="F533" t="str">
        <v>656091</v>
      </c>
      <c r="H533" t="str">
        <f t="shared" si="42"/>
        <v>PI 656091,</v>
      </c>
      <c r="J533" t="s">
        <v>5272</v>
      </c>
      <c r="L533" t="str">
        <f t="shared" si="41"/>
        <v>PI 656091,</v>
      </c>
      <c r="N533" t="s">
        <v>295</v>
      </c>
      <c r="O533" s="1" t="str">
        <f t="shared" si="43"/>
        <v>AGG324611SORG</v>
      </c>
      <c r="P533" t="str" cm="1">
        <f t="array" ref="P533">IF(OR(LEFT(N533, 2) = "PI", LEFT(N533, 2) = "SC"), _xlfn.TEXTSPLIT(N533, {"PI","SC"}), N533)</f>
        <v>AGG324611SORG</v>
      </c>
      <c r="R533" t="str">
        <f t="shared" si="44"/>
        <v xml:space="preserve">AGG324611SORG </v>
      </c>
    </row>
    <row r="534" spans="1:18" ht="17" x14ac:dyDescent="0.25">
      <c r="A534" t="s">
        <v>1604</v>
      </c>
      <c r="D534" s="1" t="str">
        <f t="shared" si="40"/>
        <v>PI</v>
      </c>
      <c r="E534" t="str" cm="1">
        <f t="array" ref="E534:F534">IF(OR(LEFT(A534, 2) = "PI", LEFT(A534, 2) = "SC"), _xlfn.TEXTSPLIT(A534, {"PI","SC"}), A534)</f>
        <v/>
      </c>
      <c r="F534" t="str">
        <v>534120</v>
      </c>
      <c r="H534" t="str">
        <f t="shared" si="42"/>
        <v>PI 534120,</v>
      </c>
      <c r="J534" t="s">
        <v>5273</v>
      </c>
      <c r="L534" t="str">
        <f t="shared" si="41"/>
        <v>PI 534120,</v>
      </c>
      <c r="N534" t="s">
        <v>297</v>
      </c>
      <c r="O534" s="1" t="str">
        <f t="shared" si="43"/>
        <v>AGG324613SORG</v>
      </c>
      <c r="P534" t="str" cm="1">
        <f t="array" ref="P534">IF(OR(LEFT(N534, 2) = "PI", LEFT(N534, 2) = "SC"), _xlfn.TEXTSPLIT(N534, {"PI","SC"}), N534)</f>
        <v>AGG324613SORG</v>
      </c>
      <c r="R534" t="str">
        <f t="shared" si="44"/>
        <v xml:space="preserve">AGG324613SORG </v>
      </c>
    </row>
    <row r="535" spans="1:18" ht="17" x14ac:dyDescent="0.25">
      <c r="A535" t="s">
        <v>3633</v>
      </c>
      <c r="D535" s="1" t="str">
        <f t="shared" si="40"/>
        <v>PI</v>
      </c>
      <c r="E535" t="str" cm="1">
        <f t="array" ref="E535:F535">IF(OR(LEFT(A535, 2) = "PI", LEFT(A535, 2) = "SC"), _xlfn.TEXTSPLIT(A535, {"PI","SC"}), A535)</f>
        <v/>
      </c>
      <c r="F535" t="str">
        <v>534153</v>
      </c>
      <c r="H535" t="str">
        <f t="shared" si="42"/>
        <v>PI 534153,</v>
      </c>
      <c r="J535" t="s">
        <v>5274</v>
      </c>
      <c r="L535" t="str">
        <f t="shared" si="41"/>
        <v>PI 534153,</v>
      </c>
      <c r="N535" t="s">
        <v>300</v>
      </c>
      <c r="O535" s="1" t="str">
        <f t="shared" si="43"/>
        <v>AGG324617SORG</v>
      </c>
      <c r="P535" t="str" cm="1">
        <f t="array" ref="P535">IF(OR(LEFT(N535, 2) = "PI", LEFT(N535, 2) = "SC"), _xlfn.TEXTSPLIT(N535, {"PI","SC"}), N535)</f>
        <v>AGG324617SORG</v>
      </c>
      <c r="R535" t="str">
        <f t="shared" si="44"/>
        <v xml:space="preserve">AGG324617SORG </v>
      </c>
    </row>
    <row r="536" spans="1:18" ht="17" x14ac:dyDescent="0.25">
      <c r="A536" t="s">
        <v>2518</v>
      </c>
      <c r="D536" s="1" t="str">
        <f t="shared" si="40"/>
        <v>PI</v>
      </c>
      <c r="E536" t="str" cm="1">
        <f t="array" ref="E536:F536">IF(OR(LEFT(A536, 2) = "PI", LEFT(A536, 2) = "SC"), _xlfn.TEXTSPLIT(A536, {"PI","SC"}), A536)</f>
        <v/>
      </c>
      <c r="F536" t="str">
        <v>642992</v>
      </c>
      <c r="H536" t="str">
        <f t="shared" si="42"/>
        <v>PI 642992,</v>
      </c>
      <c r="J536" t="s">
        <v>5275</v>
      </c>
      <c r="L536" t="str">
        <f t="shared" si="41"/>
        <v>PI 642992,</v>
      </c>
      <c r="N536" t="s">
        <v>303</v>
      </c>
      <c r="O536" s="1" t="str">
        <f t="shared" si="43"/>
        <v>AGG324619SORG</v>
      </c>
      <c r="P536" t="str" cm="1">
        <f t="array" ref="P536">IF(OR(LEFT(N536, 2) = "PI", LEFT(N536, 2) = "SC"), _xlfn.TEXTSPLIT(N536, {"PI","SC"}), N536)</f>
        <v>AGG324619SORG</v>
      </c>
      <c r="R536" t="str">
        <f t="shared" si="44"/>
        <v xml:space="preserve">AGG324619SORG </v>
      </c>
    </row>
    <row r="537" spans="1:18" ht="17" x14ac:dyDescent="0.25">
      <c r="A537" t="s">
        <v>3634</v>
      </c>
      <c r="D537" s="1" t="str">
        <f t="shared" si="40"/>
        <v>SC</v>
      </c>
      <c r="E537" t="str" cm="1">
        <f t="array" ref="E537:F537">IF(OR(LEFT(A537, 2) = "PI", LEFT(A537, 2) = "SC"), _xlfn.TEXTSPLIT(A537, {"PI","SC"}), A537)</f>
        <v/>
      </c>
      <c r="F537" t="str">
        <v>0923</v>
      </c>
      <c r="H537" t="str">
        <f t="shared" si="42"/>
        <v>SC 0923,</v>
      </c>
      <c r="J537" t="s">
        <v>5276</v>
      </c>
      <c r="L537" t="str">
        <f t="shared" si="41"/>
        <v>SC 0923,</v>
      </c>
      <c r="N537" t="s">
        <v>305</v>
      </c>
      <c r="O537" s="1" t="str">
        <f t="shared" si="43"/>
        <v>AGG324620SORG</v>
      </c>
      <c r="P537" t="str" cm="1">
        <f t="array" ref="P537">IF(OR(LEFT(N537, 2) = "PI", LEFT(N537, 2) = "SC"), _xlfn.TEXTSPLIT(N537, {"PI","SC"}), N537)</f>
        <v>AGG324620SORG</v>
      </c>
      <c r="R537" t="str">
        <f t="shared" si="44"/>
        <v xml:space="preserve">AGG324620SORG </v>
      </c>
    </row>
    <row r="538" spans="1:18" ht="17" x14ac:dyDescent="0.25">
      <c r="A538" t="s">
        <v>1477</v>
      </c>
      <c r="D538" s="1" t="str">
        <f t="shared" si="40"/>
        <v>PI</v>
      </c>
      <c r="E538" t="str" cm="1">
        <f t="array" ref="E538:F538">IF(OR(LEFT(A538, 2) = "PI", LEFT(A538, 2) = "SC"), _xlfn.TEXTSPLIT(A538, {"PI","SC"}), A538)</f>
        <v/>
      </c>
      <c r="F538" t="str">
        <v>533949</v>
      </c>
      <c r="H538" t="str">
        <f t="shared" si="42"/>
        <v>PI 533949,</v>
      </c>
      <c r="J538" t="s">
        <v>5277</v>
      </c>
      <c r="L538" t="str">
        <f t="shared" si="41"/>
        <v>PI 533949,</v>
      </c>
      <c r="N538" t="s">
        <v>308</v>
      </c>
      <c r="O538" s="1" t="str">
        <f t="shared" si="43"/>
        <v>AGG324621SORG</v>
      </c>
      <c r="P538" t="str" cm="1">
        <f t="array" ref="P538">IF(OR(LEFT(N538, 2) = "PI", LEFT(N538, 2) = "SC"), _xlfn.TEXTSPLIT(N538, {"PI","SC"}), N538)</f>
        <v>AGG324621SORG</v>
      </c>
      <c r="R538" t="str">
        <f t="shared" si="44"/>
        <v xml:space="preserve">AGG324621SORG </v>
      </c>
    </row>
    <row r="539" spans="1:18" ht="17" x14ac:dyDescent="0.25">
      <c r="A539" t="s">
        <v>3635</v>
      </c>
      <c r="D539" s="1" t="str">
        <f t="shared" si="40"/>
        <v>SC</v>
      </c>
      <c r="E539" t="str" cm="1">
        <f t="array" ref="E539:F539">IF(OR(LEFT(A539, 2) = "PI", LEFT(A539, 2) = "SC"), _xlfn.TEXTSPLIT(A539, {"PI","SC"}), A539)</f>
        <v/>
      </c>
      <c r="F539" t="str">
        <v>0834</v>
      </c>
      <c r="H539" t="str">
        <f t="shared" si="42"/>
        <v>SC 0834,</v>
      </c>
      <c r="J539" t="s">
        <v>5278</v>
      </c>
      <c r="L539" t="str">
        <f t="shared" si="41"/>
        <v>SC 0834,</v>
      </c>
      <c r="N539" t="s">
        <v>311</v>
      </c>
      <c r="O539" s="1" t="str">
        <f t="shared" si="43"/>
        <v>AGG324631SORG</v>
      </c>
      <c r="P539" t="str" cm="1">
        <f t="array" ref="P539">IF(OR(LEFT(N539, 2) = "PI", LEFT(N539, 2) = "SC"), _xlfn.TEXTSPLIT(N539, {"PI","SC"}), N539)</f>
        <v>AGG324631SORG</v>
      </c>
      <c r="R539" t="str">
        <f t="shared" si="44"/>
        <v xml:space="preserve">AGG324631SORG </v>
      </c>
    </row>
    <row r="540" spans="1:18" ht="17" x14ac:dyDescent="0.25">
      <c r="A540" t="s">
        <v>2699</v>
      </c>
      <c r="D540" s="1" t="str">
        <f t="shared" si="40"/>
        <v>PI</v>
      </c>
      <c r="E540" t="str" cm="1">
        <f t="array" ref="E540:F540">IF(OR(LEFT(A540, 2) = "PI", LEFT(A540, 2) = "SC"), _xlfn.TEXTSPLIT(A540, {"PI","SC"}), A540)</f>
        <v/>
      </c>
      <c r="F540" t="str">
        <v>655993</v>
      </c>
      <c r="H540" t="str">
        <f t="shared" si="42"/>
        <v>PI 655993,</v>
      </c>
      <c r="J540" t="s">
        <v>5279</v>
      </c>
      <c r="L540" t="str">
        <f t="shared" si="41"/>
        <v>PI 655993,</v>
      </c>
      <c r="N540" t="s">
        <v>314</v>
      </c>
      <c r="O540" s="1" t="str">
        <f t="shared" si="43"/>
        <v>AGG324634SORG</v>
      </c>
      <c r="P540" t="str" cm="1">
        <f t="array" ref="P540">IF(OR(LEFT(N540, 2) = "PI", LEFT(N540, 2) = "SC"), _xlfn.TEXTSPLIT(N540, {"PI","SC"}), N540)</f>
        <v>AGG324634SORG</v>
      </c>
      <c r="R540" t="str">
        <f t="shared" si="44"/>
        <v xml:space="preserve">AGG324634SORG </v>
      </c>
    </row>
    <row r="541" spans="1:18" ht="17" x14ac:dyDescent="0.25">
      <c r="A541" t="s">
        <v>1409</v>
      </c>
      <c r="D541" s="1" t="str">
        <f t="shared" si="40"/>
        <v>PI</v>
      </c>
      <c r="E541" t="str" cm="1">
        <f t="array" ref="E541:F541">IF(OR(LEFT(A541, 2) = "PI", LEFT(A541, 2) = "SC"), _xlfn.TEXTSPLIT(A541, {"PI","SC"}), A541)</f>
        <v/>
      </c>
      <c r="F541" t="str">
        <v>533855</v>
      </c>
      <c r="H541" t="str">
        <f t="shared" si="42"/>
        <v>PI 533855,</v>
      </c>
      <c r="J541" t="s">
        <v>5280</v>
      </c>
      <c r="L541" t="str">
        <f t="shared" si="41"/>
        <v>PI 533855,</v>
      </c>
      <c r="N541" t="s">
        <v>316</v>
      </c>
      <c r="O541" s="1" t="str">
        <f t="shared" si="43"/>
        <v>AGG324635SORG</v>
      </c>
      <c r="P541" t="str" cm="1">
        <f t="array" ref="P541">IF(OR(LEFT(N541, 2) = "PI", LEFT(N541, 2) = "SC"), _xlfn.TEXTSPLIT(N541, {"PI","SC"}), N541)</f>
        <v>AGG324635SORG</v>
      </c>
      <c r="R541" t="str">
        <f t="shared" si="44"/>
        <v xml:space="preserve">AGG324635SORG </v>
      </c>
    </row>
    <row r="542" spans="1:18" ht="17" x14ac:dyDescent="0.25">
      <c r="A542" t="s">
        <v>3636</v>
      </c>
      <c r="D542" s="1" t="str">
        <f t="shared" si="40"/>
        <v>SC</v>
      </c>
      <c r="E542" t="str" cm="1">
        <f t="array" ref="E542:F542">IF(OR(LEFT(A542, 2) = "PI", LEFT(A542, 2) = "SC"), _xlfn.TEXTSPLIT(A542, {"PI","SC"}), A542)</f>
        <v/>
      </c>
      <c r="F542" t="str">
        <v>0741</v>
      </c>
      <c r="H542" t="str">
        <f t="shared" si="42"/>
        <v>SC 0741,</v>
      </c>
      <c r="J542" t="s">
        <v>5281</v>
      </c>
      <c r="L542" t="str">
        <f t="shared" si="41"/>
        <v>SC 0741,</v>
      </c>
      <c r="N542" t="s">
        <v>318</v>
      </c>
      <c r="O542" s="1" t="str">
        <f t="shared" si="43"/>
        <v>AGG324636SORG</v>
      </c>
      <c r="P542" t="str" cm="1">
        <f t="array" ref="P542">IF(OR(LEFT(N542, 2) = "PI", LEFT(N542, 2) = "SC"), _xlfn.TEXTSPLIT(N542, {"PI","SC"}), N542)</f>
        <v>AGG324636SORG</v>
      </c>
      <c r="R542" t="str">
        <f t="shared" si="44"/>
        <v xml:space="preserve">AGG324636SORG </v>
      </c>
    </row>
    <row r="543" spans="1:18" ht="17" x14ac:dyDescent="0.25">
      <c r="A543" t="s">
        <v>2856</v>
      </c>
      <c r="D543" s="1" t="str">
        <f t="shared" si="40"/>
        <v>PI</v>
      </c>
      <c r="E543" t="str" cm="1">
        <f t="array" ref="E543:F543">IF(OR(LEFT(A543, 2) = "PI", LEFT(A543, 2) = "SC"), _xlfn.TEXTSPLIT(A543, {"PI","SC"}), A543)</f>
        <v/>
      </c>
      <c r="F543" t="str">
        <v>656074</v>
      </c>
      <c r="H543" t="str">
        <f t="shared" si="42"/>
        <v>PI 656074,</v>
      </c>
      <c r="J543" t="s">
        <v>5282</v>
      </c>
      <c r="L543" t="str">
        <f t="shared" si="41"/>
        <v>PI 656074,</v>
      </c>
      <c r="N543" t="s">
        <v>321</v>
      </c>
      <c r="O543" s="1" t="str">
        <f t="shared" si="43"/>
        <v>AGG324637SORG</v>
      </c>
      <c r="P543" t="str" cm="1">
        <f t="array" ref="P543">IF(OR(LEFT(N543, 2) = "PI", LEFT(N543, 2) = "SC"), _xlfn.TEXTSPLIT(N543, {"PI","SC"}), N543)</f>
        <v>AGG324637SORG</v>
      </c>
      <c r="R543" t="str">
        <f t="shared" si="44"/>
        <v xml:space="preserve">AGG324637SORG </v>
      </c>
    </row>
    <row r="544" spans="1:18" ht="17" x14ac:dyDescent="0.25">
      <c r="A544" t="s">
        <v>3637</v>
      </c>
      <c r="D544" s="1" t="str">
        <f t="shared" si="40"/>
        <v>SC</v>
      </c>
      <c r="E544" t="str" cm="1">
        <f t="array" ref="E544:F544">IF(OR(LEFT(A544, 2) = "PI", LEFT(A544, 2) = "SC"), _xlfn.TEXTSPLIT(A544, {"PI","SC"}), A544)</f>
        <v/>
      </c>
      <c r="F544" t="str">
        <v>1446</v>
      </c>
      <c r="H544" t="str">
        <f t="shared" si="42"/>
        <v>SC 1446,</v>
      </c>
      <c r="J544" t="s">
        <v>5283</v>
      </c>
      <c r="L544" t="str">
        <f t="shared" si="41"/>
        <v>SC 1446,</v>
      </c>
      <c r="N544" t="s">
        <v>323</v>
      </c>
      <c r="O544" s="1" t="str">
        <f t="shared" si="43"/>
        <v>AGG324638SORG</v>
      </c>
      <c r="P544" t="str" cm="1">
        <f t="array" ref="P544">IF(OR(LEFT(N544, 2) = "PI", LEFT(N544, 2) = "SC"), _xlfn.TEXTSPLIT(N544, {"PI","SC"}), N544)</f>
        <v>AGG324638SORG</v>
      </c>
      <c r="R544" t="str">
        <f t="shared" si="44"/>
        <v xml:space="preserve">AGG324638SORG </v>
      </c>
    </row>
    <row r="545" spans="1:18" ht="17" x14ac:dyDescent="0.25">
      <c r="A545" t="s">
        <v>2153</v>
      </c>
      <c r="D545" s="1" t="str">
        <f t="shared" si="40"/>
        <v>PI</v>
      </c>
      <c r="E545" t="str" cm="1">
        <f t="array" ref="E545:F545">IF(OR(LEFT(A545, 2) = "PI", LEFT(A545, 2) = "SC"), _xlfn.TEXTSPLIT(A545, {"PI","SC"}), A545)</f>
        <v/>
      </c>
      <c r="F545" t="str">
        <v>576422</v>
      </c>
      <c r="H545" t="str">
        <f t="shared" si="42"/>
        <v>PI 576422,</v>
      </c>
      <c r="J545" t="s">
        <v>5284</v>
      </c>
      <c r="L545" t="str">
        <f t="shared" si="41"/>
        <v>PI 576422,</v>
      </c>
      <c r="N545" t="s">
        <v>327</v>
      </c>
      <c r="O545" s="1" t="str">
        <f t="shared" si="43"/>
        <v>AGG324640SORG</v>
      </c>
      <c r="P545" t="str" cm="1">
        <f t="array" ref="P545">IF(OR(LEFT(N545, 2) = "PI", LEFT(N545, 2) = "SC"), _xlfn.TEXTSPLIT(N545, {"PI","SC"}), N545)</f>
        <v>AGG324640SORG</v>
      </c>
      <c r="R545" t="str">
        <f t="shared" si="44"/>
        <v xml:space="preserve">AGG324640SORG </v>
      </c>
    </row>
    <row r="546" spans="1:18" ht="17" x14ac:dyDescent="0.25">
      <c r="A546" t="s">
        <v>3638</v>
      </c>
      <c r="D546" s="1" t="str">
        <f t="shared" si="40"/>
        <v>SC</v>
      </c>
      <c r="E546" t="str" cm="1">
        <f t="array" ref="E546:F546">IF(OR(LEFT(A546, 2) = "PI", LEFT(A546, 2) = "SC"), _xlfn.TEXTSPLIT(A546, {"PI","SC"}), A546)</f>
        <v/>
      </c>
      <c r="F546" t="str">
        <v>0505</v>
      </c>
      <c r="H546" t="str">
        <f t="shared" si="42"/>
        <v>SC 0505,</v>
      </c>
      <c r="J546" t="s">
        <v>5285</v>
      </c>
      <c r="L546" t="str">
        <f t="shared" si="41"/>
        <v>SC 0505,</v>
      </c>
      <c r="N546" t="s">
        <v>329</v>
      </c>
      <c r="O546" s="1" t="str">
        <f t="shared" si="43"/>
        <v>AGG324641SORG</v>
      </c>
      <c r="P546" t="str" cm="1">
        <f t="array" ref="P546">IF(OR(LEFT(N546, 2) = "PI", LEFT(N546, 2) = "SC"), _xlfn.TEXTSPLIT(N546, {"PI","SC"}), N546)</f>
        <v>AGG324641SORG</v>
      </c>
      <c r="R546" t="str">
        <f t="shared" si="44"/>
        <v xml:space="preserve">AGG324641SORG </v>
      </c>
    </row>
    <row r="547" spans="1:18" ht="17" x14ac:dyDescent="0.25">
      <c r="A547" t="s">
        <v>2785</v>
      </c>
      <c r="D547" s="1" t="str">
        <f t="shared" si="40"/>
        <v>PI</v>
      </c>
      <c r="E547" t="str" cm="1">
        <f t="array" ref="E547:F547">IF(OR(LEFT(A547, 2) = "PI", LEFT(A547, 2) = "SC"), _xlfn.TEXTSPLIT(A547, {"PI","SC"}), A547)</f>
        <v/>
      </c>
      <c r="F547" t="str">
        <v>656037</v>
      </c>
      <c r="H547" t="str">
        <f t="shared" si="42"/>
        <v>PI 656037,</v>
      </c>
      <c r="J547" t="s">
        <v>5286</v>
      </c>
      <c r="L547" t="str">
        <f t="shared" si="41"/>
        <v>PI 656037,</v>
      </c>
      <c r="N547" t="s">
        <v>331</v>
      </c>
      <c r="O547" s="1" t="str">
        <f t="shared" si="43"/>
        <v>AGG324643SORG</v>
      </c>
      <c r="P547" t="str" cm="1">
        <f t="array" ref="P547">IF(OR(LEFT(N547, 2) = "PI", LEFT(N547, 2) = "SC"), _xlfn.TEXTSPLIT(N547, {"PI","SC"}), N547)</f>
        <v>AGG324643SORG</v>
      </c>
      <c r="R547" t="str">
        <f t="shared" si="44"/>
        <v xml:space="preserve">AGG324643SORG </v>
      </c>
    </row>
    <row r="548" spans="1:18" ht="17" x14ac:dyDescent="0.25">
      <c r="A548" t="s">
        <v>3639</v>
      </c>
      <c r="D548" s="1" t="str">
        <f t="shared" si="40"/>
        <v>PI</v>
      </c>
      <c r="E548" t="str" cm="1">
        <f t="array" ref="E548:F548">IF(OR(LEFT(A548, 2) = "PI", LEFT(A548, 2) = "SC"), _xlfn.TEXTSPLIT(A548, {"PI","SC"}), A548)</f>
        <v/>
      </c>
      <c r="F548" t="str">
        <v>576406</v>
      </c>
      <c r="H548" t="str">
        <f t="shared" si="42"/>
        <v>PI 576406,</v>
      </c>
      <c r="J548" t="s">
        <v>5287</v>
      </c>
      <c r="L548" t="str">
        <f t="shared" si="41"/>
        <v>PI 576406,</v>
      </c>
      <c r="N548" t="s">
        <v>334</v>
      </c>
      <c r="O548" s="1" t="str">
        <f t="shared" si="43"/>
        <v>AGG324644SORG</v>
      </c>
      <c r="P548" t="str" cm="1">
        <f t="array" ref="P548">IF(OR(LEFT(N548, 2) = "PI", LEFT(N548, 2) = "SC"), _xlfn.TEXTSPLIT(N548, {"PI","SC"}), N548)</f>
        <v>AGG324644SORG</v>
      </c>
      <c r="R548" t="str">
        <f t="shared" si="44"/>
        <v xml:space="preserve">AGG324644SORG </v>
      </c>
    </row>
    <row r="549" spans="1:18" ht="17" x14ac:dyDescent="0.25">
      <c r="A549" t="s">
        <v>2156</v>
      </c>
      <c r="D549" s="1" t="str">
        <f t="shared" si="40"/>
        <v>PI</v>
      </c>
      <c r="E549" t="str" cm="1">
        <f t="array" ref="E549:F549">IF(OR(LEFT(A549, 2) = "PI", LEFT(A549, 2) = "SC"), _xlfn.TEXTSPLIT(A549, {"PI","SC"}), A549)</f>
        <v/>
      </c>
      <c r="F549" t="str">
        <v>576425</v>
      </c>
      <c r="H549" t="str">
        <f t="shared" si="42"/>
        <v>PI 576425,</v>
      </c>
      <c r="J549" t="s">
        <v>5288</v>
      </c>
      <c r="L549" t="str">
        <f t="shared" si="41"/>
        <v>PI 576425,</v>
      </c>
      <c r="N549" t="s">
        <v>337</v>
      </c>
      <c r="O549" s="1" t="str">
        <f t="shared" si="43"/>
        <v>AGG324645SORG</v>
      </c>
      <c r="P549" t="str" cm="1">
        <f t="array" ref="P549">IF(OR(LEFT(N549, 2) = "PI", LEFT(N549, 2) = "SC"), _xlfn.TEXTSPLIT(N549, {"PI","SC"}), N549)</f>
        <v>AGG324645SORG</v>
      </c>
      <c r="R549" t="str">
        <f t="shared" si="44"/>
        <v xml:space="preserve">AGG324645SORG </v>
      </c>
    </row>
    <row r="550" spans="1:18" ht="17" x14ac:dyDescent="0.25">
      <c r="A550" t="s">
        <v>2882</v>
      </c>
      <c r="D550" s="1" t="str">
        <f t="shared" si="40"/>
        <v>PI</v>
      </c>
      <c r="E550" t="str" cm="1">
        <f t="array" ref="E550:F550">IF(OR(LEFT(A550, 2) = "PI", LEFT(A550, 2) = "SC"), _xlfn.TEXTSPLIT(A550, {"PI","SC"}), A550)</f>
        <v/>
      </c>
      <c r="F550" t="str">
        <v>656088</v>
      </c>
      <c r="H550" t="str">
        <f t="shared" si="42"/>
        <v>PI 656088,</v>
      </c>
      <c r="J550" t="s">
        <v>5289</v>
      </c>
      <c r="L550" t="str">
        <f t="shared" si="41"/>
        <v>PI 656088,</v>
      </c>
      <c r="N550" t="s">
        <v>340</v>
      </c>
      <c r="O550" s="1" t="str">
        <f t="shared" si="43"/>
        <v>AGG324646SORG</v>
      </c>
      <c r="P550" t="str" cm="1">
        <f t="array" ref="P550">IF(OR(LEFT(N550, 2) = "PI", LEFT(N550, 2) = "SC"), _xlfn.TEXTSPLIT(N550, {"PI","SC"}), N550)</f>
        <v>AGG324646SORG</v>
      </c>
      <c r="R550" t="str">
        <f t="shared" si="44"/>
        <v xml:space="preserve">AGG324646SORG </v>
      </c>
    </row>
    <row r="551" spans="1:18" ht="17" x14ac:dyDescent="0.25">
      <c r="A551" t="s">
        <v>3640</v>
      </c>
      <c r="D551" s="1" t="str">
        <f t="shared" si="40"/>
        <v>PI</v>
      </c>
      <c r="E551" t="str" cm="1">
        <f t="array" ref="E551:F551">IF(OR(LEFT(A551, 2) = "PI", LEFT(A551, 2) = "SC"), _xlfn.TEXTSPLIT(A551, {"PI","SC"}), A551)</f>
        <v/>
      </c>
      <c r="F551" t="str">
        <v>597955</v>
      </c>
      <c r="H551" t="str">
        <f t="shared" si="42"/>
        <v>PI 597955,</v>
      </c>
      <c r="J551" t="s">
        <v>5290</v>
      </c>
      <c r="L551" t="str">
        <f t="shared" si="41"/>
        <v>PI 597955,</v>
      </c>
      <c r="N551" t="s">
        <v>343</v>
      </c>
      <c r="O551" s="1" t="str">
        <f t="shared" si="43"/>
        <v>AGG324651SORG</v>
      </c>
      <c r="P551" t="str" cm="1">
        <f t="array" ref="P551">IF(OR(LEFT(N551, 2) = "PI", LEFT(N551, 2) = "SC"), _xlfn.TEXTSPLIT(N551, {"PI","SC"}), N551)</f>
        <v>AGG324651SORG</v>
      </c>
      <c r="R551" t="str">
        <f t="shared" si="44"/>
        <v xml:space="preserve">AGG324651SORG </v>
      </c>
    </row>
    <row r="552" spans="1:18" ht="17" x14ac:dyDescent="0.25">
      <c r="A552" t="s">
        <v>3641</v>
      </c>
      <c r="D552" s="1" t="str">
        <f t="shared" si="40"/>
        <v>SC</v>
      </c>
      <c r="E552" t="str" cm="1">
        <f t="array" ref="E552:F552">IF(OR(LEFT(A552, 2) = "PI", LEFT(A552, 2) = "SC"), _xlfn.TEXTSPLIT(A552, {"PI","SC"}), A552)</f>
        <v/>
      </c>
      <c r="F552" t="str">
        <v>0190</v>
      </c>
      <c r="H552" t="str">
        <f t="shared" si="42"/>
        <v>SC 0190,</v>
      </c>
      <c r="J552" t="s">
        <v>5291</v>
      </c>
      <c r="L552" t="str">
        <f t="shared" si="41"/>
        <v>SC 0190,</v>
      </c>
      <c r="N552" t="s">
        <v>345</v>
      </c>
      <c r="O552" s="1" t="str">
        <f t="shared" si="43"/>
        <v>AGG324662SORG</v>
      </c>
      <c r="P552" t="str" cm="1">
        <f t="array" ref="P552">IF(OR(LEFT(N552, 2) = "PI", LEFT(N552, 2) = "SC"), _xlfn.TEXTSPLIT(N552, {"PI","SC"}), N552)</f>
        <v>AGG324662SORG</v>
      </c>
      <c r="R552" t="str">
        <f t="shared" si="44"/>
        <v xml:space="preserve">AGG324662SORG </v>
      </c>
    </row>
    <row r="553" spans="1:18" ht="17" x14ac:dyDescent="0.25">
      <c r="A553" t="s">
        <v>3642</v>
      </c>
      <c r="D553" s="1" t="str">
        <f t="shared" si="40"/>
        <v>PI</v>
      </c>
      <c r="E553" t="str" cm="1">
        <f t="array" ref="E553:F553">IF(OR(LEFT(A553, 2) = "PI", LEFT(A553, 2) = "SC"), _xlfn.TEXTSPLIT(A553, {"PI","SC"}), A553)</f>
        <v/>
      </c>
      <c r="F553" t="str">
        <v>576409</v>
      </c>
      <c r="H553" t="str">
        <f t="shared" si="42"/>
        <v>PI 576409,</v>
      </c>
      <c r="J553" t="s">
        <v>5292</v>
      </c>
      <c r="L553" t="str">
        <f t="shared" si="41"/>
        <v>PI 576409,</v>
      </c>
      <c r="N553" t="s">
        <v>350</v>
      </c>
      <c r="O553" s="1" t="str">
        <f t="shared" si="43"/>
        <v>AGG324664SORG</v>
      </c>
      <c r="P553" t="str" cm="1">
        <f t="array" ref="P553">IF(OR(LEFT(N553, 2) = "PI", LEFT(N553, 2) = "SC"), _xlfn.TEXTSPLIT(N553, {"PI","SC"}), N553)</f>
        <v>AGG324664SORG</v>
      </c>
      <c r="R553" t="str">
        <f t="shared" si="44"/>
        <v xml:space="preserve">AGG324664SORG </v>
      </c>
    </row>
    <row r="554" spans="1:18" ht="17" x14ac:dyDescent="0.25">
      <c r="A554" t="s">
        <v>3643</v>
      </c>
      <c r="D554" s="1" t="str">
        <f t="shared" si="40"/>
        <v>PI</v>
      </c>
      <c r="E554" t="str" cm="1">
        <f t="array" ref="E554:F554">IF(OR(LEFT(A554, 2) = "PI", LEFT(A554, 2) = "SC"), _xlfn.TEXTSPLIT(A554, {"PI","SC"}), A554)</f>
        <v/>
      </c>
      <c r="F554" t="str">
        <v>534078</v>
      </c>
      <c r="H554" t="str">
        <f t="shared" si="42"/>
        <v>PI 534078,</v>
      </c>
      <c r="J554" t="s">
        <v>5293</v>
      </c>
      <c r="L554" t="str">
        <f t="shared" si="41"/>
        <v>PI 534078,</v>
      </c>
      <c r="N554" t="s">
        <v>353</v>
      </c>
      <c r="O554" s="1" t="str">
        <f t="shared" si="43"/>
        <v>AGG324666SORG</v>
      </c>
      <c r="P554" t="str" cm="1">
        <f t="array" ref="P554">IF(OR(LEFT(N554, 2) = "PI", LEFT(N554, 2) = "SC"), _xlfn.TEXTSPLIT(N554, {"PI","SC"}), N554)</f>
        <v>AGG324666SORG</v>
      </c>
      <c r="R554" t="str">
        <f t="shared" si="44"/>
        <v xml:space="preserve">AGG324666SORG </v>
      </c>
    </row>
    <row r="555" spans="1:18" ht="17" x14ac:dyDescent="0.25">
      <c r="A555" t="s">
        <v>2170</v>
      </c>
      <c r="D555" s="1" t="str">
        <f t="shared" si="40"/>
        <v>PI</v>
      </c>
      <c r="E555" t="str" cm="1">
        <f t="array" ref="E555:F555">IF(OR(LEFT(A555, 2) = "PI", LEFT(A555, 2) = "SC"), _xlfn.TEXTSPLIT(A555, {"PI","SC"}), A555)</f>
        <v/>
      </c>
      <c r="F555" t="str">
        <v>576437</v>
      </c>
      <c r="H555" t="str">
        <f t="shared" si="42"/>
        <v>PI 576437,</v>
      </c>
      <c r="J555" t="s">
        <v>5294</v>
      </c>
      <c r="L555" t="str">
        <f t="shared" si="41"/>
        <v>PI 576437,</v>
      </c>
      <c r="N555" t="s">
        <v>356</v>
      </c>
      <c r="O555" s="1" t="str">
        <f t="shared" si="43"/>
        <v>AGG324678SORG</v>
      </c>
      <c r="P555" t="str" cm="1">
        <f t="array" ref="P555">IF(OR(LEFT(N555, 2) = "PI", LEFT(N555, 2) = "SC"), _xlfn.TEXTSPLIT(N555, {"PI","SC"}), N555)</f>
        <v>AGG324678SORG</v>
      </c>
      <c r="R555" t="str">
        <f t="shared" si="44"/>
        <v xml:space="preserve">AGG324678SORG </v>
      </c>
    </row>
    <row r="556" spans="1:18" ht="17" x14ac:dyDescent="0.25">
      <c r="A556" t="s">
        <v>3644</v>
      </c>
      <c r="D556" s="1" t="str">
        <f t="shared" si="40"/>
        <v>PI</v>
      </c>
      <c r="E556" t="str" cm="1">
        <f t="array" ref="E556:F556">IF(OR(LEFT(A556, 2) = "PI", LEFT(A556, 2) = "SC"), _xlfn.TEXTSPLIT(A556, {"PI","SC"}), A556)</f>
        <v/>
      </c>
      <c r="F556" t="str">
        <v>533905</v>
      </c>
      <c r="H556" t="str">
        <f t="shared" si="42"/>
        <v>PI 533905,</v>
      </c>
      <c r="J556" t="s">
        <v>5295</v>
      </c>
      <c r="L556" t="str">
        <f t="shared" si="41"/>
        <v>PI 533905,</v>
      </c>
      <c r="N556" t="s">
        <v>358</v>
      </c>
      <c r="O556" s="1" t="str">
        <f t="shared" si="43"/>
        <v>AGG324681SORG</v>
      </c>
      <c r="P556" t="str" cm="1">
        <f t="array" ref="P556">IF(OR(LEFT(N556, 2) = "PI", LEFT(N556, 2) = "SC"), _xlfn.TEXTSPLIT(N556, {"PI","SC"}), N556)</f>
        <v>AGG324681SORG</v>
      </c>
      <c r="R556" t="str">
        <f t="shared" si="44"/>
        <v xml:space="preserve">AGG324681SORG </v>
      </c>
    </row>
    <row r="557" spans="1:18" ht="17" x14ac:dyDescent="0.25">
      <c r="A557" t="s">
        <v>3645</v>
      </c>
      <c r="D557" s="1" t="str">
        <f t="shared" si="40"/>
        <v>PI</v>
      </c>
      <c r="E557" t="str" cm="1">
        <f t="array" ref="E557:F557">IF(OR(LEFT(A557, 2) = "PI", LEFT(A557, 2) = "SC"), _xlfn.TEXTSPLIT(A557, {"PI","SC"}), A557)</f>
        <v/>
      </c>
      <c r="F557" t="str">
        <v>576351</v>
      </c>
      <c r="H557" t="str">
        <f t="shared" si="42"/>
        <v>PI 576351,</v>
      </c>
      <c r="J557" t="s">
        <v>5296</v>
      </c>
      <c r="L557" t="str">
        <f t="shared" si="41"/>
        <v>PI 576351,</v>
      </c>
      <c r="N557" t="s">
        <v>439</v>
      </c>
      <c r="O557" s="1" t="str">
        <f t="shared" si="43"/>
        <v>PI</v>
      </c>
      <c r="P557" t="str" cm="1">
        <f t="array" ref="P557:Q557">IF(OR(LEFT(N557, 2) = "PI", LEFT(N557, 2) = "SC"), _xlfn.TEXTSPLIT(N557, {"PI","SC"}), N557)</f>
        <v/>
      </c>
      <c r="Q557" t="str">
        <v>147921</v>
      </c>
      <c r="R557" t="str">
        <f t="shared" si="44"/>
        <v>PI 147921</v>
      </c>
    </row>
    <row r="558" spans="1:18" ht="17" x14ac:dyDescent="0.25">
      <c r="A558" t="s">
        <v>3646</v>
      </c>
      <c r="D558" s="1" t="str">
        <f t="shared" si="40"/>
        <v>SC</v>
      </c>
      <c r="E558" t="str" cm="1">
        <f t="array" ref="E558:F558">IF(OR(LEFT(A558, 2) = "PI", LEFT(A558, 2) = "SC"), _xlfn.TEXTSPLIT(A558, {"PI","SC"}), A558)</f>
        <v/>
      </c>
      <c r="F558" t="str">
        <v>0400</v>
      </c>
      <c r="H558" t="str">
        <f t="shared" si="42"/>
        <v>SC 0400,</v>
      </c>
      <c r="J558" t="s">
        <v>5297</v>
      </c>
      <c r="L558" t="str">
        <f t="shared" si="41"/>
        <v>SC 0400,</v>
      </c>
      <c r="N558" t="s">
        <v>589</v>
      </c>
      <c r="O558" s="1" t="str">
        <f t="shared" si="43"/>
        <v>PI</v>
      </c>
      <c r="P558" t="str" cm="1">
        <f t="array" ref="P558:Q558">IF(OR(LEFT(N558, 2) = "PI", LEFT(N558, 2) = "SC"), _xlfn.TEXTSPLIT(N558, {"PI","SC"}), N558)</f>
        <v/>
      </c>
      <c r="Q558" t="str">
        <v>170799</v>
      </c>
      <c r="R558" t="str">
        <f t="shared" si="44"/>
        <v>PI 170799</v>
      </c>
    </row>
    <row r="559" spans="1:18" ht="17" x14ac:dyDescent="0.25">
      <c r="A559" t="s">
        <v>3647</v>
      </c>
      <c r="D559" s="1" t="str">
        <f t="shared" si="40"/>
        <v>PI</v>
      </c>
      <c r="E559" t="str" cm="1">
        <f t="array" ref="E559:F559">IF(OR(LEFT(A559, 2) = "PI", LEFT(A559, 2) = "SC"), _xlfn.TEXTSPLIT(A559, {"PI","SC"}), A559)</f>
        <v/>
      </c>
      <c r="F559" t="str">
        <v>153846</v>
      </c>
      <c r="H559" t="str">
        <f t="shared" si="42"/>
        <v>PI 153846,</v>
      </c>
      <c r="J559" t="s">
        <v>5298</v>
      </c>
      <c r="L559" t="str">
        <f t="shared" si="41"/>
        <v>PI 153846,</v>
      </c>
      <c r="N559" t="s">
        <v>612</v>
      </c>
      <c r="O559" s="1" t="str">
        <f t="shared" si="43"/>
        <v>PI</v>
      </c>
      <c r="P559" t="str" cm="1">
        <f t="array" ref="P559:Q559">IF(OR(LEFT(N559, 2) = "PI", LEFT(N559, 2) = "SC"), _xlfn.TEXTSPLIT(N559, {"PI","SC"}), N559)</f>
        <v/>
      </c>
      <c r="Q559" t="str">
        <v>195754</v>
      </c>
      <c r="R559" t="str">
        <f t="shared" si="44"/>
        <v>PI 195754</v>
      </c>
    </row>
    <row r="560" spans="1:18" ht="17" x14ac:dyDescent="0.25">
      <c r="A560" t="s">
        <v>1823</v>
      </c>
      <c r="D560" s="1" t="str">
        <f t="shared" si="40"/>
        <v>PI</v>
      </c>
      <c r="E560" t="str" cm="1">
        <f t="array" ref="E560:F560">IF(OR(LEFT(A560, 2) = "PI", LEFT(A560, 2) = "SC"), _xlfn.TEXTSPLIT(A560, {"PI","SC"}), A560)</f>
        <v/>
      </c>
      <c r="F560" t="str">
        <v>564163</v>
      </c>
      <c r="H560" t="str">
        <f t="shared" si="42"/>
        <v>PI 564163,</v>
      </c>
      <c r="J560" t="s">
        <v>4797</v>
      </c>
      <c r="L560" t="str">
        <f t="shared" si="41"/>
        <v>PI 564163,</v>
      </c>
      <c r="N560" t="s">
        <v>630</v>
      </c>
      <c r="O560" s="1" t="str">
        <f t="shared" si="43"/>
        <v>PI</v>
      </c>
      <c r="P560" t="str" cm="1">
        <f t="array" ref="P560:Q560">IF(OR(LEFT(N560, 2) = "PI", LEFT(N560, 2) = "SC"), _xlfn.TEXTSPLIT(N560, {"PI","SC"}), N560)</f>
        <v/>
      </c>
      <c r="Q560" t="str">
        <v>217674</v>
      </c>
      <c r="R560" t="str">
        <f t="shared" si="44"/>
        <v>PI 217674</v>
      </c>
    </row>
    <row r="561" spans="1:18" ht="17" x14ac:dyDescent="0.25">
      <c r="A561" t="s">
        <v>1514</v>
      </c>
      <c r="D561" s="1" t="str">
        <f t="shared" si="40"/>
        <v>PI</v>
      </c>
      <c r="E561" t="str" cm="1">
        <f t="array" ref="E561:F561">IF(OR(LEFT(A561, 2) = "PI", LEFT(A561, 2) = "SC"), _xlfn.TEXTSPLIT(A561, {"PI","SC"}), A561)</f>
        <v/>
      </c>
      <c r="F561" t="str">
        <v>533989</v>
      </c>
      <c r="H561" t="str">
        <f t="shared" si="42"/>
        <v>PI 533989,</v>
      </c>
      <c r="J561" t="s">
        <v>5299</v>
      </c>
      <c r="L561" t="str">
        <f t="shared" si="41"/>
        <v>PI 533989,</v>
      </c>
      <c r="N561" t="s">
        <v>633</v>
      </c>
      <c r="O561" s="1" t="str">
        <f t="shared" si="43"/>
        <v>PI</v>
      </c>
      <c r="P561" t="str" cm="1">
        <f t="array" ref="P561:Q561">IF(OR(LEFT(N561, 2) = "PI", LEFT(N561, 2) = "SC"), _xlfn.TEXTSPLIT(N561, {"PI","SC"}), N561)</f>
        <v/>
      </c>
      <c r="Q561" t="str">
        <v>217680</v>
      </c>
      <c r="R561" t="str">
        <f t="shared" si="44"/>
        <v>PI 217680</v>
      </c>
    </row>
    <row r="562" spans="1:18" ht="17" x14ac:dyDescent="0.25">
      <c r="A562" t="s">
        <v>3648</v>
      </c>
      <c r="D562" s="1" t="str">
        <f t="shared" si="40"/>
        <v>RTx2783</v>
      </c>
      <c r="E562" t="str" cm="1">
        <f t="array" ref="E562">IF(OR(LEFT(A562, 2) = "PI", LEFT(A562, 2) = "SC"), _xlfn.TEXTSPLIT(A562, {"PI","SC"}), A562)</f>
        <v>RTx2783</v>
      </c>
      <c r="H562" t="str">
        <f t="shared" si="42"/>
        <v>RTx2783 ,</v>
      </c>
      <c r="J562" t="s">
        <v>5300</v>
      </c>
      <c r="L562" t="str">
        <f t="shared" si="41"/>
        <v>RTx2783,</v>
      </c>
      <c r="N562" t="s">
        <v>639</v>
      </c>
      <c r="O562" s="1" t="str">
        <f t="shared" si="43"/>
        <v>PI</v>
      </c>
      <c r="P562" t="str" cm="1">
        <f t="array" ref="P562:Q562">IF(OR(LEFT(N562, 2) = "PI", LEFT(N562, 2) = "SC"), _xlfn.TEXTSPLIT(N562, {"PI","SC"}), N562)</f>
        <v/>
      </c>
      <c r="Q562" t="str">
        <v>221543</v>
      </c>
      <c r="R562" t="str">
        <f t="shared" si="44"/>
        <v>PI 221543</v>
      </c>
    </row>
    <row r="563" spans="1:18" ht="17" x14ac:dyDescent="0.25">
      <c r="A563" t="s">
        <v>2916</v>
      </c>
      <c r="D563" s="1" t="str">
        <f t="shared" si="40"/>
        <v>PI</v>
      </c>
      <c r="E563" t="str" cm="1">
        <f t="array" ref="E563:F563">IF(OR(LEFT(A563, 2) = "PI", LEFT(A563, 2) = "SC"), _xlfn.TEXTSPLIT(A563, {"PI","SC"}), A563)</f>
        <v/>
      </c>
      <c r="F563" t="str">
        <v>656105</v>
      </c>
      <c r="H563" t="str">
        <f t="shared" si="42"/>
        <v>PI 656105,</v>
      </c>
      <c r="J563" t="s">
        <v>5301</v>
      </c>
      <c r="L563" t="str">
        <f t="shared" si="41"/>
        <v>PI 656105,</v>
      </c>
      <c r="N563" t="s">
        <v>643</v>
      </c>
      <c r="O563" s="1" t="str">
        <f t="shared" si="43"/>
        <v>PI</v>
      </c>
      <c r="P563" t="str" cm="1">
        <f t="array" ref="P563:Q563">IF(OR(LEFT(N563, 2) = "PI", LEFT(N563, 2) = "SC"), _xlfn.TEXTSPLIT(N563, {"PI","SC"}), N563)</f>
        <v/>
      </c>
      <c r="Q563" t="str">
        <v>221581</v>
      </c>
      <c r="R563" t="str">
        <f t="shared" si="44"/>
        <v>PI 221581</v>
      </c>
    </row>
    <row r="564" spans="1:18" ht="17" x14ac:dyDescent="0.25">
      <c r="A564" t="s">
        <v>1823</v>
      </c>
      <c r="D564" s="1" t="str">
        <f t="shared" si="40"/>
        <v>PI</v>
      </c>
      <c r="E564" t="str" cm="1">
        <f t="array" ref="E564:F564">IF(OR(LEFT(A564, 2) = "PI", LEFT(A564, 2) = "SC"), _xlfn.TEXTSPLIT(A564, {"PI","SC"}), A564)</f>
        <v/>
      </c>
      <c r="F564" t="str">
        <v>564163</v>
      </c>
      <c r="H564" t="str">
        <f t="shared" si="42"/>
        <v>PI 564163,</v>
      </c>
      <c r="J564" t="s">
        <v>4797</v>
      </c>
      <c r="L564" t="str">
        <f t="shared" si="41"/>
        <v>PI 564163,</v>
      </c>
      <c r="N564" t="s">
        <v>647</v>
      </c>
      <c r="O564" s="1" t="str">
        <f t="shared" si="43"/>
        <v>PI</v>
      </c>
      <c r="P564" t="str" cm="1">
        <f t="array" ref="P564:Q564">IF(OR(LEFT(N564, 2) = "PI", LEFT(N564, 2) = "SC"), _xlfn.TEXTSPLIT(N564, {"PI","SC"}), N564)</f>
        <v/>
      </c>
      <c r="Q564" t="str">
        <v>221638</v>
      </c>
      <c r="R564" t="str">
        <f t="shared" si="44"/>
        <v>PI 221638</v>
      </c>
    </row>
    <row r="565" spans="1:18" ht="17" x14ac:dyDescent="0.25">
      <c r="A565" t="s">
        <v>3649</v>
      </c>
      <c r="D565" s="1" t="str">
        <f t="shared" si="40"/>
        <v>PI</v>
      </c>
      <c r="E565" t="str" cm="1">
        <f t="array" ref="E565:F565">IF(OR(LEFT(A565, 2) = "PI", LEFT(A565, 2) = "SC"), _xlfn.TEXTSPLIT(A565, {"PI","SC"}), A565)</f>
        <v/>
      </c>
      <c r="F565" t="str">
        <v>534082</v>
      </c>
      <c r="H565" t="str">
        <f t="shared" si="42"/>
        <v>PI 534082,</v>
      </c>
      <c r="J565" t="s">
        <v>5302</v>
      </c>
      <c r="L565" t="str">
        <f t="shared" si="41"/>
        <v>PI 534082,</v>
      </c>
      <c r="N565" t="s">
        <v>653</v>
      </c>
      <c r="O565" s="1" t="str">
        <f t="shared" si="43"/>
        <v>PI</v>
      </c>
      <c r="P565" t="str" cm="1">
        <f t="array" ref="P565:Q565">IF(OR(LEFT(N565, 2) = "PI", LEFT(N565, 2) = "SC"), _xlfn.TEXTSPLIT(N565, {"PI","SC"}), N565)</f>
        <v/>
      </c>
      <c r="Q565" t="str">
        <v>226096</v>
      </c>
      <c r="R565" t="str">
        <f t="shared" si="44"/>
        <v>PI 226096</v>
      </c>
    </row>
    <row r="566" spans="1:18" ht="17" x14ac:dyDescent="0.25">
      <c r="A566" t="s">
        <v>3650</v>
      </c>
      <c r="D566" s="1" t="str">
        <f t="shared" si="40"/>
        <v>PI</v>
      </c>
      <c r="E566" t="str" cm="1">
        <f t="array" ref="E566:F566">IF(OR(LEFT(A566, 2) = "PI", LEFT(A566, 2) = "SC"), _xlfn.TEXTSPLIT(A566, {"PI","SC"}), A566)</f>
        <v/>
      </c>
      <c r="F566" t="str">
        <v>533787</v>
      </c>
      <c r="H566" t="str">
        <f t="shared" si="42"/>
        <v>PI 533787,</v>
      </c>
      <c r="J566" t="s">
        <v>5303</v>
      </c>
      <c r="L566" t="str">
        <f t="shared" si="41"/>
        <v>PI 533787,</v>
      </c>
      <c r="N566" t="s">
        <v>660</v>
      </c>
      <c r="O566" s="1" t="str">
        <f t="shared" si="43"/>
        <v>PI</v>
      </c>
      <c r="P566" t="str" cm="1">
        <f t="array" ref="P566:Q566">IF(OR(LEFT(N566, 2) = "PI", LEFT(N566, 2) = "SC"), _xlfn.TEXTSPLIT(N566, {"PI","SC"}), N566)</f>
        <v/>
      </c>
      <c r="Q566" t="str">
        <v>229847</v>
      </c>
      <c r="R566" t="str">
        <f t="shared" si="44"/>
        <v>PI 229847</v>
      </c>
    </row>
    <row r="567" spans="1:18" ht="17" x14ac:dyDescent="0.25">
      <c r="A567" t="s">
        <v>2520</v>
      </c>
      <c r="D567" s="1" t="str">
        <f t="shared" si="40"/>
        <v>PI</v>
      </c>
      <c r="E567" t="str" cm="1">
        <f t="array" ref="E567:F567">IF(OR(LEFT(A567, 2) = "PI", LEFT(A567, 2) = "SC"), _xlfn.TEXTSPLIT(A567, {"PI","SC"}), A567)</f>
        <v/>
      </c>
      <c r="F567" t="str">
        <v>642998</v>
      </c>
      <c r="H567" t="str">
        <f t="shared" si="42"/>
        <v>PI 642998,</v>
      </c>
      <c r="J567" t="s">
        <v>5304</v>
      </c>
      <c r="L567" t="str">
        <f t="shared" si="41"/>
        <v>PI 642998,</v>
      </c>
      <c r="N567" t="s">
        <v>662</v>
      </c>
      <c r="O567" s="1" t="str">
        <f t="shared" si="43"/>
        <v>PI</v>
      </c>
      <c r="P567" t="str" cm="1">
        <f t="array" ref="P567:Q567">IF(OR(LEFT(N567, 2) = "PI", LEFT(N567, 2) = "SC"), _xlfn.TEXTSPLIT(N567, {"PI","SC"}), N567)</f>
        <v/>
      </c>
      <c r="Q567" t="str">
        <v>229856</v>
      </c>
      <c r="R567" t="str">
        <f t="shared" si="44"/>
        <v>PI 229856</v>
      </c>
    </row>
    <row r="568" spans="1:18" ht="17" x14ac:dyDescent="0.25">
      <c r="A568" t="s">
        <v>3651</v>
      </c>
      <c r="D568" s="1" t="str">
        <f t="shared" si="40"/>
        <v>PI</v>
      </c>
      <c r="E568" t="str" cm="1">
        <f t="array" ref="E568:F568">IF(OR(LEFT(A568, 2) = "PI", LEFT(A568, 2) = "SC"), _xlfn.TEXTSPLIT(A568, {"PI","SC"}), A568)</f>
        <v/>
      </c>
      <c r="F568" t="str">
        <v>533952</v>
      </c>
      <c r="H568" t="str">
        <f t="shared" si="42"/>
        <v>PI 533952,</v>
      </c>
      <c r="J568" t="s">
        <v>5305</v>
      </c>
      <c r="L568" t="str">
        <f t="shared" si="41"/>
        <v>PI 533952,</v>
      </c>
      <c r="N568" t="s">
        <v>664</v>
      </c>
      <c r="O568" s="1" t="str">
        <f t="shared" si="43"/>
        <v>PI</v>
      </c>
      <c r="P568" t="str" cm="1">
        <f t="array" ref="P568:Q568">IF(OR(LEFT(N568, 2) = "PI", LEFT(N568, 2) = "SC"), _xlfn.TEXTSPLIT(N568, {"PI","SC"}), N568)</f>
        <v/>
      </c>
      <c r="Q568" t="str">
        <v>229875</v>
      </c>
      <c r="R568" t="str">
        <f t="shared" si="44"/>
        <v>PI 229875</v>
      </c>
    </row>
    <row r="569" spans="1:18" ht="17" x14ac:dyDescent="0.25">
      <c r="A569" t="s">
        <v>2666</v>
      </c>
      <c r="D569" s="1" t="str">
        <f t="shared" si="40"/>
        <v>PI</v>
      </c>
      <c r="E569" t="str" cm="1">
        <f t="array" ref="E569:F569">IF(OR(LEFT(A569, 2) = "PI", LEFT(A569, 2) = "SC"), _xlfn.TEXTSPLIT(A569, {"PI","SC"}), A569)</f>
        <v/>
      </c>
      <c r="F569" t="str">
        <v>655976</v>
      </c>
      <c r="H569" t="str">
        <f t="shared" si="42"/>
        <v>PI 655976,</v>
      </c>
      <c r="J569" t="s">
        <v>5306</v>
      </c>
      <c r="L569" t="str">
        <f t="shared" si="41"/>
        <v>PI 655976,</v>
      </c>
      <c r="N569" t="s">
        <v>672</v>
      </c>
      <c r="O569" s="1" t="str">
        <f t="shared" si="43"/>
        <v>PI</v>
      </c>
      <c r="P569" t="str" cm="1">
        <f t="array" ref="P569:Q569">IF(OR(LEFT(N569, 2) = "PI", LEFT(N569, 2) = "SC"), _xlfn.TEXTSPLIT(N569, {"PI","SC"}), N569)</f>
        <v/>
      </c>
      <c r="Q569" t="str">
        <v>248323</v>
      </c>
      <c r="R569" t="str">
        <f t="shared" si="44"/>
        <v>PI 248323</v>
      </c>
    </row>
    <row r="570" spans="1:18" ht="17" x14ac:dyDescent="0.25">
      <c r="A570" t="s">
        <v>3652</v>
      </c>
      <c r="D570" s="1" t="str">
        <f t="shared" si="40"/>
        <v>PI</v>
      </c>
      <c r="E570" t="str" cm="1">
        <f t="array" ref="E570:F570">IF(OR(LEFT(A570, 2) = "PI", LEFT(A570, 2) = "SC"), _xlfn.TEXTSPLIT(A570, {"PI","SC"}), A570)</f>
        <v/>
      </c>
      <c r="F570" t="str">
        <v>576369</v>
      </c>
      <c r="H570" t="str">
        <f t="shared" si="42"/>
        <v>PI 576369,</v>
      </c>
      <c r="J570" t="s">
        <v>5307</v>
      </c>
      <c r="L570" t="str">
        <f t="shared" si="41"/>
        <v>PI 576369,</v>
      </c>
      <c r="N570" t="s">
        <v>680</v>
      </c>
      <c r="O570" s="1" t="str">
        <f t="shared" si="43"/>
        <v>PI</v>
      </c>
      <c r="P570" t="str" cm="1">
        <f t="array" ref="P570:Q570">IF(OR(LEFT(N570, 2) = "PI", LEFT(N570, 2) = "SC"), _xlfn.TEXTSPLIT(N570, {"PI","SC"}), N570)</f>
        <v/>
      </c>
      <c r="Q570" t="str">
        <v>253646</v>
      </c>
      <c r="R570" t="str">
        <f t="shared" si="44"/>
        <v>PI 253646</v>
      </c>
    </row>
    <row r="571" spans="1:18" ht="17" x14ac:dyDescent="0.25">
      <c r="A571" t="s">
        <v>1698</v>
      </c>
      <c r="D571" s="1" t="str">
        <f t="shared" si="40"/>
        <v>PI</v>
      </c>
      <c r="E571" t="str" cm="1">
        <f t="array" ref="E571:F571">IF(OR(LEFT(A571, 2) = "PI", LEFT(A571, 2) = "SC"), _xlfn.TEXTSPLIT(A571, {"PI","SC"}), A571)</f>
        <v/>
      </c>
      <c r="F571" t="str">
        <v>561071</v>
      </c>
      <c r="H571" t="str">
        <f t="shared" si="42"/>
        <v>PI 561071,</v>
      </c>
      <c r="J571" t="s">
        <v>5308</v>
      </c>
      <c r="L571" t="str">
        <f t="shared" si="41"/>
        <v>PI 561071,</v>
      </c>
      <c r="N571" t="s">
        <v>694</v>
      </c>
      <c r="O571" s="1" t="str">
        <f t="shared" si="43"/>
        <v>PI</v>
      </c>
      <c r="P571" t="str" cm="1">
        <f t="array" ref="P571:Q571">IF(OR(LEFT(N571, 2) = "PI", LEFT(N571, 2) = "SC"), _xlfn.TEXTSPLIT(N571, {"PI","SC"}), N571)</f>
        <v/>
      </c>
      <c r="Q571" t="str">
        <v>267364</v>
      </c>
      <c r="R571" t="str">
        <f t="shared" si="44"/>
        <v>PI 267364</v>
      </c>
    </row>
    <row r="572" spans="1:18" ht="17" x14ac:dyDescent="0.25">
      <c r="A572" t="s">
        <v>3653</v>
      </c>
      <c r="D572" s="1" t="str">
        <f t="shared" si="40"/>
        <v>SC</v>
      </c>
      <c r="E572" t="str" cm="1">
        <f t="array" ref="E572:F572">IF(OR(LEFT(A572, 2) = "PI", LEFT(A572, 2) = "SC"), _xlfn.TEXTSPLIT(A572, {"PI","SC"}), A572)</f>
        <v/>
      </c>
      <c r="F572" t="str">
        <v>0436</v>
      </c>
      <c r="H572" t="str">
        <f t="shared" si="42"/>
        <v>SC 0436,</v>
      </c>
      <c r="J572" t="s">
        <v>5309</v>
      </c>
      <c r="L572" t="str">
        <f t="shared" si="41"/>
        <v>SC 0436,</v>
      </c>
      <c r="N572" t="s">
        <v>696</v>
      </c>
      <c r="O572" s="1" t="str">
        <f t="shared" si="43"/>
        <v>PI</v>
      </c>
      <c r="P572" t="str" cm="1">
        <f t="array" ref="P572:Q572">IF(OR(LEFT(N572, 2) = "PI", LEFT(N572, 2) = "SC"), _xlfn.TEXTSPLIT(N572, {"PI","SC"}), N572)</f>
        <v/>
      </c>
      <c r="Q572" t="str">
        <v>267413</v>
      </c>
      <c r="R572" t="str">
        <f t="shared" si="44"/>
        <v>PI 267413</v>
      </c>
    </row>
    <row r="573" spans="1:18" ht="17" x14ac:dyDescent="0.25">
      <c r="A573" t="s">
        <v>3654</v>
      </c>
      <c r="D573" s="1" t="str">
        <f t="shared" si="40"/>
        <v>PI</v>
      </c>
      <c r="E573" t="str" cm="1">
        <f t="array" ref="E573:F573">IF(OR(LEFT(A573, 2) = "PI", LEFT(A573, 2) = "SC"), _xlfn.TEXTSPLIT(A573, {"PI","SC"}), A573)</f>
        <v/>
      </c>
      <c r="F573" t="str">
        <v>595719</v>
      </c>
      <c r="H573" t="str">
        <f t="shared" si="42"/>
        <v>PI 595719,</v>
      </c>
      <c r="J573" t="s">
        <v>5310</v>
      </c>
      <c r="L573" t="str">
        <f t="shared" si="41"/>
        <v>PI 595719,</v>
      </c>
      <c r="N573" t="s">
        <v>701</v>
      </c>
      <c r="O573" s="1" t="str">
        <f t="shared" si="43"/>
        <v>PI</v>
      </c>
      <c r="P573" t="str" cm="1">
        <f t="array" ref="P573:Q573">IF(OR(LEFT(N573, 2) = "PI", LEFT(N573, 2) = "SC"), _xlfn.TEXTSPLIT(N573, {"PI","SC"}), N573)</f>
        <v/>
      </c>
      <c r="Q573" t="str">
        <v>267465</v>
      </c>
      <c r="R573" t="str">
        <f t="shared" si="44"/>
        <v>PI 267465</v>
      </c>
    </row>
    <row r="574" spans="1:18" ht="17" x14ac:dyDescent="0.25">
      <c r="A574" t="s">
        <v>3655</v>
      </c>
      <c r="D574" s="1" t="str">
        <f t="shared" si="40"/>
        <v>PI</v>
      </c>
      <c r="E574" t="str" cm="1">
        <f t="array" ref="E574:F574">IF(OR(LEFT(A574, 2) = "PI", LEFT(A574, 2) = "SC"), _xlfn.TEXTSPLIT(A574, {"PI","SC"}), A574)</f>
        <v/>
      </c>
      <c r="F574" t="str">
        <v>595704</v>
      </c>
      <c r="H574" t="str">
        <f t="shared" si="42"/>
        <v>PI 595704,</v>
      </c>
      <c r="J574" t="s">
        <v>5311</v>
      </c>
      <c r="L574" t="str">
        <f t="shared" si="41"/>
        <v>PI 595704,</v>
      </c>
      <c r="N574" t="s">
        <v>703</v>
      </c>
      <c r="O574" s="1" t="str">
        <f t="shared" si="43"/>
        <v>PI</v>
      </c>
      <c r="P574" t="str" cm="1">
        <f t="array" ref="P574:Q574">IF(OR(LEFT(N574, 2) = "PI", LEFT(N574, 2) = "SC"), _xlfn.TEXTSPLIT(N574, {"PI","SC"}), N574)</f>
        <v/>
      </c>
      <c r="Q574" t="str">
        <v>267472</v>
      </c>
      <c r="R574" t="str">
        <f t="shared" si="44"/>
        <v>PI 267472</v>
      </c>
    </row>
    <row r="575" spans="1:18" ht="17" x14ac:dyDescent="0.25">
      <c r="A575" t="s">
        <v>3656</v>
      </c>
      <c r="D575" s="1" t="str">
        <f t="shared" si="40"/>
        <v>PI</v>
      </c>
      <c r="E575" t="str" cm="1">
        <f t="array" ref="E575:F575">IF(OR(LEFT(A575, 2) = "PI", LEFT(A575, 2) = "SC"), _xlfn.TEXTSPLIT(A575, {"PI","SC"}), A575)</f>
        <v/>
      </c>
      <c r="F575" t="str">
        <v>533894</v>
      </c>
      <c r="H575" t="str">
        <f t="shared" si="42"/>
        <v>PI 533894,</v>
      </c>
      <c r="J575" t="s">
        <v>5312</v>
      </c>
      <c r="L575" t="str">
        <f t="shared" si="41"/>
        <v>PI 533894,</v>
      </c>
      <c r="N575" t="s">
        <v>705</v>
      </c>
      <c r="O575" s="1" t="str">
        <f t="shared" si="43"/>
        <v>PI</v>
      </c>
      <c r="P575" t="str" cm="1">
        <f t="array" ref="P575:Q575">IF(OR(LEFT(N575, 2) = "PI", LEFT(N575, 2) = "SC"), _xlfn.TEXTSPLIT(N575, {"PI","SC"}), N575)</f>
        <v/>
      </c>
      <c r="Q575" t="str">
        <v>267492</v>
      </c>
      <c r="R575" t="str">
        <f t="shared" si="44"/>
        <v>PI 267492</v>
      </c>
    </row>
    <row r="576" spans="1:18" ht="17" x14ac:dyDescent="0.25">
      <c r="A576" t="s">
        <v>3657</v>
      </c>
      <c r="D576" s="1" t="str">
        <f t="shared" si="40"/>
        <v>PI</v>
      </c>
      <c r="E576" t="str" cm="1">
        <f t="array" ref="E576:F576">IF(OR(LEFT(A576, 2) = "PI", LEFT(A576, 2) = "SC"), _xlfn.TEXTSPLIT(A576, {"PI","SC"}), A576)</f>
        <v/>
      </c>
      <c r="F576" t="str">
        <v>533895</v>
      </c>
      <c r="H576" t="str">
        <f t="shared" si="42"/>
        <v>PI 533895,</v>
      </c>
      <c r="J576" t="s">
        <v>5313</v>
      </c>
      <c r="L576" t="str">
        <f t="shared" si="41"/>
        <v>PI 533895,</v>
      </c>
      <c r="N576" t="s">
        <v>707</v>
      </c>
      <c r="O576" s="1" t="str">
        <f t="shared" si="43"/>
        <v>PI</v>
      </c>
      <c r="P576" t="str" cm="1">
        <f t="array" ref="P576:Q576">IF(OR(LEFT(N576, 2) = "PI", LEFT(N576, 2) = "SC"), _xlfn.TEXTSPLIT(N576, {"PI","SC"}), N576)</f>
        <v/>
      </c>
      <c r="Q576" t="str">
        <v>267505</v>
      </c>
      <c r="R576" t="str">
        <f t="shared" si="44"/>
        <v>PI 267505</v>
      </c>
    </row>
    <row r="577" spans="1:18" ht="17" x14ac:dyDescent="0.25">
      <c r="A577" t="s">
        <v>1437</v>
      </c>
      <c r="D577" s="1" t="str">
        <f t="shared" si="40"/>
        <v>PI</v>
      </c>
      <c r="E577" t="str" cm="1">
        <f t="array" ref="E577:F577">IF(OR(LEFT(A577, 2) = "PI", LEFT(A577, 2) = "SC"), _xlfn.TEXTSPLIT(A577, {"PI","SC"}), A577)</f>
        <v/>
      </c>
      <c r="F577" t="str">
        <v>533908</v>
      </c>
      <c r="H577" t="str">
        <f t="shared" si="42"/>
        <v>PI 533908,</v>
      </c>
      <c r="J577" t="s">
        <v>5314</v>
      </c>
      <c r="L577" t="str">
        <f t="shared" si="41"/>
        <v>PI 533908,</v>
      </c>
      <c r="N577" t="s">
        <v>712</v>
      </c>
      <c r="O577" s="1" t="str">
        <f t="shared" si="43"/>
        <v>PI</v>
      </c>
      <c r="P577" t="str" cm="1">
        <f t="array" ref="P577:Q577">IF(OR(LEFT(N577, 2) = "PI", LEFT(N577, 2) = "SC"), _xlfn.TEXTSPLIT(N577, {"PI","SC"}), N577)</f>
        <v/>
      </c>
      <c r="Q577" t="str">
        <v>267526</v>
      </c>
      <c r="R577" t="str">
        <f t="shared" si="44"/>
        <v>PI 267526</v>
      </c>
    </row>
    <row r="578" spans="1:18" ht="17" x14ac:dyDescent="0.25">
      <c r="A578" t="s">
        <v>3658</v>
      </c>
      <c r="D578" s="1" t="str">
        <f t="shared" ref="D578:D641" si="45">IF(OR(LEFT(A578, 2) = "PI", LEFT(A578, 2) = "SC"), LEFT(A578, 2), A578)</f>
        <v>SC</v>
      </c>
      <c r="E578" t="str" cm="1">
        <f t="array" ref="E578:F578">IF(OR(LEFT(A578, 2) = "PI", LEFT(A578, 2) = "SC"), _xlfn.TEXTSPLIT(A578, {"PI","SC"}), A578)</f>
        <v/>
      </c>
      <c r="F578" t="str">
        <v>0409</v>
      </c>
      <c r="H578" t="str">
        <f t="shared" si="42"/>
        <v>SC 0409,</v>
      </c>
      <c r="J578" t="s">
        <v>5315</v>
      </c>
      <c r="L578" t="str">
        <f t="shared" ref="L578:L641" si="46">IF(ISNUMBER(SEARCH(" ,", J578)), TRIM(SUBSTITUTE(J578, " ,", ",")), J578)</f>
        <v>SC 0409,</v>
      </c>
      <c r="N578" t="s">
        <v>714</v>
      </c>
      <c r="O578" s="1" t="str">
        <f t="shared" si="43"/>
        <v>PI</v>
      </c>
      <c r="P578" t="str" cm="1">
        <f t="array" ref="P578:Q578">IF(OR(LEFT(N578, 2) = "PI", LEFT(N578, 2) = "SC"), _xlfn.TEXTSPLIT(N578, {"PI","SC"}), N578)</f>
        <v/>
      </c>
      <c r="Q578" t="str">
        <v>267540</v>
      </c>
      <c r="R578" t="str">
        <f t="shared" si="44"/>
        <v>PI 267540</v>
      </c>
    </row>
    <row r="579" spans="1:18" ht="17" x14ac:dyDescent="0.25">
      <c r="A579" t="s">
        <v>3659</v>
      </c>
      <c r="D579" s="1" t="str">
        <f t="shared" si="45"/>
        <v>PI</v>
      </c>
      <c r="E579" t="str" cm="1">
        <f t="array" ref="E579:F579">IF(OR(LEFT(A579, 2) = "PI", LEFT(A579, 2) = "SC"), _xlfn.TEXTSPLIT(A579, {"PI","SC"}), A579)</f>
        <v/>
      </c>
      <c r="F579" t="str">
        <v>534072</v>
      </c>
      <c r="H579" t="str">
        <f t="shared" ref="H579:H642" si="47">_xlfn.CONCAT(D579, " ", F579, ",")</f>
        <v>PI 534072,</v>
      </c>
      <c r="J579" t="s">
        <v>5316</v>
      </c>
      <c r="L579" t="str">
        <f t="shared" si="46"/>
        <v>PI 534072,</v>
      </c>
      <c r="N579" t="s">
        <v>730</v>
      </c>
      <c r="O579" s="1" t="str">
        <f t="shared" ref="O579:O642" si="48">IF(OR(LEFT(N579, 2) = "PI", LEFT(N579, 2) = "SC"), LEFT(N579, 2), N579)</f>
        <v>PI</v>
      </c>
      <c r="P579" t="str" cm="1">
        <f t="array" ref="P579:Q579">IF(OR(LEFT(N579, 2) = "PI", LEFT(N579, 2) = "SC"), _xlfn.TEXTSPLIT(N579, {"PI","SC"}), N579)</f>
        <v/>
      </c>
      <c r="Q579" t="str">
        <v>271619</v>
      </c>
      <c r="R579" t="str">
        <f t="shared" ref="R579:R642" si="49">_xlfn.CONCAT(O579, " ", Q579)</f>
        <v>PI 271619</v>
      </c>
    </row>
    <row r="580" spans="1:18" ht="17" x14ac:dyDescent="0.25">
      <c r="A580" t="s">
        <v>1612</v>
      </c>
      <c r="D580" s="1" t="str">
        <f t="shared" si="45"/>
        <v>PI</v>
      </c>
      <c r="E580" t="str" cm="1">
        <f t="array" ref="E580:F580">IF(OR(LEFT(A580, 2) = "PI", LEFT(A580, 2) = "SC"), _xlfn.TEXTSPLIT(A580, {"PI","SC"}), A580)</f>
        <v/>
      </c>
      <c r="F580" t="str">
        <v>534125</v>
      </c>
      <c r="H580" t="str">
        <f t="shared" si="47"/>
        <v>PI 534125,</v>
      </c>
      <c r="J580" t="s">
        <v>5317</v>
      </c>
      <c r="L580" t="str">
        <f t="shared" si="46"/>
        <v>PI 534125,</v>
      </c>
      <c r="N580" t="s">
        <v>799</v>
      </c>
      <c r="O580" s="1" t="str">
        <f t="shared" si="48"/>
        <v>PI</v>
      </c>
      <c r="P580" t="str" cm="1">
        <f t="array" ref="P580:Q580">IF(OR(LEFT(N580, 2) = "PI", LEFT(N580, 2) = "SC"), _xlfn.TEXTSPLIT(N580, {"PI","SC"}), N580)</f>
        <v/>
      </c>
      <c r="Q580" t="str">
        <v>287583</v>
      </c>
      <c r="R580" t="str">
        <f t="shared" si="49"/>
        <v>PI 287583</v>
      </c>
    </row>
    <row r="581" spans="1:18" ht="17" x14ac:dyDescent="0.25">
      <c r="A581" t="s">
        <v>3660</v>
      </c>
      <c r="D581" s="1" t="str">
        <f t="shared" si="45"/>
        <v>PI</v>
      </c>
      <c r="E581" t="str" cm="1">
        <f t="array" ref="E581:F581">IF(OR(LEFT(A581, 2) = "PI", LEFT(A581, 2) = "SC"), _xlfn.TEXTSPLIT(A581, {"PI","SC"}), A581)</f>
        <v/>
      </c>
      <c r="F581" t="str">
        <v>533963</v>
      </c>
      <c r="H581" t="str">
        <f t="shared" si="47"/>
        <v>PI 533963,</v>
      </c>
      <c r="J581" t="s">
        <v>5318</v>
      </c>
      <c r="L581" t="str">
        <f t="shared" si="46"/>
        <v>PI 533963,</v>
      </c>
      <c r="N581" t="s">
        <v>817</v>
      </c>
      <c r="O581" s="1" t="str">
        <f t="shared" si="48"/>
        <v>PI</v>
      </c>
      <c r="P581" t="str" cm="1">
        <f t="array" ref="P581:Q581">IF(OR(LEFT(N581, 2) = "PI", LEFT(N581, 2) = "SC"), _xlfn.TEXTSPLIT(N581, {"PI","SC"}), N581)</f>
        <v/>
      </c>
      <c r="Q581" t="str">
        <v>299410</v>
      </c>
      <c r="R581" t="str">
        <f t="shared" si="49"/>
        <v>PI 299410</v>
      </c>
    </row>
    <row r="582" spans="1:18" ht="17" x14ac:dyDescent="0.25">
      <c r="A582" t="s">
        <v>3661</v>
      </c>
      <c r="D582" s="1" t="str">
        <f t="shared" si="45"/>
        <v>PI</v>
      </c>
      <c r="E582" t="str" cm="1">
        <f t="array" ref="E582:F582">IF(OR(LEFT(A582, 2) = "PI", LEFT(A582, 2) = "SC"), _xlfn.TEXTSPLIT(A582, {"PI","SC"}), A582)</f>
        <v/>
      </c>
      <c r="F582" t="str">
        <v>533916</v>
      </c>
      <c r="H582" t="str">
        <f t="shared" si="47"/>
        <v>PI 533916,</v>
      </c>
      <c r="J582" t="s">
        <v>5319</v>
      </c>
      <c r="L582" t="str">
        <f t="shared" si="46"/>
        <v>PI 533916,</v>
      </c>
      <c r="N582" t="s">
        <v>825</v>
      </c>
      <c r="O582" s="1" t="str">
        <f t="shared" si="48"/>
        <v>PI</v>
      </c>
      <c r="P582" t="str" cm="1">
        <f t="array" ref="P582:Q582">IF(OR(LEFT(N582, 2) = "PI", LEFT(N582, 2) = "SC"), _xlfn.TEXTSPLIT(N582, {"PI","SC"}), N582)</f>
        <v/>
      </c>
      <c r="Q582" t="str">
        <v>302231</v>
      </c>
      <c r="R582" t="str">
        <f t="shared" si="49"/>
        <v>PI 302231</v>
      </c>
    </row>
    <row r="583" spans="1:18" ht="17" x14ac:dyDescent="0.25">
      <c r="A583" t="s">
        <v>3662</v>
      </c>
      <c r="D583" s="1" t="str">
        <f t="shared" si="45"/>
        <v>PI</v>
      </c>
      <c r="E583" t="str" cm="1">
        <f t="array" ref="E583:F583">IF(OR(LEFT(A583, 2) = "PI", LEFT(A583, 2) = "SC"), _xlfn.TEXTSPLIT(A583, {"PI","SC"}), A583)</f>
        <v/>
      </c>
      <c r="F583" t="str">
        <v>576413</v>
      </c>
      <c r="H583" t="str">
        <f t="shared" si="47"/>
        <v>PI 576413,</v>
      </c>
      <c r="J583" t="s">
        <v>5320</v>
      </c>
      <c r="L583" t="str">
        <f t="shared" si="46"/>
        <v>PI 576413,</v>
      </c>
      <c r="N583" t="s">
        <v>831</v>
      </c>
      <c r="O583" s="1" t="str">
        <f t="shared" si="48"/>
        <v>PI</v>
      </c>
      <c r="P583" t="str" cm="1">
        <f t="array" ref="P583:Q583">IF(OR(LEFT(N583, 2) = "PI", LEFT(N583, 2) = "SC"), _xlfn.TEXTSPLIT(N583, {"PI","SC"}), N583)</f>
        <v/>
      </c>
      <c r="Q583" t="str">
        <v>308223</v>
      </c>
      <c r="R583" t="str">
        <f t="shared" si="49"/>
        <v>PI 308223</v>
      </c>
    </row>
    <row r="584" spans="1:18" ht="17" x14ac:dyDescent="0.25">
      <c r="A584" t="s">
        <v>3663</v>
      </c>
      <c r="D584" s="1" t="str">
        <f t="shared" si="45"/>
        <v>PI</v>
      </c>
      <c r="E584" t="str" cm="1">
        <f t="array" ref="E584:F584">IF(OR(LEFT(A584, 2) = "PI", LEFT(A584, 2) = "SC"), _xlfn.TEXTSPLIT(A584, {"PI","SC"}), A584)</f>
        <v/>
      </c>
      <c r="F584" t="str">
        <v>576414</v>
      </c>
      <c r="H584" t="str">
        <f t="shared" si="47"/>
        <v>PI 576414,</v>
      </c>
      <c r="J584" t="s">
        <v>5321</v>
      </c>
      <c r="L584" t="str">
        <f t="shared" si="46"/>
        <v>PI 576414,</v>
      </c>
      <c r="N584" t="s">
        <v>833</v>
      </c>
      <c r="O584" s="1" t="str">
        <f t="shared" si="48"/>
        <v>PI</v>
      </c>
      <c r="P584" t="str" cm="1">
        <f t="array" ref="P584:Q584">IF(OR(LEFT(N584, 2) = "PI", LEFT(N584, 2) = "SC"), _xlfn.TEXTSPLIT(N584, {"PI","SC"}), N584)</f>
        <v/>
      </c>
      <c r="Q584" t="str">
        <v>308262</v>
      </c>
      <c r="R584" t="str">
        <f t="shared" si="49"/>
        <v>PI 308262</v>
      </c>
    </row>
    <row r="585" spans="1:18" ht="17" x14ac:dyDescent="0.25">
      <c r="A585" t="s">
        <v>3664</v>
      </c>
      <c r="D585" s="1" t="str">
        <f t="shared" si="45"/>
        <v>PI</v>
      </c>
      <c r="E585" t="str" cm="1">
        <f t="array" ref="E585:F585">IF(OR(LEFT(A585, 2) = "PI", LEFT(A585, 2) = "SC"), _xlfn.TEXTSPLIT(A585, {"PI","SC"}), A585)</f>
        <v/>
      </c>
      <c r="F585" t="str">
        <v>534121</v>
      </c>
      <c r="H585" t="str">
        <f t="shared" si="47"/>
        <v>PI 534121,</v>
      </c>
      <c r="J585" t="s">
        <v>5322</v>
      </c>
      <c r="L585" t="str">
        <f t="shared" si="46"/>
        <v>PI 534121,</v>
      </c>
      <c r="N585" t="s">
        <v>837</v>
      </c>
      <c r="O585" s="1" t="str">
        <f t="shared" si="48"/>
        <v>PI</v>
      </c>
      <c r="P585" t="str" cm="1">
        <f t="array" ref="P585:Q585">IF(OR(LEFT(N585, 2) = "PI", LEFT(N585, 2) = "SC"), _xlfn.TEXTSPLIT(N585, {"PI","SC"}), N585)</f>
        <v/>
      </c>
      <c r="Q585" t="str">
        <v>308374</v>
      </c>
      <c r="R585" t="str">
        <f t="shared" si="49"/>
        <v>PI 308374</v>
      </c>
    </row>
    <row r="586" spans="1:18" ht="17" x14ac:dyDescent="0.25">
      <c r="A586" t="s">
        <v>1441</v>
      </c>
      <c r="D586" s="1" t="str">
        <f t="shared" si="45"/>
        <v>PI</v>
      </c>
      <c r="E586" t="str" cm="1">
        <f t="array" ref="E586:F586">IF(OR(LEFT(A586, 2) = "PI", LEFT(A586, 2) = "SC"), _xlfn.TEXTSPLIT(A586, {"PI","SC"}), A586)</f>
        <v/>
      </c>
      <c r="F586" t="str">
        <v>533910</v>
      </c>
      <c r="H586" t="str">
        <f t="shared" si="47"/>
        <v>PI 533910,</v>
      </c>
      <c r="J586" t="s">
        <v>5323</v>
      </c>
      <c r="L586" t="str">
        <f t="shared" si="46"/>
        <v>PI 533910,</v>
      </c>
      <c r="N586" t="s">
        <v>839</v>
      </c>
      <c r="O586" s="1" t="str">
        <f t="shared" si="48"/>
        <v>PI</v>
      </c>
      <c r="P586" t="str" cm="1">
        <f t="array" ref="P586:Q586">IF(OR(LEFT(N586, 2) = "PI", LEFT(N586, 2) = "SC"), _xlfn.TEXTSPLIT(N586, {"PI","SC"}), N586)</f>
        <v/>
      </c>
      <c r="Q586" t="str">
        <v>308445</v>
      </c>
      <c r="R586" t="str">
        <f t="shared" si="49"/>
        <v>PI 308445</v>
      </c>
    </row>
    <row r="587" spans="1:18" ht="17" x14ac:dyDescent="0.25">
      <c r="A587" t="s">
        <v>1823</v>
      </c>
      <c r="D587" s="1" t="str">
        <f t="shared" si="45"/>
        <v>PI</v>
      </c>
      <c r="E587" t="str" cm="1">
        <f t="array" ref="E587:F587">IF(OR(LEFT(A587, 2) = "PI", LEFT(A587, 2) = "SC"), _xlfn.TEXTSPLIT(A587, {"PI","SC"}), A587)</f>
        <v/>
      </c>
      <c r="F587" t="str">
        <v>564163</v>
      </c>
      <c r="H587" t="str">
        <f t="shared" si="47"/>
        <v>PI 564163,</v>
      </c>
      <c r="J587" t="s">
        <v>4797</v>
      </c>
      <c r="L587" t="str">
        <f t="shared" si="46"/>
        <v>PI 564163,</v>
      </c>
      <c r="N587" t="s">
        <v>843</v>
      </c>
      <c r="O587" s="1" t="str">
        <f t="shared" si="48"/>
        <v>PI</v>
      </c>
      <c r="P587" t="str" cm="1">
        <f t="array" ref="P587:Q587">IF(OR(LEFT(N587, 2) = "PI", LEFT(N587, 2) = "SC"), _xlfn.TEXTSPLIT(N587, {"PI","SC"}), N587)</f>
        <v/>
      </c>
      <c r="Q587" t="str">
        <v>329268</v>
      </c>
      <c r="R587" t="str">
        <f t="shared" si="49"/>
        <v>PI 329268</v>
      </c>
    </row>
    <row r="588" spans="1:18" ht="17" x14ac:dyDescent="0.25">
      <c r="A588" t="s">
        <v>3665</v>
      </c>
      <c r="D588" s="1" t="str">
        <f t="shared" si="45"/>
        <v>PI</v>
      </c>
      <c r="E588" t="str" cm="1">
        <f t="array" ref="E588:F588">IF(OR(LEFT(A588, 2) = "PI", LEFT(A588, 2) = "SC"), _xlfn.TEXTSPLIT(A588, {"PI","SC"}), A588)</f>
        <v/>
      </c>
      <c r="F588" t="str">
        <v>534041</v>
      </c>
      <c r="H588" t="str">
        <f t="shared" si="47"/>
        <v>PI 534041,</v>
      </c>
      <c r="J588" t="s">
        <v>5324</v>
      </c>
      <c r="L588" t="str">
        <f t="shared" si="46"/>
        <v>PI 534041,</v>
      </c>
      <c r="N588" t="s">
        <v>865</v>
      </c>
      <c r="O588" s="1" t="str">
        <f t="shared" si="48"/>
        <v>PI</v>
      </c>
      <c r="P588" t="str" cm="1">
        <f t="array" ref="P588:Q588">IF(OR(LEFT(N588, 2) = "PI", LEFT(N588, 2) = "SC"), _xlfn.TEXTSPLIT(N588, {"PI","SC"}), N588)</f>
        <v/>
      </c>
      <c r="Q588" t="str">
        <v>329362</v>
      </c>
      <c r="R588" t="str">
        <f t="shared" si="49"/>
        <v>PI 329362</v>
      </c>
    </row>
    <row r="589" spans="1:18" ht="17" x14ac:dyDescent="0.25">
      <c r="A589" t="s">
        <v>2862</v>
      </c>
      <c r="D589" s="1" t="str">
        <f t="shared" si="45"/>
        <v>PI</v>
      </c>
      <c r="E589" t="str" cm="1">
        <f t="array" ref="E589:F589">IF(OR(LEFT(A589, 2) = "PI", LEFT(A589, 2) = "SC"), _xlfn.TEXTSPLIT(A589, {"PI","SC"}), A589)</f>
        <v/>
      </c>
      <c r="F589" t="str">
        <v>656077</v>
      </c>
      <c r="H589" t="str">
        <f t="shared" si="47"/>
        <v>PI 656077,</v>
      </c>
      <c r="J589" t="s">
        <v>5325</v>
      </c>
      <c r="L589" t="str">
        <f t="shared" si="46"/>
        <v>PI 656077,</v>
      </c>
      <c r="N589" t="s">
        <v>936</v>
      </c>
      <c r="O589" s="1" t="str">
        <f t="shared" si="48"/>
        <v>PI</v>
      </c>
      <c r="P589" t="str" cm="1">
        <f t="array" ref="P589:Q589">IF(OR(LEFT(N589, 2) = "PI", LEFT(N589, 2) = "SC"), _xlfn.TEXTSPLIT(N589, {"PI","SC"}), N589)</f>
        <v/>
      </c>
      <c r="Q589" t="str">
        <v>329629</v>
      </c>
      <c r="R589" t="str">
        <f t="shared" si="49"/>
        <v>PI 329629</v>
      </c>
    </row>
    <row r="590" spans="1:18" ht="17" x14ac:dyDescent="0.25">
      <c r="A590" t="s">
        <v>3666</v>
      </c>
      <c r="D590" s="1" t="str">
        <f t="shared" si="45"/>
        <v>PI</v>
      </c>
      <c r="E590" t="str" cm="1">
        <f t="array" ref="E590:F590">IF(OR(LEFT(A590, 2) = "PI", LEFT(A590, 2) = "SC"), _xlfn.TEXTSPLIT(A590, {"PI","SC"}), A590)</f>
        <v/>
      </c>
      <c r="F590" t="str">
        <v>576333</v>
      </c>
      <c r="H590" t="str">
        <f t="shared" si="47"/>
        <v>PI 576333,</v>
      </c>
      <c r="J590" t="s">
        <v>5326</v>
      </c>
      <c r="L590" t="str">
        <f t="shared" si="46"/>
        <v>PI 576333,</v>
      </c>
      <c r="N590" t="s">
        <v>978</v>
      </c>
      <c r="O590" s="1" t="str">
        <f t="shared" si="48"/>
        <v>PI</v>
      </c>
      <c r="P590" t="str" cm="1">
        <f t="array" ref="P590:Q590">IF(OR(LEFT(N590, 2) = "PI", LEFT(N590, 2) = "SC"), _xlfn.TEXTSPLIT(N590, {"PI","SC"}), N590)</f>
        <v/>
      </c>
      <c r="Q590" t="str">
        <v>330036</v>
      </c>
      <c r="R590" t="str">
        <f t="shared" si="49"/>
        <v>PI 330036</v>
      </c>
    </row>
    <row r="591" spans="1:18" ht="17" x14ac:dyDescent="0.25">
      <c r="A591" t="s">
        <v>1626</v>
      </c>
      <c r="D591" s="1" t="str">
        <f t="shared" si="45"/>
        <v>PI</v>
      </c>
      <c r="E591" t="str" cm="1">
        <f t="array" ref="E591:F591">IF(OR(LEFT(A591, 2) = "PI", LEFT(A591, 2) = "SC"), _xlfn.TEXTSPLIT(A591, {"PI","SC"}), A591)</f>
        <v/>
      </c>
      <c r="F591" t="str">
        <v>534134</v>
      </c>
      <c r="H591" t="str">
        <f t="shared" si="47"/>
        <v>PI 534134,</v>
      </c>
      <c r="J591" t="s">
        <v>5327</v>
      </c>
      <c r="L591" t="str">
        <f t="shared" si="46"/>
        <v>PI 534134,</v>
      </c>
      <c r="N591" t="s">
        <v>1007</v>
      </c>
      <c r="O591" s="1" t="str">
        <f t="shared" si="48"/>
        <v>PI</v>
      </c>
      <c r="P591" t="str" cm="1">
        <f t="array" ref="P591:Q591">IF(OR(LEFT(N591, 2) = "PI", LEFT(N591, 2) = "SC"), _xlfn.TEXTSPLIT(N591, {"PI","SC"}), N591)</f>
        <v/>
      </c>
      <c r="Q591" t="str">
        <v>330243</v>
      </c>
      <c r="R591" t="str">
        <f t="shared" si="49"/>
        <v>PI 330243</v>
      </c>
    </row>
    <row r="592" spans="1:18" ht="17" x14ac:dyDescent="0.25">
      <c r="A592" t="s">
        <v>1823</v>
      </c>
      <c r="D592" s="1" t="str">
        <f t="shared" si="45"/>
        <v>PI</v>
      </c>
      <c r="E592" t="str" cm="1">
        <f t="array" ref="E592:F592">IF(OR(LEFT(A592, 2) = "PI", LEFT(A592, 2) = "SC"), _xlfn.TEXTSPLIT(A592, {"PI","SC"}), A592)</f>
        <v/>
      </c>
      <c r="F592" t="str">
        <v>564163</v>
      </c>
      <c r="H592" t="str">
        <f t="shared" si="47"/>
        <v>PI 564163,</v>
      </c>
      <c r="J592" t="s">
        <v>4797</v>
      </c>
      <c r="L592" t="str">
        <f t="shared" si="46"/>
        <v>PI 564163,</v>
      </c>
      <c r="N592" t="s">
        <v>1020</v>
      </c>
      <c r="O592" s="1" t="str">
        <f t="shared" si="48"/>
        <v>PI</v>
      </c>
      <c r="P592" t="str" cm="1">
        <f t="array" ref="P592:Q592">IF(OR(LEFT(N592, 2) = "PI", LEFT(N592, 2) = "SC"), _xlfn.TEXTSPLIT(N592, {"PI","SC"}), N592)</f>
        <v/>
      </c>
      <c r="Q592" t="str">
        <v>330826</v>
      </c>
      <c r="R592" t="str">
        <f t="shared" si="49"/>
        <v>PI 330826</v>
      </c>
    </row>
    <row r="593" spans="1:18" ht="17" x14ac:dyDescent="0.25">
      <c r="A593" t="s">
        <v>2758</v>
      </c>
      <c r="D593" s="1" t="str">
        <f t="shared" si="45"/>
        <v>PI</v>
      </c>
      <c r="E593" t="str" cm="1">
        <f t="array" ref="E593:F593">IF(OR(LEFT(A593, 2) = "PI", LEFT(A593, 2) = "SC"), _xlfn.TEXTSPLIT(A593, {"PI","SC"}), A593)</f>
        <v/>
      </c>
      <c r="F593" t="str">
        <v>656024</v>
      </c>
      <c r="H593" t="str">
        <f t="shared" si="47"/>
        <v>PI 656024,</v>
      </c>
      <c r="J593" t="s">
        <v>5328</v>
      </c>
      <c r="L593" t="str">
        <f t="shared" si="46"/>
        <v>PI 656024,</v>
      </c>
      <c r="N593" t="s">
        <v>1029</v>
      </c>
      <c r="O593" s="1" t="str">
        <f t="shared" si="48"/>
        <v>PI</v>
      </c>
      <c r="P593" t="str" cm="1">
        <f t="array" ref="P593:Q593">IF(OR(LEFT(N593, 2) = "PI", LEFT(N593, 2) = "SC"), _xlfn.TEXTSPLIT(N593, {"PI","SC"}), N593)</f>
        <v/>
      </c>
      <c r="Q593" t="str">
        <v>330885</v>
      </c>
      <c r="R593" t="str">
        <f t="shared" si="49"/>
        <v>PI 330885</v>
      </c>
    </row>
    <row r="594" spans="1:18" ht="17" x14ac:dyDescent="0.25">
      <c r="A594" t="s">
        <v>2116</v>
      </c>
      <c r="D594" s="1" t="str">
        <f t="shared" si="45"/>
        <v>PI</v>
      </c>
      <c r="E594" t="str" cm="1">
        <f t="array" ref="E594:F594">IF(OR(LEFT(A594, 2) = "PI", LEFT(A594, 2) = "SC"), _xlfn.TEXTSPLIT(A594, {"PI","SC"}), A594)</f>
        <v/>
      </c>
      <c r="F594" t="str">
        <v>576366</v>
      </c>
      <c r="H594" t="str">
        <f t="shared" si="47"/>
        <v>PI 576366,</v>
      </c>
      <c r="J594" t="s">
        <v>5329</v>
      </c>
      <c r="L594" t="str">
        <f t="shared" si="46"/>
        <v>PI 576366,</v>
      </c>
      <c r="N594" t="s">
        <v>1081</v>
      </c>
      <c r="O594" s="1" t="str">
        <f t="shared" si="48"/>
        <v>PI</v>
      </c>
      <c r="P594" t="str" cm="1">
        <f t="array" ref="P594:Q594">IF(OR(LEFT(N594, 2) = "PI", LEFT(N594, 2) = "SC"), _xlfn.TEXTSPLIT(N594, {"PI","SC"}), N594)</f>
        <v/>
      </c>
      <c r="Q594" t="str">
        <v>474993</v>
      </c>
      <c r="R594" t="str">
        <f t="shared" si="49"/>
        <v>PI 474993</v>
      </c>
    </row>
    <row r="595" spans="1:18" ht="17" x14ac:dyDescent="0.25">
      <c r="A595" t="s">
        <v>2326</v>
      </c>
      <c r="D595" s="1" t="str">
        <f t="shared" si="45"/>
        <v>PI</v>
      </c>
      <c r="E595" t="str" cm="1">
        <f t="array" ref="E595:F595">IF(OR(LEFT(A595, 2) = "PI", LEFT(A595, 2) = "SC"), _xlfn.TEXTSPLIT(A595, {"PI","SC"}), A595)</f>
        <v/>
      </c>
      <c r="F595" t="str">
        <v>595729</v>
      </c>
      <c r="H595" t="str">
        <f t="shared" si="47"/>
        <v>PI 595729,</v>
      </c>
      <c r="J595" t="s">
        <v>5330</v>
      </c>
      <c r="L595" t="str">
        <f t="shared" si="46"/>
        <v>PI 595729,</v>
      </c>
      <c r="N595" t="s">
        <v>1083</v>
      </c>
      <c r="O595" s="1" t="str">
        <f t="shared" si="48"/>
        <v>PI</v>
      </c>
      <c r="P595" t="str" cm="1">
        <f t="array" ref="P595:Q595">IF(OR(LEFT(N595, 2) = "PI", LEFT(N595, 2) = "SC"), _xlfn.TEXTSPLIT(N595, {"PI","SC"}), N595)</f>
        <v/>
      </c>
      <c r="Q595" t="str">
        <v>475052</v>
      </c>
      <c r="R595" t="str">
        <f t="shared" si="49"/>
        <v>PI 475052</v>
      </c>
    </row>
    <row r="596" spans="1:18" ht="17" x14ac:dyDescent="0.25">
      <c r="A596" t="s">
        <v>1587</v>
      </c>
      <c r="D596" s="1" t="str">
        <f t="shared" si="45"/>
        <v>PI</v>
      </c>
      <c r="E596" t="str" cm="1">
        <f t="array" ref="E596:F596">IF(OR(LEFT(A596, 2) = "PI", LEFT(A596, 2) = "SC"), _xlfn.TEXTSPLIT(A596, {"PI","SC"}), A596)</f>
        <v/>
      </c>
      <c r="F596" t="str">
        <v>534099</v>
      </c>
      <c r="H596" t="str">
        <f t="shared" si="47"/>
        <v>PI 534099,</v>
      </c>
      <c r="J596" t="s">
        <v>5331</v>
      </c>
      <c r="L596" t="str">
        <f t="shared" si="46"/>
        <v>PI 534099,</v>
      </c>
      <c r="N596" t="s">
        <v>1087</v>
      </c>
      <c r="O596" s="1" t="str">
        <f t="shared" si="48"/>
        <v>PI</v>
      </c>
      <c r="P596" t="str" cm="1">
        <f t="array" ref="P596:Q596">IF(OR(LEFT(N596, 2) = "PI", LEFT(N596, 2) = "SC"), _xlfn.TEXTSPLIT(N596, {"PI","SC"}), N596)</f>
        <v/>
      </c>
      <c r="Q596" t="str">
        <v>475422</v>
      </c>
      <c r="R596" t="str">
        <f t="shared" si="49"/>
        <v>PI 475422</v>
      </c>
    </row>
    <row r="597" spans="1:18" ht="17" x14ac:dyDescent="0.25">
      <c r="A597" t="s">
        <v>3667</v>
      </c>
      <c r="D597" s="1" t="str">
        <f t="shared" si="45"/>
        <v>PI</v>
      </c>
      <c r="E597" t="str" cm="1">
        <f t="array" ref="E597:F597">IF(OR(LEFT(A597, 2) = "PI", LEFT(A597, 2) = "SC"), _xlfn.TEXTSPLIT(A597, {"PI","SC"}), A597)</f>
        <v/>
      </c>
      <c r="F597" t="str">
        <v>534001</v>
      </c>
      <c r="H597" t="str">
        <f t="shared" si="47"/>
        <v>PI 534001,</v>
      </c>
      <c r="J597" t="s">
        <v>5332</v>
      </c>
      <c r="L597" t="str">
        <f t="shared" si="46"/>
        <v>PI 534001,</v>
      </c>
      <c r="N597" t="s">
        <v>1089</v>
      </c>
      <c r="O597" s="1" t="str">
        <f t="shared" si="48"/>
        <v>PI</v>
      </c>
      <c r="P597" t="str" cm="1">
        <f t="array" ref="P597:Q597">IF(OR(LEFT(N597, 2) = "PI", LEFT(N597, 2) = "SC"), _xlfn.TEXTSPLIT(N597, {"PI","SC"}), N597)</f>
        <v/>
      </c>
      <c r="Q597" t="str">
        <v>475552</v>
      </c>
      <c r="R597" t="str">
        <f t="shared" si="49"/>
        <v>PI 475552</v>
      </c>
    </row>
    <row r="598" spans="1:18" ht="17" x14ac:dyDescent="0.25">
      <c r="A598" t="s">
        <v>2112</v>
      </c>
      <c r="D598" s="1" t="str">
        <f t="shared" si="45"/>
        <v>PI</v>
      </c>
      <c r="E598" t="str" cm="1">
        <f t="array" ref="E598:F598">IF(OR(LEFT(A598, 2) = "PI", LEFT(A598, 2) = "SC"), _xlfn.TEXTSPLIT(A598, {"PI","SC"}), A598)</f>
        <v/>
      </c>
      <c r="F598" t="str">
        <v>576359</v>
      </c>
      <c r="H598" t="str">
        <f t="shared" si="47"/>
        <v>PI 576359,</v>
      </c>
      <c r="J598" t="s">
        <v>5333</v>
      </c>
      <c r="L598" t="str">
        <f t="shared" si="46"/>
        <v>PI 576359,</v>
      </c>
      <c r="N598" t="s">
        <v>1091</v>
      </c>
      <c r="O598" s="1" t="str">
        <f t="shared" si="48"/>
        <v>PI</v>
      </c>
      <c r="P598" t="str" cm="1">
        <f t="array" ref="P598:Q598">IF(OR(LEFT(N598, 2) = "PI", LEFT(N598, 2) = "SC"), _xlfn.TEXTSPLIT(N598, {"PI","SC"}), N598)</f>
        <v/>
      </c>
      <c r="Q598" t="str">
        <v>475714</v>
      </c>
      <c r="R598" t="str">
        <f t="shared" si="49"/>
        <v>PI 475714</v>
      </c>
    </row>
    <row r="599" spans="1:18" ht="17" x14ac:dyDescent="0.25">
      <c r="A599" t="s">
        <v>1630</v>
      </c>
      <c r="D599" s="1" t="str">
        <f t="shared" si="45"/>
        <v>PI</v>
      </c>
      <c r="E599" t="str" cm="1">
        <f t="array" ref="E599:F599">IF(OR(LEFT(A599, 2) = "PI", LEFT(A599, 2) = "SC"), _xlfn.TEXTSPLIT(A599, {"PI","SC"}), A599)</f>
        <v/>
      </c>
      <c r="F599" t="str">
        <v>534136</v>
      </c>
      <c r="H599" t="str">
        <f t="shared" si="47"/>
        <v>PI 534136,</v>
      </c>
      <c r="J599" t="s">
        <v>5334</v>
      </c>
      <c r="L599" t="str">
        <f t="shared" si="46"/>
        <v>PI 534136,</v>
      </c>
      <c r="N599" t="s">
        <v>1093</v>
      </c>
      <c r="O599" s="1" t="str">
        <f t="shared" si="48"/>
        <v>PI</v>
      </c>
      <c r="P599" t="str" cm="1">
        <f t="array" ref="P599:Q599">IF(OR(LEFT(N599, 2) = "PI", LEFT(N599, 2) = "SC"), _xlfn.TEXTSPLIT(N599, {"PI","SC"}), N599)</f>
        <v/>
      </c>
      <c r="Q599" t="str">
        <v>482745</v>
      </c>
      <c r="R599" t="str">
        <f t="shared" si="49"/>
        <v>PI 482745</v>
      </c>
    </row>
    <row r="600" spans="1:18" ht="17" x14ac:dyDescent="0.25">
      <c r="A600" t="s">
        <v>3668</v>
      </c>
      <c r="D600" s="1" t="str">
        <f t="shared" si="45"/>
        <v>PI</v>
      </c>
      <c r="E600" t="str" cm="1">
        <f t="array" ref="E600:F600">IF(OR(LEFT(A600, 2) = "PI", LEFT(A600, 2) = "SC"), _xlfn.TEXTSPLIT(A600, {"PI","SC"}), A600)</f>
        <v/>
      </c>
      <c r="F600" t="str">
        <v>534025</v>
      </c>
      <c r="H600" t="str">
        <f t="shared" si="47"/>
        <v>PI 534025,</v>
      </c>
      <c r="J600" t="s">
        <v>5335</v>
      </c>
      <c r="L600" t="str">
        <f t="shared" si="46"/>
        <v>PI 534025,</v>
      </c>
      <c r="N600" t="s">
        <v>1095</v>
      </c>
      <c r="O600" s="1" t="str">
        <f t="shared" si="48"/>
        <v>PI</v>
      </c>
      <c r="P600" t="str" cm="1">
        <f t="array" ref="P600:Q600">IF(OR(LEFT(N600, 2) = "PI", LEFT(N600, 2) = "SC"), _xlfn.TEXTSPLIT(N600, {"PI","SC"}), N600)</f>
        <v/>
      </c>
      <c r="Q600" t="str">
        <v>482785</v>
      </c>
      <c r="R600" t="str">
        <f t="shared" si="49"/>
        <v>PI 482785</v>
      </c>
    </row>
    <row r="601" spans="1:18" ht="17" x14ac:dyDescent="0.25">
      <c r="A601" t="s">
        <v>1823</v>
      </c>
      <c r="D601" s="1" t="str">
        <f t="shared" si="45"/>
        <v>PI</v>
      </c>
      <c r="E601" t="str" cm="1">
        <f t="array" ref="E601:F601">IF(OR(LEFT(A601, 2) = "PI", LEFT(A601, 2) = "SC"), _xlfn.TEXTSPLIT(A601, {"PI","SC"}), A601)</f>
        <v/>
      </c>
      <c r="F601" t="str">
        <v>564163</v>
      </c>
      <c r="H601" t="str">
        <f t="shared" si="47"/>
        <v>PI 564163,</v>
      </c>
      <c r="J601" t="s">
        <v>4797</v>
      </c>
      <c r="L601" t="str">
        <f t="shared" si="46"/>
        <v>PI 564163,</v>
      </c>
      <c r="N601" t="s">
        <v>1119</v>
      </c>
      <c r="O601" s="1" t="str">
        <f t="shared" si="48"/>
        <v>PI</v>
      </c>
      <c r="P601" t="str" cm="1">
        <f t="array" ref="P601:Q601">IF(OR(LEFT(N601, 2) = "PI", LEFT(N601, 2) = "SC"), _xlfn.TEXTSPLIT(N601, {"PI","SC"}), N601)</f>
        <v/>
      </c>
      <c r="Q601" t="str">
        <v>510903</v>
      </c>
      <c r="R601" t="str">
        <f t="shared" si="49"/>
        <v>PI 510903</v>
      </c>
    </row>
    <row r="602" spans="1:18" ht="17" x14ac:dyDescent="0.25">
      <c r="A602" t="s">
        <v>2858</v>
      </c>
      <c r="D602" s="1" t="str">
        <f t="shared" si="45"/>
        <v>PI</v>
      </c>
      <c r="E602" t="str" cm="1">
        <f t="array" ref="E602:F602">IF(OR(LEFT(A602, 2) = "PI", LEFT(A602, 2) = "SC"), _xlfn.TEXTSPLIT(A602, {"PI","SC"}), A602)</f>
        <v/>
      </c>
      <c r="F602" t="str">
        <v>656075</v>
      </c>
      <c r="H602" t="str">
        <f t="shared" si="47"/>
        <v>PI 656075,</v>
      </c>
      <c r="J602" t="s">
        <v>5336</v>
      </c>
      <c r="L602" t="str">
        <f t="shared" si="46"/>
        <v>PI 656075,</v>
      </c>
      <c r="N602" t="s">
        <v>1124</v>
      </c>
      <c r="O602" s="1" t="str">
        <f t="shared" si="48"/>
        <v>PI</v>
      </c>
      <c r="P602" t="str" cm="1">
        <f t="array" ref="P602:Q602">IF(OR(LEFT(N602, 2) = "PI", LEFT(N602, 2) = "SC"), _xlfn.TEXTSPLIT(N602, {"PI","SC"}), N602)</f>
        <v/>
      </c>
      <c r="Q602" t="str">
        <v>510952</v>
      </c>
      <c r="R602" t="str">
        <f t="shared" si="49"/>
        <v>PI 510952</v>
      </c>
    </row>
    <row r="603" spans="1:18" ht="17" x14ac:dyDescent="0.25">
      <c r="A603" t="s">
        <v>1646</v>
      </c>
      <c r="D603" s="1" t="str">
        <f t="shared" si="45"/>
        <v>PI</v>
      </c>
      <c r="E603" t="str" cm="1">
        <f t="array" ref="E603:F603">IF(OR(LEFT(A603, 2) = "PI", LEFT(A603, 2) = "SC"), _xlfn.TEXTSPLIT(A603, {"PI","SC"}), A603)</f>
        <v/>
      </c>
      <c r="F603" t="str">
        <v>534149</v>
      </c>
      <c r="H603" t="str">
        <f t="shared" si="47"/>
        <v>PI 534149,</v>
      </c>
      <c r="J603" t="s">
        <v>5337</v>
      </c>
      <c r="L603" t="str">
        <f t="shared" si="46"/>
        <v>PI 534149,</v>
      </c>
      <c r="N603" t="s">
        <v>1126</v>
      </c>
      <c r="O603" s="1" t="str">
        <f t="shared" si="48"/>
        <v>PI</v>
      </c>
      <c r="P603" t="str" cm="1">
        <f t="array" ref="P603:Q603">IF(OR(LEFT(N603, 2) = "PI", LEFT(N603, 2) = "SC"), _xlfn.TEXTSPLIT(N603, {"PI","SC"}), N603)</f>
        <v/>
      </c>
      <c r="Q603" t="str">
        <v>510957</v>
      </c>
      <c r="R603" t="str">
        <f t="shared" si="49"/>
        <v>PI 510957</v>
      </c>
    </row>
    <row r="604" spans="1:18" ht="17" x14ac:dyDescent="0.25">
      <c r="A604" t="s">
        <v>3669</v>
      </c>
      <c r="D604" s="1" t="str">
        <f t="shared" si="45"/>
        <v>SC</v>
      </c>
      <c r="E604" t="str" cm="1">
        <f t="array" ref="E604:F604">IF(OR(LEFT(A604, 2) = "PI", LEFT(A604, 2) = "SC"), _xlfn.TEXTSPLIT(A604, {"PI","SC"}), A604)</f>
        <v/>
      </c>
      <c r="F604" t="str">
        <v>0652</v>
      </c>
      <c r="H604" t="str">
        <f t="shared" si="47"/>
        <v>SC 0652,</v>
      </c>
      <c r="J604" t="s">
        <v>5338</v>
      </c>
      <c r="L604" t="str">
        <f t="shared" si="46"/>
        <v>SC 0652,</v>
      </c>
      <c r="N604" t="s">
        <v>1128</v>
      </c>
      <c r="O604" s="1" t="str">
        <f t="shared" si="48"/>
        <v>PI</v>
      </c>
      <c r="P604" t="str" cm="1">
        <f t="array" ref="P604:Q604">IF(OR(LEFT(N604, 2) = "PI", LEFT(N604, 2) = "SC"), _xlfn.TEXTSPLIT(N604, {"PI","SC"}), N604)</f>
        <v/>
      </c>
      <c r="Q604" t="str">
        <v>510961</v>
      </c>
      <c r="R604" t="str">
        <f t="shared" si="49"/>
        <v>PI 510961</v>
      </c>
    </row>
    <row r="605" spans="1:18" ht="17" x14ac:dyDescent="0.25">
      <c r="A605" t="s">
        <v>1823</v>
      </c>
      <c r="D605" s="1" t="str">
        <f t="shared" si="45"/>
        <v>PI</v>
      </c>
      <c r="E605" t="str" cm="1">
        <f t="array" ref="E605:F605">IF(OR(LEFT(A605, 2) = "PI", LEFT(A605, 2) = "SC"), _xlfn.TEXTSPLIT(A605, {"PI","SC"}), A605)</f>
        <v/>
      </c>
      <c r="F605" t="str">
        <v>564163</v>
      </c>
      <c r="H605" t="str">
        <f t="shared" si="47"/>
        <v>PI 564163,</v>
      </c>
      <c r="J605" t="s">
        <v>4797</v>
      </c>
      <c r="L605" t="str">
        <f t="shared" si="46"/>
        <v>PI 564163,</v>
      </c>
      <c r="N605" t="s">
        <v>1130</v>
      </c>
      <c r="O605" s="1" t="str">
        <f t="shared" si="48"/>
        <v>PI</v>
      </c>
      <c r="P605" t="str" cm="1">
        <f t="array" ref="P605:Q605">IF(OR(LEFT(N605, 2) = "PI", LEFT(N605, 2) = "SC"), _xlfn.TEXTSPLIT(N605, {"PI","SC"}), N605)</f>
        <v/>
      </c>
      <c r="Q605" t="str">
        <v>510965</v>
      </c>
      <c r="R605" t="str">
        <f t="shared" si="49"/>
        <v>PI 510965</v>
      </c>
    </row>
    <row r="606" spans="1:18" ht="17" x14ac:dyDescent="0.25">
      <c r="A606" t="s">
        <v>1684</v>
      </c>
      <c r="D606" s="1" t="str">
        <f t="shared" si="45"/>
        <v>PI</v>
      </c>
      <c r="E606" t="str" cm="1">
        <f t="array" ref="E606:F606">IF(OR(LEFT(A606, 2) = "PI", LEFT(A606, 2) = "SC"), _xlfn.TEXTSPLIT(A606, {"PI","SC"}), A606)</f>
        <v/>
      </c>
      <c r="F606" t="str">
        <v>542406</v>
      </c>
      <c r="H606" t="str">
        <f t="shared" si="47"/>
        <v>PI 542406,</v>
      </c>
      <c r="J606" t="s">
        <v>5339</v>
      </c>
      <c r="L606" t="str">
        <f t="shared" si="46"/>
        <v>PI 542406,</v>
      </c>
      <c r="N606" t="s">
        <v>1132</v>
      </c>
      <c r="O606" s="1" t="str">
        <f t="shared" si="48"/>
        <v>PI</v>
      </c>
      <c r="P606" t="str" cm="1">
        <f t="array" ref="P606:Q606">IF(OR(LEFT(N606, 2) = "PI", LEFT(N606, 2) = "SC"), _xlfn.TEXTSPLIT(N606, {"PI","SC"}), N606)</f>
        <v/>
      </c>
      <c r="Q606" t="str">
        <v>510997</v>
      </c>
      <c r="R606" t="str">
        <f t="shared" si="49"/>
        <v>PI 510997</v>
      </c>
    </row>
    <row r="607" spans="1:18" ht="17" x14ac:dyDescent="0.25">
      <c r="A607" t="s">
        <v>2878</v>
      </c>
      <c r="D607" s="1" t="str">
        <f t="shared" si="45"/>
        <v>PI</v>
      </c>
      <c r="E607" t="str" cm="1">
        <f t="array" ref="E607:F607">IF(OR(LEFT(A607, 2) = "PI", LEFT(A607, 2) = "SC"), _xlfn.TEXTSPLIT(A607, {"PI","SC"}), A607)</f>
        <v/>
      </c>
      <c r="F607" t="str">
        <v>656086</v>
      </c>
      <c r="H607" t="str">
        <f t="shared" si="47"/>
        <v>PI 656086,</v>
      </c>
      <c r="J607" t="s">
        <v>5340</v>
      </c>
      <c r="L607" t="str">
        <f t="shared" si="46"/>
        <v>PI 656086,</v>
      </c>
      <c r="N607" t="s">
        <v>1135</v>
      </c>
      <c r="O607" s="1" t="str">
        <f t="shared" si="48"/>
        <v>PI</v>
      </c>
      <c r="P607" t="str" cm="1">
        <f t="array" ref="P607:Q607">IF(OR(LEFT(N607, 2) = "PI", LEFT(N607, 2) = "SC"), _xlfn.TEXTSPLIT(N607, {"PI","SC"}), N607)</f>
        <v/>
      </c>
      <c r="Q607" t="str">
        <v>511006</v>
      </c>
      <c r="R607" t="str">
        <f t="shared" si="49"/>
        <v>PI 511006</v>
      </c>
    </row>
    <row r="608" spans="1:18" ht="17" x14ac:dyDescent="0.25">
      <c r="A608" t="s">
        <v>2516</v>
      </c>
      <c r="D608" s="1" t="str">
        <f t="shared" si="45"/>
        <v>PI</v>
      </c>
      <c r="E608" t="str" cm="1">
        <f t="array" ref="E608:F608">IF(OR(LEFT(A608, 2) = "PI", LEFT(A608, 2) = "SC"), _xlfn.TEXTSPLIT(A608, {"PI","SC"}), A608)</f>
        <v/>
      </c>
      <c r="F608" t="str">
        <v>642793</v>
      </c>
      <c r="H608" t="str">
        <f t="shared" si="47"/>
        <v>PI 642793,</v>
      </c>
      <c r="J608" t="s">
        <v>5341</v>
      </c>
      <c r="L608" t="str">
        <f t="shared" si="46"/>
        <v>PI 642793,</v>
      </c>
      <c r="N608" t="s">
        <v>1150</v>
      </c>
      <c r="O608" s="1" t="str">
        <f t="shared" si="48"/>
        <v>PI</v>
      </c>
      <c r="P608" t="str" cm="1">
        <f t="array" ref="P608:Q608">IF(OR(LEFT(N608, 2) = "PI", LEFT(N608, 2) = "SC"), _xlfn.TEXTSPLIT(N608, {"PI","SC"}), N608)</f>
        <v/>
      </c>
      <c r="Q608" t="str">
        <v>513471</v>
      </c>
      <c r="R608" t="str">
        <f t="shared" si="49"/>
        <v>PI 513471</v>
      </c>
    </row>
    <row r="609" spans="1:18" ht="17" x14ac:dyDescent="0.25">
      <c r="A609" t="s">
        <v>3670</v>
      </c>
      <c r="D609" s="1" t="str">
        <f t="shared" si="45"/>
        <v>PI</v>
      </c>
      <c r="E609" t="str" cm="1">
        <f t="array" ref="E609:F609">IF(OR(LEFT(A609, 2) = "PI", LEFT(A609, 2) = "SC"), _xlfn.TEXTSPLIT(A609, {"PI","SC"}), A609)</f>
        <v/>
      </c>
      <c r="F609" t="str">
        <v>576415</v>
      </c>
      <c r="H609" t="str">
        <f t="shared" si="47"/>
        <v>PI 576415,</v>
      </c>
      <c r="J609" t="s">
        <v>5342</v>
      </c>
      <c r="L609" t="str">
        <f t="shared" si="46"/>
        <v>PI 576415,</v>
      </c>
      <c r="N609" t="s">
        <v>1168</v>
      </c>
      <c r="O609" s="1" t="str">
        <f t="shared" si="48"/>
        <v>PI</v>
      </c>
      <c r="P609" t="str" cm="1">
        <f t="array" ref="P609:Q609">IF(OR(LEFT(N609, 2) = "PI", LEFT(N609, 2) = "SC"), _xlfn.TEXTSPLIT(N609, {"PI","SC"}), N609)</f>
        <v/>
      </c>
      <c r="Q609" t="str">
        <v>513639</v>
      </c>
      <c r="R609" t="str">
        <f t="shared" si="49"/>
        <v>PI 513639</v>
      </c>
    </row>
    <row r="610" spans="1:18" ht="17" x14ac:dyDescent="0.25">
      <c r="A610" t="s">
        <v>3671</v>
      </c>
      <c r="D610" s="1" t="str">
        <f t="shared" si="45"/>
        <v>PI</v>
      </c>
      <c r="E610" t="str" cm="1">
        <f t="array" ref="E610:F610">IF(OR(LEFT(A610, 2) = "PI", LEFT(A610, 2) = "SC"), _xlfn.TEXTSPLIT(A610, {"PI","SC"}), A610)</f>
        <v/>
      </c>
      <c r="F610" t="str">
        <v>656084</v>
      </c>
      <c r="H610" t="str">
        <f t="shared" si="47"/>
        <v>PI 656084,</v>
      </c>
      <c r="J610" t="s">
        <v>5343</v>
      </c>
      <c r="L610" t="str">
        <f t="shared" si="46"/>
        <v>PI 656084,</v>
      </c>
      <c r="N610" t="s">
        <v>1186</v>
      </c>
      <c r="O610" s="1" t="str">
        <f t="shared" si="48"/>
        <v>PI</v>
      </c>
      <c r="P610" t="str" cm="1">
        <f t="array" ref="P610:Q610">IF(OR(LEFT(N610, 2) = "PI", LEFT(N610, 2) = "SC"), _xlfn.TEXTSPLIT(N610, {"PI","SC"}), N610)</f>
        <v/>
      </c>
      <c r="Q610" t="str">
        <v>513709</v>
      </c>
      <c r="R610" t="str">
        <f t="shared" si="49"/>
        <v>PI 513709</v>
      </c>
    </row>
    <row r="611" spans="1:18" ht="17" x14ac:dyDescent="0.25">
      <c r="A611" t="s">
        <v>1499</v>
      </c>
      <c r="D611" s="1" t="str">
        <f t="shared" si="45"/>
        <v>PI</v>
      </c>
      <c r="E611" t="str" cm="1">
        <f t="array" ref="E611:F611">IF(OR(LEFT(A611, 2) = "PI", LEFT(A611, 2) = "SC"), _xlfn.TEXTSPLIT(A611, {"PI","SC"}), A611)</f>
        <v/>
      </c>
      <c r="F611" t="str">
        <v>533970</v>
      </c>
      <c r="H611" t="str">
        <f t="shared" si="47"/>
        <v>PI 533970,</v>
      </c>
      <c r="J611" t="s">
        <v>5344</v>
      </c>
      <c r="L611" t="str">
        <f t="shared" si="46"/>
        <v>PI 533970,</v>
      </c>
      <c r="N611" t="s">
        <v>1217</v>
      </c>
      <c r="O611" s="1" t="str">
        <f t="shared" si="48"/>
        <v>PI</v>
      </c>
      <c r="P611" t="str" cm="1">
        <f t="array" ref="P611:Q611">IF(OR(LEFT(N611, 2) = "PI", LEFT(N611, 2) = "SC"), _xlfn.TEXTSPLIT(N611, {"PI","SC"}), N611)</f>
        <v/>
      </c>
      <c r="Q611" t="str">
        <v>514293</v>
      </c>
      <c r="R611" t="str">
        <f t="shared" si="49"/>
        <v>PI 514293</v>
      </c>
    </row>
    <row r="612" spans="1:18" ht="17" x14ac:dyDescent="0.25">
      <c r="A612" t="s">
        <v>3672</v>
      </c>
      <c r="D612" s="1" t="str">
        <f t="shared" si="45"/>
        <v>SC</v>
      </c>
      <c r="E612" t="str" cm="1">
        <f t="array" ref="E612:F612">IF(OR(LEFT(A612, 2) = "PI", LEFT(A612, 2) = "SC"), _xlfn.TEXTSPLIT(A612, {"PI","SC"}), A612)</f>
        <v/>
      </c>
      <c r="F612" t="str">
        <v>0581</v>
      </c>
      <c r="H612" t="str">
        <f t="shared" si="47"/>
        <v>SC 0581,</v>
      </c>
      <c r="J612" t="s">
        <v>5345</v>
      </c>
      <c r="L612" t="str">
        <f t="shared" si="46"/>
        <v>SC 0581,</v>
      </c>
      <c r="N612" t="s">
        <v>1220</v>
      </c>
      <c r="O612" s="1" t="str">
        <f t="shared" si="48"/>
        <v>PI</v>
      </c>
      <c r="P612" t="str" cm="1">
        <f t="array" ref="P612:Q612">IF(OR(LEFT(N612, 2) = "PI", LEFT(N612, 2) = "SC"), _xlfn.TEXTSPLIT(N612, {"PI","SC"}), N612)</f>
        <v/>
      </c>
      <c r="Q612" t="str">
        <v>514353</v>
      </c>
      <c r="R612" t="str">
        <f t="shared" si="49"/>
        <v>PI 514353</v>
      </c>
    </row>
    <row r="613" spans="1:18" ht="17" x14ac:dyDescent="0.25">
      <c r="A613" t="s">
        <v>3673</v>
      </c>
      <c r="D613" s="1" t="str">
        <f t="shared" si="45"/>
        <v>PI</v>
      </c>
      <c r="E613" t="str" cm="1">
        <f t="array" ref="E613:F613">IF(OR(LEFT(A613, 2) = "PI", LEFT(A613, 2) = "SC"), _xlfn.TEXTSPLIT(A613, {"PI","SC"}), A613)</f>
        <v/>
      </c>
      <c r="F613" t="str">
        <v>533872</v>
      </c>
      <c r="H613" t="str">
        <f t="shared" si="47"/>
        <v>PI 533872,</v>
      </c>
      <c r="J613" t="s">
        <v>5346</v>
      </c>
      <c r="L613" t="str">
        <f t="shared" si="46"/>
        <v>PI 533872,</v>
      </c>
      <c r="N613" t="s">
        <v>1234</v>
      </c>
      <c r="O613" s="1" t="str">
        <f t="shared" si="48"/>
        <v>PI</v>
      </c>
      <c r="P613" t="str" cm="1">
        <f t="array" ref="P613:Q613">IF(OR(LEFT(N613, 2) = "PI", LEFT(N613, 2) = "SC"), _xlfn.TEXTSPLIT(N613, {"PI","SC"}), N613)</f>
        <v/>
      </c>
      <c r="Q613" t="str">
        <v>514460</v>
      </c>
      <c r="R613" t="str">
        <f t="shared" si="49"/>
        <v>PI 514460</v>
      </c>
    </row>
    <row r="614" spans="1:18" ht="17" x14ac:dyDescent="0.25">
      <c r="A614" t="s">
        <v>2340</v>
      </c>
      <c r="D614" s="1" t="str">
        <f t="shared" si="45"/>
        <v>PI</v>
      </c>
      <c r="E614" t="str" cm="1">
        <f t="array" ref="E614:F614">IF(OR(LEFT(A614, 2) = "PI", LEFT(A614, 2) = "SC"), _xlfn.TEXTSPLIT(A614, {"PI","SC"}), A614)</f>
        <v/>
      </c>
      <c r="F614" t="str">
        <v>597945</v>
      </c>
      <c r="H614" t="str">
        <f t="shared" si="47"/>
        <v>PI 597945,</v>
      </c>
      <c r="J614" t="s">
        <v>5347</v>
      </c>
      <c r="L614" t="str">
        <f t="shared" si="46"/>
        <v>PI 597945,</v>
      </c>
      <c r="N614" t="s">
        <v>1247</v>
      </c>
      <c r="O614" s="1" t="str">
        <f t="shared" si="48"/>
        <v>PI</v>
      </c>
      <c r="P614" t="str" cm="1">
        <f t="array" ref="P614:Q614">IF(OR(LEFT(N614, 2) = "PI", LEFT(N614, 2) = "SC"), _xlfn.TEXTSPLIT(N614, {"PI","SC"}), N614)</f>
        <v/>
      </c>
      <c r="Q614" t="str">
        <v>515633</v>
      </c>
      <c r="R614" t="str">
        <f t="shared" si="49"/>
        <v>PI 515633</v>
      </c>
    </row>
    <row r="615" spans="1:18" ht="17" x14ac:dyDescent="0.25">
      <c r="A615" t="s">
        <v>3674</v>
      </c>
      <c r="D615" s="1" t="str">
        <f t="shared" si="45"/>
        <v>PI</v>
      </c>
      <c r="E615" t="str" cm="1">
        <f t="array" ref="E615:F615">IF(OR(LEFT(A615, 2) = "PI", LEFT(A615, 2) = "SC"), _xlfn.TEXTSPLIT(A615, {"PI","SC"}), A615)</f>
        <v/>
      </c>
      <c r="F615" t="str">
        <v>576354</v>
      </c>
      <c r="H615" t="str">
        <f t="shared" si="47"/>
        <v>PI 576354,</v>
      </c>
      <c r="J615" t="s">
        <v>5348</v>
      </c>
      <c r="L615" t="str">
        <f t="shared" si="46"/>
        <v>PI 576354,</v>
      </c>
      <c r="N615" t="s">
        <v>1249</v>
      </c>
      <c r="O615" s="1" t="str">
        <f t="shared" si="48"/>
        <v>PI</v>
      </c>
      <c r="P615" t="str" cm="1">
        <f t="array" ref="P615:Q615">IF(OR(LEFT(N615, 2) = "PI", LEFT(N615, 2) = "SC"), _xlfn.TEXTSPLIT(N615, {"PI","SC"}), N615)</f>
        <v/>
      </c>
      <c r="Q615" t="str">
        <v>515666</v>
      </c>
      <c r="R615" t="str">
        <f t="shared" si="49"/>
        <v>PI 515666</v>
      </c>
    </row>
    <row r="616" spans="1:18" ht="17" x14ac:dyDescent="0.25">
      <c r="A616" t="s">
        <v>3675</v>
      </c>
      <c r="D616" s="1" t="str">
        <f t="shared" si="45"/>
        <v>PI</v>
      </c>
      <c r="E616" t="str" cm="1">
        <f t="array" ref="E616:F616">IF(OR(LEFT(A616, 2) = "PI", LEFT(A616, 2) = "SC"), _xlfn.TEXTSPLIT(A616, {"PI","SC"}), A616)</f>
        <v/>
      </c>
      <c r="F616" t="str">
        <v>533959</v>
      </c>
      <c r="H616" t="str">
        <f t="shared" si="47"/>
        <v>PI 533959,</v>
      </c>
      <c r="J616" t="s">
        <v>5349</v>
      </c>
      <c r="L616" t="str">
        <f t="shared" si="46"/>
        <v>PI 533959,</v>
      </c>
      <c r="N616" t="s">
        <v>1261</v>
      </c>
      <c r="O616" s="1" t="str">
        <f t="shared" si="48"/>
        <v>PI</v>
      </c>
      <c r="P616" t="str" cm="1">
        <f t="array" ref="P616:Q616">IF(OR(LEFT(N616, 2) = "PI", LEFT(N616, 2) = "SC"), _xlfn.TEXTSPLIT(N616, {"PI","SC"}), N616)</f>
        <v/>
      </c>
      <c r="Q616" t="str">
        <v>521703</v>
      </c>
      <c r="R616" t="str">
        <f t="shared" si="49"/>
        <v>PI 521703</v>
      </c>
    </row>
    <row r="617" spans="1:18" ht="17" x14ac:dyDescent="0.25">
      <c r="A617" t="s">
        <v>1403</v>
      </c>
      <c r="D617" s="1" t="str">
        <f t="shared" si="45"/>
        <v>PI</v>
      </c>
      <c r="E617" t="str" cm="1">
        <f t="array" ref="E617:F617">IF(OR(LEFT(A617, 2) = "PI", LEFT(A617, 2) = "SC"), _xlfn.TEXTSPLIT(A617, {"PI","SC"}), A617)</f>
        <v/>
      </c>
      <c r="F617" t="str">
        <v>533845</v>
      </c>
      <c r="H617" t="str">
        <f t="shared" si="47"/>
        <v>PI 533845,</v>
      </c>
      <c r="J617" t="s">
        <v>5350</v>
      </c>
      <c r="L617" t="str">
        <f t="shared" si="46"/>
        <v>PI 533845,</v>
      </c>
      <c r="N617" t="s">
        <v>1263</v>
      </c>
      <c r="O617" s="1" t="str">
        <f t="shared" si="48"/>
        <v>PI</v>
      </c>
      <c r="P617" t="str" cm="1">
        <f t="array" ref="P617:Q617">IF(OR(LEFT(N617, 2) = "PI", LEFT(N617, 2) = "SC"), _xlfn.TEXTSPLIT(N617, {"PI","SC"}), N617)</f>
        <v/>
      </c>
      <c r="Q617" t="str">
        <v>521833</v>
      </c>
      <c r="R617" t="str">
        <f t="shared" si="49"/>
        <v>PI 521833</v>
      </c>
    </row>
    <row r="618" spans="1:18" ht="17" x14ac:dyDescent="0.25">
      <c r="A618" t="s">
        <v>3676</v>
      </c>
      <c r="D618" s="1" t="str">
        <f t="shared" si="45"/>
        <v>PI</v>
      </c>
      <c r="E618" t="str" cm="1">
        <f t="array" ref="E618:F618">IF(OR(LEFT(A618, 2) = "PI", LEFT(A618, 2) = "SC"), _xlfn.TEXTSPLIT(A618, {"PI","SC"}), A618)</f>
        <v/>
      </c>
      <c r="F618" t="str">
        <v>534052</v>
      </c>
      <c r="H618" t="str">
        <f t="shared" si="47"/>
        <v>PI 534052,</v>
      </c>
      <c r="J618" t="s">
        <v>5351</v>
      </c>
      <c r="L618" t="str">
        <f t="shared" si="46"/>
        <v>PI 534052,</v>
      </c>
      <c r="N618" t="s">
        <v>1279</v>
      </c>
      <c r="O618" s="1" t="str">
        <f t="shared" si="48"/>
        <v>PI</v>
      </c>
      <c r="P618" t="str" cm="1">
        <f t="array" ref="P618:Q618">IF(OR(LEFT(N618, 2) = "PI", LEFT(N618, 2) = "SC"), _xlfn.TEXTSPLIT(N618, {"PI","SC"}), N618)</f>
        <v/>
      </c>
      <c r="Q618" t="str">
        <v>525747</v>
      </c>
      <c r="R618" t="str">
        <f t="shared" si="49"/>
        <v>PI 525747</v>
      </c>
    </row>
    <row r="619" spans="1:18" ht="17" x14ac:dyDescent="0.25">
      <c r="A619" t="s">
        <v>2088</v>
      </c>
      <c r="D619" s="1" t="str">
        <f t="shared" si="45"/>
        <v>PI</v>
      </c>
      <c r="E619" t="str" cm="1">
        <f t="array" ref="E619:F619">IF(OR(LEFT(A619, 2) = "PI", LEFT(A619, 2) = "SC"), _xlfn.TEXTSPLIT(A619, {"PI","SC"}), A619)</f>
        <v/>
      </c>
      <c r="F619" t="str">
        <v>576332</v>
      </c>
      <c r="H619" t="str">
        <f t="shared" si="47"/>
        <v>PI 576332,</v>
      </c>
      <c r="J619" t="s">
        <v>5352</v>
      </c>
      <c r="L619" t="str">
        <f t="shared" si="46"/>
        <v>PI 576332,</v>
      </c>
      <c r="N619" t="s">
        <v>1281</v>
      </c>
      <c r="O619" s="1" t="str">
        <f t="shared" si="48"/>
        <v>PI</v>
      </c>
      <c r="P619" t="str" cm="1">
        <f t="array" ref="P619:Q619">IF(OR(LEFT(N619, 2) = "PI", LEFT(N619, 2) = "SC"), _xlfn.TEXTSPLIT(N619, {"PI","SC"}), N619)</f>
        <v/>
      </c>
      <c r="Q619" t="str">
        <v>525828</v>
      </c>
      <c r="R619" t="str">
        <f t="shared" si="49"/>
        <v>PI 525828</v>
      </c>
    </row>
    <row r="620" spans="1:18" ht="17" x14ac:dyDescent="0.25">
      <c r="A620" t="s">
        <v>3677</v>
      </c>
      <c r="D620" s="1" t="str">
        <f t="shared" si="45"/>
        <v>ShanQuiRed</v>
      </c>
      <c r="E620" t="str" cm="1">
        <f t="array" ref="E620">IF(OR(LEFT(A620, 2) = "PI", LEFT(A620, 2) = "SC"), _xlfn.TEXTSPLIT(A620, {"PI","SC"}), A620)</f>
        <v>ShanQuiRed</v>
      </c>
      <c r="H620" t="str">
        <f t="shared" si="47"/>
        <v>ShanQuiRed ,</v>
      </c>
      <c r="J620" t="s">
        <v>5353</v>
      </c>
      <c r="L620" t="str">
        <f t="shared" si="46"/>
        <v>ShanQuiRed,</v>
      </c>
      <c r="N620" t="s">
        <v>1285</v>
      </c>
      <c r="O620" s="1" t="str">
        <f t="shared" si="48"/>
        <v>PI</v>
      </c>
      <c r="P620" t="str" cm="1">
        <f t="array" ref="P620:Q620">IF(OR(LEFT(N620, 2) = "PI", LEFT(N620, 2) = "SC"), _xlfn.TEXTSPLIT(N620, {"PI","SC"}), N620)</f>
        <v/>
      </c>
      <c r="Q620" t="str">
        <v>526034</v>
      </c>
      <c r="R620" t="str">
        <f t="shared" si="49"/>
        <v>PI 526034</v>
      </c>
    </row>
    <row r="621" spans="1:18" ht="17" x14ac:dyDescent="0.25">
      <c r="A621" t="s">
        <v>1823</v>
      </c>
      <c r="D621" s="1" t="str">
        <f t="shared" si="45"/>
        <v>PI</v>
      </c>
      <c r="E621" t="str" cm="1">
        <f t="array" ref="E621:F621">IF(OR(LEFT(A621, 2) = "PI", LEFT(A621, 2) = "SC"), _xlfn.TEXTSPLIT(A621, {"PI","SC"}), A621)</f>
        <v/>
      </c>
      <c r="F621" t="str">
        <v>564163</v>
      </c>
      <c r="H621" t="str">
        <f t="shared" si="47"/>
        <v>PI 564163,</v>
      </c>
      <c r="J621" t="s">
        <v>4797</v>
      </c>
      <c r="L621" t="str">
        <f t="shared" si="46"/>
        <v>PI 564163,</v>
      </c>
      <c r="N621" t="s">
        <v>1291</v>
      </c>
      <c r="O621" s="1" t="str">
        <f t="shared" si="48"/>
        <v>PI</v>
      </c>
      <c r="P621" t="str" cm="1">
        <f t="array" ref="P621:Q621">IF(OR(LEFT(N621, 2) = "PI", LEFT(N621, 2) = "SC"), _xlfn.TEXTSPLIT(N621, {"PI","SC"}), N621)</f>
        <v/>
      </c>
      <c r="Q621" t="str">
        <v>526741</v>
      </c>
      <c r="R621" t="str">
        <f t="shared" si="49"/>
        <v>PI 526741</v>
      </c>
    </row>
    <row r="622" spans="1:18" ht="17" x14ac:dyDescent="0.25">
      <c r="A622" t="s">
        <v>2147</v>
      </c>
      <c r="D622" s="1" t="str">
        <f t="shared" si="45"/>
        <v>PI</v>
      </c>
      <c r="E622" t="str" cm="1">
        <f t="array" ref="E622:F622">IF(OR(LEFT(A622, 2) = "PI", LEFT(A622, 2) = "SC"), _xlfn.TEXTSPLIT(A622, {"PI","SC"}), A622)</f>
        <v/>
      </c>
      <c r="F622" t="str">
        <v>576401</v>
      </c>
      <c r="H622" t="str">
        <f t="shared" si="47"/>
        <v>PI 576401,</v>
      </c>
      <c r="J622" t="s">
        <v>5354</v>
      </c>
      <c r="L622" t="str">
        <f t="shared" si="46"/>
        <v>PI 576401,</v>
      </c>
      <c r="N622" t="s">
        <v>1293</v>
      </c>
      <c r="O622" s="1" t="str">
        <f t="shared" si="48"/>
        <v>PI</v>
      </c>
      <c r="P622" t="str" cm="1">
        <f t="array" ref="P622:Q622">IF(OR(LEFT(N622, 2) = "PI", LEFT(N622, 2) = "SC"), _xlfn.TEXTSPLIT(N622, {"PI","SC"}), N622)</f>
        <v/>
      </c>
      <c r="Q622" t="str">
        <v>526790</v>
      </c>
      <c r="R622" t="str">
        <f t="shared" si="49"/>
        <v>PI 526790</v>
      </c>
    </row>
    <row r="623" spans="1:18" ht="17" x14ac:dyDescent="0.25">
      <c r="A623" t="s">
        <v>2687</v>
      </c>
      <c r="D623" s="1" t="str">
        <f t="shared" si="45"/>
        <v>PI</v>
      </c>
      <c r="E623" t="str" cm="1">
        <f t="array" ref="E623:F623">IF(OR(LEFT(A623, 2) = "PI", LEFT(A623, 2) = "SC"), _xlfn.TEXTSPLIT(A623, {"PI","SC"}), A623)</f>
        <v/>
      </c>
      <c r="F623" t="str">
        <v>655987</v>
      </c>
      <c r="H623" t="str">
        <f t="shared" si="47"/>
        <v>PI 655987,</v>
      </c>
      <c r="J623" t="s">
        <v>5355</v>
      </c>
      <c r="L623" t="str">
        <f t="shared" si="46"/>
        <v>PI 655987,</v>
      </c>
      <c r="N623" t="s">
        <v>1295</v>
      </c>
      <c r="O623" s="1" t="str">
        <f t="shared" si="48"/>
        <v>PI</v>
      </c>
      <c r="P623" t="str" cm="1">
        <f t="array" ref="P623:Q623">IF(OR(LEFT(N623, 2) = "PI", LEFT(N623, 2) = "SC"), _xlfn.TEXTSPLIT(N623, {"PI","SC"}), N623)</f>
        <v/>
      </c>
      <c r="Q623" t="str">
        <v>526792</v>
      </c>
      <c r="R623" t="str">
        <f t="shared" si="49"/>
        <v>PI 526792</v>
      </c>
    </row>
    <row r="624" spans="1:18" ht="17" x14ac:dyDescent="0.25">
      <c r="A624" t="s">
        <v>3678</v>
      </c>
      <c r="D624" s="1" t="str">
        <f t="shared" si="45"/>
        <v>SC</v>
      </c>
      <c r="E624" t="str" cm="1">
        <f t="array" ref="E624:F624">IF(OR(LEFT(A624, 2) = "PI", LEFT(A624, 2) = "SC"), _xlfn.TEXTSPLIT(A624, {"PI","SC"}), A624)</f>
        <v/>
      </c>
      <c r="F624" t="str">
        <v>0854</v>
      </c>
      <c r="H624" t="str">
        <f t="shared" si="47"/>
        <v>SC 0854,</v>
      </c>
      <c r="J624" t="s">
        <v>5356</v>
      </c>
      <c r="L624" t="str">
        <f t="shared" si="46"/>
        <v>SC 0854,</v>
      </c>
      <c r="N624" t="s">
        <v>1297</v>
      </c>
      <c r="O624" s="1" t="str">
        <f t="shared" si="48"/>
        <v>PI</v>
      </c>
      <c r="P624" t="str" cm="1">
        <f t="array" ref="P624:Q624">IF(OR(LEFT(N624, 2) = "PI", LEFT(N624, 2) = "SC"), _xlfn.TEXTSPLIT(N624, {"PI","SC"}), N624)</f>
        <v/>
      </c>
      <c r="Q624" t="str">
        <v>526796</v>
      </c>
      <c r="R624" t="str">
        <f t="shared" si="49"/>
        <v>PI 526796</v>
      </c>
    </row>
    <row r="625" spans="1:18" ht="17" x14ac:dyDescent="0.25">
      <c r="A625" t="s">
        <v>1622</v>
      </c>
      <c r="D625" s="1" t="str">
        <f t="shared" si="45"/>
        <v>PI</v>
      </c>
      <c r="E625" t="str" cm="1">
        <f t="array" ref="E625:F625">IF(OR(LEFT(A625, 2) = "PI", LEFT(A625, 2) = "SC"), _xlfn.TEXTSPLIT(A625, {"PI","SC"}), A625)</f>
        <v/>
      </c>
      <c r="F625" t="str">
        <v>534132</v>
      </c>
      <c r="H625" t="str">
        <f t="shared" si="47"/>
        <v>PI 534132,</v>
      </c>
      <c r="J625" t="s">
        <v>5357</v>
      </c>
      <c r="L625" t="str">
        <f t="shared" si="46"/>
        <v>PI 534132,</v>
      </c>
      <c r="N625" t="s">
        <v>1301</v>
      </c>
      <c r="O625" s="1" t="str">
        <f t="shared" si="48"/>
        <v>PI</v>
      </c>
      <c r="P625" t="str" cm="1">
        <f t="array" ref="P625:Q625">IF(OR(LEFT(N625, 2) = "PI", LEFT(N625, 2) = "SC"), _xlfn.TEXTSPLIT(N625, {"PI","SC"}), N625)</f>
        <v/>
      </c>
      <c r="Q625" t="str">
        <v>526892</v>
      </c>
      <c r="R625" t="str">
        <f t="shared" si="49"/>
        <v>PI 526892</v>
      </c>
    </row>
    <row r="626" spans="1:18" ht="17" x14ac:dyDescent="0.25">
      <c r="A626" t="s">
        <v>2721</v>
      </c>
      <c r="D626" s="1" t="str">
        <f t="shared" si="45"/>
        <v>PI</v>
      </c>
      <c r="E626" t="str" cm="1">
        <f t="array" ref="E626:F626">IF(OR(LEFT(A626, 2) = "PI", LEFT(A626, 2) = "SC"), _xlfn.TEXTSPLIT(A626, {"PI","SC"}), A626)</f>
        <v/>
      </c>
      <c r="F626" t="str">
        <v>656005</v>
      </c>
      <c r="H626" t="str">
        <f t="shared" si="47"/>
        <v>PI 656005,</v>
      </c>
      <c r="J626" t="s">
        <v>5358</v>
      </c>
      <c r="L626" t="str">
        <f t="shared" si="46"/>
        <v>PI 656005,</v>
      </c>
      <c r="N626" t="s">
        <v>1311</v>
      </c>
      <c r="O626" s="1" t="str">
        <f t="shared" si="48"/>
        <v>PI</v>
      </c>
      <c r="P626" t="str" cm="1">
        <f t="array" ref="P626:Q626">IF(OR(LEFT(N626, 2) = "PI", LEFT(N626, 2) = "SC"), _xlfn.TEXTSPLIT(N626, {"PI","SC"}), N626)</f>
        <v/>
      </c>
      <c r="Q626" t="str">
        <v>527143</v>
      </c>
      <c r="R626" t="str">
        <f t="shared" si="49"/>
        <v>PI 527143</v>
      </c>
    </row>
    <row r="627" spans="1:18" ht="17" x14ac:dyDescent="0.25">
      <c r="A627" t="s">
        <v>3679</v>
      </c>
      <c r="D627" s="1" t="str">
        <f t="shared" si="45"/>
        <v>SC</v>
      </c>
      <c r="E627" t="str" cm="1">
        <f t="array" ref="E627:F627">IF(OR(LEFT(A627, 2) = "PI", LEFT(A627, 2) = "SC"), _xlfn.TEXTSPLIT(A627, {"PI","SC"}), A627)</f>
        <v/>
      </c>
      <c r="F627" t="str">
        <v>0753</v>
      </c>
      <c r="H627" t="str">
        <f t="shared" si="47"/>
        <v>SC 0753,</v>
      </c>
      <c r="J627" t="s">
        <v>5359</v>
      </c>
      <c r="L627" t="str">
        <f t="shared" si="46"/>
        <v>SC 0753,</v>
      </c>
      <c r="N627" t="s">
        <v>1712</v>
      </c>
      <c r="O627" s="1" t="str">
        <f t="shared" si="48"/>
        <v>PI</v>
      </c>
      <c r="P627" t="str" cm="1">
        <f t="array" ref="P627:Q627">IF(OR(LEFT(N627, 2) = "PI", LEFT(N627, 2) = "SC"), _xlfn.TEXTSPLIT(N627, {"PI","SC"}), N627)</f>
        <v/>
      </c>
      <c r="Q627" t="str">
        <v>562776</v>
      </c>
      <c r="R627" t="str">
        <f t="shared" si="49"/>
        <v>PI 562776</v>
      </c>
    </row>
    <row r="628" spans="1:18" ht="17" x14ac:dyDescent="0.25">
      <c r="A628" t="s">
        <v>3680</v>
      </c>
      <c r="D628" s="1" t="str">
        <f t="shared" si="45"/>
        <v>SC</v>
      </c>
      <c r="E628" t="str" cm="1">
        <f t="array" ref="E628:F628">IF(OR(LEFT(A628, 2) = "PI", LEFT(A628, 2) = "SC"), _xlfn.TEXTSPLIT(A628, {"PI","SC"}), A628)</f>
        <v/>
      </c>
      <c r="F628" t="str">
        <v>0517</v>
      </c>
      <c r="H628" t="str">
        <f t="shared" si="47"/>
        <v>SC 0517,</v>
      </c>
      <c r="J628" t="s">
        <v>5360</v>
      </c>
      <c r="L628" t="str">
        <f t="shared" si="46"/>
        <v>SC 0517,</v>
      </c>
      <c r="N628" t="s">
        <v>1726</v>
      </c>
      <c r="O628" s="1" t="str">
        <f t="shared" si="48"/>
        <v>PI</v>
      </c>
      <c r="P628" t="str" cm="1">
        <f t="array" ref="P628:Q628">IF(OR(LEFT(N628, 2) = "PI", LEFT(N628, 2) = "SC"), _xlfn.TEXTSPLIT(N628, {"PI","SC"}), N628)</f>
        <v/>
      </c>
      <c r="Q628" t="str">
        <v>562979</v>
      </c>
      <c r="R628" t="str">
        <f t="shared" si="49"/>
        <v>PI 562979</v>
      </c>
    </row>
    <row r="629" spans="1:18" ht="17" x14ac:dyDescent="0.25">
      <c r="A629" t="s">
        <v>3681</v>
      </c>
      <c r="D629" s="1" t="str">
        <f t="shared" si="45"/>
        <v>SC</v>
      </c>
      <c r="E629" t="str" cm="1">
        <f t="array" ref="E629:F629">IF(OR(LEFT(A629, 2) = "PI", LEFT(A629, 2) = "SC"), _xlfn.TEXTSPLIT(A629, {"PI","SC"}), A629)</f>
        <v/>
      </c>
      <c r="F629" t="str">
        <v>0877</v>
      </c>
      <c r="H629" t="str">
        <f t="shared" si="47"/>
        <v>SC 0877,</v>
      </c>
      <c r="J629" t="s">
        <v>5361</v>
      </c>
      <c r="L629" t="str">
        <f t="shared" si="46"/>
        <v>SC 0877,</v>
      </c>
      <c r="N629" t="s">
        <v>1764</v>
      </c>
      <c r="O629" s="1" t="str">
        <f t="shared" si="48"/>
        <v>PI</v>
      </c>
      <c r="P629" t="str" cm="1">
        <f t="array" ref="P629:Q629">IF(OR(LEFT(N629, 2) = "PI", LEFT(N629, 2) = "SC"), _xlfn.TEXTSPLIT(N629, {"PI","SC"}), N629)</f>
        <v/>
      </c>
      <c r="Q629" t="str">
        <v>563208</v>
      </c>
      <c r="R629" t="str">
        <f t="shared" si="49"/>
        <v>PI 563208</v>
      </c>
    </row>
    <row r="630" spans="1:18" ht="17" x14ac:dyDescent="0.25">
      <c r="A630" t="s">
        <v>3682</v>
      </c>
      <c r="D630" s="1" t="str">
        <f t="shared" si="45"/>
        <v>PI</v>
      </c>
      <c r="E630" t="str" cm="1">
        <f t="array" ref="E630:F630">IF(OR(LEFT(A630, 2) = "PI", LEFT(A630, 2) = "SC"), _xlfn.TEXTSPLIT(A630, {"PI","SC"}), A630)</f>
        <v/>
      </c>
      <c r="F630" t="str">
        <v>533942</v>
      </c>
      <c r="H630" t="str">
        <f t="shared" si="47"/>
        <v>PI 533942,</v>
      </c>
      <c r="J630" t="s">
        <v>5362</v>
      </c>
      <c r="L630" t="str">
        <f t="shared" si="46"/>
        <v>PI 533942,</v>
      </c>
      <c r="N630" t="s">
        <v>1771</v>
      </c>
      <c r="O630" s="1" t="str">
        <f t="shared" si="48"/>
        <v>PI</v>
      </c>
      <c r="P630" t="str" cm="1">
        <f t="array" ref="P630:Q630">IF(OR(LEFT(N630, 2) = "PI", LEFT(N630, 2) = "SC"), _xlfn.TEXTSPLIT(N630, {"PI","SC"}), N630)</f>
        <v/>
      </c>
      <c r="Q630" t="str">
        <v>563301</v>
      </c>
      <c r="R630" t="str">
        <f t="shared" si="49"/>
        <v>PI 563301</v>
      </c>
    </row>
    <row r="631" spans="1:18" ht="17" x14ac:dyDescent="0.25">
      <c r="A631" t="s">
        <v>3683</v>
      </c>
      <c r="D631" s="1" t="str">
        <f t="shared" si="45"/>
        <v>PI</v>
      </c>
      <c r="E631" t="str" cm="1">
        <f t="array" ref="E631:F631">IF(OR(LEFT(A631, 2) = "PI", LEFT(A631, 2) = "SC"), _xlfn.TEXTSPLIT(A631, {"PI","SC"}), A631)</f>
        <v/>
      </c>
      <c r="F631" t="str">
        <v>595713</v>
      </c>
      <c r="H631" t="str">
        <f t="shared" si="47"/>
        <v>PI 595713,</v>
      </c>
      <c r="J631" t="s">
        <v>5363</v>
      </c>
      <c r="L631" t="str">
        <f t="shared" si="46"/>
        <v>PI 595713,</v>
      </c>
      <c r="N631" t="s">
        <v>1776</v>
      </c>
      <c r="O631" s="1" t="str">
        <f t="shared" si="48"/>
        <v>PI</v>
      </c>
      <c r="P631" t="str" cm="1">
        <f t="array" ref="P631:Q631">IF(OR(LEFT(N631, 2) = "PI", LEFT(N631, 2) = "SC"), _xlfn.TEXTSPLIT(N631, {"PI","SC"}), N631)</f>
        <v/>
      </c>
      <c r="Q631" t="str">
        <v>563310</v>
      </c>
      <c r="R631" t="str">
        <f t="shared" si="49"/>
        <v>PI 563310</v>
      </c>
    </row>
    <row r="632" spans="1:18" ht="17" x14ac:dyDescent="0.25">
      <c r="A632" t="s">
        <v>3684</v>
      </c>
      <c r="D632" s="1" t="str">
        <f t="shared" si="45"/>
        <v>SC</v>
      </c>
      <c r="E632" t="str" cm="1">
        <f t="array" ref="E632:F632">IF(OR(LEFT(A632, 2) = "PI", LEFT(A632, 2) = "SC"), _xlfn.TEXTSPLIT(A632, {"PI","SC"}), A632)</f>
        <v/>
      </c>
      <c r="F632" t="str">
        <v>0615</v>
      </c>
      <c r="H632" t="str">
        <f t="shared" si="47"/>
        <v>SC 0615,</v>
      </c>
      <c r="J632" t="s">
        <v>5364</v>
      </c>
      <c r="L632" t="str">
        <f t="shared" si="46"/>
        <v>SC 0615,</v>
      </c>
      <c r="N632" t="s">
        <v>1799</v>
      </c>
      <c r="O632" s="1" t="str">
        <f t="shared" si="48"/>
        <v>PI</v>
      </c>
      <c r="P632" t="str" cm="1">
        <f t="array" ref="P632:Q632">IF(OR(LEFT(N632, 2) = "PI", LEFT(N632, 2) = "SC"), _xlfn.TEXTSPLIT(N632, {"PI","SC"}), N632)</f>
        <v/>
      </c>
      <c r="Q632" t="str">
        <v>563446</v>
      </c>
      <c r="R632" t="str">
        <f t="shared" si="49"/>
        <v>PI 563446</v>
      </c>
    </row>
    <row r="633" spans="1:18" ht="17" x14ac:dyDescent="0.25">
      <c r="A633" t="s">
        <v>3685</v>
      </c>
      <c r="D633" s="1" t="str">
        <f t="shared" si="45"/>
        <v>PI</v>
      </c>
      <c r="E633" t="str" cm="1">
        <f t="array" ref="E633:F633">IF(OR(LEFT(A633, 2) = "PI", LEFT(A633, 2) = "SC"), _xlfn.TEXTSPLIT(A633, {"PI","SC"}), A633)</f>
        <v/>
      </c>
      <c r="F633" t="str">
        <v>533816</v>
      </c>
      <c r="H633" t="str">
        <f t="shared" si="47"/>
        <v>PI 533816,</v>
      </c>
      <c r="J633" t="s">
        <v>5365</v>
      </c>
      <c r="L633" t="str">
        <f t="shared" si="46"/>
        <v>PI 533816,</v>
      </c>
      <c r="N633" t="s">
        <v>1807</v>
      </c>
      <c r="O633" s="1" t="str">
        <f t="shared" si="48"/>
        <v>PI</v>
      </c>
      <c r="P633" t="str" cm="1">
        <f t="array" ref="P633:Q633">IF(OR(LEFT(N633, 2) = "PI", LEFT(N633, 2) = "SC"), _xlfn.TEXTSPLIT(N633, {"PI","SC"}), N633)</f>
        <v/>
      </c>
      <c r="Q633" t="str">
        <v>563493</v>
      </c>
      <c r="R633" t="str">
        <f t="shared" si="49"/>
        <v>PI 563493</v>
      </c>
    </row>
    <row r="634" spans="1:18" ht="17" x14ac:dyDescent="0.25">
      <c r="A634" t="s">
        <v>2942</v>
      </c>
      <c r="D634" s="1" t="str">
        <f t="shared" si="45"/>
        <v>PI</v>
      </c>
      <c r="E634" t="str" cm="1">
        <f t="array" ref="E634:F634">IF(OR(LEFT(A634, 2) = "PI", LEFT(A634, 2) = "SC"), _xlfn.TEXTSPLIT(A634, {"PI","SC"}), A634)</f>
        <v/>
      </c>
      <c r="F634" t="str">
        <v>656121</v>
      </c>
      <c r="H634" t="str">
        <f t="shared" si="47"/>
        <v>PI 656121,</v>
      </c>
      <c r="J634" t="s">
        <v>5366</v>
      </c>
      <c r="L634" t="str">
        <f t="shared" si="46"/>
        <v>PI 656121,</v>
      </c>
      <c r="N634" t="s">
        <v>1812</v>
      </c>
      <c r="O634" s="1" t="str">
        <f t="shared" si="48"/>
        <v>PI</v>
      </c>
      <c r="P634" t="str" cm="1">
        <f t="array" ref="P634:Q634">IF(OR(LEFT(N634, 2) = "PI", LEFT(N634, 2) = "SC"), _xlfn.TEXTSPLIT(N634, {"PI","SC"}), N634)</f>
        <v/>
      </c>
      <c r="Q634" t="str">
        <v>563922</v>
      </c>
      <c r="R634" t="str">
        <f t="shared" si="49"/>
        <v>PI 563922</v>
      </c>
    </row>
    <row r="635" spans="1:18" ht="17" x14ac:dyDescent="0.25">
      <c r="A635" t="s">
        <v>3686</v>
      </c>
      <c r="D635" s="1" t="str">
        <f t="shared" si="45"/>
        <v>PI</v>
      </c>
      <c r="E635" t="str" cm="1">
        <f t="array" ref="E635:F635">IF(OR(LEFT(A635, 2) = "PI", LEFT(A635, 2) = "SC"), _xlfn.TEXTSPLIT(A635, {"PI","SC"}), A635)</f>
        <v/>
      </c>
      <c r="F635" t="str">
        <v>533862</v>
      </c>
      <c r="H635" t="str">
        <f t="shared" si="47"/>
        <v>PI 533862,</v>
      </c>
      <c r="J635" t="s">
        <v>5367</v>
      </c>
      <c r="L635" t="str">
        <f t="shared" si="46"/>
        <v>PI 533862,</v>
      </c>
      <c r="N635" t="s">
        <v>1817</v>
      </c>
      <c r="O635" s="1" t="str">
        <f t="shared" si="48"/>
        <v>PI</v>
      </c>
      <c r="P635" t="str" cm="1">
        <f t="array" ref="P635:Q635">IF(OR(LEFT(N635, 2) = "PI", LEFT(N635, 2) = "SC"), _xlfn.TEXTSPLIT(N635, {"PI","SC"}), N635)</f>
        <v/>
      </c>
      <c r="Q635" t="str">
        <v>563989</v>
      </c>
      <c r="R635" t="str">
        <f t="shared" si="49"/>
        <v>PI 563989</v>
      </c>
    </row>
    <row r="636" spans="1:18" ht="17" x14ac:dyDescent="0.25">
      <c r="A636" t="s">
        <v>3687</v>
      </c>
      <c r="D636" s="1" t="str">
        <f t="shared" si="45"/>
        <v>PI</v>
      </c>
      <c r="E636" t="str" cm="1">
        <f t="array" ref="E636:F636">IF(OR(LEFT(A636, 2) = "PI", LEFT(A636, 2) = "SC"), _xlfn.TEXTSPLIT(A636, {"PI","SC"}), A636)</f>
        <v/>
      </c>
      <c r="F636" t="str">
        <v>534036</v>
      </c>
      <c r="H636" t="str">
        <f t="shared" si="47"/>
        <v>PI 534036,</v>
      </c>
      <c r="J636" t="s">
        <v>5368</v>
      </c>
      <c r="L636" t="str">
        <f t="shared" si="46"/>
        <v>PI 534036,</v>
      </c>
      <c r="N636" t="s">
        <v>1819</v>
      </c>
      <c r="O636" s="1" t="str">
        <f t="shared" si="48"/>
        <v>PI</v>
      </c>
      <c r="P636" t="str" cm="1">
        <f t="array" ref="P636:Q636">IF(OR(LEFT(N636, 2) = "PI", LEFT(N636, 2) = "SC"), _xlfn.TEXTSPLIT(N636, {"PI","SC"}), N636)</f>
        <v/>
      </c>
      <c r="Q636" t="str">
        <v>563998</v>
      </c>
      <c r="R636" t="str">
        <f t="shared" si="49"/>
        <v>PI 563998</v>
      </c>
    </row>
    <row r="637" spans="1:18" ht="17" x14ac:dyDescent="0.25">
      <c r="A637" t="s">
        <v>3688</v>
      </c>
      <c r="D637" s="1" t="str">
        <f t="shared" si="45"/>
        <v>PI</v>
      </c>
      <c r="E637" t="str" cm="1">
        <f t="array" ref="E637:F637">IF(OR(LEFT(A637, 2) = "PI", LEFT(A637, 2) = "SC"), _xlfn.TEXTSPLIT(A637, {"PI","SC"}), A637)</f>
        <v/>
      </c>
      <c r="F637" t="str">
        <v>534010</v>
      </c>
      <c r="H637" t="str">
        <f t="shared" si="47"/>
        <v>PI 534010,</v>
      </c>
      <c r="J637" t="s">
        <v>5369</v>
      </c>
      <c r="L637" t="str">
        <f t="shared" si="46"/>
        <v>PI 534010,</v>
      </c>
      <c r="N637" t="s">
        <v>1837</v>
      </c>
      <c r="O637" s="1" t="str">
        <f t="shared" si="48"/>
        <v>PI</v>
      </c>
      <c r="P637" t="str" cm="1">
        <f t="array" ref="P637:Q637">IF(OR(LEFT(N637, 2) = "PI", LEFT(N637, 2) = "SC"), _xlfn.TEXTSPLIT(N637, {"PI","SC"}), N637)</f>
        <v/>
      </c>
      <c r="Q637" t="str">
        <v>568989</v>
      </c>
      <c r="R637" t="str">
        <f t="shared" si="49"/>
        <v>PI 568989</v>
      </c>
    </row>
    <row r="638" spans="1:18" ht="17" x14ac:dyDescent="0.25">
      <c r="A638" t="s">
        <v>2844</v>
      </c>
      <c r="D638" s="1" t="str">
        <f t="shared" si="45"/>
        <v>PI</v>
      </c>
      <c r="E638" t="str" cm="1">
        <f t="array" ref="E638:F638">IF(OR(LEFT(A638, 2) = "PI", LEFT(A638, 2) = "SC"), _xlfn.TEXTSPLIT(A638, {"PI","SC"}), A638)</f>
        <v/>
      </c>
      <c r="F638" t="str">
        <v>656068</v>
      </c>
      <c r="H638" t="str">
        <f t="shared" si="47"/>
        <v>PI 656068,</v>
      </c>
      <c r="J638" t="s">
        <v>5370</v>
      </c>
      <c r="L638" t="str">
        <f t="shared" si="46"/>
        <v>PI 656068,</v>
      </c>
      <c r="N638" t="s">
        <v>1839</v>
      </c>
      <c r="O638" s="1" t="str">
        <f t="shared" si="48"/>
        <v>PI</v>
      </c>
      <c r="P638" t="str" cm="1">
        <f t="array" ref="P638:Q638">IF(OR(LEFT(N638, 2) = "PI", LEFT(N638, 2) = "SC"), _xlfn.TEXTSPLIT(N638, {"PI","SC"}), N638)</f>
        <v/>
      </c>
      <c r="Q638" t="str">
        <v>568998</v>
      </c>
      <c r="R638" t="str">
        <f t="shared" si="49"/>
        <v>PI 568998</v>
      </c>
    </row>
    <row r="639" spans="1:18" ht="17" x14ac:dyDescent="0.25">
      <c r="A639" t="s">
        <v>3689</v>
      </c>
      <c r="D639" s="1" t="str">
        <f t="shared" si="45"/>
        <v>PI</v>
      </c>
      <c r="E639" t="str" cm="1">
        <f t="array" ref="E639:F639">IF(OR(LEFT(A639, 2) = "PI", LEFT(A639, 2) = "SC"), _xlfn.TEXTSPLIT(A639, {"PI","SC"}), A639)</f>
        <v/>
      </c>
      <c r="F639" t="str">
        <v>533747</v>
      </c>
      <c r="H639" t="str">
        <f t="shared" si="47"/>
        <v>PI 533747,</v>
      </c>
      <c r="J639" t="s">
        <v>5371</v>
      </c>
      <c r="L639" t="str">
        <f t="shared" si="46"/>
        <v>PI 533747,</v>
      </c>
      <c r="N639" t="s">
        <v>1841</v>
      </c>
      <c r="O639" s="1" t="str">
        <f t="shared" si="48"/>
        <v>PI</v>
      </c>
      <c r="P639" t="str" cm="1">
        <f t="array" ref="P639:Q639">IF(OR(LEFT(N639, 2) = "PI", LEFT(N639, 2) = "SC"), _xlfn.TEXTSPLIT(N639, {"PI","SC"}), N639)</f>
        <v/>
      </c>
      <c r="Q639" t="str">
        <v>569007</v>
      </c>
      <c r="R639" t="str">
        <f t="shared" si="49"/>
        <v>PI 569007</v>
      </c>
    </row>
    <row r="640" spans="1:18" ht="17" x14ac:dyDescent="0.25">
      <c r="A640" t="s">
        <v>3690</v>
      </c>
      <c r="D640" s="1" t="str">
        <f t="shared" si="45"/>
        <v>PI</v>
      </c>
      <c r="E640" t="str" cm="1">
        <f t="array" ref="E640:F640">IF(OR(LEFT(A640, 2) = "PI", LEFT(A640, 2) = "SC"), _xlfn.TEXTSPLIT(A640, {"PI","SC"}), A640)</f>
        <v/>
      </c>
      <c r="F640" t="str">
        <v>595725</v>
      </c>
      <c r="H640" t="str">
        <f t="shared" si="47"/>
        <v>PI 595725,</v>
      </c>
      <c r="J640" t="s">
        <v>5372</v>
      </c>
      <c r="L640" t="str">
        <f t="shared" si="46"/>
        <v>PI 595725,</v>
      </c>
      <c r="N640" t="s">
        <v>1843</v>
      </c>
      <c r="O640" s="1" t="str">
        <f t="shared" si="48"/>
        <v>PI</v>
      </c>
      <c r="P640" t="str" cm="1">
        <f t="array" ref="P640:Q640">IF(OR(LEFT(N640, 2) = "PI", LEFT(N640, 2) = "SC"), _xlfn.TEXTSPLIT(N640, {"PI","SC"}), N640)</f>
        <v/>
      </c>
      <c r="Q640" t="str">
        <v>569040</v>
      </c>
      <c r="R640" t="str">
        <f t="shared" si="49"/>
        <v>PI 569040</v>
      </c>
    </row>
    <row r="641" spans="1:18" ht="17" x14ac:dyDescent="0.25">
      <c r="A641" t="s">
        <v>2762</v>
      </c>
      <c r="D641" s="1" t="str">
        <f t="shared" si="45"/>
        <v>PI</v>
      </c>
      <c r="E641" t="str" cm="1">
        <f t="array" ref="E641:F641">IF(OR(LEFT(A641, 2) = "PI", LEFT(A641, 2) = "SC"), _xlfn.TEXTSPLIT(A641, {"PI","SC"}), A641)</f>
        <v/>
      </c>
      <c r="F641" t="str">
        <v>656026</v>
      </c>
      <c r="H641" t="str">
        <f t="shared" si="47"/>
        <v>PI 656026,</v>
      </c>
      <c r="J641" t="s">
        <v>5373</v>
      </c>
      <c r="L641" t="str">
        <f t="shared" si="46"/>
        <v>PI 656026,</v>
      </c>
      <c r="N641" t="s">
        <v>1845</v>
      </c>
      <c r="O641" s="1" t="str">
        <f t="shared" si="48"/>
        <v>PI</v>
      </c>
      <c r="P641" t="str" cm="1">
        <f t="array" ref="P641:Q641">IF(OR(LEFT(N641, 2) = "PI", LEFT(N641, 2) = "SC"), _xlfn.TEXTSPLIT(N641, {"PI","SC"}), N641)</f>
        <v/>
      </c>
      <c r="Q641" t="str">
        <v>569050</v>
      </c>
      <c r="R641" t="str">
        <f t="shared" si="49"/>
        <v>PI 569050</v>
      </c>
    </row>
    <row r="642" spans="1:18" ht="17" x14ac:dyDescent="0.25">
      <c r="A642" t="s">
        <v>1353</v>
      </c>
      <c r="D642" s="1" t="str">
        <f t="shared" ref="D642:D705" si="50">IF(OR(LEFT(A642, 2) = "PI", LEFT(A642, 2) = "SC"), LEFT(A642, 2), A642)</f>
        <v>PI</v>
      </c>
      <c r="E642" t="str" cm="1">
        <f t="array" ref="E642:F642">IF(OR(LEFT(A642, 2) = "PI", LEFT(A642, 2) = "SC"), _xlfn.TEXTSPLIT(A642, {"PI","SC"}), A642)</f>
        <v/>
      </c>
      <c r="F642" t="str">
        <v>533789</v>
      </c>
      <c r="H642" t="str">
        <f t="shared" si="47"/>
        <v>PI 533789,</v>
      </c>
      <c r="J642" t="s">
        <v>5374</v>
      </c>
      <c r="L642" t="str">
        <f t="shared" ref="L642:L705" si="51">IF(ISNUMBER(SEARCH(" ,", J642)), TRIM(SUBSTITUTE(J642, " ,", ",")), J642)</f>
        <v>PI 533789,</v>
      </c>
      <c r="N642" t="s">
        <v>1847</v>
      </c>
      <c r="O642" s="1" t="str">
        <f t="shared" si="48"/>
        <v>PI</v>
      </c>
      <c r="P642" t="str" cm="1">
        <f t="array" ref="P642:Q642">IF(OR(LEFT(N642, 2) = "PI", LEFT(N642, 2) = "SC"), _xlfn.TEXTSPLIT(N642, {"PI","SC"}), N642)</f>
        <v/>
      </c>
      <c r="Q642" t="str">
        <v>569065</v>
      </c>
      <c r="R642" t="str">
        <f t="shared" si="49"/>
        <v>PI 569065</v>
      </c>
    </row>
    <row r="643" spans="1:18" ht="17" x14ac:dyDescent="0.25">
      <c r="A643" t="s">
        <v>3691</v>
      </c>
      <c r="D643" s="1" t="str">
        <f t="shared" si="50"/>
        <v>PI</v>
      </c>
      <c r="E643" t="str" cm="1">
        <f t="array" ref="E643:F643">IF(OR(LEFT(A643, 2) = "PI", LEFT(A643, 2) = "SC"), _xlfn.TEXTSPLIT(A643, {"PI","SC"}), A643)</f>
        <v/>
      </c>
      <c r="F643" t="str">
        <v>576342</v>
      </c>
      <c r="H643" t="str">
        <f t="shared" ref="H643:H706" si="52">_xlfn.CONCAT(D643, " ", F643, ",")</f>
        <v>PI 576342,</v>
      </c>
      <c r="J643" t="s">
        <v>5375</v>
      </c>
      <c r="L643" t="str">
        <f t="shared" si="51"/>
        <v>PI 576342,</v>
      </c>
      <c r="N643" t="s">
        <v>1849</v>
      </c>
      <c r="O643" s="1" t="str">
        <f t="shared" ref="O643:O706" si="53">IF(OR(LEFT(N643, 2) = "PI", LEFT(N643, 2) = "SC"), LEFT(N643, 2), N643)</f>
        <v>PI</v>
      </c>
      <c r="P643" t="str" cm="1">
        <f t="array" ref="P643:Q643">IF(OR(LEFT(N643, 2) = "PI", LEFT(N643, 2) = "SC"), _xlfn.TEXTSPLIT(N643, {"PI","SC"}), N643)</f>
        <v/>
      </c>
      <c r="Q643" t="str">
        <v>569077</v>
      </c>
      <c r="R643" t="str">
        <f t="shared" ref="R643:R706" si="54">_xlfn.CONCAT(O643, " ", Q643)</f>
        <v>PI 569077</v>
      </c>
    </row>
    <row r="644" spans="1:18" ht="17" x14ac:dyDescent="0.25">
      <c r="A644" t="s">
        <v>3692</v>
      </c>
      <c r="D644" s="1" t="str">
        <f t="shared" si="50"/>
        <v>PI</v>
      </c>
      <c r="E644" t="str" cm="1">
        <f t="array" ref="E644:F644">IF(OR(LEFT(A644, 2) = "PI", LEFT(A644, 2) = "SC"), _xlfn.TEXTSPLIT(A644, {"PI","SC"}), A644)</f>
        <v/>
      </c>
      <c r="F644" t="str">
        <v>595730</v>
      </c>
      <c r="H644" t="str">
        <f t="shared" si="52"/>
        <v>PI 595730,</v>
      </c>
      <c r="J644" t="s">
        <v>5376</v>
      </c>
      <c r="L644" t="str">
        <f t="shared" si="51"/>
        <v>PI 595730,</v>
      </c>
      <c r="N644" t="s">
        <v>1855</v>
      </c>
      <c r="O644" s="1" t="str">
        <f t="shared" si="53"/>
        <v>PI</v>
      </c>
      <c r="P644" t="str" cm="1">
        <f t="array" ref="P644:Q644">IF(OR(LEFT(N644, 2) = "PI", LEFT(N644, 2) = "SC"), _xlfn.TEXTSPLIT(N644, {"PI","SC"}), N644)</f>
        <v/>
      </c>
      <c r="Q644" t="str">
        <v>569150</v>
      </c>
      <c r="R644" t="str">
        <f t="shared" si="54"/>
        <v>PI 569150</v>
      </c>
    </row>
    <row r="645" spans="1:18" ht="17" x14ac:dyDescent="0.25">
      <c r="A645" t="s">
        <v>2348</v>
      </c>
      <c r="D645" s="1" t="str">
        <f t="shared" si="50"/>
        <v>PI</v>
      </c>
      <c r="E645" t="str" cm="1">
        <f t="array" ref="E645:F645">IF(OR(LEFT(A645, 2) = "PI", LEFT(A645, 2) = "SC"), _xlfn.TEXTSPLIT(A645, {"PI","SC"}), A645)</f>
        <v/>
      </c>
      <c r="F645" t="str">
        <v>597951</v>
      </c>
      <c r="H645" t="str">
        <f t="shared" si="52"/>
        <v>PI 597951,</v>
      </c>
      <c r="J645" t="s">
        <v>5377</v>
      </c>
      <c r="L645" t="str">
        <f t="shared" si="51"/>
        <v>PI 597951,</v>
      </c>
      <c r="N645" t="s">
        <v>1857</v>
      </c>
      <c r="O645" s="1" t="str">
        <f t="shared" si="53"/>
        <v>PI</v>
      </c>
      <c r="P645" t="str" cm="1">
        <f t="array" ref="P645:Q645">IF(OR(LEFT(N645, 2) = "PI", LEFT(N645, 2) = "SC"), _xlfn.TEXTSPLIT(N645, {"PI","SC"}), N645)</f>
        <v/>
      </c>
      <c r="Q645" t="str">
        <v>569156</v>
      </c>
      <c r="R645" t="str">
        <f t="shared" si="54"/>
        <v>PI 569156</v>
      </c>
    </row>
    <row r="646" spans="1:18" ht="17" x14ac:dyDescent="0.25">
      <c r="A646" t="s">
        <v>3693</v>
      </c>
      <c r="D646" s="1" t="str">
        <f t="shared" si="50"/>
        <v>SC</v>
      </c>
      <c r="E646" t="str" cm="1">
        <f t="array" ref="E646:F646">IF(OR(LEFT(A646, 2) = "PI", LEFT(A646, 2) = "SC"), _xlfn.TEXTSPLIT(A646, {"PI","SC"}), A646)</f>
        <v/>
      </c>
      <c r="F646" t="str">
        <v>0314</v>
      </c>
      <c r="H646" t="str">
        <f t="shared" si="52"/>
        <v>SC 0314,</v>
      </c>
      <c r="J646" t="s">
        <v>5378</v>
      </c>
      <c r="L646" t="str">
        <f t="shared" si="51"/>
        <v>SC 0314,</v>
      </c>
      <c r="N646" t="s">
        <v>1914</v>
      </c>
      <c r="O646" s="1" t="str">
        <f t="shared" si="53"/>
        <v>PI</v>
      </c>
      <c r="P646" t="str" cm="1">
        <f t="array" ref="P646:Q646">IF(OR(LEFT(N646, 2) = "PI", LEFT(N646, 2) = "SC"), _xlfn.TEXTSPLIT(N646, {"PI","SC"}), N646)</f>
        <v/>
      </c>
      <c r="Q646" t="str">
        <v>569951</v>
      </c>
      <c r="R646" t="str">
        <f t="shared" si="54"/>
        <v>PI 569951</v>
      </c>
    </row>
    <row r="647" spans="1:18" ht="17" x14ac:dyDescent="0.25">
      <c r="A647" t="s">
        <v>2086</v>
      </c>
      <c r="D647" s="1" t="str">
        <f t="shared" si="50"/>
        <v>PI</v>
      </c>
      <c r="E647" t="str" cm="1">
        <f t="array" ref="E647:F647">IF(OR(LEFT(A647, 2) = "PI", LEFT(A647, 2) = "SC"), _xlfn.TEXTSPLIT(A647, {"PI","SC"}), A647)</f>
        <v/>
      </c>
      <c r="F647" t="str">
        <v>576330</v>
      </c>
      <c r="H647" t="str">
        <f t="shared" si="52"/>
        <v>PI 576330,</v>
      </c>
      <c r="J647" t="s">
        <v>5379</v>
      </c>
      <c r="L647" t="str">
        <f t="shared" si="51"/>
        <v>PI 576330,</v>
      </c>
      <c r="N647" t="s">
        <v>1960</v>
      </c>
      <c r="O647" s="1" t="str">
        <f t="shared" si="53"/>
        <v>PI</v>
      </c>
      <c r="P647" t="str" cm="1">
        <f t="array" ref="P647:Q647">IF(OR(LEFT(N647, 2) = "PI", LEFT(N647, 2) = "SC"), _xlfn.TEXTSPLIT(N647, {"PI","SC"}), N647)</f>
        <v/>
      </c>
      <c r="Q647" t="str">
        <v>570131</v>
      </c>
      <c r="R647" t="str">
        <f t="shared" si="54"/>
        <v>PI 570131</v>
      </c>
    </row>
    <row r="648" spans="1:18" ht="17" x14ac:dyDescent="0.25">
      <c r="A648" t="s">
        <v>3694</v>
      </c>
      <c r="D648" s="1" t="str">
        <f t="shared" si="50"/>
        <v>PI</v>
      </c>
      <c r="E648" t="str" cm="1">
        <f t="array" ref="E648:F648">IF(OR(LEFT(A648, 2) = "PI", LEFT(A648, 2) = "SC"), _xlfn.TEXTSPLIT(A648, {"PI","SC"}), A648)</f>
        <v/>
      </c>
      <c r="F648" t="str">
        <v>534110</v>
      </c>
      <c r="H648" t="str">
        <f t="shared" si="52"/>
        <v>PI 534110,</v>
      </c>
      <c r="J648" t="s">
        <v>5380</v>
      </c>
      <c r="L648" t="str">
        <f t="shared" si="51"/>
        <v>PI 534110,</v>
      </c>
      <c r="N648" t="s">
        <v>1968</v>
      </c>
      <c r="O648" s="1" t="str">
        <f t="shared" si="53"/>
        <v>PI</v>
      </c>
      <c r="P648" t="str" cm="1">
        <f t="array" ref="P648:Q648">IF(OR(LEFT(N648, 2) = "PI", LEFT(N648, 2) = "SC"), _xlfn.TEXTSPLIT(N648, {"PI","SC"}), N648)</f>
        <v/>
      </c>
      <c r="Q648" t="str">
        <v>570206</v>
      </c>
      <c r="R648" t="str">
        <f t="shared" si="54"/>
        <v>PI 570206</v>
      </c>
    </row>
    <row r="649" spans="1:18" ht="17" x14ac:dyDescent="0.25">
      <c r="A649" t="s">
        <v>1547</v>
      </c>
      <c r="D649" s="1" t="str">
        <f t="shared" si="50"/>
        <v>PI</v>
      </c>
      <c r="E649" t="str" cm="1">
        <f t="array" ref="E649:F649">IF(OR(LEFT(A649, 2) = "PI", LEFT(A649, 2) = "SC"), _xlfn.TEXTSPLIT(A649, {"PI","SC"}), A649)</f>
        <v/>
      </c>
      <c r="F649" t="str">
        <v>534054</v>
      </c>
      <c r="H649" t="str">
        <f t="shared" si="52"/>
        <v>PI 534054,</v>
      </c>
      <c r="J649" t="s">
        <v>5381</v>
      </c>
      <c r="L649" t="str">
        <f t="shared" si="51"/>
        <v>PI 534054,</v>
      </c>
      <c r="N649" t="s">
        <v>1970</v>
      </c>
      <c r="O649" s="1" t="str">
        <f t="shared" si="53"/>
        <v>PI</v>
      </c>
      <c r="P649" t="str" cm="1">
        <f t="array" ref="P649:Q649">IF(OR(LEFT(N649, 2) = "PI", LEFT(N649, 2) = "SC"), _xlfn.TEXTSPLIT(N649, {"PI","SC"}), N649)</f>
        <v/>
      </c>
      <c r="Q649" t="str">
        <v>570216</v>
      </c>
      <c r="R649" t="str">
        <f t="shared" si="54"/>
        <v>PI 570216</v>
      </c>
    </row>
    <row r="650" spans="1:18" ht="17" x14ac:dyDescent="0.25">
      <c r="A650" t="s">
        <v>2382</v>
      </c>
      <c r="D650" s="1" t="str">
        <f t="shared" si="50"/>
        <v>PI</v>
      </c>
      <c r="E650" t="str" cm="1">
        <f t="array" ref="E650:F650">IF(OR(LEFT(A650, 2) = "PI", LEFT(A650, 2) = "SC"), _xlfn.TEXTSPLIT(A650, {"PI","SC"}), A650)</f>
        <v/>
      </c>
      <c r="F650" t="str">
        <v>597982</v>
      </c>
      <c r="H650" t="str">
        <f t="shared" si="52"/>
        <v>PI 597982,</v>
      </c>
      <c r="J650" t="s">
        <v>5382</v>
      </c>
      <c r="L650" t="str">
        <f t="shared" si="51"/>
        <v>PI 597982,</v>
      </c>
      <c r="N650" t="s">
        <v>1976</v>
      </c>
      <c r="O650" s="1" t="str">
        <f t="shared" si="53"/>
        <v>PI</v>
      </c>
      <c r="P650" t="str" cm="1">
        <f t="array" ref="P650:Q650">IF(OR(LEFT(N650, 2) = "PI", LEFT(N650, 2) = "SC"), _xlfn.TEXTSPLIT(N650, {"PI","SC"}), N650)</f>
        <v/>
      </c>
      <c r="Q650" t="str">
        <v>570253</v>
      </c>
      <c r="R650" t="str">
        <f t="shared" si="54"/>
        <v>PI 570253</v>
      </c>
    </row>
    <row r="651" spans="1:18" ht="17" x14ac:dyDescent="0.25">
      <c r="A651" t="s">
        <v>2739</v>
      </c>
      <c r="D651" s="1" t="str">
        <f t="shared" si="50"/>
        <v>PI</v>
      </c>
      <c r="E651" t="str" cm="1">
        <f t="array" ref="E651:F651">IF(OR(LEFT(A651, 2) = "PI", LEFT(A651, 2) = "SC"), _xlfn.TEXTSPLIT(A651, {"PI","SC"}), A651)</f>
        <v/>
      </c>
      <c r="F651" t="str">
        <v>656014</v>
      </c>
      <c r="H651" t="str">
        <f t="shared" si="52"/>
        <v>PI 656014,</v>
      </c>
      <c r="J651" t="s">
        <v>5383</v>
      </c>
      <c r="L651" t="str">
        <f t="shared" si="51"/>
        <v>PI 656014,</v>
      </c>
      <c r="N651" t="s">
        <v>1980</v>
      </c>
      <c r="O651" s="1" t="str">
        <f t="shared" si="53"/>
        <v>PI</v>
      </c>
      <c r="P651" t="str" cm="1">
        <f t="array" ref="P651:Q651">IF(OR(LEFT(N651, 2) = "PI", LEFT(N651, 2) = "SC"), _xlfn.TEXTSPLIT(N651, {"PI","SC"}), N651)</f>
        <v/>
      </c>
      <c r="Q651" t="str">
        <v>570268</v>
      </c>
      <c r="R651" t="str">
        <f t="shared" si="54"/>
        <v>PI 570268</v>
      </c>
    </row>
    <row r="652" spans="1:18" ht="17" x14ac:dyDescent="0.25">
      <c r="A652" t="s">
        <v>3695</v>
      </c>
      <c r="D652" s="1" t="str">
        <f t="shared" si="50"/>
        <v>PI</v>
      </c>
      <c r="E652" t="str" cm="1">
        <f t="array" ref="E652:F652">IF(OR(LEFT(A652, 2) = "PI", LEFT(A652, 2) = "SC"), _xlfn.TEXTSPLIT(A652, {"PI","SC"}), A652)</f>
        <v/>
      </c>
      <c r="F652" t="str">
        <v>533791</v>
      </c>
      <c r="H652" t="str">
        <f t="shared" si="52"/>
        <v>PI 533791,</v>
      </c>
      <c r="J652" t="s">
        <v>5384</v>
      </c>
      <c r="L652" t="str">
        <f t="shared" si="51"/>
        <v>PI 533791,</v>
      </c>
      <c r="N652" t="s">
        <v>1982</v>
      </c>
      <c r="O652" s="1" t="str">
        <f t="shared" si="53"/>
        <v>PI</v>
      </c>
      <c r="P652" t="str" cm="1">
        <f t="array" ref="P652:Q652">IF(OR(LEFT(N652, 2) = "PI", LEFT(N652, 2) = "SC"), _xlfn.TEXTSPLIT(N652, {"PI","SC"}), N652)</f>
        <v/>
      </c>
      <c r="Q652" t="str">
        <v>570273</v>
      </c>
      <c r="R652" t="str">
        <f t="shared" si="54"/>
        <v>PI 570273</v>
      </c>
    </row>
    <row r="653" spans="1:18" ht="17" x14ac:dyDescent="0.25">
      <c r="A653" t="s">
        <v>3696</v>
      </c>
      <c r="D653" s="1" t="str">
        <f t="shared" si="50"/>
        <v>PI</v>
      </c>
      <c r="E653" t="str" cm="1">
        <f t="array" ref="E653:F653">IF(OR(LEFT(A653, 2) = "PI", LEFT(A653, 2) = "SC"), _xlfn.TEXTSPLIT(A653, {"PI","SC"}), A653)</f>
        <v/>
      </c>
      <c r="F653" t="str">
        <v>534011</v>
      </c>
      <c r="H653" t="str">
        <f t="shared" si="52"/>
        <v>PI 534011,</v>
      </c>
      <c r="J653" t="s">
        <v>5385</v>
      </c>
      <c r="L653" t="str">
        <f t="shared" si="51"/>
        <v>PI 534011,</v>
      </c>
      <c r="N653" t="s">
        <v>1994</v>
      </c>
      <c r="O653" s="1" t="str">
        <f t="shared" si="53"/>
        <v>PI</v>
      </c>
      <c r="P653" t="str" cm="1">
        <f t="array" ref="P653:Q653">IF(OR(LEFT(N653, 2) = "PI", LEFT(N653, 2) = "SC"), _xlfn.TEXTSPLIT(N653, {"PI","SC"}), N653)</f>
        <v/>
      </c>
      <c r="Q653" t="str">
        <v>570377</v>
      </c>
      <c r="R653" t="str">
        <f t="shared" si="54"/>
        <v>PI 570377</v>
      </c>
    </row>
    <row r="654" spans="1:18" ht="17" x14ac:dyDescent="0.25">
      <c r="A654" t="s">
        <v>1401</v>
      </c>
      <c r="D654" s="1" t="str">
        <f t="shared" si="50"/>
        <v>PI</v>
      </c>
      <c r="E654" t="str" cm="1">
        <f t="array" ref="E654:F654">IF(OR(LEFT(A654, 2) = "PI", LEFT(A654, 2) = "SC"), _xlfn.TEXTSPLIT(A654, {"PI","SC"}), A654)</f>
        <v/>
      </c>
      <c r="F654" t="str">
        <v>533843</v>
      </c>
      <c r="H654" t="str">
        <f t="shared" si="52"/>
        <v>PI 533843,</v>
      </c>
      <c r="J654" t="s">
        <v>5386</v>
      </c>
      <c r="L654" t="str">
        <f t="shared" si="51"/>
        <v>PI 533843,</v>
      </c>
      <c r="N654" t="s">
        <v>2045</v>
      </c>
      <c r="O654" s="1" t="str">
        <f t="shared" si="53"/>
        <v>PI</v>
      </c>
      <c r="P654" t="str" cm="1">
        <f t="array" ref="P654:Q654">IF(OR(LEFT(N654, 2) = "PI", LEFT(N654, 2) = "SC"), _xlfn.TEXTSPLIT(N654, {"PI","SC"}), N654)</f>
        <v/>
      </c>
      <c r="Q654" t="str">
        <v>570939</v>
      </c>
      <c r="R654" t="str">
        <f t="shared" si="54"/>
        <v>PI 570939</v>
      </c>
    </row>
    <row r="655" spans="1:18" ht="17" x14ac:dyDescent="0.25">
      <c r="A655" t="s">
        <v>3697</v>
      </c>
      <c r="D655" s="1" t="str">
        <f t="shared" si="50"/>
        <v>PI</v>
      </c>
      <c r="E655" t="str" cm="1">
        <f t="array" ref="E655:F655">IF(OR(LEFT(A655, 2) = "PI", LEFT(A655, 2) = "SC"), _xlfn.TEXTSPLIT(A655, {"PI","SC"}), A655)</f>
        <v/>
      </c>
      <c r="F655" t="str">
        <v>576363</v>
      </c>
      <c r="H655" t="str">
        <f t="shared" si="52"/>
        <v>PI 576363,</v>
      </c>
      <c r="J655" t="s">
        <v>5387</v>
      </c>
      <c r="L655" t="str">
        <f t="shared" si="51"/>
        <v>PI 576363,</v>
      </c>
      <c r="N655" t="s">
        <v>2047</v>
      </c>
      <c r="O655" s="1" t="str">
        <f t="shared" si="53"/>
        <v>PI</v>
      </c>
      <c r="P655" t="str" cm="1">
        <f t="array" ref="P655:Q655">IF(OR(LEFT(N655, 2) = "PI", LEFT(N655, 2) = "SC"), _xlfn.TEXTSPLIT(N655, {"PI","SC"}), N655)</f>
        <v/>
      </c>
      <c r="Q655" t="str">
        <v>570945</v>
      </c>
      <c r="R655" t="str">
        <f t="shared" si="54"/>
        <v>PI 570945</v>
      </c>
    </row>
    <row r="656" spans="1:18" ht="17" x14ac:dyDescent="0.25">
      <c r="A656" t="s">
        <v>1823</v>
      </c>
      <c r="D656" s="1" t="str">
        <f t="shared" si="50"/>
        <v>PI</v>
      </c>
      <c r="E656" t="str" cm="1">
        <f t="array" ref="E656:F656">IF(OR(LEFT(A656, 2) = "PI", LEFT(A656, 2) = "SC"), _xlfn.TEXTSPLIT(A656, {"PI","SC"}), A656)</f>
        <v/>
      </c>
      <c r="F656" t="str">
        <v>564163</v>
      </c>
      <c r="H656" t="str">
        <f t="shared" si="52"/>
        <v>PI 564163,</v>
      </c>
      <c r="J656" t="s">
        <v>4797</v>
      </c>
      <c r="L656" t="str">
        <f t="shared" si="51"/>
        <v>PI 564163,</v>
      </c>
      <c r="N656" t="s">
        <v>2049</v>
      </c>
      <c r="O656" s="1" t="str">
        <f t="shared" si="53"/>
        <v>PI</v>
      </c>
      <c r="P656" t="str" cm="1">
        <f t="array" ref="P656:Q656">IF(OR(LEFT(N656, 2) = "PI", LEFT(N656, 2) = "SC"), _xlfn.TEXTSPLIT(N656, {"PI","SC"}), N656)</f>
        <v/>
      </c>
      <c r="Q656" t="str">
        <v>570957</v>
      </c>
      <c r="R656" t="str">
        <f t="shared" si="54"/>
        <v>PI 570957</v>
      </c>
    </row>
    <row r="657" spans="1:18" ht="17" x14ac:dyDescent="0.25">
      <c r="A657" t="s">
        <v>2362</v>
      </c>
      <c r="D657" s="1" t="str">
        <f t="shared" si="50"/>
        <v>PI</v>
      </c>
      <c r="E657" t="str" cm="1">
        <f t="array" ref="E657:F657">IF(OR(LEFT(A657, 2) = "PI", LEFT(A657, 2) = "SC"), _xlfn.TEXTSPLIT(A657, {"PI","SC"}), A657)</f>
        <v/>
      </c>
      <c r="F657" t="str">
        <v>597964</v>
      </c>
      <c r="H657" t="str">
        <f t="shared" si="52"/>
        <v>PI 597964,</v>
      </c>
      <c r="J657" t="s">
        <v>5388</v>
      </c>
      <c r="L657" t="str">
        <f t="shared" si="51"/>
        <v>PI 597964,</v>
      </c>
      <c r="N657" t="s">
        <v>2055</v>
      </c>
      <c r="O657" s="1" t="str">
        <f t="shared" si="53"/>
        <v>PI</v>
      </c>
      <c r="P657" t="str" cm="1">
        <f t="array" ref="P657:Q657">IF(OR(LEFT(N657, 2) = "PI", LEFT(N657, 2) = "SC"), _xlfn.TEXTSPLIT(N657, {"PI","SC"}), N657)</f>
        <v/>
      </c>
      <c r="Q657" t="str">
        <v>571011</v>
      </c>
      <c r="R657" t="str">
        <f t="shared" si="54"/>
        <v>PI 571011</v>
      </c>
    </row>
    <row r="658" spans="1:18" ht="17" x14ac:dyDescent="0.25">
      <c r="A658" t="s">
        <v>2854</v>
      </c>
      <c r="D658" s="1" t="str">
        <f t="shared" si="50"/>
        <v>PI</v>
      </c>
      <c r="E658" t="str" cm="1">
        <f t="array" ref="E658:F658">IF(OR(LEFT(A658, 2) = "PI", LEFT(A658, 2) = "SC"), _xlfn.TEXTSPLIT(A658, {"PI","SC"}), A658)</f>
        <v/>
      </c>
      <c r="F658" t="str">
        <v>656073</v>
      </c>
      <c r="H658" t="str">
        <f t="shared" si="52"/>
        <v>PI 656073,</v>
      </c>
      <c r="J658" t="s">
        <v>5389</v>
      </c>
      <c r="L658" t="str">
        <f t="shared" si="51"/>
        <v>PI 656073,</v>
      </c>
      <c r="N658" t="s">
        <v>2057</v>
      </c>
      <c r="O658" s="1" t="str">
        <f t="shared" si="53"/>
        <v>PI</v>
      </c>
      <c r="P658" t="str" cm="1">
        <f t="array" ref="P658:Q658">IF(OR(LEFT(N658, 2) = "PI", LEFT(N658, 2) = "SC"), _xlfn.TEXTSPLIT(N658, {"PI","SC"}), N658)</f>
        <v/>
      </c>
      <c r="Q658" t="str">
        <v>571016</v>
      </c>
      <c r="R658" t="str">
        <f t="shared" si="54"/>
        <v>PI 571016</v>
      </c>
    </row>
    <row r="659" spans="1:18" ht="17" x14ac:dyDescent="0.25">
      <c r="A659" t="s">
        <v>2168</v>
      </c>
      <c r="D659" s="1" t="str">
        <f t="shared" si="50"/>
        <v>PI</v>
      </c>
      <c r="E659" t="str" cm="1">
        <f t="array" ref="E659:F659">IF(OR(LEFT(A659, 2) = "PI", LEFT(A659, 2) = "SC"), _xlfn.TEXTSPLIT(A659, {"PI","SC"}), A659)</f>
        <v/>
      </c>
      <c r="F659" t="str">
        <v>576435</v>
      </c>
      <c r="H659" t="str">
        <f t="shared" si="52"/>
        <v>PI 576435,</v>
      </c>
      <c r="J659" t="s">
        <v>5390</v>
      </c>
      <c r="L659" t="str">
        <f t="shared" si="51"/>
        <v>PI 576435,</v>
      </c>
      <c r="N659" t="s">
        <v>2063</v>
      </c>
      <c r="O659" s="1" t="str">
        <f t="shared" si="53"/>
        <v>PI</v>
      </c>
      <c r="P659" t="str" cm="1">
        <f t="array" ref="P659:Q659">IF(OR(LEFT(N659, 2) = "PI", LEFT(N659, 2) = "SC"), _xlfn.TEXTSPLIT(N659, {"PI","SC"}), N659)</f>
        <v/>
      </c>
      <c r="Q659" t="str">
        <v>571031</v>
      </c>
      <c r="R659" t="str">
        <f t="shared" si="54"/>
        <v>PI 571031</v>
      </c>
    </row>
    <row r="660" spans="1:18" ht="17" x14ac:dyDescent="0.25">
      <c r="A660" t="s">
        <v>2322</v>
      </c>
      <c r="D660" s="1" t="str">
        <f t="shared" si="50"/>
        <v>PI</v>
      </c>
      <c r="E660" t="str" cm="1">
        <f t="array" ref="E660:F660">IF(OR(LEFT(A660, 2) = "PI", LEFT(A660, 2) = "SC"), _xlfn.TEXTSPLIT(A660, {"PI","SC"}), A660)</f>
        <v/>
      </c>
      <c r="F660" t="str">
        <v>595720</v>
      </c>
      <c r="H660" t="str">
        <f t="shared" si="52"/>
        <v>PI 595720,</v>
      </c>
      <c r="J660" t="s">
        <v>5391</v>
      </c>
      <c r="L660" t="str">
        <f t="shared" si="51"/>
        <v>PI 595720,</v>
      </c>
      <c r="N660" t="s">
        <v>2068</v>
      </c>
      <c r="O660" s="1" t="str">
        <f t="shared" si="53"/>
        <v>PI</v>
      </c>
      <c r="P660" t="str" cm="1">
        <f t="array" ref="P660:Q660">IF(OR(LEFT(N660, 2) = "PI", LEFT(N660, 2) = "SC"), _xlfn.TEXTSPLIT(N660, {"PI","SC"}), N660)</f>
        <v/>
      </c>
      <c r="Q660" t="str">
        <v>571271</v>
      </c>
      <c r="R660" t="str">
        <f t="shared" si="54"/>
        <v>PI 571271</v>
      </c>
    </row>
    <row r="661" spans="1:18" ht="17" x14ac:dyDescent="0.25">
      <c r="A661" t="s">
        <v>1389</v>
      </c>
      <c r="D661" s="1" t="str">
        <f t="shared" si="50"/>
        <v>PI</v>
      </c>
      <c r="E661" t="str" cm="1">
        <f t="array" ref="E661:F661">IF(OR(LEFT(A661, 2) = "PI", LEFT(A661, 2) = "SC"), _xlfn.TEXTSPLIT(A661, {"PI","SC"}), A661)</f>
        <v/>
      </c>
      <c r="F661" t="str">
        <v>533831</v>
      </c>
      <c r="H661" t="str">
        <f t="shared" si="52"/>
        <v>PI 533831,</v>
      </c>
      <c r="J661" t="s">
        <v>5392</v>
      </c>
      <c r="L661" t="str">
        <f t="shared" si="51"/>
        <v>PI 533831,</v>
      </c>
      <c r="N661" t="s">
        <v>2072</v>
      </c>
      <c r="O661" s="1" t="str">
        <f t="shared" si="53"/>
        <v>PI</v>
      </c>
      <c r="P661" t="str" cm="1">
        <f t="array" ref="P661:Q661">IF(OR(LEFT(N661, 2) = "PI", LEFT(N661, 2) = "SC"), _xlfn.TEXTSPLIT(N661, {"PI","SC"}), N661)</f>
        <v/>
      </c>
      <c r="Q661" t="str">
        <v>571292</v>
      </c>
      <c r="R661" t="str">
        <f t="shared" si="54"/>
        <v>PI 571292</v>
      </c>
    </row>
    <row r="662" spans="1:18" ht="17" x14ac:dyDescent="0.25">
      <c r="A662" t="s">
        <v>1829</v>
      </c>
      <c r="D662" s="1" t="str">
        <f t="shared" si="50"/>
        <v>PI</v>
      </c>
      <c r="E662" t="str" cm="1">
        <f t="array" ref="E662:F662">IF(OR(LEFT(A662, 2) = "PI", LEFT(A662, 2) = "SC"), _xlfn.TEXTSPLIT(A662, {"PI","SC"}), A662)</f>
        <v/>
      </c>
      <c r="F662" t="str">
        <v>565121</v>
      </c>
      <c r="H662" t="str">
        <f t="shared" si="52"/>
        <v>PI 565121,</v>
      </c>
      <c r="J662" t="s">
        <v>5393</v>
      </c>
      <c r="L662" t="str">
        <f t="shared" si="51"/>
        <v>PI 565121,</v>
      </c>
      <c r="N662" t="s">
        <v>2076</v>
      </c>
      <c r="O662" s="1" t="str">
        <f t="shared" si="53"/>
        <v>PI</v>
      </c>
      <c r="P662" t="str" cm="1">
        <f t="array" ref="P662:Q662">IF(OR(LEFT(N662, 2) = "PI", LEFT(N662, 2) = "SC"), _xlfn.TEXTSPLIT(N662, {"PI","SC"}), N662)</f>
        <v/>
      </c>
      <c r="Q662" t="str">
        <v>571370</v>
      </c>
      <c r="R662" t="str">
        <f t="shared" si="54"/>
        <v>PI 571370</v>
      </c>
    </row>
    <row r="663" spans="1:18" ht="17" x14ac:dyDescent="0.25">
      <c r="A663" t="s">
        <v>3698</v>
      </c>
      <c r="D663" s="1" t="str">
        <f t="shared" si="50"/>
        <v>PI</v>
      </c>
      <c r="E663" t="str" cm="1">
        <f t="array" ref="E663:F663">IF(OR(LEFT(A663, 2) = "PI", LEFT(A663, 2) = "SC"), _xlfn.TEXTSPLIT(A663, {"PI","SC"}), A663)</f>
        <v/>
      </c>
      <c r="F663" t="str">
        <v>533993</v>
      </c>
      <c r="H663" t="str">
        <f t="shared" si="52"/>
        <v>PI 533993,</v>
      </c>
      <c r="J663" t="s">
        <v>5394</v>
      </c>
      <c r="L663" t="str">
        <f t="shared" si="51"/>
        <v>PI 533993,</v>
      </c>
      <c r="N663" t="s">
        <v>2078</v>
      </c>
      <c r="O663" s="1" t="str">
        <f t="shared" si="53"/>
        <v>PI</v>
      </c>
      <c r="P663" t="str" cm="1">
        <f t="array" ref="P663:Q663">IF(OR(LEFT(N663, 2) = "PI", LEFT(N663, 2) = "SC"), _xlfn.TEXTSPLIT(N663, {"PI","SC"}), N663)</f>
        <v/>
      </c>
      <c r="Q663" t="str">
        <v>571377</v>
      </c>
      <c r="R663" t="str">
        <f t="shared" si="54"/>
        <v>PI 571377</v>
      </c>
    </row>
    <row r="664" spans="1:18" ht="17" x14ac:dyDescent="0.25">
      <c r="A664" t="s">
        <v>3699</v>
      </c>
      <c r="D664" s="1" t="str">
        <f t="shared" si="50"/>
        <v>PI</v>
      </c>
      <c r="E664" t="str" cm="1">
        <f t="array" ref="E664:F664">IF(OR(LEFT(A664, 2) = "PI", LEFT(A664, 2) = "SC"), _xlfn.TEXTSPLIT(A664, {"PI","SC"}), A664)</f>
        <v/>
      </c>
      <c r="F664" t="str">
        <v>533846</v>
      </c>
      <c r="H664" t="str">
        <f t="shared" si="52"/>
        <v>PI 533846,</v>
      </c>
      <c r="J664" t="s">
        <v>5395</v>
      </c>
      <c r="L664" t="str">
        <f t="shared" si="51"/>
        <v>PI 533846,</v>
      </c>
      <c r="N664" t="s">
        <v>2082</v>
      </c>
      <c r="O664" s="1" t="str">
        <f t="shared" si="53"/>
        <v>PI</v>
      </c>
      <c r="P664" t="str" cm="1">
        <f t="array" ref="P664:Q664">IF(OR(LEFT(N664, 2) = "PI", LEFT(N664, 2) = "SC"), _xlfn.TEXTSPLIT(N664, {"PI","SC"}), N664)</f>
        <v/>
      </c>
      <c r="Q664" t="str">
        <v>576125</v>
      </c>
      <c r="R664" t="str">
        <f t="shared" si="54"/>
        <v>PI 576125</v>
      </c>
    </row>
    <row r="665" spans="1:18" ht="17" x14ac:dyDescent="0.25">
      <c r="A665" t="s">
        <v>3700</v>
      </c>
      <c r="D665" s="1" t="str">
        <f t="shared" si="50"/>
        <v>PI</v>
      </c>
      <c r="E665" t="str" cm="1">
        <f t="array" ref="E665:F665">IF(OR(LEFT(A665, 2) = "PI", LEFT(A665, 2) = "SC"), _xlfn.TEXTSPLIT(A665, {"PI","SC"}), A665)</f>
        <v/>
      </c>
      <c r="F665" t="str">
        <v>533934</v>
      </c>
      <c r="H665" t="str">
        <f t="shared" si="52"/>
        <v>PI 533934,</v>
      </c>
      <c r="J665" t="s">
        <v>5396</v>
      </c>
      <c r="L665" t="str">
        <f t="shared" si="51"/>
        <v>PI 533934,</v>
      </c>
      <c r="N665" t="s">
        <v>2084</v>
      </c>
      <c r="O665" s="1" t="str">
        <f t="shared" si="53"/>
        <v>PI</v>
      </c>
      <c r="P665" t="str" cm="1">
        <f t="array" ref="P665:Q665">IF(OR(LEFT(N665, 2) = "PI", LEFT(N665, 2) = "SC"), _xlfn.TEXTSPLIT(N665, {"PI","SC"}), N665)</f>
        <v/>
      </c>
      <c r="Q665" t="str">
        <v>576130</v>
      </c>
      <c r="R665" t="str">
        <f t="shared" si="54"/>
        <v>PI 576130</v>
      </c>
    </row>
    <row r="666" spans="1:18" ht="17" x14ac:dyDescent="0.25">
      <c r="A666" t="s">
        <v>2660</v>
      </c>
      <c r="D666" s="1" t="str">
        <f t="shared" si="50"/>
        <v>PI</v>
      </c>
      <c r="E666" t="str" cm="1">
        <f t="array" ref="E666:F666">IF(OR(LEFT(A666, 2) = "PI", LEFT(A666, 2) = "SC"), _xlfn.TEXTSPLIT(A666, {"PI","SC"}), A666)</f>
        <v/>
      </c>
      <c r="F666" t="str">
        <v>655973</v>
      </c>
      <c r="H666" t="str">
        <f t="shared" si="52"/>
        <v>PI 655973,</v>
      </c>
      <c r="J666" t="s">
        <v>5397</v>
      </c>
      <c r="L666" t="str">
        <f t="shared" si="51"/>
        <v>PI 655973,</v>
      </c>
      <c r="N666" t="s">
        <v>2180</v>
      </c>
      <c r="O666" s="1" t="str">
        <f t="shared" si="53"/>
        <v>PI</v>
      </c>
      <c r="P666" t="str" cm="1">
        <f t="array" ref="P666:Q666">IF(OR(LEFT(N666, 2) = "PI", LEFT(N666, 2) = "SC"), _xlfn.TEXTSPLIT(N666, {"PI","SC"}), N666)</f>
        <v/>
      </c>
      <c r="Q666" t="str">
        <v>585386</v>
      </c>
      <c r="R666" t="str">
        <f t="shared" si="54"/>
        <v>PI 585386</v>
      </c>
    </row>
    <row r="667" spans="1:18" ht="17" x14ac:dyDescent="0.25">
      <c r="A667" t="s">
        <v>1606</v>
      </c>
      <c r="D667" s="1" t="str">
        <f t="shared" si="50"/>
        <v>PI</v>
      </c>
      <c r="E667" t="str" cm="1">
        <f t="array" ref="E667:F667">IF(OR(LEFT(A667, 2) = "PI", LEFT(A667, 2) = "SC"), _xlfn.TEXTSPLIT(A667, {"PI","SC"}), A667)</f>
        <v/>
      </c>
      <c r="F667" t="str">
        <v>534122</v>
      </c>
      <c r="H667" t="str">
        <f t="shared" si="52"/>
        <v>PI 534122,</v>
      </c>
      <c r="J667" t="s">
        <v>5398</v>
      </c>
      <c r="L667" t="str">
        <f t="shared" si="51"/>
        <v>PI 534122,</v>
      </c>
      <c r="N667" t="s">
        <v>2187</v>
      </c>
      <c r="O667" s="1" t="str">
        <f t="shared" si="53"/>
        <v>PI</v>
      </c>
      <c r="P667" t="str" cm="1">
        <f t="array" ref="P667:Q667">IF(OR(LEFT(N667, 2) = "PI", LEFT(N667, 2) = "SC"), _xlfn.TEXTSPLIT(N667, {"PI","SC"}), N667)</f>
        <v/>
      </c>
      <c r="Q667" t="str">
        <v>585438</v>
      </c>
      <c r="R667" t="str">
        <f t="shared" si="54"/>
        <v>PI 585438</v>
      </c>
    </row>
    <row r="668" spans="1:18" ht="17" x14ac:dyDescent="0.25">
      <c r="A668" t="s">
        <v>3701</v>
      </c>
      <c r="D668" s="1" t="str">
        <f t="shared" si="50"/>
        <v>PI</v>
      </c>
      <c r="E668" t="str" cm="1">
        <f t="array" ref="E668:F668">IF(OR(LEFT(A668, 2) = "PI", LEFT(A668, 2) = "SC"), _xlfn.TEXTSPLIT(A668, {"PI","SC"}), A668)</f>
        <v/>
      </c>
      <c r="F668" t="str">
        <v>534007</v>
      </c>
      <c r="H668" t="str">
        <f t="shared" si="52"/>
        <v>PI 534007,</v>
      </c>
      <c r="J668" t="s">
        <v>5399</v>
      </c>
      <c r="L668" t="str">
        <f t="shared" si="51"/>
        <v>PI 534007,</v>
      </c>
      <c r="N668" t="s">
        <v>2211</v>
      </c>
      <c r="O668" s="1" t="str">
        <f t="shared" si="53"/>
        <v>PI</v>
      </c>
      <c r="P668" t="str" cm="1">
        <f t="array" ref="P668:Q668">IF(OR(LEFT(N668, 2) = "PI", LEFT(N668, 2) = "SC"), _xlfn.TEXTSPLIT(N668, {"PI","SC"}), N668)</f>
        <v/>
      </c>
      <c r="Q668" t="str">
        <v>585620</v>
      </c>
      <c r="R668" t="str">
        <f t="shared" si="54"/>
        <v>PI 585620</v>
      </c>
    </row>
    <row r="669" spans="1:18" ht="17" x14ac:dyDescent="0.25">
      <c r="A669" t="s">
        <v>1345</v>
      </c>
      <c r="D669" s="1" t="str">
        <f t="shared" si="50"/>
        <v>PI</v>
      </c>
      <c r="E669" t="str" cm="1">
        <f t="array" ref="E669:F669">IF(OR(LEFT(A669, 2) = "PI", LEFT(A669, 2) = "SC"), _xlfn.TEXTSPLIT(A669, {"PI","SC"}), A669)</f>
        <v/>
      </c>
      <c r="F669" t="str">
        <v>533776</v>
      </c>
      <c r="H669" t="str">
        <f t="shared" si="52"/>
        <v>PI 533776,</v>
      </c>
      <c r="J669" t="s">
        <v>5400</v>
      </c>
      <c r="L669" t="str">
        <f t="shared" si="51"/>
        <v>PI 533776,</v>
      </c>
      <c r="N669" t="s">
        <v>2223</v>
      </c>
      <c r="O669" s="1" t="str">
        <f t="shared" si="53"/>
        <v>PI</v>
      </c>
      <c r="P669" t="str" cm="1">
        <f t="array" ref="P669:Q669">IF(OR(LEFT(N669, 2) = "PI", LEFT(N669, 2) = "SC"), _xlfn.TEXTSPLIT(N669, {"PI","SC"}), N669)</f>
        <v/>
      </c>
      <c r="Q669" t="str">
        <v>585691</v>
      </c>
      <c r="R669" t="str">
        <f t="shared" si="54"/>
        <v>PI 585691</v>
      </c>
    </row>
    <row r="670" spans="1:18" ht="17" x14ac:dyDescent="0.25">
      <c r="A670" t="s">
        <v>3702</v>
      </c>
      <c r="D670" s="1" t="str">
        <f t="shared" si="50"/>
        <v>PI</v>
      </c>
      <c r="E670" t="str" cm="1">
        <f t="array" ref="E670:F670">IF(OR(LEFT(A670, 2) = "PI", LEFT(A670, 2) = "SC"), _xlfn.TEXTSPLIT(A670, {"PI","SC"}), A670)</f>
        <v/>
      </c>
      <c r="F670" t="str">
        <v>533858</v>
      </c>
      <c r="H670" t="str">
        <f t="shared" si="52"/>
        <v>PI 533858,</v>
      </c>
      <c r="J670" t="s">
        <v>5401</v>
      </c>
      <c r="L670" t="str">
        <f t="shared" si="51"/>
        <v>PI 533858,</v>
      </c>
      <c r="N670" t="s">
        <v>2270</v>
      </c>
      <c r="O670" s="1" t="str">
        <f t="shared" si="53"/>
        <v>PI</v>
      </c>
      <c r="P670" t="str" cm="1">
        <f t="array" ref="P670:Q670">IF(OR(LEFT(N670, 2) = "PI", LEFT(N670, 2) = "SC"), _xlfn.TEXTSPLIT(N670, {"PI","SC"}), N670)</f>
        <v/>
      </c>
      <c r="Q670" t="str">
        <v>586076</v>
      </c>
      <c r="R670" t="str">
        <f t="shared" si="54"/>
        <v>PI 586076</v>
      </c>
    </row>
    <row r="671" spans="1:18" ht="17" x14ac:dyDescent="0.25">
      <c r="A671" t="s">
        <v>3703</v>
      </c>
      <c r="D671" s="1" t="str">
        <f t="shared" si="50"/>
        <v>PI</v>
      </c>
      <c r="E671" t="str" cm="1">
        <f t="array" ref="E671:F671">IF(OR(LEFT(A671, 2) = "PI", LEFT(A671, 2) = "SC"), _xlfn.TEXTSPLIT(A671, {"PI","SC"}), A671)</f>
        <v/>
      </c>
      <c r="F671" t="str">
        <v>533870</v>
      </c>
      <c r="H671" t="str">
        <f t="shared" si="52"/>
        <v>PI 533870,</v>
      </c>
      <c r="J671" t="s">
        <v>5402</v>
      </c>
      <c r="L671" t="str">
        <f t="shared" si="51"/>
        <v>PI 533870,</v>
      </c>
      <c r="N671" t="s">
        <v>2280</v>
      </c>
      <c r="O671" s="1" t="str">
        <f t="shared" si="53"/>
        <v>PI</v>
      </c>
      <c r="P671" t="str" cm="1">
        <f t="array" ref="P671:Q671">IF(OR(LEFT(N671, 2) = "PI", LEFT(N671, 2) = "SC"), _xlfn.TEXTSPLIT(N671, {"PI","SC"}), N671)</f>
        <v/>
      </c>
      <c r="Q671" t="str">
        <v>586192</v>
      </c>
      <c r="R671" t="str">
        <f t="shared" si="54"/>
        <v>PI 586192</v>
      </c>
    </row>
    <row r="672" spans="1:18" ht="17" x14ac:dyDescent="0.25">
      <c r="A672" t="s">
        <v>3704</v>
      </c>
      <c r="D672" s="1" t="str">
        <f t="shared" si="50"/>
        <v>PI</v>
      </c>
      <c r="E672" t="str" cm="1">
        <f t="array" ref="E672:F672">IF(OR(LEFT(A672, 2) = "PI", LEFT(A672, 2) = "SC"), _xlfn.TEXTSPLIT(A672, {"PI","SC"}), A672)</f>
        <v/>
      </c>
      <c r="F672" t="str">
        <v>561073</v>
      </c>
      <c r="H672" t="str">
        <f t="shared" si="52"/>
        <v>PI 561073,</v>
      </c>
      <c r="J672" t="s">
        <v>5403</v>
      </c>
      <c r="L672" t="str">
        <f t="shared" si="51"/>
        <v>PI 561073,</v>
      </c>
      <c r="N672" t="s">
        <v>2282</v>
      </c>
      <c r="O672" s="1" t="str">
        <f t="shared" si="53"/>
        <v>PI</v>
      </c>
      <c r="P672" t="str" cm="1">
        <f t="array" ref="P672:Q672">IF(OR(LEFT(N672, 2) = "PI", LEFT(N672, 2) = "SC"), _xlfn.TEXTSPLIT(N672, {"PI","SC"}), N672)</f>
        <v/>
      </c>
      <c r="Q672" t="str">
        <v>586286</v>
      </c>
      <c r="R672" t="str">
        <f t="shared" si="54"/>
        <v>PI 586286</v>
      </c>
    </row>
    <row r="673" spans="1:18" ht="17" x14ac:dyDescent="0.25">
      <c r="A673" t="s">
        <v>2334</v>
      </c>
      <c r="D673" s="1" t="str">
        <f t="shared" si="50"/>
        <v>PI</v>
      </c>
      <c r="E673" t="str" cm="1">
        <f t="array" ref="E673:F673">IF(OR(LEFT(A673, 2) = "PI", LEFT(A673, 2) = "SC"), _xlfn.TEXTSPLIT(A673, {"PI","SC"}), A673)</f>
        <v/>
      </c>
      <c r="F673" t="str">
        <v>595742</v>
      </c>
      <c r="H673" t="str">
        <f t="shared" si="52"/>
        <v>PI 595742,</v>
      </c>
      <c r="J673" t="s">
        <v>5404</v>
      </c>
      <c r="L673" t="str">
        <f t="shared" si="51"/>
        <v>PI 595742,</v>
      </c>
      <c r="N673" t="s">
        <v>2300</v>
      </c>
      <c r="O673" s="1" t="str">
        <f t="shared" si="53"/>
        <v>PI</v>
      </c>
      <c r="P673" t="str" cm="1">
        <f t="array" ref="P673:Q673">IF(OR(LEFT(N673, 2) = "PI", LEFT(N673, 2) = "SC"), _xlfn.TEXTSPLIT(N673, {"PI","SC"}), N673)</f>
        <v/>
      </c>
      <c r="Q673" t="str">
        <v>586789</v>
      </c>
      <c r="R673" t="str">
        <f t="shared" si="54"/>
        <v>PI 586789</v>
      </c>
    </row>
    <row r="674" spans="1:18" ht="17" x14ac:dyDescent="0.25">
      <c r="A674" t="s">
        <v>2685</v>
      </c>
      <c r="D674" s="1" t="str">
        <f t="shared" si="50"/>
        <v>PI</v>
      </c>
      <c r="E674" t="str" cm="1">
        <f t="array" ref="E674:F674">IF(OR(LEFT(A674, 2) = "PI", LEFT(A674, 2) = "SC"), _xlfn.TEXTSPLIT(A674, {"PI","SC"}), A674)</f>
        <v/>
      </c>
      <c r="F674" t="str">
        <v>655986</v>
      </c>
      <c r="H674" t="str">
        <f t="shared" si="52"/>
        <v>PI 655986,</v>
      </c>
      <c r="J674" t="s">
        <v>5405</v>
      </c>
      <c r="L674" t="str">
        <f t="shared" si="51"/>
        <v>PI 655986,</v>
      </c>
      <c r="N674" t="s">
        <v>2302</v>
      </c>
      <c r="O674" s="1" t="str">
        <f t="shared" si="53"/>
        <v>PI</v>
      </c>
      <c r="P674" t="str" cm="1">
        <f t="array" ref="P674:Q674">IF(OR(LEFT(N674, 2) = "PI", LEFT(N674, 2) = "SC"), _xlfn.TEXTSPLIT(N674, {"PI","SC"}), N674)</f>
        <v/>
      </c>
      <c r="Q674" t="str">
        <v>586791</v>
      </c>
      <c r="R674" t="str">
        <f t="shared" si="54"/>
        <v>PI 586791</v>
      </c>
    </row>
    <row r="675" spans="1:18" ht="17" x14ac:dyDescent="0.25">
      <c r="A675" t="s">
        <v>2924</v>
      </c>
      <c r="D675" s="1" t="str">
        <f t="shared" si="50"/>
        <v>PI</v>
      </c>
      <c r="E675" t="str" cm="1">
        <f t="array" ref="E675:F675">IF(OR(LEFT(A675, 2) = "PI", LEFT(A675, 2) = "SC"), _xlfn.TEXTSPLIT(A675, {"PI","SC"}), A675)</f>
        <v/>
      </c>
      <c r="F675" t="str">
        <v>656111</v>
      </c>
      <c r="H675" t="str">
        <f t="shared" si="52"/>
        <v>PI 656111,</v>
      </c>
      <c r="J675" t="s">
        <v>5406</v>
      </c>
      <c r="L675" t="str">
        <f t="shared" si="51"/>
        <v>PI 656111,</v>
      </c>
      <c r="N675" t="s">
        <v>2394</v>
      </c>
      <c r="O675" s="1" t="str">
        <f t="shared" si="53"/>
        <v>PI</v>
      </c>
      <c r="P675" t="str" cm="1">
        <f t="array" ref="P675:Q675">IF(OR(LEFT(N675, 2) = "PI", LEFT(N675, 2) = "SC"), _xlfn.TEXTSPLIT(N675, {"PI","SC"}), N675)</f>
        <v/>
      </c>
      <c r="Q675" t="str">
        <v>608957</v>
      </c>
      <c r="R675" t="str">
        <f t="shared" si="54"/>
        <v>PI 608957</v>
      </c>
    </row>
    <row r="676" spans="1:18" ht="17" x14ac:dyDescent="0.25">
      <c r="A676" t="s">
        <v>3705</v>
      </c>
      <c r="D676" s="1" t="str">
        <f t="shared" si="50"/>
        <v>PI</v>
      </c>
      <c r="E676" t="str" cm="1">
        <f t="array" ref="E676:F676">IF(OR(LEFT(A676, 2) = "PI", LEFT(A676, 2) = "SC"), _xlfn.TEXTSPLIT(A676, {"PI","SC"}), A676)</f>
        <v/>
      </c>
      <c r="F676" t="str">
        <v>595708</v>
      </c>
      <c r="H676" t="str">
        <f t="shared" si="52"/>
        <v>PI 595708,</v>
      </c>
      <c r="J676" t="s">
        <v>5407</v>
      </c>
      <c r="L676" t="str">
        <f t="shared" si="51"/>
        <v>PI 595708,</v>
      </c>
      <c r="N676" t="s">
        <v>2403</v>
      </c>
      <c r="O676" s="1" t="str">
        <f t="shared" si="53"/>
        <v>PI</v>
      </c>
      <c r="P676" t="str" cm="1">
        <f t="array" ref="P676:Q676">IF(OR(LEFT(N676, 2) = "PI", LEFT(N676, 2) = "SC"), _xlfn.TEXTSPLIT(N676, {"PI","SC"}), N676)</f>
        <v/>
      </c>
      <c r="Q676" t="str">
        <v>609159</v>
      </c>
      <c r="R676" t="str">
        <f t="shared" si="54"/>
        <v>PI 609159</v>
      </c>
    </row>
    <row r="677" spans="1:18" ht="17" x14ac:dyDescent="0.25">
      <c r="A677" t="s">
        <v>1395</v>
      </c>
      <c r="D677" s="1" t="str">
        <f t="shared" si="50"/>
        <v>PI</v>
      </c>
      <c r="E677" t="str" cm="1">
        <f t="array" ref="E677:F677">IF(OR(LEFT(A677, 2) = "PI", LEFT(A677, 2) = "SC"), _xlfn.TEXTSPLIT(A677, {"PI","SC"}), A677)</f>
        <v/>
      </c>
      <c r="F677" t="str">
        <v>533838</v>
      </c>
      <c r="H677" t="str">
        <f t="shared" si="52"/>
        <v>PI 533838,</v>
      </c>
      <c r="J677" t="s">
        <v>5408</v>
      </c>
      <c r="L677" t="str">
        <f t="shared" si="51"/>
        <v>PI 533838,</v>
      </c>
      <c r="N677" t="s">
        <v>2417</v>
      </c>
      <c r="O677" s="1" t="str">
        <f t="shared" si="53"/>
        <v>PI</v>
      </c>
      <c r="P677" t="str" cm="1">
        <f t="array" ref="P677:Q677">IF(OR(LEFT(N677, 2) = "PI", LEFT(N677, 2) = "SC"), _xlfn.TEXTSPLIT(N677, {"PI","SC"}), N677)</f>
        <v/>
      </c>
      <c r="Q677" t="str">
        <v>609835</v>
      </c>
      <c r="R677" t="str">
        <f t="shared" si="54"/>
        <v>PI 609835</v>
      </c>
    </row>
    <row r="678" spans="1:18" ht="17" x14ac:dyDescent="0.25">
      <c r="A678" t="s">
        <v>2320</v>
      </c>
      <c r="D678" s="1" t="str">
        <f t="shared" si="50"/>
        <v>PI</v>
      </c>
      <c r="E678" t="str" cm="1">
        <f t="array" ref="E678:F678">IF(OR(LEFT(A678, 2) = "PI", LEFT(A678, 2) = "SC"), _xlfn.TEXTSPLIT(A678, {"PI","SC"}), A678)</f>
        <v/>
      </c>
      <c r="F678" t="str">
        <v>595718</v>
      </c>
      <c r="H678" t="str">
        <f t="shared" si="52"/>
        <v>PI 595718,</v>
      </c>
      <c r="J678" t="s">
        <v>5409</v>
      </c>
      <c r="L678" t="str">
        <f t="shared" si="51"/>
        <v>PI 595718,</v>
      </c>
      <c r="N678" t="s">
        <v>2419</v>
      </c>
      <c r="O678" s="1" t="str">
        <f t="shared" si="53"/>
        <v>PI</v>
      </c>
      <c r="P678" t="str" cm="1">
        <f t="array" ref="P678:Q678">IF(OR(LEFT(N678, 2) = "PI", LEFT(N678, 2) = "SC"), _xlfn.TEXTSPLIT(N678, {"PI","SC"}), N678)</f>
        <v/>
      </c>
      <c r="Q678" t="str">
        <v>609882</v>
      </c>
      <c r="R678" t="str">
        <f t="shared" si="54"/>
        <v>PI 609882</v>
      </c>
    </row>
    <row r="679" spans="1:18" ht="17" x14ac:dyDescent="0.25">
      <c r="A679" t="s">
        <v>3706</v>
      </c>
      <c r="D679" s="1" t="str">
        <f t="shared" si="50"/>
        <v>PI</v>
      </c>
      <c r="E679" t="str" cm="1">
        <f t="array" ref="E679:F679">IF(OR(LEFT(A679, 2) = "PI", LEFT(A679, 2) = "SC"), _xlfn.TEXTSPLIT(A679, {"PI","SC"}), A679)</f>
        <v/>
      </c>
      <c r="F679" t="str">
        <v>534027</v>
      </c>
      <c r="H679" t="str">
        <f t="shared" si="52"/>
        <v>PI 534027,</v>
      </c>
      <c r="J679" t="s">
        <v>5410</v>
      </c>
      <c r="L679" t="str">
        <f t="shared" si="51"/>
        <v>PI 534027,</v>
      </c>
      <c r="N679" t="s">
        <v>2421</v>
      </c>
      <c r="O679" s="1" t="str">
        <f t="shared" si="53"/>
        <v>PI</v>
      </c>
      <c r="P679" t="str" cm="1">
        <f t="array" ref="P679:Q679">IF(OR(LEFT(N679, 2) = "PI", LEFT(N679, 2) = "SC"), _xlfn.TEXTSPLIT(N679, {"PI","SC"}), N679)</f>
        <v/>
      </c>
      <c r="Q679" t="str">
        <v>609966</v>
      </c>
      <c r="R679" t="str">
        <f t="shared" si="54"/>
        <v>PI 609966</v>
      </c>
    </row>
    <row r="680" spans="1:18" ht="17" x14ac:dyDescent="0.25">
      <c r="A680" t="s">
        <v>3707</v>
      </c>
      <c r="D680" s="1" t="str">
        <f t="shared" si="50"/>
        <v>PI</v>
      </c>
      <c r="E680" t="str" cm="1">
        <f t="array" ref="E680:F680">IF(OR(LEFT(A680, 2) = "PI", LEFT(A680, 2) = "SC"), _xlfn.TEXTSPLIT(A680, {"PI","SC"}), A680)</f>
        <v/>
      </c>
      <c r="F680" t="str">
        <v>597959</v>
      </c>
      <c r="H680" t="str">
        <f t="shared" si="52"/>
        <v>PI 597959,</v>
      </c>
      <c r="J680" t="s">
        <v>5411</v>
      </c>
      <c r="L680" t="str">
        <f t="shared" si="51"/>
        <v>PI 597959,</v>
      </c>
      <c r="N680" t="s">
        <v>2423</v>
      </c>
      <c r="O680" s="1" t="str">
        <f t="shared" si="53"/>
        <v>PI</v>
      </c>
      <c r="P680" t="str" cm="1">
        <f t="array" ref="P680:Q680">IF(OR(LEFT(N680, 2) = "PI", LEFT(N680, 2) = "SC"), _xlfn.TEXTSPLIT(N680, {"PI","SC"}), N680)</f>
        <v/>
      </c>
      <c r="Q680" t="str">
        <v>610691</v>
      </c>
      <c r="R680" t="str">
        <f t="shared" si="54"/>
        <v>PI 610691</v>
      </c>
    </row>
    <row r="681" spans="1:18" ht="17" x14ac:dyDescent="0.25">
      <c r="A681" t="s">
        <v>3708</v>
      </c>
      <c r="D681" s="1" t="str">
        <f t="shared" si="50"/>
        <v>PI</v>
      </c>
      <c r="E681" t="str" cm="1">
        <f t="array" ref="E681:F681">IF(OR(LEFT(A681, 2) = "PI", LEFT(A681, 2) = "SC"), _xlfn.TEXTSPLIT(A681, {"PI","SC"}), A681)</f>
        <v/>
      </c>
      <c r="F681" t="str">
        <v>595705</v>
      </c>
      <c r="H681" t="str">
        <f t="shared" si="52"/>
        <v>PI 595705,</v>
      </c>
      <c r="J681" t="s">
        <v>5412</v>
      </c>
      <c r="L681" t="str">
        <f t="shared" si="51"/>
        <v>PI 595705,</v>
      </c>
      <c r="N681" t="s">
        <v>2425</v>
      </c>
      <c r="O681" s="1" t="str">
        <f t="shared" si="53"/>
        <v>PI</v>
      </c>
      <c r="P681" t="str" cm="1">
        <f t="array" ref="P681:Q681">IF(OR(LEFT(N681, 2) = "PI", LEFT(N681, 2) = "SC"), _xlfn.TEXTSPLIT(N681, {"PI","SC"}), N681)</f>
        <v/>
      </c>
      <c r="Q681" t="str">
        <v>610702</v>
      </c>
      <c r="R681" t="str">
        <f t="shared" si="54"/>
        <v>PI 610702</v>
      </c>
    </row>
    <row r="682" spans="1:18" ht="17" x14ac:dyDescent="0.25">
      <c r="A682" t="s">
        <v>3709</v>
      </c>
      <c r="D682" s="1" t="str">
        <f t="shared" si="50"/>
        <v>PI</v>
      </c>
      <c r="E682" t="str" cm="1">
        <f t="array" ref="E682:F682">IF(OR(LEFT(A682, 2) = "PI", LEFT(A682, 2) = "SC"), _xlfn.TEXTSPLIT(A682, {"PI","SC"}), A682)</f>
        <v/>
      </c>
      <c r="F682" t="str">
        <v>595736</v>
      </c>
      <c r="H682" t="str">
        <f t="shared" si="52"/>
        <v>PI 595736,</v>
      </c>
      <c r="J682" t="s">
        <v>5413</v>
      </c>
      <c r="L682" t="str">
        <f t="shared" si="51"/>
        <v>PI 595736,</v>
      </c>
      <c r="N682" t="s">
        <v>2427</v>
      </c>
      <c r="O682" s="1" t="str">
        <f t="shared" si="53"/>
        <v>PI</v>
      </c>
      <c r="P682" t="str" cm="1">
        <f t="array" ref="P682:Q682">IF(OR(LEFT(N682, 2) = "PI", LEFT(N682, 2) = "SC"), _xlfn.TEXTSPLIT(N682, {"PI","SC"}), N682)</f>
        <v/>
      </c>
      <c r="Q682" t="str">
        <v>610726</v>
      </c>
      <c r="R682" t="str">
        <f t="shared" si="54"/>
        <v>PI 610726</v>
      </c>
    </row>
    <row r="683" spans="1:18" ht="17" x14ac:dyDescent="0.25">
      <c r="A683" t="s">
        <v>1533</v>
      </c>
      <c r="D683" s="1" t="str">
        <f t="shared" si="50"/>
        <v>PI</v>
      </c>
      <c r="E683" t="str" cm="1">
        <f t="array" ref="E683:F683">IF(OR(LEFT(A683, 2) = "PI", LEFT(A683, 2) = "SC"), _xlfn.TEXTSPLIT(A683, {"PI","SC"}), A683)</f>
        <v/>
      </c>
      <c r="F683" t="str">
        <v>534028</v>
      </c>
      <c r="H683" t="str">
        <f t="shared" si="52"/>
        <v>PI 534028,</v>
      </c>
      <c r="J683" t="s">
        <v>5414</v>
      </c>
      <c r="L683" t="str">
        <f t="shared" si="51"/>
        <v>PI 534028,</v>
      </c>
      <c r="N683" t="s">
        <v>2431</v>
      </c>
      <c r="O683" s="1" t="str">
        <f t="shared" si="53"/>
        <v>PI</v>
      </c>
      <c r="P683" t="str" cm="1">
        <f t="array" ref="P683:Q683">IF(OR(LEFT(N683, 2) = "PI", LEFT(N683, 2) = "SC"), _xlfn.TEXTSPLIT(N683, {"PI","SC"}), N683)</f>
        <v/>
      </c>
      <c r="Q683" t="str">
        <v>610740</v>
      </c>
      <c r="R683" t="str">
        <f t="shared" si="54"/>
        <v>PI 610740</v>
      </c>
    </row>
    <row r="684" spans="1:18" ht="17" x14ac:dyDescent="0.25">
      <c r="A684" t="s">
        <v>3710</v>
      </c>
      <c r="D684" s="1" t="str">
        <f t="shared" si="50"/>
        <v>PI</v>
      </c>
      <c r="E684" t="str" cm="1">
        <f t="array" ref="E684:F684">IF(OR(LEFT(A684, 2) = "PI", LEFT(A684, 2) = "SC"), _xlfn.TEXTSPLIT(A684, {"PI","SC"}), A684)</f>
        <v/>
      </c>
      <c r="F684" t="str">
        <v>533896</v>
      </c>
      <c r="H684" t="str">
        <f t="shared" si="52"/>
        <v>PI 533896,</v>
      </c>
      <c r="J684" t="s">
        <v>5415</v>
      </c>
      <c r="L684" t="str">
        <f t="shared" si="51"/>
        <v>PI 533896,</v>
      </c>
      <c r="N684" t="s">
        <v>2432</v>
      </c>
      <c r="O684" s="1" t="str">
        <f t="shared" si="53"/>
        <v>PI</v>
      </c>
      <c r="P684" t="str" cm="1">
        <f t="array" ref="P684:Q684">IF(OR(LEFT(N684, 2) = "PI", LEFT(N684, 2) = "SC"), _xlfn.TEXTSPLIT(N684, {"PI","SC"}), N684)</f>
        <v/>
      </c>
      <c r="Q684" t="str">
        <v>612843</v>
      </c>
      <c r="R684" t="str">
        <f t="shared" si="54"/>
        <v>PI 612843</v>
      </c>
    </row>
    <row r="685" spans="1:18" ht="17" x14ac:dyDescent="0.25">
      <c r="A685" t="s">
        <v>3711</v>
      </c>
      <c r="D685" s="1" t="str">
        <f t="shared" si="50"/>
        <v>PI</v>
      </c>
      <c r="E685" t="str" cm="1">
        <f t="array" ref="E685:F685">IF(OR(LEFT(A685, 2) = "PI", LEFT(A685, 2) = "SC"), _xlfn.TEXTSPLIT(A685, {"PI","SC"}), A685)</f>
        <v/>
      </c>
      <c r="F685" t="str">
        <v>533891</v>
      </c>
      <c r="H685" t="str">
        <f t="shared" si="52"/>
        <v>PI 533891,</v>
      </c>
      <c r="J685" t="s">
        <v>5416</v>
      </c>
      <c r="L685" t="str">
        <f t="shared" si="51"/>
        <v>PI 533891,</v>
      </c>
      <c r="N685" t="s">
        <v>2436</v>
      </c>
      <c r="O685" s="1" t="str">
        <f t="shared" si="53"/>
        <v>PI</v>
      </c>
      <c r="P685" t="str" cm="1">
        <f t="array" ref="P685:Q685">IF(OR(LEFT(N685, 2) = "PI", LEFT(N685, 2) = "SC"), _xlfn.TEXTSPLIT(N685, {"PI","SC"}), N685)</f>
        <v/>
      </c>
      <c r="Q685" t="str">
        <v>619655</v>
      </c>
      <c r="R685" t="str">
        <f t="shared" si="54"/>
        <v>PI 619655</v>
      </c>
    </row>
    <row r="686" spans="1:18" ht="17" x14ac:dyDescent="0.25">
      <c r="A686" t="s">
        <v>3712</v>
      </c>
      <c r="D686" s="1" t="str">
        <f t="shared" si="50"/>
        <v>PI</v>
      </c>
      <c r="E686" t="str" cm="1">
        <f t="array" ref="E686:F686">IF(OR(LEFT(A686, 2) = "PI", LEFT(A686, 2) = "SC"), _xlfn.TEXTSPLIT(A686, {"PI","SC"}), A686)</f>
        <v/>
      </c>
      <c r="F686" t="str">
        <v>533851</v>
      </c>
      <c r="H686" t="str">
        <f t="shared" si="52"/>
        <v>PI 533851,</v>
      </c>
      <c r="J686" t="s">
        <v>5417</v>
      </c>
      <c r="L686" t="str">
        <f t="shared" si="51"/>
        <v>PI 533851,</v>
      </c>
      <c r="N686" t="s">
        <v>2442</v>
      </c>
      <c r="O686" s="1" t="str">
        <f t="shared" si="53"/>
        <v>PI</v>
      </c>
      <c r="P686" t="str" cm="1">
        <f t="array" ref="P686:Q686">IF(OR(LEFT(N686, 2) = "PI", LEFT(N686, 2) = "SC"), _xlfn.TEXTSPLIT(N686, {"PI","SC"}), N686)</f>
        <v/>
      </c>
      <c r="Q686" t="str">
        <v>619860</v>
      </c>
      <c r="R686" t="str">
        <f t="shared" si="54"/>
        <v>PI 619860</v>
      </c>
    </row>
    <row r="687" spans="1:18" ht="17" x14ac:dyDescent="0.25">
      <c r="A687" t="s">
        <v>3713</v>
      </c>
      <c r="D687" s="1" t="str">
        <f t="shared" si="50"/>
        <v>PI</v>
      </c>
      <c r="E687" t="str" cm="1">
        <f t="array" ref="E687:F687">IF(OR(LEFT(A687, 2) = "PI", LEFT(A687, 2) = "SC"), _xlfn.TEXTSPLIT(A687, {"PI","SC"}), A687)</f>
        <v/>
      </c>
      <c r="F687" t="str">
        <v>595734</v>
      </c>
      <c r="H687" t="str">
        <f t="shared" si="52"/>
        <v>PI 595734,</v>
      </c>
      <c r="J687" t="s">
        <v>5418</v>
      </c>
      <c r="L687" t="str">
        <f t="shared" si="51"/>
        <v>PI 595734,</v>
      </c>
      <c r="N687" t="s">
        <v>2444</v>
      </c>
      <c r="O687" s="1" t="str">
        <f t="shared" si="53"/>
        <v>PI</v>
      </c>
      <c r="P687" t="str" cm="1">
        <f t="array" ref="P687:Q687">IF(OR(LEFT(N687, 2) = "PI", LEFT(N687, 2) = "SC"), _xlfn.TEXTSPLIT(N687, {"PI","SC"}), N687)</f>
        <v/>
      </c>
      <c r="Q687" t="str">
        <v>619900</v>
      </c>
      <c r="R687" t="str">
        <f t="shared" si="54"/>
        <v>PI 619900</v>
      </c>
    </row>
    <row r="688" spans="1:18" ht="17" x14ac:dyDescent="0.25">
      <c r="A688" t="s">
        <v>3714</v>
      </c>
      <c r="D688" s="1" t="str">
        <f t="shared" si="50"/>
        <v>PI</v>
      </c>
      <c r="E688" t="str" cm="1">
        <f t="array" ref="E688:F688">IF(OR(LEFT(A688, 2) = "PI", LEFT(A688, 2) = "SC"), _xlfn.TEXTSPLIT(A688, {"PI","SC"}), A688)</f>
        <v/>
      </c>
      <c r="F688" t="str">
        <v>533982</v>
      </c>
      <c r="H688" t="str">
        <f t="shared" si="52"/>
        <v>PI 533982,</v>
      </c>
      <c r="J688" t="s">
        <v>5419</v>
      </c>
      <c r="L688" t="str">
        <f t="shared" si="51"/>
        <v>PI 533982,</v>
      </c>
      <c r="N688" t="s">
        <v>2446</v>
      </c>
      <c r="O688" s="1" t="str">
        <f t="shared" si="53"/>
        <v>PI</v>
      </c>
      <c r="P688" t="str" cm="1">
        <f t="array" ref="P688:Q688">IF(OR(LEFT(N688, 2) = "PI", LEFT(N688, 2) = "SC"), _xlfn.TEXTSPLIT(N688, {"PI","SC"}), N688)</f>
        <v/>
      </c>
      <c r="Q688" t="str">
        <v>619909</v>
      </c>
      <c r="R688" t="str">
        <f t="shared" si="54"/>
        <v>PI 619909</v>
      </c>
    </row>
    <row r="689" spans="1:18" ht="17" x14ac:dyDescent="0.25">
      <c r="A689" t="s">
        <v>3715</v>
      </c>
      <c r="D689" s="1" t="str">
        <f t="shared" si="50"/>
        <v>SC</v>
      </c>
      <c r="E689" t="str" cm="1">
        <f t="array" ref="E689:F689">IF(OR(LEFT(A689, 2) = "PI", LEFT(A689, 2) = "SC"), _xlfn.TEXTSPLIT(A689, {"PI","SC"}), A689)</f>
        <v/>
      </c>
      <c r="F689" t="str">
        <v>0860</v>
      </c>
      <c r="H689" t="str">
        <f t="shared" si="52"/>
        <v>SC 0860,</v>
      </c>
      <c r="J689" t="s">
        <v>5420</v>
      </c>
      <c r="L689" t="str">
        <f t="shared" si="51"/>
        <v>SC 0860,</v>
      </c>
      <c r="N689" t="s">
        <v>2448</v>
      </c>
      <c r="O689" s="1" t="str">
        <f t="shared" si="53"/>
        <v>PI</v>
      </c>
      <c r="P689" t="str" cm="1">
        <f t="array" ref="P689:Q689">IF(OR(LEFT(N689, 2) = "PI", LEFT(N689, 2) = "SC"), _xlfn.TEXTSPLIT(N689, {"PI","SC"}), N689)</f>
        <v/>
      </c>
      <c r="Q689" t="str">
        <v>619915</v>
      </c>
      <c r="R689" t="str">
        <f t="shared" si="54"/>
        <v>PI 619915</v>
      </c>
    </row>
    <row r="690" spans="1:18" ht="17" x14ac:dyDescent="0.25">
      <c r="A690" t="s">
        <v>1686</v>
      </c>
      <c r="D690" s="1" t="str">
        <f t="shared" si="50"/>
        <v>PI</v>
      </c>
      <c r="E690" t="str" cm="1">
        <f t="array" ref="E690:F690">IF(OR(LEFT(A690, 2) = "PI", LEFT(A690, 2) = "SC"), _xlfn.TEXTSPLIT(A690, {"PI","SC"}), A690)</f>
        <v/>
      </c>
      <c r="F690" t="str">
        <v>542718</v>
      </c>
      <c r="H690" t="str">
        <f t="shared" si="52"/>
        <v>PI 542718,</v>
      </c>
      <c r="J690" t="s">
        <v>5421</v>
      </c>
      <c r="L690" t="str">
        <f t="shared" si="51"/>
        <v>PI 542718,</v>
      </c>
      <c r="N690" t="s">
        <v>2450</v>
      </c>
      <c r="O690" s="1" t="str">
        <f t="shared" si="53"/>
        <v>PI</v>
      </c>
      <c r="P690" t="str" cm="1">
        <f t="array" ref="P690:Q690">IF(OR(LEFT(N690, 2) = "PI", LEFT(N690, 2) = "SC"), _xlfn.TEXTSPLIT(N690, {"PI","SC"}), N690)</f>
        <v/>
      </c>
      <c r="Q690" t="str">
        <v>620001</v>
      </c>
      <c r="R690" t="str">
        <f t="shared" si="54"/>
        <v>PI 620001</v>
      </c>
    </row>
    <row r="691" spans="1:18" ht="17" x14ac:dyDescent="0.25">
      <c r="A691" t="s">
        <v>3716</v>
      </c>
      <c r="D691" s="1" t="str">
        <f t="shared" si="50"/>
        <v>SC</v>
      </c>
      <c r="E691" t="str" cm="1">
        <f t="array" ref="E691:F691">IF(OR(LEFT(A691, 2) = "PI", LEFT(A691, 2) = "SC"), _xlfn.TEXTSPLIT(A691, {"PI","SC"}), A691)</f>
        <v/>
      </c>
      <c r="F691" t="str">
        <v>0458</v>
      </c>
      <c r="H691" t="str">
        <f t="shared" si="52"/>
        <v>SC 0458,</v>
      </c>
      <c r="J691" t="s">
        <v>5422</v>
      </c>
      <c r="L691" t="str">
        <f t="shared" si="51"/>
        <v>SC 0458,</v>
      </c>
      <c r="N691" t="s">
        <v>0</v>
      </c>
      <c r="O691" s="1" t="str">
        <f t="shared" si="53"/>
        <v>NA</v>
      </c>
      <c r="P691" t="str" cm="1">
        <f t="array" ref="P691">IF(OR(LEFT(N691, 2) = "PI", LEFT(N691, 2) = "SC"), _xlfn.TEXTSPLIT(N691, {"PI","SC"}), N691)</f>
        <v>NA</v>
      </c>
      <c r="R691" t="str">
        <f t="shared" si="54"/>
        <v xml:space="preserve">NA </v>
      </c>
    </row>
    <row r="692" spans="1:18" ht="17" x14ac:dyDescent="0.25">
      <c r="A692" t="s">
        <v>3717</v>
      </c>
      <c r="D692" s="1" t="str">
        <f t="shared" si="50"/>
        <v>PI</v>
      </c>
      <c r="E692" t="str" cm="1">
        <f t="array" ref="E692:F692">IF(OR(LEFT(A692, 2) = "PI", LEFT(A692, 2) = "SC"), _xlfn.TEXTSPLIT(A692, {"PI","SC"}), A692)</f>
        <v/>
      </c>
      <c r="F692" t="str">
        <v>533935</v>
      </c>
      <c r="H692" t="str">
        <f t="shared" si="52"/>
        <v>PI 533935,</v>
      </c>
      <c r="J692" t="s">
        <v>5423</v>
      </c>
      <c r="L692" t="str">
        <f t="shared" si="51"/>
        <v>PI 533935,</v>
      </c>
      <c r="N692" t="s">
        <v>0</v>
      </c>
      <c r="O692" s="1" t="str">
        <f t="shared" si="53"/>
        <v>NA</v>
      </c>
      <c r="P692" t="str" cm="1">
        <f t="array" ref="P692">IF(OR(LEFT(N692, 2) = "PI", LEFT(N692, 2) = "SC"), _xlfn.TEXTSPLIT(N692, {"PI","SC"}), N692)</f>
        <v>NA</v>
      </c>
      <c r="R692" t="str">
        <f t="shared" si="54"/>
        <v xml:space="preserve">NA </v>
      </c>
    </row>
    <row r="693" spans="1:18" ht="17" x14ac:dyDescent="0.25">
      <c r="A693" t="s">
        <v>3718</v>
      </c>
      <c r="D693" s="1" t="str">
        <f t="shared" si="50"/>
        <v>PI</v>
      </c>
      <c r="E693" t="str" cm="1">
        <f t="array" ref="E693:F693">IF(OR(LEFT(A693, 2) = "PI", LEFT(A693, 2) = "SC"), _xlfn.TEXTSPLIT(A693, {"PI","SC"}), A693)</f>
        <v/>
      </c>
      <c r="F693" t="str">
        <v>533941</v>
      </c>
      <c r="H693" t="str">
        <f t="shared" si="52"/>
        <v>PI 533941,</v>
      </c>
      <c r="J693" t="s">
        <v>5424</v>
      </c>
      <c r="L693" t="str">
        <f t="shared" si="51"/>
        <v>PI 533941,</v>
      </c>
      <c r="N693" t="s">
        <v>0</v>
      </c>
      <c r="O693" s="1" t="str">
        <f t="shared" si="53"/>
        <v>NA</v>
      </c>
      <c r="P693" t="str" cm="1">
        <f t="array" ref="P693">IF(OR(LEFT(N693, 2) = "PI", LEFT(N693, 2) = "SC"), _xlfn.TEXTSPLIT(N693, {"PI","SC"}), N693)</f>
        <v>NA</v>
      </c>
      <c r="R693" t="str">
        <f t="shared" si="54"/>
        <v xml:space="preserve">NA </v>
      </c>
    </row>
    <row r="694" spans="1:18" ht="17" x14ac:dyDescent="0.25">
      <c r="A694" t="s">
        <v>2812</v>
      </c>
      <c r="D694" s="1" t="str">
        <f t="shared" si="50"/>
        <v>PI</v>
      </c>
      <c r="E694" t="str" cm="1">
        <f t="array" ref="E694:F694">IF(OR(LEFT(A694, 2) = "PI", LEFT(A694, 2) = "SC"), _xlfn.TEXTSPLIT(A694, {"PI","SC"}), A694)</f>
        <v/>
      </c>
      <c r="F694" t="str">
        <v>656052</v>
      </c>
      <c r="H694" t="str">
        <f t="shared" si="52"/>
        <v>PI 656052,</v>
      </c>
      <c r="J694" t="s">
        <v>5425</v>
      </c>
      <c r="L694" t="str">
        <f t="shared" si="51"/>
        <v>PI 656052,</v>
      </c>
      <c r="N694" t="s">
        <v>0</v>
      </c>
      <c r="O694" s="1" t="str">
        <f t="shared" si="53"/>
        <v>NA</v>
      </c>
      <c r="P694" t="str" cm="1">
        <f t="array" ref="P694">IF(OR(LEFT(N694, 2) = "PI", LEFT(N694, 2) = "SC"), _xlfn.TEXTSPLIT(N694, {"PI","SC"}), N694)</f>
        <v>NA</v>
      </c>
      <c r="R694" t="str">
        <f t="shared" si="54"/>
        <v xml:space="preserve">NA </v>
      </c>
    </row>
    <row r="695" spans="1:18" ht="17" x14ac:dyDescent="0.25">
      <c r="A695" t="s">
        <v>3719</v>
      </c>
      <c r="D695" s="1" t="str">
        <f t="shared" si="50"/>
        <v>PI</v>
      </c>
      <c r="E695" t="str" cm="1">
        <f t="array" ref="E695:F695">IF(OR(LEFT(A695, 2) = "PI", LEFT(A695, 2) = "SC"), _xlfn.TEXTSPLIT(A695, {"PI","SC"}), A695)</f>
        <v/>
      </c>
      <c r="F695" t="str">
        <v>533753</v>
      </c>
      <c r="H695" t="str">
        <f t="shared" si="52"/>
        <v>PI 533753,</v>
      </c>
      <c r="J695" t="s">
        <v>5426</v>
      </c>
      <c r="L695" t="str">
        <f t="shared" si="51"/>
        <v>PI 533753,</v>
      </c>
      <c r="N695" t="s">
        <v>0</v>
      </c>
      <c r="O695" s="1" t="str">
        <f t="shared" si="53"/>
        <v>NA</v>
      </c>
      <c r="P695" t="str" cm="1">
        <f t="array" ref="P695">IF(OR(LEFT(N695, 2) = "PI", LEFT(N695, 2) = "SC"), _xlfn.TEXTSPLIT(N695, {"PI","SC"}), N695)</f>
        <v>NA</v>
      </c>
      <c r="R695" t="str">
        <f t="shared" si="54"/>
        <v xml:space="preserve">NA </v>
      </c>
    </row>
    <row r="696" spans="1:18" ht="17" x14ac:dyDescent="0.25">
      <c r="A696" t="s">
        <v>3720</v>
      </c>
      <c r="D696" s="1" t="str">
        <f t="shared" si="50"/>
        <v>PI</v>
      </c>
      <c r="E696" t="str" cm="1">
        <f t="array" ref="E696:F696">IF(OR(LEFT(A696, 2) = "PI", LEFT(A696, 2) = "SC"), _xlfn.TEXTSPLIT(A696, {"PI","SC"}), A696)</f>
        <v/>
      </c>
      <c r="F696" t="str">
        <v>533946</v>
      </c>
      <c r="H696" t="str">
        <f t="shared" si="52"/>
        <v>PI 533946,</v>
      </c>
      <c r="J696" t="s">
        <v>5427</v>
      </c>
      <c r="L696" t="str">
        <f t="shared" si="51"/>
        <v>PI 533946,</v>
      </c>
      <c r="N696" t="s">
        <v>0</v>
      </c>
      <c r="O696" s="1" t="str">
        <f t="shared" si="53"/>
        <v>NA</v>
      </c>
      <c r="P696" t="str" cm="1">
        <f t="array" ref="P696">IF(OR(LEFT(N696, 2) = "PI", LEFT(N696, 2) = "SC"), _xlfn.TEXTSPLIT(N696, {"PI","SC"}), N696)</f>
        <v>NA</v>
      </c>
      <c r="R696" t="str">
        <f t="shared" si="54"/>
        <v xml:space="preserve">NA </v>
      </c>
    </row>
    <row r="697" spans="1:18" ht="17" x14ac:dyDescent="0.25">
      <c r="A697" t="s">
        <v>3721</v>
      </c>
      <c r="D697" s="1" t="str">
        <f t="shared" si="50"/>
        <v>PI</v>
      </c>
      <c r="E697" t="str" cm="1">
        <f t="array" ref="E697:F697">IF(OR(LEFT(A697, 2) = "PI", LEFT(A697, 2) = "SC"), _xlfn.TEXTSPLIT(A697, {"PI","SC"}), A697)</f>
        <v/>
      </c>
      <c r="F697" t="str">
        <v>534100</v>
      </c>
      <c r="H697" t="str">
        <f t="shared" si="52"/>
        <v>PI 534100,</v>
      </c>
      <c r="J697" t="s">
        <v>5428</v>
      </c>
      <c r="L697" t="str">
        <f t="shared" si="51"/>
        <v>PI 534100,</v>
      </c>
      <c r="N697" t="s">
        <v>0</v>
      </c>
      <c r="O697" s="1" t="str">
        <f t="shared" si="53"/>
        <v>NA</v>
      </c>
      <c r="P697" t="str" cm="1">
        <f t="array" ref="P697">IF(OR(LEFT(N697, 2) = "PI", LEFT(N697, 2) = "SC"), _xlfn.TEXTSPLIT(N697, {"PI","SC"}), N697)</f>
        <v>NA</v>
      </c>
      <c r="R697" t="str">
        <f t="shared" si="54"/>
        <v xml:space="preserve">NA </v>
      </c>
    </row>
    <row r="698" spans="1:18" ht="17" x14ac:dyDescent="0.25">
      <c r="A698" t="s">
        <v>1317</v>
      </c>
      <c r="D698" s="1" t="str">
        <f t="shared" si="50"/>
        <v>PI</v>
      </c>
      <c r="E698" t="str" cm="1">
        <f t="array" ref="E698:F698">IF(OR(LEFT(A698, 2) = "PI", LEFT(A698, 2) = "SC"), _xlfn.TEXTSPLIT(A698, {"PI","SC"}), A698)</f>
        <v/>
      </c>
      <c r="F698" t="str">
        <v>533750</v>
      </c>
      <c r="H698" t="str">
        <f t="shared" si="52"/>
        <v>PI 533750,</v>
      </c>
      <c r="J698" t="s">
        <v>5429</v>
      </c>
      <c r="L698" t="str">
        <f t="shared" si="51"/>
        <v>PI 533750,</v>
      </c>
      <c r="N698" t="s">
        <v>0</v>
      </c>
      <c r="O698" s="1" t="str">
        <f t="shared" si="53"/>
        <v>NA</v>
      </c>
      <c r="P698" t="str" cm="1">
        <f t="array" ref="P698">IF(OR(LEFT(N698, 2) = "PI", LEFT(N698, 2) = "SC"), _xlfn.TEXTSPLIT(N698, {"PI","SC"}), N698)</f>
        <v>NA</v>
      </c>
      <c r="R698" t="str">
        <f t="shared" si="54"/>
        <v xml:space="preserve">NA </v>
      </c>
    </row>
    <row r="699" spans="1:18" ht="17" x14ac:dyDescent="0.25">
      <c r="A699" t="s">
        <v>2902</v>
      </c>
      <c r="D699" s="1" t="str">
        <f t="shared" si="50"/>
        <v>PI</v>
      </c>
      <c r="E699" t="str" cm="1">
        <f t="array" ref="E699:F699">IF(OR(LEFT(A699, 2) = "PI", LEFT(A699, 2) = "SC"), _xlfn.TEXTSPLIT(A699, {"PI","SC"}), A699)</f>
        <v/>
      </c>
      <c r="F699" t="str">
        <v>656098</v>
      </c>
      <c r="H699" t="str">
        <f t="shared" si="52"/>
        <v>PI 656098,</v>
      </c>
      <c r="J699" t="s">
        <v>5430</v>
      </c>
      <c r="L699" t="str">
        <f t="shared" si="51"/>
        <v>PI 656098,</v>
      </c>
      <c r="N699" t="s">
        <v>0</v>
      </c>
      <c r="O699" s="1" t="str">
        <f t="shared" si="53"/>
        <v>NA</v>
      </c>
      <c r="P699" t="str" cm="1">
        <f t="array" ref="P699">IF(OR(LEFT(N699, 2) = "PI", LEFT(N699, 2) = "SC"), _xlfn.TEXTSPLIT(N699, {"PI","SC"}), N699)</f>
        <v>NA</v>
      </c>
      <c r="R699" t="str">
        <f t="shared" si="54"/>
        <v xml:space="preserve">NA </v>
      </c>
    </row>
    <row r="700" spans="1:18" ht="17" x14ac:dyDescent="0.25">
      <c r="A700" t="s">
        <v>3722</v>
      </c>
      <c r="D700" s="1" t="str">
        <f t="shared" si="50"/>
        <v>PI</v>
      </c>
      <c r="E700" t="str" cm="1">
        <f t="array" ref="E700:F700">IF(OR(LEFT(A700, 2) = "PI", LEFT(A700, 2) = "SC"), _xlfn.TEXTSPLIT(A700, {"PI","SC"}), A700)</f>
        <v/>
      </c>
      <c r="F700" t="str">
        <v>533898</v>
      </c>
      <c r="H700" t="str">
        <f t="shared" si="52"/>
        <v>PI 533898,</v>
      </c>
      <c r="J700" t="s">
        <v>5431</v>
      </c>
      <c r="L700" t="str">
        <f t="shared" si="51"/>
        <v>PI 533898,</v>
      </c>
      <c r="N700" t="s">
        <v>0</v>
      </c>
      <c r="O700" s="1" t="str">
        <f t="shared" si="53"/>
        <v>NA</v>
      </c>
      <c r="P700" t="str" cm="1">
        <f t="array" ref="P700">IF(OR(LEFT(N700, 2) = "PI", LEFT(N700, 2) = "SC"), _xlfn.TEXTSPLIT(N700, {"PI","SC"}), N700)</f>
        <v>NA</v>
      </c>
      <c r="R700" t="str">
        <f t="shared" si="54"/>
        <v xml:space="preserve">NA </v>
      </c>
    </row>
    <row r="701" spans="1:18" ht="17" x14ac:dyDescent="0.25">
      <c r="A701" t="s">
        <v>780</v>
      </c>
      <c r="D701" s="1" t="str">
        <f t="shared" si="50"/>
        <v>PI</v>
      </c>
      <c r="E701" t="str" cm="1">
        <f t="array" ref="E701:F701">IF(OR(LEFT(A701, 2) = "PI", LEFT(A701, 2) = "SC"), _xlfn.TEXTSPLIT(A701, {"PI","SC"}), A701)</f>
        <v/>
      </c>
      <c r="F701" t="str">
        <v>276837</v>
      </c>
      <c r="H701" t="str">
        <f t="shared" si="52"/>
        <v>PI 276837,</v>
      </c>
      <c r="J701" t="s">
        <v>5432</v>
      </c>
      <c r="L701" t="str">
        <f t="shared" si="51"/>
        <v>PI 276837,</v>
      </c>
      <c r="N701" t="s">
        <v>0</v>
      </c>
      <c r="O701" s="1" t="str">
        <f t="shared" si="53"/>
        <v>NA</v>
      </c>
      <c r="P701" t="str" cm="1">
        <f t="array" ref="P701">IF(OR(LEFT(N701, 2) = "PI", LEFT(N701, 2) = "SC"), _xlfn.TEXTSPLIT(N701, {"PI","SC"}), N701)</f>
        <v>NA</v>
      </c>
      <c r="R701" t="str">
        <f t="shared" si="54"/>
        <v xml:space="preserve">NA </v>
      </c>
    </row>
    <row r="702" spans="1:18" ht="17" x14ac:dyDescent="0.25">
      <c r="A702" t="s">
        <v>2670</v>
      </c>
      <c r="D702" s="1" t="str">
        <f t="shared" si="50"/>
        <v>PI</v>
      </c>
      <c r="E702" t="str" cm="1">
        <f t="array" ref="E702:F702">IF(OR(LEFT(A702, 2) = "PI", LEFT(A702, 2) = "SC"), _xlfn.TEXTSPLIT(A702, {"PI","SC"}), A702)</f>
        <v/>
      </c>
      <c r="F702" t="str">
        <v>655978</v>
      </c>
      <c r="H702" t="str">
        <f t="shared" si="52"/>
        <v>PI 655978,</v>
      </c>
      <c r="J702" t="s">
        <v>5433</v>
      </c>
      <c r="L702" t="str">
        <f t="shared" si="51"/>
        <v>PI 655978,</v>
      </c>
      <c r="N702" t="s">
        <v>0</v>
      </c>
      <c r="O702" s="1" t="str">
        <f t="shared" si="53"/>
        <v>NA</v>
      </c>
      <c r="P702" t="str" cm="1">
        <f t="array" ref="P702">IF(OR(LEFT(N702, 2) = "PI", LEFT(N702, 2) = "SC"), _xlfn.TEXTSPLIT(N702, {"PI","SC"}), N702)</f>
        <v>NA</v>
      </c>
      <c r="R702" t="str">
        <f t="shared" si="54"/>
        <v xml:space="preserve">NA </v>
      </c>
    </row>
    <row r="703" spans="1:18" ht="17" x14ac:dyDescent="0.25">
      <c r="A703" t="s">
        <v>3723</v>
      </c>
      <c r="D703" s="1" t="str">
        <f t="shared" si="50"/>
        <v>PI</v>
      </c>
      <c r="E703" t="str" cm="1">
        <f t="array" ref="E703:F703">IF(OR(LEFT(A703, 2) = "PI", LEFT(A703, 2) = "SC"), _xlfn.TEXTSPLIT(A703, {"PI","SC"}), A703)</f>
        <v/>
      </c>
      <c r="F703" t="str">
        <v>533914</v>
      </c>
      <c r="H703" t="str">
        <f t="shared" si="52"/>
        <v>PI 533914,</v>
      </c>
      <c r="J703" t="s">
        <v>5434</v>
      </c>
      <c r="L703" t="str">
        <f t="shared" si="51"/>
        <v>PI 533914,</v>
      </c>
      <c r="N703" t="s">
        <v>0</v>
      </c>
      <c r="O703" s="1" t="str">
        <f t="shared" si="53"/>
        <v>NA</v>
      </c>
      <c r="P703" t="str" cm="1">
        <f t="array" ref="P703">IF(OR(LEFT(N703, 2) = "PI", LEFT(N703, 2) = "SC"), _xlfn.TEXTSPLIT(N703, {"PI","SC"}), N703)</f>
        <v>NA</v>
      </c>
      <c r="R703" t="str">
        <f t="shared" si="54"/>
        <v xml:space="preserve">NA </v>
      </c>
    </row>
    <row r="704" spans="1:18" ht="17" x14ac:dyDescent="0.25">
      <c r="A704" t="s">
        <v>3724</v>
      </c>
      <c r="D704" s="1" t="str">
        <f t="shared" si="50"/>
        <v>SC</v>
      </c>
      <c r="E704" t="str" cm="1">
        <f t="array" ref="E704:F704">IF(OR(LEFT(A704, 2) = "PI", LEFT(A704, 2) = "SC"), _xlfn.TEXTSPLIT(A704, {"PI","SC"}), A704)</f>
        <v/>
      </c>
      <c r="F704" t="str">
        <v>0191</v>
      </c>
      <c r="H704" t="str">
        <f t="shared" si="52"/>
        <v>SC 0191,</v>
      </c>
      <c r="J704" t="s">
        <v>5435</v>
      </c>
      <c r="L704" t="str">
        <f t="shared" si="51"/>
        <v>SC 0191,</v>
      </c>
      <c r="N704" t="s">
        <v>0</v>
      </c>
      <c r="O704" s="1" t="str">
        <f t="shared" si="53"/>
        <v>NA</v>
      </c>
      <c r="P704" t="str" cm="1">
        <f t="array" ref="P704">IF(OR(LEFT(N704, 2) = "PI", LEFT(N704, 2) = "SC"), _xlfn.TEXTSPLIT(N704, {"PI","SC"}), N704)</f>
        <v>NA</v>
      </c>
      <c r="R704" t="str">
        <f t="shared" si="54"/>
        <v xml:space="preserve">NA </v>
      </c>
    </row>
    <row r="705" spans="1:18" ht="17" x14ac:dyDescent="0.25">
      <c r="A705" t="s">
        <v>1522</v>
      </c>
      <c r="D705" s="1" t="str">
        <f t="shared" si="50"/>
        <v>PI</v>
      </c>
      <c r="E705" t="str" cm="1">
        <f t="array" ref="E705:F705">IF(OR(LEFT(A705, 2) = "PI", LEFT(A705, 2) = "SC"), _xlfn.TEXTSPLIT(A705, {"PI","SC"}), A705)</f>
        <v/>
      </c>
      <c r="F705" t="str">
        <v>533998</v>
      </c>
      <c r="H705" t="str">
        <f t="shared" si="52"/>
        <v>PI 533998,</v>
      </c>
      <c r="J705" t="s">
        <v>5436</v>
      </c>
      <c r="L705" t="str">
        <f t="shared" si="51"/>
        <v>PI 533998,</v>
      </c>
      <c r="N705" t="s">
        <v>0</v>
      </c>
      <c r="O705" s="1" t="str">
        <f t="shared" si="53"/>
        <v>NA</v>
      </c>
      <c r="P705" t="str" cm="1">
        <f t="array" ref="P705">IF(OR(LEFT(N705, 2) = "PI", LEFT(N705, 2) = "SC"), _xlfn.TEXTSPLIT(N705, {"PI","SC"}), N705)</f>
        <v>NA</v>
      </c>
      <c r="R705" t="str">
        <f t="shared" si="54"/>
        <v xml:space="preserve">NA </v>
      </c>
    </row>
    <row r="706" spans="1:18" ht="17" x14ac:dyDescent="0.25">
      <c r="A706" t="s">
        <v>2662</v>
      </c>
      <c r="D706" s="1" t="str">
        <f t="shared" ref="D706:D769" si="55">IF(OR(LEFT(A706, 2) = "PI", LEFT(A706, 2) = "SC"), LEFT(A706, 2), A706)</f>
        <v>PI</v>
      </c>
      <c r="E706" t="str" cm="1">
        <f t="array" ref="E706:F706">IF(OR(LEFT(A706, 2) = "PI", LEFT(A706, 2) = "SC"), _xlfn.TEXTSPLIT(A706, {"PI","SC"}), A706)</f>
        <v/>
      </c>
      <c r="F706" t="str">
        <v>655974</v>
      </c>
      <c r="H706" t="str">
        <f t="shared" si="52"/>
        <v>PI 655974,</v>
      </c>
      <c r="J706" t="s">
        <v>5437</v>
      </c>
      <c r="L706" t="str">
        <f t="shared" ref="L706:L769" si="56">IF(ISNUMBER(SEARCH(" ,", J706)), TRIM(SUBSTITUTE(J706, " ,", ",")), J706)</f>
        <v>PI 655974,</v>
      </c>
      <c r="N706" t="s">
        <v>0</v>
      </c>
      <c r="O706" s="1" t="str">
        <f t="shared" si="53"/>
        <v>NA</v>
      </c>
      <c r="P706" t="str" cm="1">
        <f t="array" ref="P706">IF(OR(LEFT(N706, 2) = "PI", LEFT(N706, 2) = "SC"), _xlfn.TEXTSPLIT(N706, {"PI","SC"}), N706)</f>
        <v>NA</v>
      </c>
      <c r="R706" t="str">
        <f t="shared" si="54"/>
        <v xml:space="preserve">NA </v>
      </c>
    </row>
    <row r="707" spans="1:18" ht="17" x14ac:dyDescent="0.25">
      <c r="A707" t="s">
        <v>1407</v>
      </c>
      <c r="D707" s="1" t="str">
        <f t="shared" si="55"/>
        <v>PI</v>
      </c>
      <c r="E707" t="str" cm="1">
        <f t="array" ref="E707:F707">IF(OR(LEFT(A707, 2) = "PI", LEFT(A707, 2) = "SC"), _xlfn.TEXTSPLIT(A707, {"PI","SC"}), A707)</f>
        <v/>
      </c>
      <c r="F707" t="str">
        <v>533853</v>
      </c>
      <c r="H707" t="str">
        <f t="shared" ref="H707:H770" si="57">_xlfn.CONCAT(D707, " ", F707, ",")</f>
        <v>PI 533853,</v>
      </c>
      <c r="J707" t="s">
        <v>5438</v>
      </c>
      <c r="L707" t="str">
        <f t="shared" si="56"/>
        <v>PI 533853,</v>
      </c>
      <c r="N707" t="s">
        <v>0</v>
      </c>
      <c r="O707" s="1" t="str">
        <f t="shared" ref="O707:O770" si="58">IF(OR(LEFT(N707, 2) = "PI", LEFT(N707, 2) = "SC"), LEFT(N707, 2), N707)</f>
        <v>NA</v>
      </c>
      <c r="P707" t="str" cm="1">
        <f t="array" ref="P707">IF(OR(LEFT(N707, 2) = "PI", LEFT(N707, 2) = "SC"), _xlfn.TEXTSPLIT(N707, {"PI","SC"}), N707)</f>
        <v>NA</v>
      </c>
      <c r="R707" t="str">
        <f t="shared" ref="R707:R770" si="59">_xlfn.CONCAT(O707, " ", Q707)</f>
        <v xml:space="preserve">NA </v>
      </c>
    </row>
    <row r="708" spans="1:18" ht="17" x14ac:dyDescent="0.25">
      <c r="A708" t="s">
        <v>3725</v>
      </c>
      <c r="D708" s="1" t="str">
        <f t="shared" si="55"/>
        <v>PI</v>
      </c>
      <c r="E708" t="str" cm="1">
        <f t="array" ref="E708:F708">IF(OR(LEFT(A708, 2) = "PI", LEFT(A708, 2) = "SC"), _xlfn.TEXTSPLIT(A708, {"PI","SC"}), A708)</f>
        <v/>
      </c>
      <c r="F708" t="str">
        <v>534018</v>
      </c>
      <c r="H708" t="str">
        <f t="shared" si="57"/>
        <v>PI 534018,</v>
      </c>
      <c r="J708" t="s">
        <v>5439</v>
      </c>
      <c r="L708" t="str">
        <f t="shared" si="56"/>
        <v>PI 534018,</v>
      </c>
      <c r="N708" t="s">
        <v>0</v>
      </c>
      <c r="O708" s="1" t="str">
        <f t="shared" si="58"/>
        <v>NA</v>
      </c>
      <c r="P708" t="str" cm="1">
        <f t="array" ref="P708">IF(OR(LEFT(N708, 2) = "PI", LEFT(N708, 2) = "SC"), _xlfn.TEXTSPLIT(N708, {"PI","SC"}), N708)</f>
        <v>NA</v>
      </c>
      <c r="R708" t="str">
        <f t="shared" si="59"/>
        <v xml:space="preserve">NA </v>
      </c>
    </row>
    <row r="709" spans="1:18" ht="17" x14ac:dyDescent="0.25">
      <c r="A709" t="s">
        <v>1399</v>
      </c>
      <c r="D709" s="1" t="str">
        <f t="shared" si="55"/>
        <v>PI</v>
      </c>
      <c r="E709" t="str" cm="1">
        <f t="array" ref="E709:F709">IF(OR(LEFT(A709, 2) = "PI", LEFT(A709, 2) = "SC"), _xlfn.TEXTSPLIT(A709, {"PI","SC"}), A709)</f>
        <v/>
      </c>
      <c r="F709" t="str">
        <v>533842</v>
      </c>
      <c r="H709" t="str">
        <f t="shared" si="57"/>
        <v>PI 533842,</v>
      </c>
      <c r="J709" t="s">
        <v>5440</v>
      </c>
      <c r="L709" t="str">
        <f t="shared" si="56"/>
        <v>PI 533842,</v>
      </c>
      <c r="N709" t="s">
        <v>0</v>
      </c>
      <c r="O709" s="1" t="str">
        <f t="shared" si="58"/>
        <v>NA</v>
      </c>
      <c r="P709" t="str" cm="1">
        <f t="array" ref="P709">IF(OR(LEFT(N709, 2) = "PI", LEFT(N709, 2) = "SC"), _xlfn.TEXTSPLIT(N709, {"PI","SC"}), N709)</f>
        <v>NA</v>
      </c>
      <c r="R709" t="str">
        <f t="shared" si="59"/>
        <v xml:space="preserve">NA </v>
      </c>
    </row>
    <row r="710" spans="1:18" ht="17" x14ac:dyDescent="0.25">
      <c r="A710" t="s">
        <v>3726</v>
      </c>
      <c r="D710" s="1" t="str">
        <f t="shared" si="55"/>
        <v>PI</v>
      </c>
      <c r="E710" t="str" cm="1">
        <f t="array" ref="E710:F710">IF(OR(LEFT(A710, 2) = "PI", LEFT(A710, 2) = "SC"), _xlfn.TEXTSPLIT(A710, {"PI","SC"}), A710)</f>
        <v/>
      </c>
      <c r="F710" t="str">
        <v>533906</v>
      </c>
      <c r="H710" t="str">
        <f t="shared" si="57"/>
        <v>PI 533906,</v>
      </c>
      <c r="J710" t="s">
        <v>5441</v>
      </c>
      <c r="L710" t="str">
        <f t="shared" si="56"/>
        <v>PI 533906,</v>
      </c>
      <c r="N710" t="s">
        <v>0</v>
      </c>
      <c r="O710" s="1" t="str">
        <f t="shared" si="58"/>
        <v>NA</v>
      </c>
      <c r="P710" t="str" cm="1">
        <f t="array" ref="P710">IF(OR(LEFT(N710, 2) = "PI", LEFT(N710, 2) = "SC"), _xlfn.TEXTSPLIT(N710, {"PI","SC"}), N710)</f>
        <v>NA</v>
      </c>
      <c r="R710" t="str">
        <f t="shared" si="59"/>
        <v xml:space="preserve">NA </v>
      </c>
    </row>
    <row r="711" spans="1:18" ht="17" x14ac:dyDescent="0.25">
      <c r="A711" t="s">
        <v>3727</v>
      </c>
      <c r="D711" s="1" t="str">
        <f t="shared" si="55"/>
        <v>PI</v>
      </c>
      <c r="E711" t="str" cm="1">
        <f t="array" ref="E711:F711">IF(OR(LEFT(A711, 2) = "PI", LEFT(A711, 2) = "SC"), _xlfn.TEXTSPLIT(A711, {"PI","SC"}), A711)</f>
        <v/>
      </c>
      <c r="F711" t="str">
        <v>534107</v>
      </c>
      <c r="H711" t="str">
        <f t="shared" si="57"/>
        <v>PI 534107,</v>
      </c>
      <c r="J711" t="s">
        <v>5442</v>
      </c>
      <c r="L711" t="str">
        <f t="shared" si="56"/>
        <v>PI 534107,</v>
      </c>
      <c r="N711" t="s">
        <v>0</v>
      </c>
      <c r="O711" s="1" t="str">
        <f t="shared" si="58"/>
        <v>NA</v>
      </c>
      <c r="P711" t="str" cm="1">
        <f t="array" ref="P711">IF(OR(LEFT(N711, 2) = "PI", LEFT(N711, 2) = "SC"), _xlfn.TEXTSPLIT(N711, {"PI","SC"}), N711)</f>
        <v>NA</v>
      </c>
      <c r="R711" t="str">
        <f t="shared" si="59"/>
        <v xml:space="preserve">NA </v>
      </c>
    </row>
    <row r="712" spans="1:18" ht="17" x14ac:dyDescent="0.25">
      <c r="A712" t="s">
        <v>2818</v>
      </c>
      <c r="D712" s="1" t="str">
        <f t="shared" si="55"/>
        <v>PI</v>
      </c>
      <c r="E712" t="str" cm="1">
        <f t="array" ref="E712:F712">IF(OR(LEFT(A712, 2) = "PI", LEFT(A712, 2) = "SC"), _xlfn.TEXTSPLIT(A712, {"PI","SC"}), A712)</f>
        <v/>
      </c>
      <c r="F712" t="str">
        <v>656055</v>
      </c>
      <c r="H712" t="str">
        <f t="shared" si="57"/>
        <v>PI 656055,</v>
      </c>
      <c r="J712" t="s">
        <v>5443</v>
      </c>
      <c r="L712" t="str">
        <f t="shared" si="56"/>
        <v>PI 656055,</v>
      </c>
      <c r="N712" t="s">
        <v>0</v>
      </c>
      <c r="O712" s="1" t="str">
        <f t="shared" si="58"/>
        <v>NA</v>
      </c>
      <c r="P712" t="str" cm="1">
        <f t="array" ref="P712">IF(OR(LEFT(N712, 2) = "PI", LEFT(N712, 2) = "SC"), _xlfn.TEXTSPLIT(N712, {"PI","SC"}), N712)</f>
        <v>NA</v>
      </c>
      <c r="R712" t="str">
        <f t="shared" si="59"/>
        <v xml:space="preserve">NA </v>
      </c>
    </row>
    <row r="713" spans="1:18" ht="17" x14ac:dyDescent="0.25">
      <c r="A713" t="s">
        <v>3728</v>
      </c>
      <c r="D713" s="1" t="str">
        <f t="shared" si="55"/>
        <v>SC</v>
      </c>
      <c r="E713" t="str" cm="1">
        <f t="array" ref="E713:F713">IF(OR(LEFT(A713, 2) = "PI", LEFT(A713, 2) = "SC"), _xlfn.TEXTSPLIT(A713, {"PI","SC"}), A713)</f>
        <v/>
      </c>
      <c r="F713" t="str">
        <v>1120</v>
      </c>
      <c r="H713" t="str">
        <f t="shared" si="57"/>
        <v>SC 1120,</v>
      </c>
      <c r="J713" t="s">
        <v>5444</v>
      </c>
      <c r="L713" t="str">
        <f t="shared" si="56"/>
        <v>SC 1120,</v>
      </c>
      <c r="N713" t="s">
        <v>0</v>
      </c>
      <c r="O713" s="1" t="str">
        <f t="shared" si="58"/>
        <v>NA</v>
      </c>
      <c r="P713" t="str" cm="1">
        <f t="array" ref="P713">IF(OR(LEFT(N713, 2) = "PI", LEFT(N713, 2) = "SC"), _xlfn.TEXTSPLIT(N713, {"PI","SC"}), N713)</f>
        <v>NA</v>
      </c>
      <c r="R713" t="str">
        <f t="shared" si="59"/>
        <v xml:space="preserve">NA </v>
      </c>
    </row>
    <row r="714" spans="1:18" ht="17" x14ac:dyDescent="0.25">
      <c r="A714" t="s">
        <v>2706</v>
      </c>
      <c r="D714" s="1" t="str">
        <f t="shared" si="55"/>
        <v>RTx430</v>
      </c>
      <c r="E714" t="str" cm="1">
        <f t="array" ref="E714">IF(OR(LEFT(A714, 2) = "PI", LEFT(A714, 2) = "SC"), _xlfn.TEXTSPLIT(A714, {"PI","SC"}), A714)</f>
        <v>RTx430</v>
      </c>
      <c r="H714" t="str">
        <f t="shared" si="57"/>
        <v>RTx430 ,</v>
      </c>
      <c r="J714" t="s">
        <v>5445</v>
      </c>
      <c r="L714" t="str">
        <f t="shared" si="56"/>
        <v>RTx430,</v>
      </c>
      <c r="N714" t="s">
        <v>0</v>
      </c>
      <c r="O714" s="1" t="str">
        <f t="shared" si="58"/>
        <v>NA</v>
      </c>
      <c r="P714" t="str" cm="1">
        <f t="array" ref="P714">IF(OR(LEFT(N714, 2) = "PI", LEFT(N714, 2) = "SC"), _xlfn.TEXTSPLIT(N714, {"PI","SC"}), N714)</f>
        <v>NA</v>
      </c>
      <c r="R714" t="str">
        <f t="shared" si="59"/>
        <v xml:space="preserve">NA </v>
      </c>
    </row>
    <row r="715" spans="1:18" ht="17" x14ac:dyDescent="0.25">
      <c r="A715" t="s">
        <v>3729</v>
      </c>
      <c r="D715" s="1" t="str">
        <f t="shared" si="55"/>
        <v>SC</v>
      </c>
      <c r="E715" t="str" cm="1">
        <f t="array" ref="E715:F715">IF(OR(LEFT(A715, 2) = "PI", LEFT(A715, 2) = "SC"), _xlfn.TEXTSPLIT(A715, {"PI","SC"}), A715)</f>
        <v/>
      </c>
      <c r="F715" t="str">
        <v>0157</v>
      </c>
      <c r="H715" t="str">
        <f t="shared" si="57"/>
        <v>SC 0157,</v>
      </c>
      <c r="J715" t="s">
        <v>5446</v>
      </c>
      <c r="L715" t="str">
        <f t="shared" si="56"/>
        <v>SC 0157,</v>
      </c>
      <c r="N715" t="s">
        <v>0</v>
      </c>
      <c r="O715" s="1" t="str">
        <f t="shared" si="58"/>
        <v>NA</v>
      </c>
      <c r="P715" t="str" cm="1">
        <f t="array" ref="P715">IF(OR(LEFT(N715, 2) = "PI", LEFT(N715, 2) = "SC"), _xlfn.TEXTSPLIT(N715, {"PI","SC"}), N715)</f>
        <v>NA</v>
      </c>
      <c r="R715" t="str">
        <f t="shared" si="59"/>
        <v xml:space="preserve">NA </v>
      </c>
    </row>
    <row r="716" spans="1:18" ht="17" x14ac:dyDescent="0.25">
      <c r="A716" t="s">
        <v>3730</v>
      </c>
      <c r="D716" s="1" t="str">
        <f t="shared" si="55"/>
        <v>PI</v>
      </c>
      <c r="E716" t="str" cm="1">
        <f t="array" ref="E716:F716">IF(OR(LEFT(A716, 2) = "PI", LEFT(A716, 2) = "SC"), _xlfn.TEXTSPLIT(A716, {"PI","SC"}), A716)</f>
        <v/>
      </c>
      <c r="F716" t="str">
        <v>534035</v>
      </c>
      <c r="H716" t="str">
        <f t="shared" si="57"/>
        <v>PI 534035,</v>
      </c>
      <c r="J716" t="s">
        <v>5447</v>
      </c>
      <c r="L716" t="str">
        <f t="shared" si="56"/>
        <v>PI 534035,</v>
      </c>
      <c r="N716" t="s">
        <v>0</v>
      </c>
      <c r="O716" s="1" t="str">
        <f t="shared" si="58"/>
        <v>NA</v>
      </c>
      <c r="P716" t="str" cm="1">
        <f t="array" ref="P716">IF(OR(LEFT(N716, 2) = "PI", LEFT(N716, 2) = "SC"), _xlfn.TEXTSPLIT(N716, {"PI","SC"}), N716)</f>
        <v>NA</v>
      </c>
      <c r="R716" t="str">
        <f t="shared" si="59"/>
        <v xml:space="preserve">NA </v>
      </c>
    </row>
    <row r="717" spans="1:18" ht="17" x14ac:dyDescent="0.25">
      <c r="A717" t="s">
        <v>3731</v>
      </c>
      <c r="D717" s="1" t="str">
        <f t="shared" si="55"/>
        <v>PI</v>
      </c>
      <c r="E717" t="str" cm="1">
        <f t="array" ref="E717:F717">IF(OR(LEFT(A717, 2) = "PI", LEFT(A717, 2) = "SC"), _xlfn.TEXTSPLIT(A717, {"PI","SC"}), A717)</f>
        <v/>
      </c>
      <c r="F717" t="str">
        <v>533899</v>
      </c>
      <c r="H717" t="str">
        <f t="shared" si="57"/>
        <v>PI 533899,</v>
      </c>
      <c r="J717" t="s">
        <v>5448</v>
      </c>
      <c r="L717" t="str">
        <f t="shared" si="56"/>
        <v>PI 533899,</v>
      </c>
      <c r="N717" t="s">
        <v>0</v>
      </c>
      <c r="O717" s="1" t="str">
        <f t="shared" si="58"/>
        <v>NA</v>
      </c>
      <c r="P717" t="str" cm="1">
        <f t="array" ref="P717">IF(OR(LEFT(N717, 2) = "PI", LEFT(N717, 2) = "SC"), _xlfn.TEXTSPLIT(N717, {"PI","SC"}), N717)</f>
        <v>NA</v>
      </c>
      <c r="R717" t="str">
        <f t="shared" si="59"/>
        <v xml:space="preserve">NA </v>
      </c>
    </row>
    <row r="718" spans="1:18" ht="17" x14ac:dyDescent="0.25">
      <c r="A718" t="s">
        <v>1823</v>
      </c>
      <c r="D718" s="1" t="str">
        <f t="shared" si="55"/>
        <v>PI</v>
      </c>
      <c r="E718" t="str" cm="1">
        <f t="array" ref="E718:F718">IF(OR(LEFT(A718, 2) = "PI", LEFT(A718, 2) = "SC"), _xlfn.TEXTSPLIT(A718, {"PI","SC"}), A718)</f>
        <v/>
      </c>
      <c r="F718" t="str">
        <v>564163</v>
      </c>
      <c r="H718" t="str">
        <f t="shared" si="57"/>
        <v>PI 564163,</v>
      </c>
      <c r="J718" t="s">
        <v>4797</v>
      </c>
      <c r="L718" t="str">
        <f t="shared" si="56"/>
        <v>PI 564163,</v>
      </c>
      <c r="N718" t="s">
        <v>0</v>
      </c>
      <c r="O718" s="1" t="str">
        <f t="shared" si="58"/>
        <v>NA</v>
      </c>
      <c r="P718" t="str" cm="1">
        <f t="array" ref="P718">IF(OR(LEFT(N718, 2) = "PI", LEFT(N718, 2) = "SC"), _xlfn.TEXTSPLIT(N718, {"PI","SC"}), N718)</f>
        <v>NA</v>
      </c>
      <c r="R718" t="str">
        <f t="shared" si="59"/>
        <v xml:space="preserve">NA </v>
      </c>
    </row>
    <row r="719" spans="1:18" ht="17" x14ac:dyDescent="0.25">
      <c r="A719" t="s">
        <v>3732</v>
      </c>
      <c r="D719" s="1" t="str">
        <f t="shared" si="55"/>
        <v>PI</v>
      </c>
      <c r="E719" t="str" cm="1">
        <f t="array" ref="E719:F719">IF(OR(LEFT(A719, 2) = "PI", LEFT(A719, 2) = "SC"), _xlfn.TEXTSPLIT(A719, {"PI","SC"}), A719)</f>
        <v/>
      </c>
      <c r="F719" t="str">
        <v>534076</v>
      </c>
      <c r="H719" t="str">
        <f t="shared" si="57"/>
        <v>PI 534076,</v>
      </c>
      <c r="J719" t="s">
        <v>5449</v>
      </c>
      <c r="L719" t="str">
        <f t="shared" si="56"/>
        <v>PI 534076,</v>
      </c>
      <c r="N719" t="s">
        <v>0</v>
      </c>
      <c r="O719" s="1" t="str">
        <f t="shared" si="58"/>
        <v>NA</v>
      </c>
      <c r="P719" t="str" cm="1">
        <f t="array" ref="P719">IF(OR(LEFT(N719, 2) = "PI", LEFT(N719, 2) = "SC"), _xlfn.TEXTSPLIT(N719, {"PI","SC"}), N719)</f>
        <v>NA</v>
      </c>
      <c r="R719" t="str">
        <f t="shared" si="59"/>
        <v xml:space="preserve">NA </v>
      </c>
    </row>
    <row r="720" spans="1:18" ht="17" x14ac:dyDescent="0.25">
      <c r="A720" t="s">
        <v>2866</v>
      </c>
      <c r="D720" s="1" t="str">
        <f t="shared" si="55"/>
        <v>PI</v>
      </c>
      <c r="E720" t="str" cm="1">
        <f t="array" ref="E720:F720">IF(OR(LEFT(A720, 2) = "PI", LEFT(A720, 2) = "SC"), _xlfn.TEXTSPLIT(A720, {"PI","SC"}), A720)</f>
        <v/>
      </c>
      <c r="F720" t="str">
        <v>656079</v>
      </c>
      <c r="H720" t="str">
        <f t="shared" si="57"/>
        <v>PI 656079,</v>
      </c>
      <c r="J720" t="s">
        <v>5450</v>
      </c>
      <c r="L720" t="str">
        <f t="shared" si="56"/>
        <v>PI 656079,</v>
      </c>
      <c r="N720" t="s">
        <v>0</v>
      </c>
      <c r="O720" s="1" t="str">
        <f t="shared" si="58"/>
        <v>NA</v>
      </c>
      <c r="P720" t="str" cm="1">
        <f t="array" ref="P720">IF(OR(LEFT(N720, 2) = "PI", LEFT(N720, 2) = "SC"), _xlfn.TEXTSPLIT(N720, {"PI","SC"}), N720)</f>
        <v>NA</v>
      </c>
      <c r="R720" t="str">
        <f t="shared" si="59"/>
        <v xml:space="preserve">NA </v>
      </c>
    </row>
    <row r="721" spans="1:18" ht="17" x14ac:dyDescent="0.25">
      <c r="A721" t="s">
        <v>1569</v>
      </c>
      <c r="D721" s="1" t="str">
        <f t="shared" si="55"/>
        <v>PI</v>
      </c>
      <c r="E721" t="str" cm="1">
        <f t="array" ref="E721:F721">IF(OR(LEFT(A721, 2) = "PI", LEFT(A721, 2) = "SC"), _xlfn.TEXTSPLIT(A721, {"PI","SC"}), A721)</f>
        <v/>
      </c>
      <c r="F721" t="str">
        <v>534074</v>
      </c>
      <c r="H721" t="str">
        <f t="shared" si="57"/>
        <v>PI 534074,</v>
      </c>
      <c r="J721" t="s">
        <v>5451</v>
      </c>
      <c r="L721" t="str">
        <f t="shared" si="56"/>
        <v>PI 534074,</v>
      </c>
      <c r="N721" t="s">
        <v>0</v>
      </c>
      <c r="O721" s="1" t="str">
        <f t="shared" si="58"/>
        <v>NA</v>
      </c>
      <c r="P721" t="str" cm="1">
        <f t="array" ref="P721">IF(OR(LEFT(N721, 2) = "PI", LEFT(N721, 2) = "SC"), _xlfn.TEXTSPLIT(N721, {"PI","SC"}), N721)</f>
        <v>NA</v>
      </c>
      <c r="R721" t="str">
        <f t="shared" si="59"/>
        <v xml:space="preserve">NA </v>
      </c>
    </row>
    <row r="722" spans="1:18" ht="17" x14ac:dyDescent="0.25">
      <c r="A722" t="s">
        <v>1664</v>
      </c>
      <c r="D722" s="1" t="str">
        <f t="shared" si="55"/>
        <v>PI</v>
      </c>
      <c r="E722" t="str" cm="1">
        <f t="array" ref="E722:F722">IF(OR(LEFT(A722, 2) = "PI", LEFT(A722, 2) = "SC"), _xlfn.TEXTSPLIT(A722, {"PI","SC"}), A722)</f>
        <v/>
      </c>
      <c r="F722" t="str">
        <v>534167</v>
      </c>
      <c r="H722" t="str">
        <f t="shared" si="57"/>
        <v>PI 534167,</v>
      </c>
      <c r="J722" t="s">
        <v>5452</v>
      </c>
      <c r="L722" t="str">
        <f t="shared" si="56"/>
        <v>PI 534167,</v>
      </c>
      <c r="N722" t="s">
        <v>0</v>
      </c>
      <c r="O722" s="1" t="str">
        <f t="shared" si="58"/>
        <v>NA</v>
      </c>
      <c r="P722" t="str" cm="1">
        <f t="array" ref="P722">IF(OR(LEFT(N722, 2) = "PI", LEFT(N722, 2) = "SC"), _xlfn.TEXTSPLIT(N722, {"PI","SC"}), N722)</f>
        <v>NA</v>
      </c>
      <c r="R722" t="str">
        <f t="shared" si="59"/>
        <v xml:space="preserve">NA </v>
      </c>
    </row>
    <row r="723" spans="1:18" ht="17" x14ac:dyDescent="0.25">
      <c r="A723" t="s">
        <v>2771</v>
      </c>
      <c r="D723" s="1" t="str">
        <f t="shared" si="55"/>
        <v>PI</v>
      </c>
      <c r="E723" t="str" cm="1">
        <f t="array" ref="E723:F723">IF(OR(LEFT(A723, 2) = "PI", LEFT(A723, 2) = "SC"), _xlfn.TEXTSPLIT(A723, {"PI","SC"}), A723)</f>
        <v/>
      </c>
      <c r="F723" t="str">
        <v>656030</v>
      </c>
      <c r="H723" t="str">
        <f t="shared" si="57"/>
        <v>PI 656030,</v>
      </c>
      <c r="J723" t="s">
        <v>5453</v>
      </c>
      <c r="L723" t="str">
        <f t="shared" si="56"/>
        <v>PI 656030,</v>
      </c>
      <c r="N723" t="s">
        <v>0</v>
      </c>
      <c r="O723" s="1" t="str">
        <f t="shared" si="58"/>
        <v>NA</v>
      </c>
      <c r="P723" t="str" cm="1">
        <f t="array" ref="P723">IF(OR(LEFT(N723, 2) = "PI", LEFT(N723, 2) = "SC"), _xlfn.TEXTSPLIT(N723, {"PI","SC"}), N723)</f>
        <v>NA</v>
      </c>
      <c r="R723" t="str">
        <f t="shared" si="59"/>
        <v xml:space="preserve">NA </v>
      </c>
    </row>
    <row r="724" spans="1:18" ht="17" x14ac:dyDescent="0.25">
      <c r="A724" t="s">
        <v>3733</v>
      </c>
      <c r="D724" s="1" t="str">
        <f t="shared" si="55"/>
        <v>PI</v>
      </c>
      <c r="E724" t="str" cm="1">
        <f t="array" ref="E724:F724">IF(OR(LEFT(A724, 2) = "PI", LEFT(A724, 2) = "SC"), _xlfn.TEXTSPLIT(A724, {"PI","SC"}), A724)</f>
        <v/>
      </c>
      <c r="F724" t="str">
        <v>533749</v>
      </c>
      <c r="H724" t="str">
        <f t="shared" si="57"/>
        <v>PI 533749,</v>
      </c>
      <c r="J724" t="s">
        <v>5454</v>
      </c>
      <c r="L724" t="str">
        <f t="shared" si="56"/>
        <v>PI 533749,</v>
      </c>
      <c r="N724" t="s">
        <v>0</v>
      </c>
      <c r="O724" s="1" t="str">
        <f t="shared" si="58"/>
        <v>NA</v>
      </c>
      <c r="P724" t="str" cm="1">
        <f t="array" ref="P724">IF(OR(LEFT(N724, 2) = "PI", LEFT(N724, 2) = "SC"), _xlfn.TEXTSPLIT(N724, {"PI","SC"}), N724)</f>
        <v>NA</v>
      </c>
      <c r="R724" t="str">
        <f t="shared" si="59"/>
        <v xml:space="preserve">NA </v>
      </c>
    </row>
    <row r="725" spans="1:18" ht="17" x14ac:dyDescent="0.25">
      <c r="A725" t="s">
        <v>1451</v>
      </c>
      <c r="D725" s="1" t="str">
        <f t="shared" si="55"/>
        <v>PI</v>
      </c>
      <c r="E725" t="str" cm="1">
        <f t="array" ref="E725:F725">IF(OR(LEFT(A725, 2) = "PI", LEFT(A725, 2) = "SC"), _xlfn.TEXTSPLIT(A725, {"PI","SC"}), A725)</f>
        <v/>
      </c>
      <c r="F725" t="str">
        <v>533919</v>
      </c>
      <c r="H725" t="str">
        <f t="shared" si="57"/>
        <v>PI 533919,</v>
      </c>
      <c r="J725" t="s">
        <v>5455</v>
      </c>
      <c r="L725" t="str">
        <f t="shared" si="56"/>
        <v>PI 533919,</v>
      </c>
      <c r="N725" t="s">
        <v>382</v>
      </c>
      <c r="O725" s="1" t="str">
        <f t="shared" si="58"/>
        <v>Grif9590</v>
      </c>
      <c r="P725" t="str" cm="1">
        <f t="array" ref="P725">IF(OR(LEFT(N725, 2) = "PI", LEFT(N725, 2) = "SC"), _xlfn.TEXTSPLIT(N725, {"PI","SC"}), N725)</f>
        <v>Grif9590</v>
      </c>
      <c r="R725" t="str">
        <f t="shared" si="59"/>
        <v xml:space="preserve">Grif9590 </v>
      </c>
    </row>
    <row r="726" spans="1:18" ht="17" x14ac:dyDescent="0.25">
      <c r="A726" t="s">
        <v>3734</v>
      </c>
      <c r="D726" s="1" t="str">
        <f t="shared" si="55"/>
        <v>PI</v>
      </c>
      <c r="E726" t="str" cm="1">
        <f t="array" ref="E726:F726">IF(OR(LEFT(A726, 2) = "PI", LEFT(A726, 2) = "SC"), _xlfn.TEXTSPLIT(A726, {"PI","SC"}), A726)</f>
        <v/>
      </c>
      <c r="F726" t="str">
        <v>576398</v>
      </c>
      <c r="H726" t="str">
        <f t="shared" si="57"/>
        <v>PI 576398,</v>
      </c>
      <c r="J726" t="s">
        <v>5456</v>
      </c>
      <c r="L726" t="str">
        <f t="shared" si="56"/>
        <v>PI 576398,</v>
      </c>
      <c r="N726" t="s">
        <v>384</v>
      </c>
      <c r="O726" s="1" t="str">
        <f t="shared" si="58"/>
        <v>Grif9611</v>
      </c>
      <c r="P726" t="str" cm="1">
        <f t="array" ref="P726">IF(OR(LEFT(N726, 2) = "PI", LEFT(N726, 2) = "SC"), _xlfn.TEXTSPLIT(N726, {"PI","SC"}), N726)</f>
        <v>Grif9611</v>
      </c>
      <c r="R726" t="str">
        <f t="shared" si="59"/>
        <v xml:space="preserve">Grif9611 </v>
      </c>
    </row>
    <row r="727" spans="1:18" ht="17" x14ac:dyDescent="0.25">
      <c r="A727" t="s">
        <v>3735</v>
      </c>
      <c r="D727" s="1" t="str">
        <f t="shared" si="55"/>
        <v>PI</v>
      </c>
      <c r="E727" t="str" cm="1">
        <f t="array" ref="E727:F727">IF(OR(LEFT(A727, 2) = "PI", LEFT(A727, 2) = "SC"), _xlfn.TEXTSPLIT(A727, {"PI","SC"}), A727)</f>
        <v/>
      </c>
      <c r="F727" t="str">
        <v>595731</v>
      </c>
      <c r="H727" t="str">
        <f t="shared" si="57"/>
        <v>PI 595731,</v>
      </c>
      <c r="J727" t="s">
        <v>5457</v>
      </c>
      <c r="L727" t="str">
        <f t="shared" si="56"/>
        <v>PI 595731,</v>
      </c>
      <c r="N727" t="s">
        <v>386</v>
      </c>
      <c r="O727" s="1" t="str">
        <f t="shared" si="58"/>
        <v>Grif9825</v>
      </c>
      <c r="P727" t="str" cm="1">
        <f t="array" ref="P727">IF(OR(LEFT(N727, 2) = "PI", LEFT(N727, 2) = "SC"), _xlfn.TEXTSPLIT(N727, {"PI","SC"}), N727)</f>
        <v>Grif9825</v>
      </c>
      <c r="R727" t="str">
        <f t="shared" si="59"/>
        <v xml:space="preserve">Grif9825 </v>
      </c>
    </row>
    <row r="728" spans="1:18" ht="17" x14ac:dyDescent="0.25">
      <c r="A728" t="s">
        <v>2658</v>
      </c>
      <c r="D728" s="1" t="str">
        <f t="shared" si="55"/>
        <v>PI</v>
      </c>
      <c r="E728" t="str" cm="1">
        <f t="array" ref="E728:F728">IF(OR(LEFT(A728, 2) = "PI", LEFT(A728, 2) = "SC"), _xlfn.TEXTSPLIT(A728, {"PI","SC"}), A728)</f>
        <v/>
      </c>
      <c r="F728" t="str">
        <v>655972</v>
      </c>
      <c r="H728" t="str">
        <f t="shared" si="57"/>
        <v>PI 655972,</v>
      </c>
      <c r="J728" t="s">
        <v>5458</v>
      </c>
      <c r="L728" t="str">
        <f t="shared" si="56"/>
        <v>PI 655972,</v>
      </c>
      <c r="N728" t="s">
        <v>389</v>
      </c>
      <c r="O728" s="1" t="str">
        <f t="shared" si="58"/>
        <v>Grif9835</v>
      </c>
      <c r="P728" t="str" cm="1">
        <f t="array" ref="P728">IF(OR(LEFT(N728, 2) = "PI", LEFT(N728, 2) = "SC"), _xlfn.TEXTSPLIT(N728, {"PI","SC"}), N728)</f>
        <v>Grif9835</v>
      </c>
      <c r="R728" t="str">
        <f t="shared" si="59"/>
        <v xml:space="preserve">Grif9835 </v>
      </c>
    </row>
    <row r="729" spans="1:18" ht="17" x14ac:dyDescent="0.25">
      <c r="A729" t="s">
        <v>3736</v>
      </c>
      <c r="D729" s="1" t="str">
        <f t="shared" si="55"/>
        <v>PI</v>
      </c>
      <c r="E729" t="str" cm="1">
        <f t="array" ref="E729:F729">IF(OR(LEFT(A729, 2) = "PI", LEFT(A729, 2) = "SC"), _xlfn.TEXTSPLIT(A729, {"PI","SC"}), A729)</f>
        <v/>
      </c>
      <c r="F729" t="str">
        <v>533918</v>
      </c>
      <c r="H729" t="str">
        <f t="shared" si="57"/>
        <v>PI 533918,</v>
      </c>
      <c r="J729" t="s">
        <v>5459</v>
      </c>
      <c r="L729" t="str">
        <f t="shared" si="56"/>
        <v>PI 533918,</v>
      </c>
      <c r="N729" t="s">
        <v>398</v>
      </c>
      <c r="O729" s="1" t="str">
        <f t="shared" si="58"/>
        <v>Grif9956</v>
      </c>
      <c r="P729" t="str" cm="1">
        <f t="array" ref="P729">IF(OR(LEFT(N729, 2) = "PI", LEFT(N729, 2) = "SC"), _xlfn.TEXTSPLIT(N729, {"PI","SC"}), N729)</f>
        <v>Grif9956</v>
      </c>
      <c r="R729" t="str">
        <f t="shared" si="59"/>
        <v xml:space="preserve">Grif9956 </v>
      </c>
    </row>
    <row r="730" spans="1:18" ht="17" x14ac:dyDescent="0.25">
      <c r="A730" t="s">
        <v>3737</v>
      </c>
      <c r="D730" s="1" t="str">
        <f t="shared" si="55"/>
        <v>PI</v>
      </c>
      <c r="E730" t="str" cm="1">
        <f t="array" ref="E730:F730">IF(OR(LEFT(A730, 2) = "PI", LEFT(A730, 2) = "SC"), _xlfn.TEXTSPLIT(A730, {"PI","SC"}), A730)</f>
        <v/>
      </c>
      <c r="F730" t="str">
        <v>533813</v>
      </c>
      <c r="H730" t="str">
        <f t="shared" si="57"/>
        <v>PI 533813,</v>
      </c>
      <c r="J730" t="s">
        <v>5460</v>
      </c>
      <c r="L730" t="str">
        <f t="shared" si="56"/>
        <v>PI 533813,</v>
      </c>
      <c r="N730" t="s">
        <v>401</v>
      </c>
      <c r="O730" s="1" t="str">
        <f t="shared" si="58"/>
        <v>Grif9965</v>
      </c>
      <c r="P730" t="str" cm="1">
        <f t="array" ref="P730">IF(OR(LEFT(N730, 2) = "PI", LEFT(N730, 2) = "SC"), _xlfn.TEXTSPLIT(N730, {"PI","SC"}), N730)</f>
        <v>Grif9965</v>
      </c>
      <c r="R730" t="str">
        <f t="shared" si="59"/>
        <v xml:space="preserve">Grif9965 </v>
      </c>
    </row>
    <row r="731" spans="1:18" ht="17" x14ac:dyDescent="0.25">
      <c r="A731" t="s">
        <v>2745</v>
      </c>
      <c r="D731" s="1" t="str">
        <f t="shared" si="55"/>
        <v>PI</v>
      </c>
      <c r="E731" t="str" cm="1">
        <f t="array" ref="E731:F731">IF(OR(LEFT(A731, 2) = "PI", LEFT(A731, 2) = "SC"), _xlfn.TEXTSPLIT(A731, {"PI","SC"}), A731)</f>
        <v/>
      </c>
      <c r="F731" t="str">
        <v>656017</v>
      </c>
      <c r="H731" t="str">
        <f t="shared" si="57"/>
        <v>PI 656017,</v>
      </c>
      <c r="J731" t="s">
        <v>5461</v>
      </c>
      <c r="L731" t="str">
        <f t="shared" si="56"/>
        <v>PI 656017,</v>
      </c>
      <c r="N731" t="s">
        <v>404</v>
      </c>
      <c r="O731" s="1" t="str">
        <f t="shared" si="58"/>
        <v>Grif9991</v>
      </c>
      <c r="P731" t="str" cm="1">
        <f t="array" ref="P731">IF(OR(LEFT(N731, 2) = "PI", LEFT(N731, 2) = "SC"), _xlfn.TEXTSPLIT(N731, {"PI","SC"}), N731)</f>
        <v>Grif9991</v>
      </c>
      <c r="R731" t="str">
        <f t="shared" si="59"/>
        <v xml:space="preserve">Grif9991 </v>
      </c>
    </row>
    <row r="732" spans="1:18" ht="17" x14ac:dyDescent="0.25">
      <c r="A732" t="s">
        <v>2145</v>
      </c>
      <c r="D732" s="1" t="str">
        <f t="shared" si="55"/>
        <v>PI</v>
      </c>
      <c r="E732" t="str" cm="1">
        <f t="array" ref="E732:F732">IF(OR(LEFT(A732, 2) = "PI", LEFT(A732, 2) = "SC"), _xlfn.TEXTSPLIT(A732, {"PI","SC"}), A732)</f>
        <v/>
      </c>
      <c r="F732" t="str">
        <v>576399</v>
      </c>
      <c r="H732" t="str">
        <f t="shared" si="57"/>
        <v>PI 576399,</v>
      </c>
      <c r="J732" t="s">
        <v>5462</v>
      </c>
      <c r="L732" t="str">
        <f t="shared" si="56"/>
        <v>PI 576399,</v>
      </c>
      <c r="N732" t="s">
        <v>360</v>
      </c>
      <c r="O732" s="1" t="str">
        <f t="shared" si="58"/>
        <v>Grif10083</v>
      </c>
      <c r="P732" t="str" cm="1">
        <f t="array" ref="P732">IF(OR(LEFT(N732, 2) = "PI", LEFT(N732, 2) = "SC"), _xlfn.TEXTSPLIT(N732, {"PI","SC"}), N732)</f>
        <v>Grif10083</v>
      </c>
      <c r="R732" t="str">
        <f t="shared" si="59"/>
        <v xml:space="preserve">Grif10083 </v>
      </c>
    </row>
    <row r="733" spans="1:18" ht="17" x14ac:dyDescent="0.25">
      <c r="A733" t="s">
        <v>1608</v>
      </c>
      <c r="D733" s="1" t="str">
        <f t="shared" si="55"/>
        <v>PI</v>
      </c>
      <c r="E733" t="str" cm="1">
        <f t="array" ref="E733:F733">IF(OR(LEFT(A733, 2) = "PI", LEFT(A733, 2) = "SC"), _xlfn.TEXTSPLIT(A733, {"PI","SC"}), A733)</f>
        <v/>
      </c>
      <c r="F733" t="str">
        <v>534123</v>
      </c>
      <c r="H733" t="str">
        <f t="shared" si="57"/>
        <v>PI 534123,</v>
      </c>
      <c r="J733" t="s">
        <v>5463</v>
      </c>
      <c r="L733" t="str">
        <f t="shared" si="56"/>
        <v>PI 534123,</v>
      </c>
      <c r="N733" t="s">
        <v>363</v>
      </c>
      <c r="O733" s="1" t="str">
        <f t="shared" si="58"/>
        <v>Grif10149</v>
      </c>
      <c r="P733" t="str" cm="1">
        <f t="array" ref="P733">IF(OR(LEFT(N733, 2) = "PI", LEFT(N733, 2) = "SC"), _xlfn.TEXTSPLIT(N733, {"PI","SC"}), N733)</f>
        <v>Grif10149</v>
      </c>
      <c r="R733" t="str">
        <f t="shared" si="59"/>
        <v xml:space="preserve">Grif10149 </v>
      </c>
    </row>
    <row r="734" spans="1:18" ht="17" x14ac:dyDescent="0.25">
      <c r="A734" t="s">
        <v>3738</v>
      </c>
      <c r="D734" s="1" t="str">
        <f t="shared" si="55"/>
        <v>PI</v>
      </c>
      <c r="E734" t="str" cm="1">
        <f t="array" ref="E734:F734">IF(OR(LEFT(A734, 2) = "PI", LEFT(A734, 2) = "SC"), _xlfn.TEXTSPLIT(A734, {"PI","SC"}), A734)</f>
        <v/>
      </c>
      <c r="F734" t="str">
        <v>533897</v>
      </c>
      <c r="H734" t="str">
        <f t="shared" si="57"/>
        <v>PI 533897,</v>
      </c>
      <c r="J734" t="s">
        <v>5464</v>
      </c>
      <c r="L734" t="str">
        <f t="shared" si="56"/>
        <v>PI 533897,</v>
      </c>
      <c r="N734" t="s">
        <v>366</v>
      </c>
      <c r="O734" s="1" t="str">
        <f t="shared" si="58"/>
        <v>Grif10259</v>
      </c>
      <c r="P734" t="str" cm="1">
        <f t="array" ref="P734">IF(OR(LEFT(N734, 2) = "PI", LEFT(N734, 2) = "SC"), _xlfn.TEXTSPLIT(N734, {"PI","SC"}), N734)</f>
        <v>Grif10259</v>
      </c>
      <c r="R734" t="str">
        <f t="shared" si="59"/>
        <v xml:space="preserve">Grif10259 </v>
      </c>
    </row>
    <row r="735" spans="1:18" ht="17" x14ac:dyDescent="0.25">
      <c r="A735" t="s">
        <v>1823</v>
      </c>
      <c r="D735" s="1" t="str">
        <f t="shared" si="55"/>
        <v>PI</v>
      </c>
      <c r="E735" t="str" cm="1">
        <f t="array" ref="E735:F735">IF(OR(LEFT(A735, 2) = "PI", LEFT(A735, 2) = "SC"), _xlfn.TEXTSPLIT(A735, {"PI","SC"}), A735)</f>
        <v/>
      </c>
      <c r="F735" t="str">
        <v>564163</v>
      </c>
      <c r="H735" t="str">
        <f t="shared" si="57"/>
        <v>PI 564163,</v>
      </c>
      <c r="J735" t="s">
        <v>4797</v>
      </c>
      <c r="L735" t="str">
        <f t="shared" si="56"/>
        <v>PI 564163,</v>
      </c>
      <c r="N735" t="s">
        <v>0</v>
      </c>
      <c r="O735" s="1" t="str">
        <f t="shared" si="58"/>
        <v>NA</v>
      </c>
      <c r="P735" t="str" cm="1">
        <f t="array" ref="P735">IF(OR(LEFT(N735, 2) = "PI", LEFT(N735, 2) = "SC"), _xlfn.TEXTSPLIT(N735, {"PI","SC"}), N735)</f>
        <v>NA</v>
      </c>
      <c r="R735" t="str">
        <f t="shared" si="59"/>
        <v xml:space="preserve">NA </v>
      </c>
    </row>
    <row r="736" spans="1:18" ht="17" x14ac:dyDescent="0.25">
      <c r="A736" t="s">
        <v>3739</v>
      </c>
      <c r="D736" s="1" t="str">
        <f t="shared" si="55"/>
        <v>PI</v>
      </c>
      <c r="E736" t="str" cm="1">
        <f t="array" ref="E736:F736">IF(OR(LEFT(A736, 2) = "PI", LEFT(A736, 2) = "SC"), _xlfn.TEXTSPLIT(A736, {"PI","SC"}), A736)</f>
        <v/>
      </c>
      <c r="F736" t="str">
        <v>534056</v>
      </c>
      <c r="H736" t="str">
        <f t="shared" si="57"/>
        <v>PI 534056,</v>
      </c>
      <c r="J736" t="s">
        <v>5465</v>
      </c>
      <c r="L736" t="str">
        <f t="shared" si="56"/>
        <v>PI 534056,</v>
      </c>
      <c r="N736" t="s">
        <v>369</v>
      </c>
      <c r="O736" s="1" t="str">
        <f t="shared" si="58"/>
        <v>Grif10983</v>
      </c>
      <c r="P736" t="str" cm="1">
        <f t="array" ref="P736">IF(OR(LEFT(N736, 2) = "PI", LEFT(N736, 2) = "SC"), _xlfn.TEXTSPLIT(N736, {"PI","SC"}), N736)</f>
        <v>Grif10983</v>
      </c>
      <c r="R736" t="str">
        <f t="shared" si="59"/>
        <v xml:space="preserve">Grif10983 </v>
      </c>
    </row>
    <row r="737" spans="1:18" ht="17" x14ac:dyDescent="0.25">
      <c r="A737" t="s">
        <v>2846</v>
      </c>
      <c r="D737" s="1" t="str">
        <f t="shared" si="55"/>
        <v>PI</v>
      </c>
      <c r="E737" t="str" cm="1">
        <f t="array" ref="E737:F737">IF(OR(LEFT(A737, 2) = "PI", LEFT(A737, 2) = "SC"), _xlfn.TEXTSPLIT(A737, {"PI","SC"}), A737)</f>
        <v/>
      </c>
      <c r="F737" t="str">
        <v>656069</v>
      </c>
      <c r="H737" t="str">
        <f t="shared" si="57"/>
        <v>PI 656069,</v>
      </c>
      <c r="J737" t="s">
        <v>5466</v>
      </c>
      <c r="L737" t="str">
        <f t="shared" si="56"/>
        <v>PI 656069,</v>
      </c>
      <c r="N737" t="s">
        <v>372</v>
      </c>
      <c r="O737" s="1" t="str">
        <f t="shared" si="58"/>
        <v>Grif11334</v>
      </c>
      <c r="P737" t="str" cm="1">
        <f t="array" ref="P737">IF(OR(LEFT(N737, 2) = "PI", LEFT(N737, 2) = "SC"), _xlfn.TEXTSPLIT(N737, {"PI","SC"}), N737)</f>
        <v>Grif11334</v>
      </c>
      <c r="R737" t="str">
        <f t="shared" si="59"/>
        <v xml:space="preserve">Grif11334 </v>
      </c>
    </row>
    <row r="738" spans="1:18" ht="17" x14ac:dyDescent="0.25">
      <c r="A738" t="s">
        <v>3740</v>
      </c>
      <c r="D738" s="1" t="str">
        <f t="shared" si="55"/>
        <v>PI</v>
      </c>
      <c r="E738" t="str" cm="1">
        <f t="array" ref="E738:F738">IF(OR(LEFT(A738, 2) = "PI", LEFT(A738, 2) = "SC"), _xlfn.TEXTSPLIT(A738, {"PI","SC"}), A738)</f>
        <v/>
      </c>
      <c r="F738" t="str">
        <v>533825</v>
      </c>
      <c r="H738" t="str">
        <f t="shared" si="57"/>
        <v>PI 533825,</v>
      </c>
      <c r="J738" t="s">
        <v>5467</v>
      </c>
      <c r="L738" t="str">
        <f t="shared" si="56"/>
        <v>PI 533825,</v>
      </c>
      <c r="N738" t="s">
        <v>0</v>
      </c>
      <c r="O738" s="1" t="str">
        <f t="shared" si="58"/>
        <v>NA</v>
      </c>
      <c r="P738" t="str" cm="1">
        <f t="array" ref="P738">IF(OR(LEFT(N738, 2) = "PI", LEFT(N738, 2) = "SC"), _xlfn.TEXTSPLIT(N738, {"PI","SC"}), N738)</f>
        <v>NA</v>
      </c>
      <c r="R738" t="str">
        <f t="shared" si="59"/>
        <v xml:space="preserve">NA </v>
      </c>
    </row>
    <row r="739" spans="1:18" ht="17" x14ac:dyDescent="0.25">
      <c r="A739" t="s">
        <v>1823</v>
      </c>
      <c r="D739" s="1" t="str">
        <f t="shared" si="55"/>
        <v>PI</v>
      </c>
      <c r="E739" t="str" cm="1">
        <f t="array" ref="E739:F739">IF(OR(LEFT(A739, 2) = "PI", LEFT(A739, 2) = "SC"), _xlfn.TEXTSPLIT(A739, {"PI","SC"}), A739)</f>
        <v/>
      </c>
      <c r="F739" t="str">
        <v>564163</v>
      </c>
      <c r="H739" t="str">
        <f t="shared" si="57"/>
        <v>PI 564163,</v>
      </c>
      <c r="J739" t="s">
        <v>4797</v>
      </c>
      <c r="L739" t="str">
        <f t="shared" si="56"/>
        <v>PI 564163,</v>
      </c>
      <c r="N739" t="s">
        <v>375</v>
      </c>
      <c r="O739" s="1" t="str">
        <f t="shared" si="58"/>
        <v>Grif11481</v>
      </c>
      <c r="P739" t="str" cm="1">
        <f t="array" ref="P739">IF(OR(LEFT(N739, 2) = "PI", LEFT(N739, 2) = "SC"), _xlfn.TEXTSPLIT(N739, {"PI","SC"}), N739)</f>
        <v>Grif11481</v>
      </c>
      <c r="R739" t="str">
        <f t="shared" si="59"/>
        <v xml:space="preserve">Grif11481 </v>
      </c>
    </row>
    <row r="740" spans="1:18" ht="17" x14ac:dyDescent="0.25">
      <c r="A740" t="s">
        <v>2338</v>
      </c>
      <c r="D740" s="1" t="str">
        <f t="shared" si="55"/>
        <v>PI</v>
      </c>
      <c r="E740" t="str" cm="1">
        <f t="array" ref="E740:F740">IF(OR(LEFT(A740, 2) = "PI", LEFT(A740, 2) = "SC"), _xlfn.TEXTSPLIT(A740, {"PI","SC"}), A740)</f>
        <v/>
      </c>
      <c r="F740" t="str">
        <v>595744</v>
      </c>
      <c r="H740" t="str">
        <f t="shared" si="57"/>
        <v>PI 595744,</v>
      </c>
      <c r="J740" t="s">
        <v>5468</v>
      </c>
      <c r="L740" t="str">
        <f t="shared" si="56"/>
        <v>PI 595744,</v>
      </c>
      <c r="N740" t="s">
        <v>377</v>
      </c>
      <c r="O740" s="1" t="str">
        <f t="shared" si="58"/>
        <v>Grif11484</v>
      </c>
      <c r="P740" t="str" cm="1">
        <f t="array" ref="P740">IF(OR(LEFT(N740, 2) = "PI", LEFT(N740, 2) = "SC"), _xlfn.TEXTSPLIT(N740, {"PI","SC"}), N740)</f>
        <v>Grif11484</v>
      </c>
      <c r="R740" t="str">
        <f t="shared" si="59"/>
        <v xml:space="preserve">Grif11484 </v>
      </c>
    </row>
    <row r="741" spans="1:18" ht="17" x14ac:dyDescent="0.25">
      <c r="A741" t="s">
        <v>3741</v>
      </c>
      <c r="D741" s="1" t="str">
        <f t="shared" si="55"/>
        <v>PI</v>
      </c>
      <c r="E741" t="str" cm="1">
        <f t="array" ref="E741:F741">IF(OR(LEFT(A741, 2) = "PI", LEFT(A741, 2) = "SC"), _xlfn.TEXTSPLIT(A741, {"PI","SC"}), A741)</f>
        <v/>
      </c>
      <c r="F741" t="str">
        <v>597978</v>
      </c>
      <c r="H741" t="str">
        <f t="shared" si="57"/>
        <v>PI 597978,</v>
      </c>
      <c r="J741" t="s">
        <v>5469</v>
      </c>
      <c r="L741" t="str">
        <f t="shared" si="56"/>
        <v>PI 597978,</v>
      </c>
      <c r="N741" t="s">
        <v>0</v>
      </c>
      <c r="O741" s="1" t="str">
        <f t="shared" si="58"/>
        <v>NA</v>
      </c>
      <c r="P741" t="str" cm="1">
        <f t="array" ref="P741">IF(OR(LEFT(N741, 2) = "PI", LEFT(N741, 2) = "SC"), _xlfn.TEXTSPLIT(N741, {"PI","SC"}), N741)</f>
        <v>NA</v>
      </c>
      <c r="R741" t="str">
        <f t="shared" si="59"/>
        <v xml:space="preserve">NA </v>
      </c>
    </row>
    <row r="742" spans="1:18" ht="17" x14ac:dyDescent="0.25">
      <c r="A742" t="s">
        <v>3742</v>
      </c>
      <c r="D742" s="1" t="str">
        <f t="shared" si="55"/>
        <v>SC</v>
      </c>
      <c r="E742" t="str" cm="1">
        <f t="array" ref="E742:F742">IF(OR(LEFT(A742, 2) = "PI", LEFT(A742, 2) = "SC"), _xlfn.TEXTSPLIT(A742, {"PI","SC"}), A742)</f>
        <v/>
      </c>
      <c r="F742" t="str">
        <v>0470</v>
      </c>
      <c r="H742" t="str">
        <f t="shared" si="57"/>
        <v>SC 0470,</v>
      </c>
      <c r="J742" t="s">
        <v>5470</v>
      </c>
      <c r="L742" t="str">
        <f t="shared" si="56"/>
        <v>SC 0470,</v>
      </c>
      <c r="N742" t="s">
        <v>0</v>
      </c>
      <c r="O742" s="1" t="str">
        <f t="shared" si="58"/>
        <v>NA</v>
      </c>
      <c r="P742" t="str" cm="1">
        <f t="array" ref="P742">IF(OR(LEFT(N742, 2) = "PI", LEFT(N742, 2) = "SC"), _xlfn.TEXTSPLIT(N742, {"PI","SC"}), N742)</f>
        <v>NA</v>
      </c>
      <c r="R742" t="str">
        <f t="shared" si="59"/>
        <v xml:space="preserve">NA </v>
      </c>
    </row>
    <row r="743" spans="1:18" ht="17" x14ac:dyDescent="0.25">
      <c r="A743" t="s">
        <v>3743</v>
      </c>
      <c r="D743" s="1" t="str">
        <f t="shared" si="55"/>
        <v>PI</v>
      </c>
      <c r="E743" t="str" cm="1">
        <f t="array" ref="E743:F743">IF(OR(LEFT(A743, 2) = "PI", LEFT(A743, 2) = "SC"), _xlfn.TEXTSPLIT(A743, {"PI","SC"}), A743)</f>
        <v/>
      </c>
      <c r="F743" t="str">
        <v>534016</v>
      </c>
      <c r="H743" t="str">
        <f t="shared" si="57"/>
        <v>PI 534016,</v>
      </c>
      <c r="J743" t="s">
        <v>5471</v>
      </c>
      <c r="L743" t="str">
        <f t="shared" si="56"/>
        <v>PI 534016,</v>
      </c>
      <c r="N743" t="s">
        <v>0</v>
      </c>
      <c r="O743" s="1" t="str">
        <f t="shared" si="58"/>
        <v>NA</v>
      </c>
      <c r="P743" t="str" cm="1">
        <f t="array" ref="P743">IF(OR(LEFT(N743, 2) = "PI", LEFT(N743, 2) = "SC"), _xlfn.TEXTSPLIT(N743, {"PI","SC"}), N743)</f>
        <v>NA</v>
      </c>
      <c r="R743" t="str">
        <f t="shared" si="59"/>
        <v xml:space="preserve">NA </v>
      </c>
    </row>
    <row r="744" spans="1:18" ht="17" x14ac:dyDescent="0.25">
      <c r="A744" t="s">
        <v>872</v>
      </c>
      <c r="D744" s="1" t="str">
        <f t="shared" si="55"/>
        <v>PI</v>
      </c>
      <c r="E744" t="str" cm="1">
        <f t="array" ref="E744:F744">IF(OR(LEFT(A744, 2) = "PI", LEFT(A744, 2) = "SC"), _xlfn.TEXTSPLIT(A744, {"PI","SC"}), A744)</f>
        <v/>
      </c>
      <c r="F744" t="str">
        <v>329440</v>
      </c>
      <c r="H744" t="str">
        <f t="shared" si="57"/>
        <v>PI 329440,</v>
      </c>
      <c r="J744" t="s">
        <v>5472</v>
      </c>
      <c r="L744" t="str">
        <f t="shared" si="56"/>
        <v>PI 329440,</v>
      </c>
      <c r="N744" t="s">
        <v>0</v>
      </c>
      <c r="O744" s="1" t="str">
        <f t="shared" si="58"/>
        <v>NA</v>
      </c>
      <c r="P744" t="str" cm="1">
        <f t="array" ref="P744">IF(OR(LEFT(N744, 2) = "PI", LEFT(N744, 2) = "SC"), _xlfn.TEXTSPLIT(N744, {"PI","SC"}), N744)</f>
        <v>NA</v>
      </c>
      <c r="R744" t="str">
        <f t="shared" si="59"/>
        <v xml:space="preserve">NA </v>
      </c>
    </row>
    <row r="745" spans="1:18" ht="17" x14ac:dyDescent="0.25">
      <c r="A745" t="s">
        <v>3744</v>
      </c>
      <c r="D745" s="1" t="str">
        <f t="shared" si="55"/>
        <v>PI</v>
      </c>
      <c r="E745" t="str" cm="1">
        <f t="array" ref="E745:F745">IF(OR(LEFT(A745, 2) = "PI", LEFT(A745, 2) = "SC"), _xlfn.TEXTSPLIT(A745, {"PI","SC"}), A745)</f>
        <v/>
      </c>
      <c r="F745" t="str">
        <v>533783</v>
      </c>
      <c r="H745" t="str">
        <f t="shared" si="57"/>
        <v>PI 533783,</v>
      </c>
      <c r="J745" t="s">
        <v>5473</v>
      </c>
      <c r="L745" t="str">
        <f t="shared" si="56"/>
        <v>PI 533783,</v>
      </c>
      <c r="N745" t="s">
        <v>0</v>
      </c>
      <c r="O745" s="1" t="str">
        <f t="shared" si="58"/>
        <v>NA</v>
      </c>
      <c r="P745" t="str" cm="1">
        <f t="array" ref="P745">IF(OR(LEFT(N745, 2) = "PI", LEFT(N745, 2) = "SC"), _xlfn.TEXTSPLIT(N745, {"PI","SC"}), N745)</f>
        <v>NA</v>
      </c>
      <c r="R745" t="str">
        <f t="shared" si="59"/>
        <v xml:space="preserve">NA </v>
      </c>
    </row>
    <row r="746" spans="1:18" ht="17" x14ac:dyDescent="0.25">
      <c r="A746" t="s">
        <v>3745</v>
      </c>
      <c r="D746" s="1" t="str">
        <f t="shared" si="55"/>
        <v>PI</v>
      </c>
      <c r="E746" t="str" cm="1">
        <f t="array" ref="E746:F746">IF(OR(LEFT(A746, 2) = "PI", LEFT(A746, 2) = "SC"), _xlfn.TEXTSPLIT(A746, {"PI","SC"}), A746)</f>
        <v/>
      </c>
      <c r="F746" t="str">
        <v>533828</v>
      </c>
      <c r="H746" t="str">
        <f t="shared" si="57"/>
        <v>PI 533828,</v>
      </c>
      <c r="J746" t="s">
        <v>5474</v>
      </c>
      <c r="L746" t="str">
        <f t="shared" si="56"/>
        <v>PI 533828,</v>
      </c>
      <c r="N746" t="s">
        <v>0</v>
      </c>
      <c r="O746" s="1" t="str">
        <f t="shared" si="58"/>
        <v>NA</v>
      </c>
      <c r="P746" t="str" cm="1">
        <f t="array" ref="P746">IF(OR(LEFT(N746, 2) = "PI", LEFT(N746, 2) = "SC"), _xlfn.TEXTSPLIT(N746, {"PI","SC"}), N746)</f>
        <v>NA</v>
      </c>
      <c r="R746" t="str">
        <f t="shared" si="59"/>
        <v xml:space="preserve">NA </v>
      </c>
    </row>
    <row r="747" spans="1:18" ht="17" x14ac:dyDescent="0.25">
      <c r="A747" t="s">
        <v>3746</v>
      </c>
      <c r="D747" s="1" t="str">
        <f t="shared" si="55"/>
        <v>Comb7078</v>
      </c>
      <c r="E747" t="str" cm="1">
        <f t="array" ref="E747">IF(OR(LEFT(A747, 2) = "PI", LEFT(A747, 2) = "SC"), _xlfn.TEXTSPLIT(A747, {"PI","SC"}), A747)</f>
        <v>Comb7078</v>
      </c>
      <c r="H747" t="str">
        <f t="shared" si="57"/>
        <v>Comb7078 ,</v>
      </c>
      <c r="J747" t="s">
        <v>5475</v>
      </c>
      <c r="L747" t="str">
        <f t="shared" si="56"/>
        <v>Comb7078,</v>
      </c>
      <c r="N747" t="s">
        <v>0</v>
      </c>
      <c r="O747" s="1" t="str">
        <f t="shared" si="58"/>
        <v>NA</v>
      </c>
      <c r="P747" t="str" cm="1">
        <f t="array" ref="P747">IF(OR(LEFT(N747, 2) = "PI", LEFT(N747, 2) = "SC"), _xlfn.TEXTSPLIT(N747, {"PI","SC"}), N747)</f>
        <v>NA</v>
      </c>
      <c r="R747" t="str">
        <f t="shared" si="59"/>
        <v xml:space="preserve">NA </v>
      </c>
    </row>
    <row r="748" spans="1:18" ht="17" x14ac:dyDescent="0.25">
      <c r="A748" t="s">
        <v>3747</v>
      </c>
      <c r="D748" s="1" t="str">
        <f t="shared" si="55"/>
        <v>PI</v>
      </c>
      <c r="E748" t="str" cm="1">
        <f t="array" ref="E748:F748">IF(OR(LEFT(A748, 2) = "PI", LEFT(A748, 2) = "SC"), _xlfn.TEXTSPLIT(A748, {"PI","SC"}), A748)</f>
        <v/>
      </c>
      <c r="F748" t="str">
        <v>576402</v>
      </c>
      <c r="H748" t="str">
        <f t="shared" si="57"/>
        <v>PI 576402,</v>
      </c>
      <c r="J748" t="s">
        <v>5476</v>
      </c>
      <c r="L748" t="str">
        <f t="shared" si="56"/>
        <v>PI 576402,</v>
      </c>
      <c r="N748" t="s">
        <v>0</v>
      </c>
      <c r="O748" s="1" t="str">
        <f t="shared" si="58"/>
        <v>NA</v>
      </c>
      <c r="P748" t="str" cm="1">
        <f t="array" ref="P748">IF(OR(LEFT(N748, 2) = "PI", LEFT(N748, 2) = "SC"), _xlfn.TEXTSPLIT(N748, {"PI","SC"}), N748)</f>
        <v>NA</v>
      </c>
      <c r="R748" t="str">
        <f t="shared" si="59"/>
        <v xml:space="preserve">NA </v>
      </c>
    </row>
    <row r="749" spans="1:18" ht="17" x14ac:dyDescent="0.25">
      <c r="A749" t="s">
        <v>1465</v>
      </c>
      <c r="D749" s="1" t="str">
        <f t="shared" si="55"/>
        <v>PI</v>
      </c>
      <c r="E749" t="str" cm="1">
        <f t="array" ref="E749:F749">IF(OR(LEFT(A749, 2) = "PI", LEFT(A749, 2) = "SC"), _xlfn.TEXTSPLIT(A749, {"PI","SC"}), A749)</f>
        <v/>
      </c>
      <c r="F749" t="str">
        <v>533936</v>
      </c>
      <c r="H749" t="str">
        <f t="shared" si="57"/>
        <v>PI 533936,</v>
      </c>
      <c r="J749" t="s">
        <v>5477</v>
      </c>
      <c r="L749" t="str">
        <f t="shared" si="56"/>
        <v>PI 533936,</v>
      </c>
      <c r="N749" t="s">
        <v>1134</v>
      </c>
      <c r="O749" s="1" t="str">
        <f t="shared" si="58"/>
        <v>PI</v>
      </c>
      <c r="P749" t="str" cm="1">
        <f t="array" ref="P749:Q749">IF(OR(LEFT(N749, 2) = "PI", LEFT(N749, 2) = "SC"), _xlfn.TEXTSPLIT(N749, {"PI","SC"}), N749)</f>
        <v/>
      </c>
      <c r="Q749" t="str">
        <v>511002</v>
      </c>
      <c r="R749" t="str">
        <f t="shared" si="59"/>
        <v>PI 511002</v>
      </c>
    </row>
    <row r="750" spans="1:18" ht="17" x14ac:dyDescent="0.25">
      <c r="A750" t="s">
        <v>3748</v>
      </c>
      <c r="D750" s="1" t="str">
        <f t="shared" si="55"/>
        <v>PI</v>
      </c>
      <c r="E750" t="str" cm="1">
        <f t="array" ref="E750:F750">IF(OR(LEFT(A750, 2) = "PI", LEFT(A750, 2) = "SC"), _xlfn.TEXTSPLIT(A750, {"PI","SC"}), A750)</f>
        <v/>
      </c>
      <c r="F750" t="str">
        <v>533953</v>
      </c>
      <c r="H750" t="str">
        <f t="shared" si="57"/>
        <v>PI 533953,</v>
      </c>
      <c r="J750" t="s">
        <v>5478</v>
      </c>
      <c r="L750" t="str">
        <f t="shared" si="56"/>
        <v>PI 533953,</v>
      </c>
      <c r="N750" t="s">
        <v>1760</v>
      </c>
      <c r="O750" s="1" t="str">
        <f t="shared" si="58"/>
        <v>PI</v>
      </c>
      <c r="P750" t="str" cm="1">
        <f t="array" ref="P750:Q750">IF(OR(LEFT(N750, 2) = "PI", LEFT(N750, 2) = "SC"), _xlfn.TEXTSPLIT(N750, {"PI","SC"}), N750)</f>
        <v/>
      </c>
      <c r="Q750" t="str">
        <v>563139</v>
      </c>
      <c r="R750" t="str">
        <f t="shared" si="59"/>
        <v>PI 563139</v>
      </c>
    </row>
    <row r="751" spans="1:18" ht="17" x14ac:dyDescent="0.25">
      <c r="A751" t="s">
        <v>3749</v>
      </c>
      <c r="D751" s="1" t="str">
        <f t="shared" si="55"/>
        <v>PI</v>
      </c>
      <c r="E751" t="str" cm="1">
        <f t="array" ref="E751:F751">IF(OR(LEFT(A751, 2) = "PI", LEFT(A751, 2) = "SC"), _xlfn.TEXTSPLIT(A751, {"PI","SC"}), A751)</f>
        <v/>
      </c>
      <c r="F751" t="str">
        <v>533854</v>
      </c>
      <c r="H751" t="str">
        <f t="shared" si="57"/>
        <v>PI 533854,</v>
      </c>
      <c r="J751" t="s">
        <v>5479</v>
      </c>
      <c r="L751" t="str">
        <f t="shared" si="56"/>
        <v>PI 533854,</v>
      </c>
      <c r="N751" t="s">
        <v>1814</v>
      </c>
      <c r="O751" s="1" t="str">
        <f t="shared" si="58"/>
        <v>PI</v>
      </c>
      <c r="P751" t="str" cm="1">
        <f t="array" ref="P751:Q751">IF(OR(LEFT(N751, 2) = "PI", LEFT(N751, 2) = "SC"), _xlfn.TEXTSPLIT(N751, {"PI","SC"}), N751)</f>
        <v/>
      </c>
      <c r="Q751" t="str">
        <v>563949</v>
      </c>
      <c r="R751" t="str">
        <f t="shared" si="59"/>
        <v>PI 563949</v>
      </c>
    </row>
    <row r="752" spans="1:18" ht="17" x14ac:dyDescent="0.25">
      <c r="A752" t="s">
        <v>3750</v>
      </c>
      <c r="D752" s="1" t="str">
        <f t="shared" si="55"/>
        <v>PI</v>
      </c>
      <c r="E752" t="str" cm="1">
        <f t="array" ref="E752:F752">IF(OR(LEFT(A752, 2) = "PI", LEFT(A752, 2) = "SC"), _xlfn.TEXTSPLIT(A752, {"PI","SC"}), A752)</f>
        <v/>
      </c>
      <c r="F752" t="str">
        <v>533893</v>
      </c>
      <c r="H752" t="str">
        <f t="shared" si="57"/>
        <v>PI 533893,</v>
      </c>
      <c r="J752" t="s">
        <v>5480</v>
      </c>
      <c r="L752" t="str">
        <f t="shared" si="56"/>
        <v>PI 533893,</v>
      </c>
      <c r="N752" t="s">
        <v>1815</v>
      </c>
      <c r="O752" s="1" t="str">
        <f t="shared" si="58"/>
        <v>PI</v>
      </c>
      <c r="P752" t="str" cm="1">
        <f t="array" ref="P752:Q752">IF(OR(LEFT(N752, 2) = "PI", LEFT(N752, 2) = "SC"), _xlfn.TEXTSPLIT(N752, {"PI","SC"}), N752)</f>
        <v/>
      </c>
      <c r="Q752" t="str">
        <v>563987</v>
      </c>
      <c r="R752" t="str">
        <f t="shared" si="59"/>
        <v>PI 563987</v>
      </c>
    </row>
    <row r="753" spans="1:18" ht="17" x14ac:dyDescent="0.25">
      <c r="A753" t="s">
        <v>3751</v>
      </c>
      <c r="D753" s="1" t="str">
        <f t="shared" si="55"/>
        <v>PI</v>
      </c>
      <c r="E753" t="str" cm="1">
        <f t="array" ref="E753:F753">IF(OR(LEFT(A753, 2) = "PI", LEFT(A753, 2) = "SC"), _xlfn.TEXTSPLIT(A753, {"PI","SC"}), A753)</f>
        <v/>
      </c>
      <c r="F753" t="str">
        <v>533777</v>
      </c>
      <c r="H753" t="str">
        <f t="shared" si="57"/>
        <v>PI 533777,</v>
      </c>
      <c r="J753" t="s">
        <v>5481</v>
      </c>
      <c r="L753" t="str">
        <f t="shared" si="56"/>
        <v>PI 533777,</v>
      </c>
      <c r="N753" t="s">
        <v>1821</v>
      </c>
      <c r="O753" s="1" t="str">
        <f t="shared" si="58"/>
        <v>PI</v>
      </c>
      <c r="P753" t="str" cm="1">
        <f t="array" ref="P753:Q753">IF(OR(LEFT(N753, 2) = "PI", LEFT(N753, 2) = "SC"), _xlfn.TEXTSPLIT(N753, {"PI","SC"}), N753)</f>
        <v/>
      </c>
      <c r="Q753" t="str">
        <v>564001</v>
      </c>
      <c r="R753" t="str">
        <f t="shared" si="59"/>
        <v>PI 564001</v>
      </c>
    </row>
    <row r="754" spans="1:18" ht="17" x14ac:dyDescent="0.25">
      <c r="A754" t="s">
        <v>2155</v>
      </c>
      <c r="D754" s="1" t="str">
        <f t="shared" si="55"/>
        <v>PI</v>
      </c>
      <c r="E754" t="str" cm="1">
        <f t="array" ref="E754:F754">IF(OR(LEFT(A754, 2) = "PI", LEFT(A754, 2) = "SC"), _xlfn.TEXTSPLIT(A754, {"PI","SC"}), A754)</f>
        <v/>
      </c>
      <c r="F754" t="str">
        <v>576424</v>
      </c>
      <c r="H754" t="str">
        <f t="shared" si="57"/>
        <v>PI 576424,</v>
      </c>
      <c r="J754" t="s">
        <v>5482</v>
      </c>
      <c r="L754" t="str">
        <f t="shared" si="56"/>
        <v>PI 576424,</v>
      </c>
      <c r="N754" t="s">
        <v>2458</v>
      </c>
      <c r="O754" s="1" t="str">
        <f t="shared" si="58"/>
        <v>PI</v>
      </c>
      <c r="P754" t="str" cm="1">
        <f t="array" ref="P754:Q754">IF(OR(LEFT(N754, 2) = "PI", LEFT(N754, 2) = "SC"), _xlfn.TEXTSPLIT(N754, {"PI","SC"}), N754)</f>
        <v/>
      </c>
      <c r="Q754" t="str">
        <v>620331</v>
      </c>
      <c r="R754" t="str">
        <f t="shared" si="59"/>
        <v>PI 620331</v>
      </c>
    </row>
    <row r="755" spans="1:18" ht="17" x14ac:dyDescent="0.25">
      <c r="A755" t="s">
        <v>3752</v>
      </c>
      <c r="D755" s="1" t="str">
        <f t="shared" si="55"/>
        <v>PI</v>
      </c>
      <c r="E755" t="str" cm="1">
        <f t="array" ref="E755:F755">IF(OR(LEFT(A755, 2) = "PI", LEFT(A755, 2) = "SC"), _xlfn.TEXTSPLIT(A755, {"PI","SC"}), A755)</f>
        <v/>
      </c>
      <c r="F755" t="str">
        <v>533756</v>
      </c>
      <c r="H755" t="str">
        <f t="shared" si="57"/>
        <v>PI 533756,</v>
      </c>
      <c r="J755" t="s">
        <v>5483</v>
      </c>
      <c r="L755" t="str">
        <f t="shared" si="56"/>
        <v>PI 533756,</v>
      </c>
      <c r="N755" t="s">
        <v>2460</v>
      </c>
      <c r="O755" s="1" t="str">
        <f t="shared" si="58"/>
        <v>PI</v>
      </c>
      <c r="P755" t="str" cm="1">
        <f t="array" ref="P755:Q755">IF(OR(LEFT(N755, 2) = "PI", LEFT(N755, 2) = "SC"), _xlfn.TEXTSPLIT(N755, {"PI","SC"}), N755)</f>
        <v/>
      </c>
      <c r="Q755" t="str">
        <v>620509</v>
      </c>
      <c r="R755" t="str">
        <f t="shared" si="59"/>
        <v>PI 620509</v>
      </c>
    </row>
    <row r="756" spans="1:18" ht="17" x14ac:dyDescent="0.25">
      <c r="A756" t="s">
        <v>1823</v>
      </c>
      <c r="D756" s="1" t="str">
        <f t="shared" si="55"/>
        <v>PI</v>
      </c>
      <c r="E756" t="str" cm="1">
        <f t="array" ref="E756:F756">IF(OR(LEFT(A756, 2) = "PI", LEFT(A756, 2) = "SC"), _xlfn.TEXTSPLIT(A756, {"PI","SC"}), A756)</f>
        <v/>
      </c>
      <c r="F756" t="str">
        <v>564163</v>
      </c>
      <c r="H756" t="str">
        <f t="shared" si="57"/>
        <v>PI 564163,</v>
      </c>
      <c r="J756" t="s">
        <v>4797</v>
      </c>
      <c r="L756" t="str">
        <f t="shared" si="56"/>
        <v>PI 564163,</v>
      </c>
      <c r="N756" t="s">
        <v>2466</v>
      </c>
      <c r="O756" s="1" t="str">
        <f t="shared" si="58"/>
        <v>PI</v>
      </c>
      <c r="P756" t="str" cm="1">
        <f t="array" ref="P756:Q756">IF(OR(LEFT(N756, 2) = "PI", LEFT(N756, 2) = "SC"), _xlfn.TEXTSPLIT(N756, {"PI","SC"}), N756)</f>
        <v/>
      </c>
      <c r="Q756" t="str">
        <v>620599</v>
      </c>
      <c r="R756" t="str">
        <f t="shared" si="59"/>
        <v>PI 620599</v>
      </c>
    </row>
    <row r="757" spans="1:18" ht="17" x14ac:dyDescent="0.25">
      <c r="A757" t="s">
        <v>3753</v>
      </c>
      <c r="D757" s="1" t="str">
        <f t="shared" si="55"/>
        <v>PI</v>
      </c>
      <c r="E757" t="str" cm="1">
        <f t="array" ref="E757:F757">IF(OR(LEFT(A757, 2) = "PI", LEFT(A757, 2) = "SC"), _xlfn.TEXTSPLIT(A757, {"PI","SC"}), A757)</f>
        <v/>
      </c>
      <c r="F757" t="str">
        <v>533802</v>
      </c>
      <c r="H757" t="str">
        <f t="shared" si="57"/>
        <v>PI 533802,</v>
      </c>
      <c r="J757" t="s">
        <v>5484</v>
      </c>
      <c r="L757" t="str">
        <f t="shared" si="56"/>
        <v>PI 533802,</v>
      </c>
      <c r="N757" t="s">
        <v>2526</v>
      </c>
      <c r="O757" s="1" t="str">
        <f t="shared" si="58"/>
        <v>PI</v>
      </c>
      <c r="P757" t="str" cm="1">
        <f t="array" ref="P757:Q757">IF(OR(LEFT(N757, 2) = "PI", LEFT(N757, 2) = "SC"), _xlfn.TEXTSPLIT(N757, {"PI","SC"}), N757)</f>
        <v/>
      </c>
      <c r="Q757" t="str">
        <v>643503</v>
      </c>
      <c r="R757" t="str">
        <f t="shared" si="59"/>
        <v>PI 643503</v>
      </c>
    </row>
    <row r="758" spans="1:18" ht="17" x14ac:dyDescent="0.25">
      <c r="A758" t="s">
        <v>2392</v>
      </c>
      <c r="D758" s="1" t="str">
        <f t="shared" si="55"/>
        <v>PI</v>
      </c>
      <c r="E758" t="str" cm="1">
        <f t="array" ref="E758:F758">IF(OR(LEFT(A758, 2) = "PI", LEFT(A758, 2) = "SC"), _xlfn.TEXTSPLIT(A758, {"PI","SC"}), A758)</f>
        <v/>
      </c>
      <c r="F758" t="str">
        <v>607931</v>
      </c>
      <c r="H758" t="str">
        <f t="shared" si="57"/>
        <v>PI 607931,</v>
      </c>
      <c r="J758" t="s">
        <v>5485</v>
      </c>
      <c r="L758" t="str">
        <f t="shared" si="56"/>
        <v>PI 607931,</v>
      </c>
      <c r="N758" t="s">
        <v>2534</v>
      </c>
      <c r="O758" s="1" t="str">
        <f t="shared" si="58"/>
        <v>PI</v>
      </c>
      <c r="P758" t="str" cm="1">
        <f t="array" ref="P758:Q758">IF(OR(LEFT(N758, 2) = "PI", LEFT(N758, 2) = "SC"), _xlfn.TEXTSPLIT(N758, {"PI","SC"}), N758)</f>
        <v/>
      </c>
      <c r="Q758" t="str">
        <v>643756</v>
      </c>
      <c r="R758" t="str">
        <f t="shared" si="59"/>
        <v>PI 643756</v>
      </c>
    </row>
    <row r="759" spans="1:18" ht="17" x14ac:dyDescent="0.25">
      <c r="A759" t="s">
        <v>674</v>
      </c>
      <c r="D759" s="1" t="str">
        <f t="shared" si="55"/>
        <v>PI</v>
      </c>
      <c r="E759" t="str" cm="1">
        <f t="array" ref="E759:F759">IF(OR(LEFT(A759, 2) = "PI", LEFT(A759, 2) = "SC"), _xlfn.TEXTSPLIT(A759, {"PI","SC"}), A759)</f>
        <v/>
      </c>
      <c r="F759" t="str">
        <v>24969</v>
      </c>
      <c r="H759" t="str">
        <f t="shared" si="57"/>
        <v>PI 24969,</v>
      </c>
      <c r="J759" t="s">
        <v>5486</v>
      </c>
      <c r="L759" t="str">
        <f t="shared" si="56"/>
        <v>PI 24969,</v>
      </c>
      <c r="N759" t="s">
        <v>2540</v>
      </c>
      <c r="O759" s="1" t="str">
        <f t="shared" si="58"/>
        <v>PI</v>
      </c>
      <c r="P759" t="str" cm="1">
        <f t="array" ref="P759:Q759">IF(OR(LEFT(N759, 2) = "PI", LEFT(N759, 2) = "SC"), _xlfn.TEXTSPLIT(N759, {"PI","SC"}), N759)</f>
        <v/>
      </c>
      <c r="Q759" t="str">
        <v>644283</v>
      </c>
      <c r="R759" t="str">
        <f t="shared" si="59"/>
        <v>PI 644283</v>
      </c>
    </row>
    <row r="760" spans="1:18" ht="17" x14ac:dyDescent="0.25">
      <c r="A760" t="s">
        <v>1349</v>
      </c>
      <c r="D760" s="1" t="str">
        <f t="shared" si="55"/>
        <v>PI</v>
      </c>
      <c r="E760" t="str" cm="1">
        <f t="array" ref="E760:F760">IF(OR(LEFT(A760, 2) = "PI", LEFT(A760, 2) = "SC"), _xlfn.TEXTSPLIT(A760, {"PI","SC"}), A760)</f>
        <v/>
      </c>
      <c r="F760" t="str">
        <v>533786</v>
      </c>
      <c r="H760" t="str">
        <f t="shared" si="57"/>
        <v>PI 533786,</v>
      </c>
      <c r="J760" t="s">
        <v>5487</v>
      </c>
      <c r="L760" t="str">
        <f t="shared" si="56"/>
        <v>PI 533786,</v>
      </c>
      <c r="N760" t="s">
        <v>2544</v>
      </c>
      <c r="O760" s="1" t="str">
        <f t="shared" si="58"/>
        <v>PI</v>
      </c>
      <c r="P760" t="str" cm="1">
        <f t="array" ref="P760:Q760">IF(OR(LEFT(N760, 2) = "PI", LEFT(N760, 2) = "SC"), _xlfn.TEXTSPLIT(N760, {"PI","SC"}), N760)</f>
        <v/>
      </c>
      <c r="Q760" t="str">
        <v>644384</v>
      </c>
      <c r="R760" t="str">
        <f t="shared" si="59"/>
        <v>PI 644384</v>
      </c>
    </row>
    <row r="761" spans="1:18" ht="17" x14ac:dyDescent="0.25">
      <c r="A761" t="s">
        <v>2948</v>
      </c>
      <c r="D761" s="1" t="str">
        <f t="shared" si="55"/>
        <v>PI</v>
      </c>
      <c r="E761" t="str" cm="1">
        <f t="array" ref="E761:F761">IF(OR(LEFT(A761, 2) = "PI", LEFT(A761, 2) = "SC"), _xlfn.TEXTSPLIT(A761, {"PI","SC"}), A761)</f>
        <v/>
      </c>
      <c r="F761" t="str">
        <v>659695</v>
      </c>
      <c r="H761" t="str">
        <f t="shared" si="57"/>
        <v>PI 659695,</v>
      </c>
      <c r="J761" t="s">
        <v>5488</v>
      </c>
      <c r="L761" t="str">
        <f t="shared" si="56"/>
        <v>PI 659695,</v>
      </c>
      <c r="N761" t="s">
        <v>2548</v>
      </c>
      <c r="O761" s="1" t="str">
        <f t="shared" si="58"/>
        <v>PI</v>
      </c>
      <c r="P761" t="str" cm="1">
        <f t="array" ref="P761:Q761">IF(OR(LEFT(N761, 2) = "PI", LEFT(N761, 2) = "SC"), _xlfn.TEXTSPLIT(N761, {"PI","SC"}), N761)</f>
        <v/>
      </c>
      <c r="Q761" t="str">
        <v>644578</v>
      </c>
      <c r="R761" t="str">
        <f t="shared" si="59"/>
        <v>PI 644578</v>
      </c>
    </row>
    <row r="762" spans="1:18" ht="17" x14ac:dyDescent="0.25">
      <c r="A762" t="s">
        <v>2795</v>
      </c>
      <c r="D762" s="1" t="str">
        <f t="shared" si="55"/>
        <v>PI</v>
      </c>
      <c r="E762" t="str" cm="1">
        <f t="array" ref="E762:F762">IF(OR(LEFT(A762, 2) = "PI", LEFT(A762, 2) = "SC"), _xlfn.TEXTSPLIT(A762, {"PI","SC"}), A762)</f>
        <v/>
      </c>
      <c r="F762" t="str">
        <v>656042</v>
      </c>
      <c r="H762" t="str">
        <f t="shared" si="57"/>
        <v>PI 656042,</v>
      </c>
      <c r="J762" t="s">
        <v>5489</v>
      </c>
      <c r="L762" t="str">
        <f t="shared" si="56"/>
        <v>PI 656042,</v>
      </c>
      <c r="N762" t="s">
        <v>2550</v>
      </c>
      <c r="O762" s="1" t="str">
        <f t="shared" si="58"/>
        <v>PI</v>
      </c>
      <c r="P762" t="str" cm="1">
        <f t="array" ref="P762:Q762">IF(OR(LEFT(N762, 2) = "PI", LEFT(N762, 2) = "SC"), _xlfn.TEXTSPLIT(N762, {"PI","SC"}), N762)</f>
        <v/>
      </c>
      <c r="Q762" t="str">
        <v>644605</v>
      </c>
      <c r="R762" t="str">
        <f t="shared" si="59"/>
        <v>PI 644605</v>
      </c>
    </row>
    <row r="763" spans="1:18" ht="17" x14ac:dyDescent="0.25">
      <c r="A763" t="s">
        <v>2822</v>
      </c>
      <c r="D763" s="1" t="str">
        <f t="shared" si="55"/>
        <v>PI</v>
      </c>
      <c r="E763" t="str" cm="1">
        <f t="array" ref="E763:F763">IF(OR(LEFT(A763, 2) = "PI", LEFT(A763, 2) = "SC"), _xlfn.TEXTSPLIT(A763, {"PI","SC"}), A763)</f>
        <v/>
      </c>
      <c r="F763" t="str">
        <v>656057</v>
      </c>
      <c r="H763" t="str">
        <f t="shared" si="57"/>
        <v>PI 656057,</v>
      </c>
      <c r="J763" t="s">
        <v>5490</v>
      </c>
      <c r="L763" t="str">
        <f t="shared" si="56"/>
        <v>PI 656057,</v>
      </c>
      <c r="N763" t="s">
        <v>2552</v>
      </c>
      <c r="O763" s="1" t="str">
        <f t="shared" si="58"/>
        <v>PI</v>
      </c>
      <c r="P763" t="str" cm="1">
        <f t="array" ref="P763:Q763">IF(OR(LEFT(N763, 2) = "PI", LEFT(N763, 2) = "SC"), _xlfn.TEXTSPLIT(N763, {"PI","SC"}), N763)</f>
        <v/>
      </c>
      <c r="Q763" t="str">
        <v>644617</v>
      </c>
      <c r="R763" t="str">
        <f t="shared" si="59"/>
        <v>PI 644617</v>
      </c>
    </row>
    <row r="764" spans="1:18" ht="17" x14ac:dyDescent="0.25">
      <c r="A764" t="s">
        <v>2502</v>
      </c>
      <c r="D764" s="1" t="str">
        <f t="shared" si="55"/>
        <v>PI</v>
      </c>
      <c r="E764" t="str" cm="1">
        <f t="array" ref="E764:F764">IF(OR(LEFT(A764, 2) = "PI", LEFT(A764, 2) = "SC"), _xlfn.TEXTSPLIT(A764, {"PI","SC"}), A764)</f>
        <v/>
      </c>
      <c r="F764" t="str">
        <v>641849</v>
      </c>
      <c r="H764" t="str">
        <f t="shared" si="57"/>
        <v>PI 641849,</v>
      </c>
      <c r="J764" t="s">
        <v>5491</v>
      </c>
      <c r="L764" t="str">
        <f t="shared" si="56"/>
        <v>PI 641849,</v>
      </c>
      <c r="N764" t="s">
        <v>2554</v>
      </c>
      <c r="O764" s="1" t="str">
        <f t="shared" si="58"/>
        <v>PI</v>
      </c>
      <c r="P764" t="str" cm="1">
        <f t="array" ref="P764:Q764">IF(OR(LEFT(N764, 2) = "PI", LEFT(N764, 2) = "SC"), _xlfn.TEXTSPLIT(N764, {"PI","SC"}), N764)</f>
        <v/>
      </c>
      <c r="Q764" t="str">
        <v>644693</v>
      </c>
      <c r="R764" t="str">
        <f t="shared" si="59"/>
        <v>PI 644693</v>
      </c>
    </row>
    <row r="765" spans="1:18" ht="17" x14ac:dyDescent="0.25">
      <c r="A765" t="s">
        <v>1524</v>
      </c>
      <c r="D765" s="1" t="str">
        <f t="shared" si="55"/>
        <v>PI</v>
      </c>
      <c r="E765" t="str" cm="1">
        <f t="array" ref="E765:F765">IF(OR(LEFT(A765, 2) = "PI", LEFT(A765, 2) = "SC"), _xlfn.TEXTSPLIT(A765, {"PI","SC"}), A765)</f>
        <v/>
      </c>
      <c r="F765" t="str">
        <v>533999</v>
      </c>
      <c r="H765" t="str">
        <f t="shared" si="57"/>
        <v>PI 533999,</v>
      </c>
      <c r="J765" t="s">
        <v>5492</v>
      </c>
      <c r="L765" t="str">
        <f t="shared" si="56"/>
        <v>PI 533999,</v>
      </c>
      <c r="N765" t="s">
        <v>2562</v>
      </c>
      <c r="O765" s="1" t="str">
        <f t="shared" si="58"/>
        <v>PI</v>
      </c>
      <c r="P765" t="str" cm="1">
        <f t="array" ref="P765:Q765">IF(OR(LEFT(N765, 2) = "PI", LEFT(N765, 2) = "SC"), _xlfn.TEXTSPLIT(N765, {"PI","SC"}), N765)</f>
        <v/>
      </c>
      <c r="Q765" t="str">
        <v>646231</v>
      </c>
      <c r="R765" t="str">
        <f t="shared" si="59"/>
        <v>PI 646231</v>
      </c>
    </row>
    <row r="766" spans="1:18" ht="17" x14ac:dyDescent="0.25">
      <c r="A766" t="s">
        <v>3754</v>
      </c>
      <c r="D766" s="1" t="str">
        <f t="shared" si="55"/>
        <v>SC</v>
      </c>
      <c r="E766" t="str" cm="1">
        <f t="array" ref="E766:F766">IF(OR(LEFT(A766, 2) = "PI", LEFT(A766, 2) = "SC"), _xlfn.TEXTSPLIT(A766, {"PI","SC"}), A766)</f>
        <v/>
      </c>
      <c r="F766" t="str">
        <v>0159</v>
      </c>
      <c r="H766" t="str">
        <f t="shared" si="57"/>
        <v>SC 0159,</v>
      </c>
      <c r="J766" t="s">
        <v>5493</v>
      </c>
      <c r="L766" t="str">
        <f t="shared" si="56"/>
        <v>SC 0159,</v>
      </c>
      <c r="N766" t="s">
        <v>2582</v>
      </c>
      <c r="O766" s="1" t="str">
        <f t="shared" si="58"/>
        <v>PI</v>
      </c>
      <c r="P766" t="str" cm="1">
        <f t="array" ref="P766:Q766">IF(OR(LEFT(N766, 2) = "PI", LEFT(N766, 2) = "SC"), _xlfn.TEXTSPLIT(N766, {"PI","SC"}), N766)</f>
        <v/>
      </c>
      <c r="Q766" t="str">
        <v>647707</v>
      </c>
      <c r="R766" t="str">
        <f t="shared" si="59"/>
        <v>PI 647707</v>
      </c>
    </row>
    <row r="767" spans="1:18" ht="17" x14ac:dyDescent="0.25">
      <c r="A767" t="s">
        <v>3755</v>
      </c>
      <c r="D767" s="1" t="str">
        <f t="shared" si="55"/>
        <v>PI</v>
      </c>
      <c r="E767" t="str" cm="1">
        <f t="array" ref="E767:F767">IF(OR(LEFT(A767, 2) = "PI", LEFT(A767, 2) = "SC"), _xlfn.TEXTSPLIT(A767, {"PI","SC"}), A767)</f>
        <v/>
      </c>
      <c r="F767" t="str">
        <v>534160</v>
      </c>
      <c r="H767" t="str">
        <f t="shared" si="57"/>
        <v>PI 534160,</v>
      </c>
      <c r="J767" t="s">
        <v>5494</v>
      </c>
      <c r="L767" t="str">
        <f t="shared" si="56"/>
        <v>PI 534160,</v>
      </c>
      <c r="N767" t="s">
        <v>2591</v>
      </c>
      <c r="O767" s="1" t="str">
        <f t="shared" si="58"/>
        <v>PI</v>
      </c>
      <c r="P767" t="str" cm="1">
        <f t="array" ref="P767:Q767">IF(OR(LEFT(N767, 2) = "PI", LEFT(N767, 2) = "SC"), _xlfn.TEXTSPLIT(N767, {"PI","SC"}), N767)</f>
        <v/>
      </c>
      <c r="Q767" t="str">
        <v>647769</v>
      </c>
      <c r="R767" t="str">
        <f t="shared" si="59"/>
        <v>PI 647769</v>
      </c>
    </row>
    <row r="768" spans="1:18" ht="17" x14ac:dyDescent="0.25">
      <c r="A768" t="s">
        <v>3756</v>
      </c>
      <c r="D768" s="1" t="str">
        <f t="shared" si="55"/>
        <v>PI</v>
      </c>
      <c r="E768" t="str" cm="1">
        <f t="array" ref="E768:F768">IF(OR(LEFT(A768, 2) = "PI", LEFT(A768, 2) = "SC"), _xlfn.TEXTSPLIT(A768, {"PI","SC"}), A768)</f>
        <v/>
      </c>
      <c r="F768" t="str">
        <v>595701</v>
      </c>
      <c r="H768" t="str">
        <f t="shared" si="57"/>
        <v>PI 595701,</v>
      </c>
      <c r="J768" t="s">
        <v>5495</v>
      </c>
      <c r="L768" t="str">
        <f t="shared" si="56"/>
        <v>PI 595701,</v>
      </c>
      <c r="N768" t="s">
        <v>2593</v>
      </c>
      <c r="O768" s="1" t="str">
        <f t="shared" si="58"/>
        <v>PI</v>
      </c>
      <c r="P768" t="str" cm="1">
        <f t="array" ref="P768:Q768">IF(OR(LEFT(N768, 2) = "PI", LEFT(N768, 2) = "SC"), _xlfn.TEXTSPLIT(N768, {"PI","SC"}), N768)</f>
        <v/>
      </c>
      <c r="Q768" t="str">
        <v>647808</v>
      </c>
      <c r="R768" t="str">
        <f t="shared" si="59"/>
        <v>PI 647808</v>
      </c>
    </row>
    <row r="769" spans="1:18" ht="17" x14ac:dyDescent="0.25">
      <c r="A769" t="s">
        <v>3757</v>
      </c>
      <c r="D769" s="1" t="str">
        <f t="shared" si="55"/>
        <v>PI</v>
      </c>
      <c r="E769" t="str" cm="1">
        <f t="array" ref="E769:F769">IF(OR(LEFT(A769, 2) = "PI", LEFT(A769, 2) = "SC"), _xlfn.TEXTSPLIT(A769, {"PI","SC"}), A769)</f>
        <v/>
      </c>
      <c r="F769" t="str">
        <v>595737</v>
      </c>
      <c r="H769" t="str">
        <f t="shared" si="57"/>
        <v>PI 595737,</v>
      </c>
      <c r="J769" t="s">
        <v>5496</v>
      </c>
      <c r="L769" t="str">
        <f t="shared" si="56"/>
        <v>PI 595737,</v>
      </c>
      <c r="N769" t="s">
        <v>2595</v>
      </c>
      <c r="O769" s="1" t="str">
        <f t="shared" si="58"/>
        <v>PI</v>
      </c>
      <c r="P769" t="str" cm="1">
        <f t="array" ref="P769:Q769">IF(OR(LEFT(N769, 2) = "PI", LEFT(N769, 2) = "SC"), _xlfn.TEXTSPLIT(N769, {"PI","SC"}), N769)</f>
        <v/>
      </c>
      <c r="Q769" t="str">
        <v>647828</v>
      </c>
      <c r="R769" t="str">
        <f t="shared" si="59"/>
        <v>PI 647828</v>
      </c>
    </row>
    <row r="770" spans="1:18" ht="17" x14ac:dyDescent="0.25">
      <c r="A770" t="s">
        <v>3758</v>
      </c>
      <c r="D770" s="1" t="str">
        <f t="shared" ref="D770:D833" si="60">IF(OR(LEFT(A770, 2) = "PI", LEFT(A770, 2) = "SC"), LEFT(A770, 2), A770)</f>
        <v>PI</v>
      </c>
      <c r="E770" t="str" cm="1">
        <f t="array" ref="E770:F770">IF(OR(LEFT(A770, 2) = "PI", LEFT(A770, 2) = "SC"), _xlfn.TEXTSPLIT(A770, {"PI","SC"}), A770)</f>
        <v/>
      </c>
      <c r="F770" t="str">
        <v>533745</v>
      </c>
      <c r="H770" t="str">
        <f t="shared" si="57"/>
        <v>PI 533745,</v>
      </c>
      <c r="J770" t="s">
        <v>5497</v>
      </c>
      <c r="L770" t="str">
        <f t="shared" ref="L770:L833" si="61">IF(ISNUMBER(SEARCH(" ,", J770)), TRIM(SUBSTITUTE(J770, " ,", ",")), J770)</f>
        <v>PI 533745,</v>
      </c>
      <c r="N770" t="s">
        <v>2635</v>
      </c>
      <c r="O770" s="1" t="str">
        <f t="shared" si="58"/>
        <v>PI</v>
      </c>
      <c r="P770" t="str" cm="1">
        <f t="array" ref="P770:Q770">IF(OR(LEFT(N770, 2) = "PI", LEFT(N770, 2) = "SC"), _xlfn.TEXTSPLIT(N770, {"PI","SC"}), N770)</f>
        <v/>
      </c>
      <c r="Q770" t="str">
        <v>651205</v>
      </c>
      <c r="R770" t="str">
        <f t="shared" si="59"/>
        <v>PI 651205</v>
      </c>
    </row>
    <row r="771" spans="1:18" ht="17" x14ac:dyDescent="0.25">
      <c r="A771" t="s">
        <v>3759</v>
      </c>
      <c r="D771" s="1" t="str">
        <f t="shared" si="60"/>
        <v>PI</v>
      </c>
      <c r="E771" t="str" cm="1">
        <f t="array" ref="E771:F771">IF(OR(LEFT(A771, 2) = "PI", LEFT(A771, 2) = "SC"), _xlfn.TEXTSPLIT(A771, {"PI","SC"}), A771)</f>
        <v/>
      </c>
      <c r="F771" t="str">
        <v>260213</v>
      </c>
      <c r="H771" t="str">
        <f t="shared" ref="H771:H834" si="62">_xlfn.CONCAT(D771, " ", F771, ",")</f>
        <v>PI 260213,</v>
      </c>
      <c r="J771" t="s">
        <v>5498</v>
      </c>
      <c r="L771" t="str">
        <f t="shared" si="61"/>
        <v>PI 260213,</v>
      </c>
      <c r="N771" t="s">
        <v>2645</v>
      </c>
      <c r="O771" s="1" t="str">
        <f t="shared" ref="O771:O834" si="63">IF(OR(LEFT(N771, 2) = "PI", LEFT(N771, 2) = "SC"), LEFT(N771, 2), N771)</f>
        <v>PI</v>
      </c>
      <c r="P771" t="str" cm="1">
        <f t="array" ref="P771:Q771">IF(OR(LEFT(N771, 2) = "PI", LEFT(N771, 2) = "SC"), _xlfn.TEXTSPLIT(N771, {"PI","SC"}), N771)</f>
        <v/>
      </c>
      <c r="Q771" t="str">
        <v>651496</v>
      </c>
      <c r="R771" t="str">
        <f t="shared" ref="R771:R834" si="64">_xlfn.CONCAT(O771, " ", Q771)</f>
        <v>PI 651496</v>
      </c>
    </row>
    <row r="772" spans="1:18" ht="17" x14ac:dyDescent="0.25">
      <c r="A772" t="s">
        <v>3760</v>
      </c>
      <c r="D772" s="1" t="str">
        <f t="shared" si="60"/>
        <v>PI</v>
      </c>
      <c r="E772" t="str" cm="1">
        <f t="array" ref="E772:F772">IF(OR(LEFT(A772, 2) = "PI", LEFT(A772, 2) = "SC"), _xlfn.TEXTSPLIT(A772, {"PI","SC"}), A772)</f>
        <v/>
      </c>
      <c r="F772" t="str">
        <v>534156</v>
      </c>
      <c r="H772" t="str">
        <f t="shared" si="62"/>
        <v>PI 534156,</v>
      </c>
      <c r="J772" t="s">
        <v>5499</v>
      </c>
      <c r="L772" t="str">
        <f t="shared" si="61"/>
        <v>PI 534156,</v>
      </c>
      <c r="N772" t="s">
        <v>3103</v>
      </c>
      <c r="O772" s="1" t="str">
        <f t="shared" si="63"/>
        <v>PI</v>
      </c>
      <c r="P772" t="str" cm="1">
        <f t="array" ref="P772:Q772">IF(OR(LEFT(N772, 2) = "PI", LEFT(N772, 2) = "SC"), _xlfn.TEXTSPLIT(N772, {"PI","SC"}), N772)</f>
        <v/>
      </c>
      <c r="Q772" t="str">
        <v>665135</v>
      </c>
      <c r="R772" t="str">
        <f t="shared" si="64"/>
        <v>PI 665135</v>
      </c>
    </row>
    <row r="773" spans="1:18" ht="17" x14ac:dyDescent="0.25">
      <c r="A773" t="s">
        <v>1475</v>
      </c>
      <c r="D773" s="1" t="str">
        <f t="shared" si="60"/>
        <v>PI</v>
      </c>
      <c r="E773" t="str" cm="1">
        <f t="array" ref="E773:F773">IF(OR(LEFT(A773, 2) = "PI", LEFT(A773, 2) = "SC"), _xlfn.TEXTSPLIT(A773, {"PI","SC"}), A773)</f>
        <v/>
      </c>
      <c r="F773" t="str">
        <v>533948</v>
      </c>
      <c r="H773" t="str">
        <f t="shared" si="62"/>
        <v>PI 533948,</v>
      </c>
      <c r="J773" t="s">
        <v>5500</v>
      </c>
      <c r="L773" t="str">
        <f t="shared" si="61"/>
        <v>PI 533948,</v>
      </c>
      <c r="N773" t="s">
        <v>3140</v>
      </c>
      <c r="O773" s="1" t="str">
        <f t="shared" si="63"/>
        <v>PI</v>
      </c>
      <c r="P773" t="str" cm="1">
        <f t="array" ref="P773:Q773">IF(OR(LEFT(N773, 2) = "PI", LEFT(N773, 2) = "SC"), _xlfn.TEXTSPLIT(N773, {"PI","SC"}), N773)</f>
        <v/>
      </c>
      <c r="Q773" t="str">
        <v>665169</v>
      </c>
      <c r="R773" t="str">
        <f t="shared" si="64"/>
        <v>PI 665169</v>
      </c>
    </row>
    <row r="774" spans="1:18" ht="17" x14ac:dyDescent="0.25">
      <c r="A774" t="s">
        <v>3761</v>
      </c>
      <c r="D774" s="1" t="str">
        <f t="shared" si="60"/>
        <v>PI</v>
      </c>
      <c r="E774" t="str" cm="1">
        <f t="array" ref="E774:F774">IF(OR(LEFT(A774, 2) = "PI", LEFT(A774, 2) = "SC"), _xlfn.TEXTSPLIT(A774, {"PI","SC"}), A774)</f>
        <v/>
      </c>
      <c r="F774" t="str">
        <v>534083</v>
      </c>
      <c r="H774" t="str">
        <f t="shared" si="62"/>
        <v>PI 534083,</v>
      </c>
      <c r="J774" t="s">
        <v>5501</v>
      </c>
      <c r="L774" t="str">
        <f t="shared" si="61"/>
        <v>PI 534083,</v>
      </c>
      <c r="N774" t="s">
        <v>3149</v>
      </c>
      <c r="O774" s="1" t="str">
        <f t="shared" si="63"/>
        <v>PI</v>
      </c>
      <c r="P774" t="str" cm="1">
        <f t="array" ref="P774:Q774">IF(OR(LEFT(N774, 2) = "PI", LEFT(N774, 2) = "SC"), _xlfn.TEXTSPLIT(N774, {"PI","SC"}), N774)</f>
        <v/>
      </c>
      <c r="Q774" t="str">
        <v>668846</v>
      </c>
      <c r="R774" t="str">
        <f t="shared" si="64"/>
        <v>PI 668846</v>
      </c>
    </row>
    <row r="775" spans="1:18" ht="17" x14ac:dyDescent="0.25">
      <c r="A775" t="s">
        <v>1823</v>
      </c>
      <c r="D775" s="1" t="str">
        <f t="shared" si="60"/>
        <v>PI</v>
      </c>
      <c r="E775" t="str" cm="1">
        <f t="array" ref="E775:F775">IF(OR(LEFT(A775, 2) = "PI", LEFT(A775, 2) = "SC"), _xlfn.TEXTSPLIT(A775, {"PI","SC"}), A775)</f>
        <v/>
      </c>
      <c r="F775" t="str">
        <v>564163</v>
      </c>
      <c r="H775" t="str">
        <f t="shared" si="62"/>
        <v>PI 564163,</v>
      </c>
      <c r="J775" t="s">
        <v>4797</v>
      </c>
      <c r="L775" t="str">
        <f t="shared" si="61"/>
        <v>PI 564163,</v>
      </c>
      <c r="N775" t="s">
        <v>3151</v>
      </c>
      <c r="O775" s="1" t="str">
        <f t="shared" si="63"/>
        <v>PI</v>
      </c>
      <c r="P775" t="str" cm="1">
        <f t="array" ref="P775:Q775">IF(OR(LEFT(N775, 2) = "PI", LEFT(N775, 2) = "SC"), _xlfn.TEXTSPLIT(N775, {"PI","SC"}), N775)</f>
        <v/>
      </c>
      <c r="Q775" t="str">
        <v>668958</v>
      </c>
      <c r="R775" t="str">
        <f t="shared" si="64"/>
        <v>PI 668958</v>
      </c>
    </row>
    <row r="776" spans="1:18" ht="17" x14ac:dyDescent="0.25">
      <c r="A776" t="s">
        <v>1823</v>
      </c>
      <c r="D776" s="1" t="str">
        <f t="shared" si="60"/>
        <v>PI</v>
      </c>
      <c r="E776" t="str" cm="1">
        <f t="array" ref="E776:F776">IF(OR(LEFT(A776, 2) = "PI", LEFT(A776, 2) = "SC"), _xlfn.TEXTSPLIT(A776, {"PI","SC"}), A776)</f>
        <v/>
      </c>
      <c r="F776" t="str">
        <v>564163</v>
      </c>
      <c r="H776" t="str">
        <f t="shared" si="62"/>
        <v>PI 564163,</v>
      </c>
      <c r="J776" t="s">
        <v>4797</v>
      </c>
      <c r="L776" t="str">
        <f t="shared" si="61"/>
        <v>PI 564163,</v>
      </c>
      <c r="N776" t="s">
        <v>3153</v>
      </c>
      <c r="O776" s="1" t="str">
        <f t="shared" si="63"/>
        <v>PI</v>
      </c>
      <c r="P776" t="str" cm="1">
        <f t="array" ref="P776:Q776">IF(OR(LEFT(N776, 2) = "PI", LEFT(N776, 2) = "SC"), _xlfn.TEXTSPLIT(N776, {"PI","SC"}), N776)</f>
        <v/>
      </c>
      <c r="Q776" t="str">
        <v>668996</v>
      </c>
      <c r="R776" t="str">
        <f t="shared" si="64"/>
        <v>PI 668996</v>
      </c>
    </row>
    <row r="777" spans="1:18" ht="17" x14ac:dyDescent="0.25">
      <c r="A777" t="s">
        <v>1530</v>
      </c>
      <c r="D777" s="1" t="str">
        <f t="shared" si="60"/>
        <v>PI</v>
      </c>
      <c r="E777" t="str" cm="1">
        <f t="array" ref="E777:F777">IF(OR(LEFT(A777, 2) = "PI", LEFT(A777, 2) = "SC"), _xlfn.TEXTSPLIT(A777, {"PI","SC"}), A777)</f>
        <v/>
      </c>
      <c r="F777" t="str">
        <v>534019</v>
      </c>
      <c r="H777" t="str">
        <f t="shared" si="62"/>
        <v>PI 534019,</v>
      </c>
      <c r="J777" t="s">
        <v>5502</v>
      </c>
      <c r="L777" t="str">
        <f t="shared" si="61"/>
        <v>PI 534019,</v>
      </c>
      <c r="N777" t="s">
        <v>3160</v>
      </c>
      <c r="O777" s="1" t="str">
        <f t="shared" si="63"/>
        <v>PI</v>
      </c>
      <c r="P777" t="str" cm="1">
        <f t="array" ref="P777:Q777">IF(OR(LEFT(N777, 2) = "PI", LEFT(N777, 2) = "SC"), _xlfn.TEXTSPLIT(N777, {"PI","SC"}), N777)</f>
        <v/>
      </c>
      <c r="Q777" t="str">
        <v>669779</v>
      </c>
      <c r="R777" t="str">
        <f t="shared" si="64"/>
        <v>PI 669779</v>
      </c>
    </row>
    <row r="778" spans="1:18" ht="17" x14ac:dyDescent="0.25">
      <c r="A778" t="s">
        <v>3762</v>
      </c>
      <c r="D778" s="1" t="str">
        <f t="shared" si="60"/>
        <v>PI</v>
      </c>
      <c r="E778" t="str" cm="1">
        <f t="array" ref="E778:F778">IF(OR(LEFT(A778, 2) = "PI", LEFT(A778, 2) = "SC"), _xlfn.TEXTSPLIT(A778, {"PI","SC"}), A778)</f>
        <v/>
      </c>
      <c r="F778" t="str">
        <v>576377</v>
      </c>
      <c r="H778" t="str">
        <f t="shared" si="62"/>
        <v>PI 576377,</v>
      </c>
      <c r="J778" t="s">
        <v>5503</v>
      </c>
      <c r="L778" t="str">
        <f t="shared" si="61"/>
        <v>PI 576377,</v>
      </c>
      <c r="N778" t="s">
        <v>3367</v>
      </c>
      <c r="O778" s="1" t="str">
        <f t="shared" si="63"/>
        <v>PI</v>
      </c>
      <c r="P778" t="str" cm="1">
        <f t="array" ref="P778:Q778">IF(OR(LEFT(N778, 2) = "PI", LEFT(N778, 2) = "SC"), _xlfn.TEXTSPLIT(N778, {"PI","SC"}), N778)</f>
        <v/>
      </c>
      <c r="Q778" t="str">
        <v>82335</v>
      </c>
      <c r="R778" t="str">
        <f t="shared" si="64"/>
        <v>PI 82335</v>
      </c>
    </row>
    <row r="779" spans="1:18" ht="17" x14ac:dyDescent="0.25">
      <c r="A779" t="s">
        <v>1431</v>
      </c>
      <c r="D779" s="1" t="str">
        <f t="shared" si="60"/>
        <v>PI</v>
      </c>
      <c r="E779" t="str" cm="1">
        <f t="array" ref="E779:F779">IF(OR(LEFT(A779, 2) = "PI", LEFT(A779, 2) = "SC"), _xlfn.TEXTSPLIT(A779, {"PI","SC"}), A779)</f>
        <v/>
      </c>
      <c r="F779" t="str">
        <v>533902</v>
      </c>
      <c r="H779" t="str">
        <f t="shared" si="62"/>
        <v>PI 533902,</v>
      </c>
      <c r="J779" t="s">
        <v>5504</v>
      </c>
      <c r="L779" t="str">
        <f t="shared" si="61"/>
        <v>PI 533902,</v>
      </c>
      <c r="N779" t="s">
        <v>3371</v>
      </c>
      <c r="O779" s="1" t="str">
        <f t="shared" si="63"/>
        <v>PI</v>
      </c>
      <c r="P779" t="str" cm="1">
        <f t="array" ref="P779:Q779">IF(OR(LEFT(N779, 2) = "PI", LEFT(N779, 2) = "SC"), _xlfn.TEXTSPLIT(N779, {"PI","SC"}), N779)</f>
        <v/>
      </c>
      <c r="Q779" t="str">
        <v>88022</v>
      </c>
      <c r="R779" t="str">
        <f t="shared" si="64"/>
        <v>PI 88022</v>
      </c>
    </row>
    <row r="780" spans="1:18" ht="17" x14ac:dyDescent="0.25">
      <c r="A780" t="s">
        <v>1467</v>
      </c>
      <c r="D780" s="1" t="str">
        <f t="shared" si="60"/>
        <v>PI</v>
      </c>
      <c r="E780" t="str" cm="1">
        <f t="array" ref="E780:F780">IF(OR(LEFT(A780, 2) = "PI", LEFT(A780, 2) = "SC"), _xlfn.TEXTSPLIT(A780, {"PI","SC"}), A780)</f>
        <v/>
      </c>
      <c r="F780" t="str">
        <v>533937</v>
      </c>
      <c r="H780" t="str">
        <f t="shared" si="62"/>
        <v>PI 533937,</v>
      </c>
      <c r="J780" t="s">
        <v>5505</v>
      </c>
      <c r="L780" t="str">
        <f t="shared" si="61"/>
        <v>PI 533937,</v>
      </c>
      <c r="N780" t="s">
        <v>0</v>
      </c>
      <c r="O780" s="1" t="str">
        <f t="shared" si="63"/>
        <v>NA</v>
      </c>
      <c r="P780" t="str" cm="1">
        <f t="array" ref="P780">IF(OR(LEFT(N780, 2) = "PI", LEFT(N780, 2) = "SC"), _xlfn.TEXTSPLIT(N780, {"PI","SC"}), N780)</f>
        <v>NA</v>
      </c>
      <c r="R780" t="str">
        <f t="shared" si="64"/>
        <v xml:space="preserve">NA </v>
      </c>
    </row>
    <row r="781" spans="1:18" ht="17" x14ac:dyDescent="0.25">
      <c r="A781" t="s">
        <v>1375</v>
      </c>
      <c r="D781" s="1" t="str">
        <f t="shared" si="60"/>
        <v>PI</v>
      </c>
      <c r="E781" t="str" cm="1">
        <f t="array" ref="E781:F781">IF(OR(LEFT(A781, 2) = "PI", LEFT(A781, 2) = "SC"), _xlfn.TEXTSPLIT(A781, {"PI","SC"}), A781)</f>
        <v/>
      </c>
      <c r="F781" t="str">
        <v>533809</v>
      </c>
      <c r="H781" t="str">
        <f t="shared" si="62"/>
        <v>PI 533809,</v>
      </c>
      <c r="J781" t="s">
        <v>5506</v>
      </c>
      <c r="L781" t="str">
        <f t="shared" si="61"/>
        <v>PI 533809,</v>
      </c>
      <c r="N781" t="s">
        <v>0</v>
      </c>
      <c r="O781" s="1" t="str">
        <f t="shared" si="63"/>
        <v>NA</v>
      </c>
      <c r="P781" t="str" cm="1">
        <f t="array" ref="P781">IF(OR(LEFT(N781, 2) = "PI", LEFT(N781, 2) = "SC"), _xlfn.TEXTSPLIT(N781, {"PI","SC"}), N781)</f>
        <v>NA</v>
      </c>
      <c r="R781" t="str">
        <f t="shared" si="64"/>
        <v xml:space="preserve">NA </v>
      </c>
    </row>
    <row r="782" spans="1:18" ht="17" x14ac:dyDescent="0.25">
      <c r="A782" t="s">
        <v>3763</v>
      </c>
      <c r="D782" s="1" t="str">
        <f t="shared" si="60"/>
        <v>PI</v>
      </c>
      <c r="E782" t="str" cm="1">
        <f t="array" ref="E782:F782">IF(OR(LEFT(A782, 2) = "PI", LEFT(A782, 2) = "SC"), _xlfn.TEXTSPLIT(A782, {"PI","SC"}), A782)</f>
        <v/>
      </c>
      <c r="F782" t="str">
        <v>576334</v>
      </c>
      <c r="H782" t="str">
        <f t="shared" si="62"/>
        <v>PI 576334,</v>
      </c>
      <c r="J782" t="s">
        <v>5507</v>
      </c>
      <c r="L782" t="str">
        <f t="shared" si="61"/>
        <v>PI 576334,</v>
      </c>
      <c r="N782" t="s">
        <v>821</v>
      </c>
      <c r="O782" s="1" t="str">
        <f t="shared" si="63"/>
        <v>PI</v>
      </c>
      <c r="P782" t="str" cm="1">
        <f t="array" ref="P782:Q782">IF(OR(LEFT(N782, 2) = "PI", LEFT(N782, 2) = "SC"), _xlfn.TEXTSPLIT(N782, {"PI","SC"}), N782)</f>
        <v/>
      </c>
      <c r="Q782" t="str">
        <v>300654</v>
      </c>
      <c r="R782" t="str">
        <f t="shared" si="64"/>
        <v>PI 300654</v>
      </c>
    </row>
    <row r="783" spans="1:18" ht="17" x14ac:dyDescent="0.25">
      <c r="A783" t="s">
        <v>2904</v>
      </c>
      <c r="D783" s="1" t="str">
        <f t="shared" si="60"/>
        <v>PI</v>
      </c>
      <c r="E783" t="str" cm="1">
        <f t="array" ref="E783:F783">IF(OR(LEFT(A783, 2) = "PI", LEFT(A783, 2) = "SC"), _xlfn.TEXTSPLIT(A783, {"PI","SC"}), A783)</f>
        <v/>
      </c>
      <c r="F783" t="str">
        <v>656099</v>
      </c>
      <c r="H783" t="str">
        <f t="shared" si="62"/>
        <v>PI 656099,</v>
      </c>
      <c r="J783" t="s">
        <v>5508</v>
      </c>
      <c r="L783" t="str">
        <f t="shared" si="61"/>
        <v>PI 656099,</v>
      </c>
      <c r="N783" t="s">
        <v>1483</v>
      </c>
      <c r="O783" s="1" t="str">
        <f t="shared" si="63"/>
        <v>PI</v>
      </c>
      <c r="P783" t="str" cm="1">
        <f t="array" ref="P783:Q783">IF(OR(LEFT(N783, 2) = "PI", LEFT(N783, 2) = "SC"), _xlfn.TEXTSPLIT(N783, {"PI","SC"}), N783)</f>
        <v/>
      </c>
      <c r="Q783" t="str">
        <v>533956</v>
      </c>
      <c r="R783" t="str">
        <f t="shared" si="64"/>
        <v>PI 533956</v>
      </c>
    </row>
    <row r="784" spans="1:18" ht="17" x14ac:dyDescent="0.25">
      <c r="A784" t="s">
        <v>3764</v>
      </c>
      <c r="D784" s="1" t="str">
        <f t="shared" si="60"/>
        <v>SC</v>
      </c>
      <c r="E784" t="str" cm="1">
        <f t="array" ref="E784:F784">IF(OR(LEFT(A784, 2) = "PI", LEFT(A784, 2) = "SC"), _xlfn.TEXTSPLIT(A784, {"PI","SC"}), A784)</f>
        <v/>
      </c>
      <c r="F784" t="str">
        <v>0848</v>
      </c>
      <c r="H784" t="str">
        <f t="shared" si="62"/>
        <v>SC 0848,</v>
      </c>
      <c r="J784" t="s">
        <v>5509</v>
      </c>
      <c r="L784" t="str">
        <f t="shared" si="61"/>
        <v>SC 0848,</v>
      </c>
      <c r="N784" t="s">
        <v>1823</v>
      </c>
      <c r="O784" s="1" t="str">
        <f t="shared" si="63"/>
        <v>PI</v>
      </c>
      <c r="P784" t="str" cm="1">
        <f t="array" ref="P784:Q784">IF(OR(LEFT(N784, 2) = "PI", LEFT(N784, 2) = "SC"), _xlfn.TEXTSPLIT(N784, {"PI","SC"}), N784)</f>
        <v/>
      </c>
      <c r="Q784" t="str">
        <v>564163</v>
      </c>
      <c r="R784" t="str">
        <f t="shared" si="64"/>
        <v>PI 564163</v>
      </c>
    </row>
    <row r="785" spans="1:18" ht="17" x14ac:dyDescent="0.25">
      <c r="A785" t="s">
        <v>2124</v>
      </c>
      <c r="D785" s="1" t="str">
        <f t="shared" si="60"/>
        <v>PI</v>
      </c>
      <c r="E785" t="str" cm="1">
        <f t="array" ref="E785:F785">IF(OR(LEFT(A785, 2) = "PI", LEFT(A785, 2) = "SC"), _xlfn.TEXTSPLIT(A785, {"PI","SC"}), A785)</f>
        <v/>
      </c>
      <c r="F785" t="str">
        <v>576379</v>
      </c>
      <c r="H785" t="str">
        <f t="shared" si="62"/>
        <v>PI 576379,</v>
      </c>
      <c r="J785" t="s">
        <v>5510</v>
      </c>
      <c r="L785" t="str">
        <f t="shared" si="61"/>
        <v>PI 576379,</v>
      </c>
      <c r="N785" t="s">
        <v>2312</v>
      </c>
      <c r="O785" s="1" t="str">
        <f t="shared" si="63"/>
        <v>PI</v>
      </c>
      <c r="P785" t="str" cm="1">
        <f t="array" ref="P785:Q785">IF(OR(LEFT(N785, 2) = "PI", LEFT(N785, 2) = "SC"), _xlfn.TEXTSPLIT(N785, {"PI","SC"}), N785)</f>
        <v/>
      </c>
      <c r="Q785" t="str">
        <v>595707</v>
      </c>
      <c r="R785" t="str">
        <f t="shared" si="64"/>
        <v>PI 595707</v>
      </c>
    </row>
    <row r="786" spans="1:18" ht="17" x14ac:dyDescent="0.25">
      <c r="A786" t="s">
        <v>3765</v>
      </c>
      <c r="D786" s="1" t="str">
        <f t="shared" si="60"/>
        <v>PI</v>
      </c>
      <c r="E786" t="str" cm="1">
        <f t="array" ref="E786:F786">IF(OR(LEFT(A786, 2) = "PI", LEFT(A786, 2) = "SC"), _xlfn.TEXTSPLIT(A786, {"PI","SC"}), A786)</f>
        <v/>
      </c>
      <c r="F786" t="str">
        <v>533793</v>
      </c>
      <c r="H786" t="str">
        <f t="shared" si="62"/>
        <v>PI 533793,</v>
      </c>
      <c r="J786" t="s">
        <v>5511</v>
      </c>
      <c r="L786" t="str">
        <f t="shared" si="61"/>
        <v>PI 533793,</v>
      </c>
      <c r="N786" t="s">
        <v>2731</v>
      </c>
      <c r="O786" s="1" t="str">
        <f t="shared" si="63"/>
        <v>PI</v>
      </c>
      <c r="P786" t="str" cm="1">
        <f t="array" ref="P786:Q786">IF(OR(LEFT(N786, 2) = "PI", LEFT(N786, 2) = "SC"), _xlfn.TEXTSPLIT(N786, {"PI","SC"}), N786)</f>
        <v/>
      </c>
      <c r="Q786" t="str">
        <v>656010</v>
      </c>
      <c r="R786" t="str">
        <f t="shared" si="64"/>
        <v>PI 656010</v>
      </c>
    </row>
    <row r="787" spans="1:18" ht="17" x14ac:dyDescent="0.25">
      <c r="A787" t="s">
        <v>3766</v>
      </c>
      <c r="D787" s="1" t="str">
        <f t="shared" si="60"/>
        <v>PI</v>
      </c>
      <c r="E787" t="str" cm="1">
        <f t="array" ref="E787:F787">IF(OR(LEFT(A787, 2) = "PI", LEFT(A787, 2) = "SC"), _xlfn.TEXTSPLIT(A787, {"PI","SC"}), A787)</f>
        <v/>
      </c>
      <c r="F787" t="str">
        <v>534061</v>
      </c>
      <c r="H787" t="str">
        <f t="shared" si="62"/>
        <v>PI 534061,</v>
      </c>
      <c r="J787" t="s">
        <v>5512</v>
      </c>
      <c r="L787" t="str">
        <f t="shared" si="61"/>
        <v>PI 534061,</v>
      </c>
      <c r="N787" t="s">
        <v>3147</v>
      </c>
      <c r="O787" s="1" t="str">
        <f t="shared" si="63"/>
        <v>PI</v>
      </c>
      <c r="P787" t="str" cm="1">
        <f t="array" ref="P787:Q787">IF(OR(LEFT(N787, 2) = "PI", LEFT(N787, 2) = "SC"), _xlfn.TEXTSPLIT(N787, {"PI","SC"}), N787)</f>
        <v/>
      </c>
      <c r="Q787" t="str">
        <v>668810</v>
      </c>
      <c r="R787" t="str">
        <f t="shared" si="64"/>
        <v>PI 668810</v>
      </c>
    </row>
    <row r="788" spans="1:18" ht="17" x14ac:dyDescent="0.25">
      <c r="A788" t="s">
        <v>3767</v>
      </c>
      <c r="D788" s="1" t="str">
        <f t="shared" si="60"/>
        <v>PI</v>
      </c>
      <c r="E788" t="str" cm="1">
        <f t="array" ref="E788:F788">IF(OR(LEFT(A788, 2) = "PI", LEFT(A788, 2) = "SC"), _xlfn.TEXTSPLIT(A788, {"PI","SC"}), A788)</f>
        <v/>
      </c>
      <c r="F788" t="str">
        <v>597962</v>
      </c>
      <c r="H788" t="str">
        <f t="shared" si="62"/>
        <v>PI 597962,</v>
      </c>
      <c r="J788" t="s">
        <v>5513</v>
      </c>
      <c r="L788" t="str">
        <f t="shared" si="61"/>
        <v>PI 597962,</v>
      </c>
      <c r="N788" t="s">
        <v>0</v>
      </c>
      <c r="O788" s="1" t="str">
        <f t="shared" si="63"/>
        <v>NA</v>
      </c>
      <c r="P788" t="str" cm="1">
        <f t="array" ref="P788">IF(OR(LEFT(N788, 2) = "PI", LEFT(N788, 2) = "SC"), _xlfn.TEXTSPLIT(N788, {"PI","SC"}), N788)</f>
        <v>NA</v>
      </c>
      <c r="R788" t="str">
        <f t="shared" si="64"/>
        <v xml:space="preserve">NA </v>
      </c>
    </row>
    <row r="789" spans="1:18" ht="17" x14ac:dyDescent="0.25">
      <c r="A789" t="s">
        <v>3768</v>
      </c>
      <c r="D789" s="1" t="str">
        <f t="shared" si="60"/>
        <v>PI</v>
      </c>
      <c r="E789" t="str" cm="1">
        <f t="array" ref="E789:F789">IF(OR(LEFT(A789, 2) = "PI", LEFT(A789, 2) = "SC"), _xlfn.TEXTSPLIT(A789, {"PI","SC"}), A789)</f>
        <v/>
      </c>
      <c r="F789" t="str">
        <v>534017</v>
      </c>
      <c r="H789" t="str">
        <f t="shared" si="62"/>
        <v>PI 534017,</v>
      </c>
      <c r="J789" t="s">
        <v>5514</v>
      </c>
      <c r="L789" t="str">
        <f t="shared" si="61"/>
        <v>PI 534017,</v>
      </c>
      <c r="N789" t="s">
        <v>392</v>
      </c>
      <c r="O789" s="1" t="str">
        <f t="shared" si="63"/>
        <v>Grif9912</v>
      </c>
      <c r="P789" t="str" cm="1">
        <f t="array" ref="P789">IF(OR(LEFT(N789, 2) = "PI", LEFT(N789, 2) = "SC"), _xlfn.TEXTSPLIT(N789, {"PI","SC"}), N789)</f>
        <v>Grif9912</v>
      </c>
      <c r="R789" t="str">
        <f t="shared" si="64"/>
        <v xml:space="preserve">Grif9912 </v>
      </c>
    </row>
    <row r="790" spans="1:18" ht="17" x14ac:dyDescent="0.25">
      <c r="A790" t="s">
        <v>2764</v>
      </c>
      <c r="D790" s="1" t="str">
        <f t="shared" si="60"/>
        <v>PI</v>
      </c>
      <c r="E790" t="str" cm="1">
        <f t="array" ref="E790:F790">IF(OR(LEFT(A790, 2) = "PI", LEFT(A790, 2) = "SC"), _xlfn.TEXTSPLIT(A790, {"PI","SC"}), A790)</f>
        <v/>
      </c>
      <c r="F790" t="str">
        <v>656027</v>
      </c>
      <c r="H790" t="str">
        <f t="shared" si="62"/>
        <v>PI 656027,</v>
      </c>
      <c r="J790" t="s">
        <v>5515</v>
      </c>
      <c r="L790" t="str">
        <f t="shared" si="61"/>
        <v>PI 656027,</v>
      </c>
      <c r="N790" t="s">
        <v>1048</v>
      </c>
      <c r="O790" s="1" t="str">
        <f t="shared" si="63"/>
        <v>PI</v>
      </c>
      <c r="P790" t="str" cm="1">
        <f t="array" ref="P790:Q790">IF(OR(LEFT(N790, 2) = "PI", LEFT(N790, 2) = "SC"), _xlfn.TEXTSPLIT(N790, {"PI","SC"}), N790)</f>
        <v/>
      </c>
      <c r="Q790" t="str">
        <v>34911</v>
      </c>
      <c r="R790" t="str">
        <f t="shared" si="64"/>
        <v>PI 34911</v>
      </c>
    </row>
    <row r="791" spans="1:18" ht="17" x14ac:dyDescent="0.25">
      <c r="A791" t="s">
        <v>2664</v>
      </c>
      <c r="D791" s="1" t="str">
        <f t="shared" si="60"/>
        <v>PI</v>
      </c>
      <c r="E791" t="str" cm="1">
        <f t="array" ref="E791:F791">IF(OR(LEFT(A791, 2) = "PI", LEFT(A791, 2) = "SC"), _xlfn.TEXTSPLIT(A791, {"PI","SC"}), A791)</f>
        <v/>
      </c>
      <c r="F791" t="str">
        <v>655975</v>
      </c>
      <c r="H791" t="str">
        <f t="shared" si="62"/>
        <v>PI 655975,</v>
      </c>
      <c r="J791" t="s">
        <v>5516</v>
      </c>
      <c r="L791" t="str">
        <f t="shared" si="61"/>
        <v>PI 655975,</v>
      </c>
      <c r="N791" t="s">
        <v>1489</v>
      </c>
      <c r="O791" s="1" t="str">
        <f t="shared" si="63"/>
        <v>PI</v>
      </c>
      <c r="P791" t="str" cm="1">
        <f t="array" ref="P791:Q791">IF(OR(LEFT(N791, 2) = "PI", LEFT(N791, 2) = "SC"), _xlfn.TEXTSPLIT(N791, {"PI","SC"}), N791)</f>
        <v/>
      </c>
      <c r="Q791" t="str">
        <v>533960</v>
      </c>
      <c r="R791" t="str">
        <f t="shared" si="64"/>
        <v>PI 533960</v>
      </c>
    </row>
    <row r="792" spans="1:18" ht="17" x14ac:dyDescent="0.25">
      <c r="A792" t="s">
        <v>3769</v>
      </c>
      <c r="D792" s="1" t="str">
        <f t="shared" si="60"/>
        <v>PI</v>
      </c>
      <c r="E792" t="str" cm="1">
        <f t="array" ref="E792:F792">IF(OR(LEFT(A792, 2) = "PI", LEFT(A792, 2) = "SC"), _xlfn.TEXTSPLIT(A792, {"PI","SC"}), A792)</f>
        <v/>
      </c>
      <c r="F792" t="str">
        <v>533767</v>
      </c>
      <c r="H792" t="str">
        <f t="shared" si="62"/>
        <v>PI 533767,</v>
      </c>
      <c r="J792" t="s">
        <v>5517</v>
      </c>
      <c r="L792" t="str">
        <f t="shared" si="61"/>
        <v>PI 533767,</v>
      </c>
      <c r="N792" t="s">
        <v>1829</v>
      </c>
      <c r="O792" s="1" t="str">
        <f t="shared" si="63"/>
        <v>PI</v>
      </c>
      <c r="P792" t="str" cm="1">
        <f t="array" ref="P792:Q792">IF(OR(LEFT(N792, 2) = "PI", LEFT(N792, 2) = "SC"), _xlfn.TEXTSPLIT(N792, {"PI","SC"}), N792)</f>
        <v/>
      </c>
      <c r="Q792" t="str">
        <v>565121</v>
      </c>
      <c r="R792" t="str">
        <f t="shared" si="64"/>
        <v>PI 565121</v>
      </c>
    </row>
    <row r="793" spans="1:18" ht="17" x14ac:dyDescent="0.25">
      <c r="A793" t="s">
        <v>3770</v>
      </c>
      <c r="D793" s="1" t="str">
        <f t="shared" si="60"/>
        <v>PI</v>
      </c>
      <c r="E793" t="str" cm="1">
        <f t="array" ref="E793:F793">IF(OR(LEFT(A793, 2) = "PI", LEFT(A793, 2) = "SC"), _xlfn.TEXTSPLIT(A793, {"PI","SC"}), A793)</f>
        <v/>
      </c>
      <c r="F793" t="str">
        <v>533881</v>
      </c>
      <c r="H793" t="str">
        <f t="shared" si="62"/>
        <v>PI 533881,</v>
      </c>
      <c r="J793" t="s">
        <v>5518</v>
      </c>
      <c r="L793" t="str">
        <f t="shared" si="61"/>
        <v>PI 533881,</v>
      </c>
      <c r="N793" t="s">
        <v>2342</v>
      </c>
      <c r="O793" s="1" t="str">
        <f t="shared" si="63"/>
        <v>PI</v>
      </c>
      <c r="P793" t="str" cm="1">
        <f t="array" ref="P793:Q793">IF(OR(LEFT(N793, 2) = "PI", LEFT(N793, 2) = "SC"), _xlfn.TEXTSPLIT(N793, {"PI","SC"}), N793)</f>
        <v/>
      </c>
      <c r="Q793" t="str">
        <v>597946</v>
      </c>
      <c r="R793" t="str">
        <f t="shared" si="64"/>
        <v>PI 597946</v>
      </c>
    </row>
    <row r="794" spans="1:18" ht="17" x14ac:dyDescent="0.25">
      <c r="A794" t="s">
        <v>3771</v>
      </c>
      <c r="D794" s="1" t="str">
        <f t="shared" si="60"/>
        <v>SC</v>
      </c>
      <c r="E794" t="str" cm="1">
        <f t="array" ref="E794:F794">IF(OR(LEFT(A794, 2) = "PI", LEFT(A794, 2) = "SC"), _xlfn.TEXTSPLIT(A794, {"PI","SC"}), A794)</f>
        <v/>
      </c>
      <c r="F794" t="str">
        <v>0814</v>
      </c>
      <c r="H794" t="str">
        <f t="shared" si="62"/>
        <v>SC 0814,</v>
      </c>
      <c r="J794" t="s">
        <v>5519</v>
      </c>
      <c r="L794" t="str">
        <f t="shared" si="61"/>
        <v>SC 0814,</v>
      </c>
      <c r="N794" t="s">
        <v>2741</v>
      </c>
      <c r="O794" s="1" t="str">
        <f t="shared" si="63"/>
        <v>PI</v>
      </c>
      <c r="P794" t="str" cm="1">
        <f t="array" ref="P794:Q794">IF(OR(LEFT(N794, 2) = "PI", LEFT(N794, 2) = "SC"), _xlfn.TEXTSPLIT(N794, {"PI","SC"}), N794)</f>
        <v/>
      </c>
      <c r="Q794" t="str">
        <v>656015</v>
      </c>
      <c r="R794" t="str">
        <f t="shared" si="64"/>
        <v>PI 656015</v>
      </c>
    </row>
    <row r="795" spans="1:18" ht="17" x14ac:dyDescent="0.25">
      <c r="A795" t="s">
        <v>1603</v>
      </c>
      <c r="D795" s="1" t="str">
        <f t="shared" si="60"/>
        <v>PI</v>
      </c>
      <c r="E795" t="str" cm="1">
        <f t="array" ref="E795:F795">IF(OR(LEFT(A795, 2) = "PI", LEFT(A795, 2) = "SC"), _xlfn.TEXTSPLIT(A795, {"PI","SC"}), A795)</f>
        <v/>
      </c>
      <c r="F795" t="str">
        <v>534117</v>
      </c>
      <c r="H795" t="str">
        <f t="shared" si="62"/>
        <v>PI 534117,</v>
      </c>
      <c r="J795" t="s">
        <v>5520</v>
      </c>
      <c r="L795" t="str">
        <f t="shared" si="61"/>
        <v>PI 534117,</v>
      </c>
      <c r="N795" t="s">
        <v>3182</v>
      </c>
      <c r="O795" s="1" t="str">
        <f t="shared" si="63"/>
        <v>PI</v>
      </c>
      <c r="P795" t="str" cm="1">
        <f t="array" ref="P795:Q795">IF(OR(LEFT(N795, 2) = "PI", LEFT(N795, 2) = "SC"), _xlfn.TEXTSPLIT(N795, {"PI","SC"}), N795)</f>
        <v/>
      </c>
      <c r="Q795" t="str">
        <v>678885</v>
      </c>
      <c r="R795" t="str">
        <f t="shared" si="64"/>
        <v>PI 678885</v>
      </c>
    </row>
    <row r="796" spans="1:18" ht="17" x14ac:dyDescent="0.25">
      <c r="A796" t="s">
        <v>3772</v>
      </c>
      <c r="D796" s="1" t="str">
        <f t="shared" si="60"/>
        <v>SC</v>
      </c>
      <c r="E796" t="str" cm="1">
        <f t="array" ref="E796:F796">IF(OR(LEFT(A796, 2) = "PI", LEFT(A796, 2) = "SC"), _xlfn.TEXTSPLIT(A796, {"PI","SC"}), A796)</f>
        <v/>
      </c>
      <c r="F796" t="str">
        <v>0747</v>
      </c>
      <c r="H796" t="str">
        <f t="shared" si="62"/>
        <v>SC 0747,</v>
      </c>
      <c r="J796" t="s">
        <v>5521</v>
      </c>
      <c r="L796" t="str">
        <f t="shared" si="61"/>
        <v>SC 0747,</v>
      </c>
      <c r="N796" t="s">
        <v>325</v>
      </c>
      <c r="O796" s="1" t="str">
        <f t="shared" si="63"/>
        <v>AGG324639SORG</v>
      </c>
      <c r="P796" t="str" cm="1">
        <f t="array" ref="P796">IF(OR(LEFT(N796, 2) = "PI", LEFT(N796, 2) = "SC"), _xlfn.TEXTSPLIT(N796, {"PI","SC"}), N796)</f>
        <v>AGG324639SORG</v>
      </c>
      <c r="R796" t="str">
        <f t="shared" si="64"/>
        <v xml:space="preserve">AGG324639SORG </v>
      </c>
    </row>
    <row r="797" spans="1:18" ht="17" x14ac:dyDescent="0.25">
      <c r="A797" t="s">
        <v>3773</v>
      </c>
      <c r="D797" s="1" t="str">
        <f t="shared" si="60"/>
        <v>PI</v>
      </c>
      <c r="E797" t="str" cm="1">
        <f t="array" ref="E797:F797">IF(OR(LEFT(A797, 2) = "PI", LEFT(A797, 2) = "SC"), _xlfn.TEXTSPLIT(A797, {"PI","SC"}), A797)</f>
        <v/>
      </c>
      <c r="F797" t="str">
        <v>533923</v>
      </c>
      <c r="H797" t="str">
        <f t="shared" si="62"/>
        <v>PI 533923,</v>
      </c>
      <c r="J797" t="s">
        <v>5522</v>
      </c>
      <c r="L797" t="str">
        <f t="shared" si="61"/>
        <v>PI 533923,</v>
      </c>
      <c r="N797" t="s">
        <v>395</v>
      </c>
      <c r="O797" s="1" t="str">
        <f t="shared" si="63"/>
        <v>Grif9936</v>
      </c>
      <c r="P797" t="str" cm="1">
        <f t="array" ref="P797">IF(OR(LEFT(N797, 2) = "PI", LEFT(N797, 2) = "SC"), _xlfn.TEXTSPLIT(N797, {"PI","SC"}), N797)</f>
        <v>Grif9936</v>
      </c>
      <c r="R797" t="str">
        <f t="shared" si="64"/>
        <v xml:space="preserve">Grif9936 </v>
      </c>
    </row>
    <row r="798" spans="1:18" ht="17" x14ac:dyDescent="0.25">
      <c r="A798" t="s">
        <v>3774</v>
      </c>
      <c r="D798" s="1" t="str">
        <f t="shared" si="60"/>
        <v>PI</v>
      </c>
      <c r="E798" t="str" cm="1">
        <f t="array" ref="E798:F798">IF(OR(LEFT(A798, 2) = "PI", LEFT(A798, 2) = "SC"), _xlfn.TEXTSPLIT(A798, {"PI","SC"}), A798)</f>
        <v/>
      </c>
      <c r="F798" t="str">
        <v>533848</v>
      </c>
      <c r="H798" t="str">
        <f t="shared" si="62"/>
        <v>PI 533848,</v>
      </c>
      <c r="J798" t="s">
        <v>5523</v>
      </c>
      <c r="L798" t="str">
        <f t="shared" si="61"/>
        <v>PI 533848,</v>
      </c>
      <c r="N798" t="s">
        <v>1137</v>
      </c>
      <c r="O798" s="1" t="str">
        <f t="shared" si="63"/>
        <v>PI</v>
      </c>
      <c r="P798" t="str" cm="1">
        <f t="array" ref="P798:Q798">IF(OR(LEFT(N798, 2) = "PI", LEFT(N798, 2) = "SC"), _xlfn.TEXTSPLIT(N798, {"PI","SC"}), N798)</f>
        <v/>
      </c>
      <c r="Q798" t="str">
        <v>511154</v>
      </c>
      <c r="R798" t="str">
        <f t="shared" si="64"/>
        <v>PI 511154</v>
      </c>
    </row>
    <row r="799" spans="1:18" ht="17" x14ac:dyDescent="0.25">
      <c r="A799" t="s">
        <v>1823</v>
      </c>
      <c r="D799" s="1" t="str">
        <f t="shared" si="60"/>
        <v>PI</v>
      </c>
      <c r="E799" t="str" cm="1">
        <f t="array" ref="E799:F799">IF(OR(LEFT(A799, 2) = "PI", LEFT(A799, 2) = "SC"), _xlfn.TEXTSPLIT(A799, {"PI","SC"}), A799)</f>
        <v/>
      </c>
      <c r="F799" t="str">
        <v>564163</v>
      </c>
      <c r="H799" t="str">
        <f t="shared" si="62"/>
        <v>PI 564163,</v>
      </c>
      <c r="J799" t="s">
        <v>4797</v>
      </c>
      <c r="L799" t="str">
        <f t="shared" si="61"/>
        <v>PI 564163,</v>
      </c>
      <c r="N799" t="s">
        <v>1530</v>
      </c>
      <c r="O799" s="1" t="str">
        <f t="shared" si="63"/>
        <v>PI</v>
      </c>
      <c r="P799" t="str" cm="1">
        <f t="array" ref="P799:Q799">IF(OR(LEFT(N799, 2) = "PI", LEFT(N799, 2) = "SC"), _xlfn.TEXTSPLIT(N799, {"PI","SC"}), N799)</f>
        <v/>
      </c>
      <c r="Q799" t="str">
        <v>534019</v>
      </c>
      <c r="R799" t="str">
        <f t="shared" si="64"/>
        <v>PI 534019</v>
      </c>
    </row>
    <row r="800" spans="1:18" ht="17" x14ac:dyDescent="0.25">
      <c r="A800" t="s">
        <v>2470</v>
      </c>
      <c r="D800" s="1" t="str">
        <f t="shared" si="60"/>
        <v>PI</v>
      </c>
      <c r="E800" t="str" cm="1">
        <f t="array" ref="E800:F800">IF(OR(LEFT(A800, 2) = "PI", LEFT(A800, 2) = "SC"), _xlfn.TEXTSPLIT(A800, {"PI","SC"}), A800)</f>
        <v/>
      </c>
      <c r="F800" t="str">
        <v>629040</v>
      </c>
      <c r="H800" t="str">
        <f t="shared" si="62"/>
        <v>PI 629040,</v>
      </c>
      <c r="J800" t="s">
        <v>5524</v>
      </c>
      <c r="L800" t="str">
        <f t="shared" si="61"/>
        <v>PI 629040,</v>
      </c>
      <c r="N800" t="s">
        <v>1863</v>
      </c>
      <c r="O800" s="1" t="str">
        <f t="shared" si="63"/>
        <v>PI</v>
      </c>
      <c r="P800" t="str" cm="1">
        <f t="array" ref="P800:Q800">IF(OR(LEFT(N800, 2) = "PI", LEFT(N800, 2) = "SC"), _xlfn.TEXTSPLIT(N800, {"PI","SC"}), N800)</f>
        <v/>
      </c>
      <c r="Q800" t="str">
        <v>569284</v>
      </c>
      <c r="R800" t="str">
        <f t="shared" si="64"/>
        <v>PI 569284</v>
      </c>
    </row>
    <row r="801" spans="1:18" ht="17" x14ac:dyDescent="0.25">
      <c r="A801" t="s">
        <v>2330</v>
      </c>
      <c r="D801" s="1" t="str">
        <f t="shared" si="60"/>
        <v>PI</v>
      </c>
      <c r="E801" t="str" cm="1">
        <f t="array" ref="E801:F801">IF(OR(LEFT(A801, 2) = "PI", LEFT(A801, 2) = "SC"), _xlfn.TEXTSPLIT(A801, {"PI","SC"}), A801)</f>
        <v/>
      </c>
      <c r="F801" t="str">
        <v>595740</v>
      </c>
      <c r="H801" t="str">
        <f t="shared" si="62"/>
        <v>PI 595740,</v>
      </c>
      <c r="J801" t="s">
        <v>5525</v>
      </c>
      <c r="L801" t="str">
        <f t="shared" si="61"/>
        <v>PI 595740,</v>
      </c>
      <c r="N801" t="s">
        <v>2396</v>
      </c>
      <c r="O801" s="1" t="str">
        <f t="shared" si="63"/>
        <v>PI</v>
      </c>
      <c r="P801" t="str" cm="1">
        <f t="array" ref="P801:Q801">IF(OR(LEFT(N801, 2) = "PI", LEFT(N801, 2) = "SC"), _xlfn.TEXTSPLIT(N801, {"PI","SC"}), N801)</f>
        <v/>
      </c>
      <c r="Q801" t="str">
        <v>608960</v>
      </c>
      <c r="R801" t="str">
        <f t="shared" si="64"/>
        <v>PI 608960</v>
      </c>
    </row>
    <row r="802" spans="1:18" ht="17" x14ac:dyDescent="0.25">
      <c r="A802" t="s">
        <v>2872</v>
      </c>
      <c r="D802" s="1" t="str">
        <f t="shared" si="60"/>
        <v>PI</v>
      </c>
      <c r="E802" t="str" cm="1">
        <f t="array" ref="E802:F802">IF(OR(LEFT(A802, 2) = "PI", LEFT(A802, 2) = "SC"), _xlfn.TEXTSPLIT(A802, {"PI","SC"}), A802)</f>
        <v/>
      </c>
      <c r="F802" t="str">
        <v>656082</v>
      </c>
      <c r="H802" t="str">
        <f t="shared" si="62"/>
        <v>PI 656082,</v>
      </c>
      <c r="J802" t="s">
        <v>5526</v>
      </c>
      <c r="L802" t="str">
        <f t="shared" si="61"/>
        <v>PI 656082,</v>
      </c>
      <c r="N802" t="s">
        <v>2757</v>
      </c>
      <c r="O802" s="1" t="str">
        <f t="shared" si="63"/>
        <v>PI</v>
      </c>
      <c r="P802" t="str" cm="1">
        <f t="array" ref="P802:Q802">IF(OR(LEFT(N802, 2) = "PI", LEFT(N802, 2) = "SC"), _xlfn.TEXTSPLIT(N802, {"PI","SC"}), N802)</f>
        <v/>
      </c>
      <c r="Q802" t="str">
        <v>656023</v>
      </c>
      <c r="R802" t="str">
        <f t="shared" si="64"/>
        <v>PI 656023</v>
      </c>
    </row>
    <row r="803" spans="1:18" ht="17" x14ac:dyDescent="0.25">
      <c r="A803" t="s">
        <v>1447</v>
      </c>
      <c r="D803" s="1" t="str">
        <f t="shared" si="60"/>
        <v>PI</v>
      </c>
      <c r="E803" t="str" cm="1">
        <f t="array" ref="E803:F803">IF(OR(LEFT(A803, 2) = "PI", LEFT(A803, 2) = "SC"), _xlfn.TEXTSPLIT(A803, {"PI","SC"}), A803)</f>
        <v/>
      </c>
      <c r="F803" t="str">
        <v>533913</v>
      </c>
      <c r="H803" t="str">
        <f t="shared" si="62"/>
        <v>PI 533913,</v>
      </c>
      <c r="J803" t="s">
        <v>5527</v>
      </c>
      <c r="L803" t="str">
        <f t="shared" si="61"/>
        <v>PI 533913,</v>
      </c>
      <c r="N803" t="s">
        <v>3369</v>
      </c>
      <c r="O803" s="1" t="str">
        <f t="shared" si="63"/>
        <v>PI</v>
      </c>
      <c r="P803" t="str" cm="1">
        <f t="array" ref="P803:Q803">IF(OR(LEFT(N803, 2) = "PI", LEFT(N803, 2) = "SC"), _xlfn.TEXTSPLIT(N803, {"PI","SC"}), N803)</f>
        <v/>
      </c>
      <c r="Q803" t="str">
        <v>88007</v>
      </c>
      <c r="R803" t="str">
        <f t="shared" si="64"/>
        <v>PI 88007</v>
      </c>
    </row>
    <row r="804" spans="1:18" ht="17" x14ac:dyDescent="0.25">
      <c r="A804" t="s">
        <v>3775</v>
      </c>
      <c r="D804" s="1" t="str">
        <f t="shared" si="60"/>
        <v>PI</v>
      </c>
      <c r="E804" t="str" cm="1">
        <f t="array" ref="E804:F804">IF(OR(LEFT(A804, 2) = "PI", LEFT(A804, 2) = "SC"), _xlfn.TEXTSPLIT(A804, {"PI","SC"}), A804)</f>
        <v/>
      </c>
      <c r="F804" t="str">
        <v>533873</v>
      </c>
      <c r="H804" t="str">
        <f t="shared" si="62"/>
        <v>PI 533873,</v>
      </c>
      <c r="J804" t="s">
        <v>5528</v>
      </c>
      <c r="L804" t="str">
        <f t="shared" si="61"/>
        <v>PI 533873,</v>
      </c>
      <c r="N804" t="s">
        <v>0</v>
      </c>
      <c r="O804" s="1" t="str">
        <f t="shared" si="63"/>
        <v>NA</v>
      </c>
      <c r="P804" t="str" cm="1">
        <f t="array" ref="P804">IF(OR(LEFT(N804, 2) = "PI", LEFT(N804, 2) = "SC"), _xlfn.TEXTSPLIT(N804, {"PI","SC"}), N804)</f>
        <v>NA</v>
      </c>
      <c r="R804" t="str">
        <f t="shared" si="64"/>
        <v xml:space="preserve">NA </v>
      </c>
    </row>
    <row r="805" spans="1:18" ht="17" x14ac:dyDescent="0.25">
      <c r="A805" t="s">
        <v>1557</v>
      </c>
      <c r="D805" s="1" t="str">
        <f t="shared" si="60"/>
        <v>PI</v>
      </c>
      <c r="E805" t="str" cm="1">
        <f t="array" ref="E805:F805">IF(OR(LEFT(A805, 2) = "PI", LEFT(A805, 2) = "SC"), _xlfn.TEXTSPLIT(A805, {"PI","SC"}), A805)</f>
        <v/>
      </c>
      <c r="F805" t="str">
        <v>534060</v>
      </c>
      <c r="H805" t="str">
        <f t="shared" si="62"/>
        <v>PI 534060,</v>
      </c>
      <c r="J805" t="s">
        <v>5529</v>
      </c>
      <c r="L805" t="str">
        <f t="shared" si="61"/>
        <v>PI 534060,</v>
      </c>
      <c r="N805" t="s">
        <v>0</v>
      </c>
      <c r="O805" s="1" t="str">
        <f t="shared" si="63"/>
        <v>NA</v>
      </c>
      <c r="P805" t="str" cm="1">
        <f t="array" ref="P805">IF(OR(LEFT(N805, 2) = "PI", LEFT(N805, 2) = "SC"), _xlfn.TEXTSPLIT(N805, {"PI","SC"}), N805)</f>
        <v>NA</v>
      </c>
      <c r="R805" t="str">
        <f t="shared" si="64"/>
        <v xml:space="preserve">NA </v>
      </c>
    </row>
    <row r="806" spans="1:18" ht="17" x14ac:dyDescent="0.25">
      <c r="A806" t="s">
        <v>3776</v>
      </c>
      <c r="D806" s="1" t="str">
        <f t="shared" si="60"/>
        <v>PI</v>
      </c>
      <c r="E806" t="str" cm="1">
        <f t="array" ref="E806:F806">IF(OR(LEFT(A806, 2) = "PI", LEFT(A806, 2) = "SC"), _xlfn.TEXTSPLIT(A806, {"PI","SC"}), A806)</f>
        <v/>
      </c>
      <c r="F806" t="str">
        <v>534008</v>
      </c>
      <c r="H806" t="str">
        <f t="shared" si="62"/>
        <v>PI 534008,</v>
      </c>
      <c r="J806" t="s">
        <v>5530</v>
      </c>
      <c r="L806" t="str">
        <f t="shared" si="61"/>
        <v>PI 534008,</v>
      </c>
      <c r="N806" t="s">
        <v>1265</v>
      </c>
      <c r="O806" s="1" t="str">
        <f t="shared" si="63"/>
        <v>PI</v>
      </c>
      <c r="P806" t="str" cm="1">
        <f t="array" ref="P806:Q806">IF(OR(LEFT(N806, 2) = "PI", LEFT(N806, 2) = "SC"), _xlfn.TEXTSPLIT(N806, {"PI","SC"}), N806)</f>
        <v/>
      </c>
      <c r="Q806" t="str">
        <v>522125</v>
      </c>
      <c r="R806" t="str">
        <f t="shared" si="64"/>
        <v>PI 522125</v>
      </c>
    </row>
    <row r="807" spans="1:18" ht="17" x14ac:dyDescent="0.25">
      <c r="A807" t="s">
        <v>3777</v>
      </c>
      <c r="D807" s="1" t="str">
        <f t="shared" si="60"/>
        <v>PI</v>
      </c>
      <c r="E807" t="str" cm="1">
        <f t="array" ref="E807:F807">IF(OR(LEFT(A807, 2) = "PI", LEFT(A807, 2) = "SC"), _xlfn.TEXTSPLIT(A807, {"PI","SC"}), A807)</f>
        <v/>
      </c>
      <c r="F807" t="str">
        <v>533834</v>
      </c>
      <c r="H807" t="str">
        <f t="shared" si="62"/>
        <v>PI 533834,</v>
      </c>
      <c r="J807" t="s">
        <v>5531</v>
      </c>
      <c r="L807" t="str">
        <f t="shared" si="61"/>
        <v>PI 533834,</v>
      </c>
      <c r="N807" t="s">
        <v>1543</v>
      </c>
      <c r="O807" s="1" t="str">
        <f t="shared" si="63"/>
        <v>PI</v>
      </c>
      <c r="P807" t="str" cm="1">
        <f t="array" ref="P807:Q807">IF(OR(LEFT(N807, 2) = "PI", LEFT(N807, 2) = "SC"), _xlfn.TEXTSPLIT(N807, {"PI","SC"}), N807)</f>
        <v/>
      </c>
      <c r="Q807" t="str">
        <v>534050</v>
      </c>
      <c r="R807" t="str">
        <f t="shared" si="64"/>
        <v>PI 534050</v>
      </c>
    </row>
    <row r="808" spans="1:18" ht="17" x14ac:dyDescent="0.25">
      <c r="A808" t="s">
        <v>3778</v>
      </c>
      <c r="D808" s="1" t="str">
        <f t="shared" si="60"/>
        <v>PI</v>
      </c>
      <c r="E808" t="str" cm="1">
        <f t="array" ref="E808:F808">IF(OR(LEFT(A808, 2) = "PI", LEFT(A808, 2) = "SC"), _xlfn.TEXTSPLIT(A808, {"PI","SC"}), A808)</f>
        <v/>
      </c>
      <c r="F808" t="str">
        <v>533917</v>
      </c>
      <c r="H808" t="str">
        <f t="shared" si="62"/>
        <v>PI 533917,</v>
      </c>
      <c r="J808" t="s">
        <v>5532</v>
      </c>
      <c r="L808" t="str">
        <f t="shared" si="61"/>
        <v>PI 533917,</v>
      </c>
      <c r="N808" t="s">
        <v>2038</v>
      </c>
      <c r="O808" s="1" t="str">
        <f t="shared" si="63"/>
        <v>PI</v>
      </c>
      <c r="P808" t="str" cm="1">
        <f t="array" ref="P808:Q808">IF(OR(LEFT(N808, 2) = "PI", LEFT(N808, 2) = "SC"), _xlfn.TEXTSPLIT(N808, {"PI","SC"}), N808)</f>
        <v/>
      </c>
      <c r="Q808" t="str">
        <v>570774</v>
      </c>
      <c r="R808" t="str">
        <f t="shared" si="64"/>
        <v>PI 570774</v>
      </c>
    </row>
    <row r="809" spans="1:18" ht="17" x14ac:dyDescent="0.25">
      <c r="A809" t="s">
        <v>2779</v>
      </c>
      <c r="D809" s="1" t="str">
        <f t="shared" si="60"/>
        <v>PI</v>
      </c>
      <c r="E809" t="str" cm="1">
        <f t="array" ref="E809:F809">IF(OR(LEFT(A809, 2) = "PI", LEFT(A809, 2) = "SC"), _xlfn.TEXTSPLIT(A809, {"PI","SC"}), A809)</f>
        <v/>
      </c>
      <c r="F809" t="str">
        <v>656034</v>
      </c>
      <c r="H809" t="str">
        <f t="shared" si="62"/>
        <v>PI 656034,</v>
      </c>
      <c r="J809" t="s">
        <v>5533</v>
      </c>
      <c r="L809" t="str">
        <f t="shared" si="61"/>
        <v>PI 656034,</v>
      </c>
      <c r="N809" t="s">
        <v>2401</v>
      </c>
      <c r="O809" s="1" t="str">
        <f t="shared" si="63"/>
        <v>PI</v>
      </c>
      <c r="P809" t="str" cm="1">
        <f t="array" ref="P809:Q809">IF(OR(LEFT(N809, 2) = "PI", LEFT(N809, 2) = "SC"), _xlfn.TEXTSPLIT(N809, {"PI","SC"}), N809)</f>
        <v/>
      </c>
      <c r="Q809" t="str">
        <v>609092</v>
      </c>
      <c r="R809" t="str">
        <f t="shared" si="64"/>
        <v>PI 609092</v>
      </c>
    </row>
    <row r="810" spans="1:18" ht="17" x14ac:dyDescent="0.25">
      <c r="A810" t="s">
        <v>1581</v>
      </c>
      <c r="D810" s="1" t="str">
        <f t="shared" si="60"/>
        <v>PI</v>
      </c>
      <c r="E810" t="str" cm="1">
        <f t="array" ref="E810:F810">IF(OR(LEFT(A810, 2) = "PI", LEFT(A810, 2) = "SC"), _xlfn.TEXTSPLIT(A810, {"PI","SC"}), A810)</f>
        <v/>
      </c>
      <c r="F810" t="str">
        <v>534092</v>
      </c>
      <c r="H810" t="str">
        <f t="shared" si="62"/>
        <v>PI 534092,</v>
      </c>
      <c r="J810" t="s">
        <v>5534</v>
      </c>
      <c r="L810" t="str">
        <f t="shared" si="61"/>
        <v>PI 534092,</v>
      </c>
      <c r="N810" t="s">
        <v>2760</v>
      </c>
      <c r="O810" s="1" t="str">
        <f t="shared" si="63"/>
        <v>PI</v>
      </c>
      <c r="P810" t="str" cm="1">
        <f t="array" ref="P810:Q810">IF(OR(LEFT(N810, 2) = "PI", LEFT(N810, 2) = "SC"), _xlfn.TEXTSPLIT(N810, {"PI","SC"}), N810)</f>
        <v/>
      </c>
      <c r="Q810" t="str">
        <v>656025</v>
      </c>
      <c r="R810" t="str">
        <f t="shared" si="64"/>
        <v>PI 656025</v>
      </c>
    </row>
    <row r="811" spans="1:18" ht="17" x14ac:dyDescent="0.25">
      <c r="A811" t="s">
        <v>3779</v>
      </c>
      <c r="D811" s="1" t="str">
        <f t="shared" si="60"/>
        <v>PI</v>
      </c>
      <c r="E811" t="str" cm="1">
        <f t="array" ref="E811:F811">IF(OR(LEFT(A811, 2) = "PI", LEFT(A811, 2) = "SC"), _xlfn.TEXTSPLIT(A811, {"PI","SC"}), A811)</f>
        <v/>
      </c>
      <c r="F811" t="str">
        <v>533820</v>
      </c>
      <c r="H811" t="str">
        <f t="shared" si="62"/>
        <v>PI 533820,</v>
      </c>
      <c r="J811" t="s">
        <v>5535</v>
      </c>
      <c r="L811" t="str">
        <f t="shared" si="61"/>
        <v>PI 533820,</v>
      </c>
      <c r="N811" t="s">
        <v>0</v>
      </c>
      <c r="O811" s="1" t="str">
        <f t="shared" si="63"/>
        <v>NA</v>
      </c>
      <c r="P811" t="str" cm="1">
        <f t="array" ref="P811">IF(OR(LEFT(N811, 2) = "PI", LEFT(N811, 2) = "SC"), _xlfn.TEXTSPLIT(N811, {"PI","SC"}), N811)</f>
        <v>NA</v>
      </c>
      <c r="R811" t="str">
        <f t="shared" si="64"/>
        <v xml:space="preserve">NA </v>
      </c>
    </row>
    <row r="812" spans="1:18" ht="17" x14ac:dyDescent="0.25">
      <c r="A812" t="s">
        <v>3780</v>
      </c>
      <c r="D812" s="1" t="str">
        <f t="shared" si="60"/>
        <v>PI</v>
      </c>
      <c r="E812" t="str" cm="1">
        <f t="array" ref="E812:F812">IF(OR(LEFT(A812, 2) = "PI", LEFT(A812, 2) = "SC"), _xlfn.TEXTSPLIT(A812, {"PI","SC"}), A812)</f>
        <v/>
      </c>
      <c r="F812" t="str">
        <v>533879</v>
      </c>
      <c r="H812" t="str">
        <f t="shared" si="62"/>
        <v>PI 533879,</v>
      </c>
      <c r="J812" t="s">
        <v>5536</v>
      </c>
      <c r="L812" t="str">
        <f t="shared" si="61"/>
        <v>PI 533879,</v>
      </c>
      <c r="N812" t="s">
        <v>0</v>
      </c>
      <c r="O812" s="1" t="str">
        <f t="shared" si="63"/>
        <v>NA</v>
      </c>
      <c r="P812" t="str" cm="1">
        <f t="array" ref="P812">IF(OR(LEFT(N812, 2) = "PI", LEFT(N812, 2) = "SC"), _xlfn.TEXTSPLIT(N812, {"PI","SC"}), N812)</f>
        <v>NA</v>
      </c>
      <c r="R812" t="str">
        <f t="shared" si="64"/>
        <v xml:space="preserve">NA </v>
      </c>
    </row>
    <row r="813" spans="1:18" ht="17" x14ac:dyDescent="0.25">
      <c r="A813" t="s">
        <v>2932</v>
      </c>
      <c r="D813" s="1" t="str">
        <f t="shared" si="60"/>
        <v>PI</v>
      </c>
      <c r="E813" t="str" cm="1">
        <f t="array" ref="E813:F813">IF(OR(LEFT(A813, 2) = "PI", LEFT(A813, 2) = "SC"), _xlfn.TEXTSPLIT(A813, {"PI","SC"}), A813)</f>
        <v/>
      </c>
      <c r="F813" t="str">
        <v>656115</v>
      </c>
      <c r="H813" t="str">
        <f t="shared" si="62"/>
        <v>PI 656115,</v>
      </c>
      <c r="J813" t="s">
        <v>5537</v>
      </c>
      <c r="L813" t="str">
        <f t="shared" si="61"/>
        <v>PI 656115,</v>
      </c>
      <c r="N813" t="s">
        <v>0</v>
      </c>
      <c r="O813" s="1" t="str">
        <f t="shared" si="63"/>
        <v>NA</v>
      </c>
      <c r="P813" t="str" cm="1">
        <f t="array" ref="P813">IF(OR(LEFT(N813, 2) = "PI", LEFT(N813, 2) = "SC"), _xlfn.TEXTSPLIT(N813, {"PI","SC"}), N813)</f>
        <v>NA</v>
      </c>
      <c r="R813" t="str">
        <f t="shared" si="64"/>
        <v xml:space="preserve">NA </v>
      </c>
    </row>
    <row r="814" spans="1:18" ht="17" x14ac:dyDescent="0.25">
      <c r="A814" t="s">
        <v>1652</v>
      </c>
      <c r="D814" s="1" t="str">
        <f t="shared" si="60"/>
        <v>PI</v>
      </c>
      <c r="E814" t="str" cm="1">
        <f t="array" ref="E814:F814">IF(OR(LEFT(A814, 2) = "PI", LEFT(A814, 2) = "SC"), _xlfn.TEXTSPLIT(A814, {"PI","SC"}), A814)</f>
        <v/>
      </c>
      <c r="F814" t="str">
        <v>534152</v>
      </c>
      <c r="H814" t="str">
        <f t="shared" si="62"/>
        <v>PI 534152,</v>
      </c>
      <c r="J814" t="s">
        <v>5538</v>
      </c>
      <c r="L814" t="str">
        <f t="shared" si="61"/>
        <v>PI 534152,</v>
      </c>
      <c r="N814" t="s">
        <v>1277</v>
      </c>
      <c r="O814" s="1" t="str">
        <f t="shared" si="63"/>
        <v>PI</v>
      </c>
      <c r="P814" t="str" cm="1">
        <f t="array" ref="P814:Q814">IF(OR(LEFT(N814, 2) = "PI", LEFT(N814, 2) = "SC"), _xlfn.TEXTSPLIT(N814, {"PI","SC"}), N814)</f>
        <v/>
      </c>
      <c r="Q814" t="str">
        <v>525546</v>
      </c>
      <c r="R814" t="str">
        <f t="shared" si="64"/>
        <v>PI 525546</v>
      </c>
    </row>
    <row r="815" spans="1:18" ht="17" x14ac:dyDescent="0.25">
      <c r="A815" t="s">
        <v>2709</v>
      </c>
      <c r="D815" s="1" t="str">
        <f t="shared" si="60"/>
        <v>PI</v>
      </c>
      <c r="E815" t="str" cm="1">
        <f t="array" ref="E815:F815">IF(OR(LEFT(A815, 2) = "PI", LEFT(A815, 2) = "SC"), _xlfn.TEXTSPLIT(A815, {"PI","SC"}), A815)</f>
        <v/>
      </c>
      <c r="F815" t="str">
        <v>655998</v>
      </c>
      <c r="H815" t="str">
        <f t="shared" si="62"/>
        <v>PI 655998,</v>
      </c>
      <c r="J815" t="s">
        <v>5539</v>
      </c>
      <c r="L815" t="str">
        <f t="shared" si="61"/>
        <v>PI 655998,</v>
      </c>
      <c r="N815" t="s">
        <v>1575</v>
      </c>
      <c r="O815" s="1" t="str">
        <f t="shared" si="63"/>
        <v>PI</v>
      </c>
      <c r="P815" t="str" cm="1">
        <f t="array" ref="P815:Q815">IF(OR(LEFT(N815, 2) = "PI", LEFT(N815, 2) = "SC"), _xlfn.TEXTSPLIT(N815, {"PI","SC"}), N815)</f>
        <v/>
      </c>
      <c r="Q815" t="str">
        <v>534087</v>
      </c>
      <c r="R815" t="str">
        <f t="shared" si="64"/>
        <v>PI 534087</v>
      </c>
    </row>
    <row r="816" spans="1:18" ht="17" x14ac:dyDescent="0.25">
      <c r="A816" t="s">
        <v>1599</v>
      </c>
      <c r="D816" s="1" t="str">
        <f t="shared" si="60"/>
        <v>PI</v>
      </c>
      <c r="E816" t="str" cm="1">
        <f t="array" ref="E816:F816">IF(OR(LEFT(A816, 2) = "PI", LEFT(A816, 2) = "SC"), _xlfn.TEXTSPLIT(A816, {"PI","SC"}), A816)</f>
        <v/>
      </c>
      <c r="F816" t="str">
        <v>534115</v>
      </c>
      <c r="H816" t="str">
        <f t="shared" si="62"/>
        <v>PI 534115,</v>
      </c>
      <c r="J816" t="s">
        <v>5540</v>
      </c>
      <c r="L816" t="str">
        <f t="shared" si="61"/>
        <v>PI 534115,</v>
      </c>
      <c r="N816" t="s">
        <v>2086</v>
      </c>
      <c r="O816" s="1" t="str">
        <f t="shared" si="63"/>
        <v>PI</v>
      </c>
      <c r="P816" t="str" cm="1">
        <f t="array" ref="P816:Q816">IF(OR(LEFT(N816, 2) = "PI", LEFT(N816, 2) = "SC"), _xlfn.TEXTSPLIT(N816, {"PI","SC"}), N816)</f>
        <v/>
      </c>
      <c r="Q816" t="str">
        <v>576330</v>
      </c>
      <c r="R816" t="str">
        <f t="shared" si="64"/>
        <v>PI 576330</v>
      </c>
    </row>
    <row r="817" spans="1:18" ht="17" x14ac:dyDescent="0.25">
      <c r="A817" t="s">
        <v>2098</v>
      </c>
      <c r="D817" s="1" t="str">
        <f t="shared" si="60"/>
        <v>PI</v>
      </c>
      <c r="E817" t="str" cm="1">
        <f t="array" ref="E817:F817">IF(OR(LEFT(A817, 2) = "PI", LEFT(A817, 2) = "SC"), _xlfn.TEXTSPLIT(A817, {"PI","SC"}), A817)</f>
        <v/>
      </c>
      <c r="F817" t="str">
        <v>576345</v>
      </c>
      <c r="H817" t="str">
        <f t="shared" si="62"/>
        <v>PI 576345,</v>
      </c>
      <c r="J817" t="s">
        <v>5541</v>
      </c>
      <c r="L817" t="str">
        <f t="shared" si="61"/>
        <v>PI 576345,</v>
      </c>
      <c r="N817" t="s">
        <v>2407</v>
      </c>
      <c r="O817" s="1" t="str">
        <f t="shared" si="63"/>
        <v>PI</v>
      </c>
      <c r="P817" t="str" cm="1">
        <f t="array" ref="P817:Q817">IF(OR(LEFT(N817, 2) = "PI", LEFT(N817, 2) = "SC"), _xlfn.TEXTSPLIT(N817, {"PI","SC"}), N817)</f>
        <v/>
      </c>
      <c r="Q817" t="str">
        <v>609287</v>
      </c>
      <c r="R817" t="str">
        <f t="shared" si="64"/>
        <v>PI 609287</v>
      </c>
    </row>
    <row r="818" spans="1:18" ht="17" x14ac:dyDescent="0.25">
      <c r="A818" t="s">
        <v>1455</v>
      </c>
      <c r="D818" s="1" t="str">
        <f t="shared" si="60"/>
        <v>PI</v>
      </c>
      <c r="E818" t="str" cm="1">
        <f t="array" ref="E818:F818">IF(OR(LEFT(A818, 2) = "PI", LEFT(A818, 2) = "SC"), _xlfn.TEXTSPLIT(A818, {"PI","SC"}), A818)</f>
        <v/>
      </c>
      <c r="F818" t="str">
        <v>533921</v>
      </c>
      <c r="H818" t="str">
        <f t="shared" si="62"/>
        <v>PI 533921,</v>
      </c>
      <c r="J818" t="s">
        <v>5542</v>
      </c>
      <c r="L818" t="str">
        <f t="shared" si="61"/>
        <v>PI 533921,</v>
      </c>
      <c r="N818" t="s">
        <v>2762</v>
      </c>
      <c r="O818" s="1" t="str">
        <f t="shared" si="63"/>
        <v>PI</v>
      </c>
      <c r="P818" t="str" cm="1">
        <f t="array" ref="P818:Q818">IF(OR(LEFT(N818, 2) = "PI", LEFT(N818, 2) = "SC"), _xlfn.TEXTSPLIT(N818, {"PI","SC"}), N818)</f>
        <v/>
      </c>
      <c r="Q818" t="str">
        <v>656026</v>
      </c>
      <c r="R818" t="str">
        <f t="shared" si="64"/>
        <v>PI 656026</v>
      </c>
    </row>
    <row r="819" spans="1:18" ht="17" x14ac:dyDescent="0.25">
      <c r="A819" t="s">
        <v>2342</v>
      </c>
      <c r="D819" s="1" t="str">
        <f t="shared" si="60"/>
        <v>PI</v>
      </c>
      <c r="E819" t="str" cm="1">
        <f t="array" ref="E819:F819">IF(OR(LEFT(A819, 2) = "PI", LEFT(A819, 2) = "SC"), _xlfn.TEXTSPLIT(A819, {"PI","SC"}), A819)</f>
        <v/>
      </c>
      <c r="F819" t="str">
        <v>597946</v>
      </c>
      <c r="H819" t="str">
        <f t="shared" si="62"/>
        <v>PI 597946,</v>
      </c>
      <c r="J819" t="s">
        <v>5543</v>
      </c>
      <c r="L819" t="str">
        <f t="shared" si="61"/>
        <v>PI 597946,</v>
      </c>
      <c r="N819" t="s">
        <v>0</v>
      </c>
      <c r="O819" s="1" t="str">
        <f t="shared" si="63"/>
        <v>NA</v>
      </c>
      <c r="P819" t="str" cm="1">
        <f t="array" ref="P819">IF(OR(LEFT(N819, 2) = "PI", LEFT(N819, 2) = "SC"), _xlfn.TEXTSPLIT(N819, {"PI","SC"}), N819)</f>
        <v>NA</v>
      </c>
      <c r="R819" t="str">
        <f t="shared" si="64"/>
        <v xml:space="preserve">NA </v>
      </c>
    </row>
    <row r="820" spans="1:18" ht="17" x14ac:dyDescent="0.25">
      <c r="A820" t="s">
        <v>2668</v>
      </c>
      <c r="D820" s="1" t="str">
        <f t="shared" si="60"/>
        <v>PI</v>
      </c>
      <c r="E820" t="str" cm="1">
        <f t="array" ref="E820:F820">IF(OR(LEFT(A820, 2) = "PI", LEFT(A820, 2) = "SC"), _xlfn.TEXTSPLIT(A820, {"PI","SC"}), A820)</f>
        <v/>
      </c>
      <c r="F820" t="str">
        <v>655977</v>
      </c>
      <c r="H820" t="str">
        <f t="shared" si="62"/>
        <v>PI 655977,</v>
      </c>
      <c r="J820" t="s">
        <v>5544</v>
      </c>
      <c r="L820" t="str">
        <f t="shared" si="61"/>
        <v>PI 655977,</v>
      </c>
      <c r="N820" t="s">
        <v>0</v>
      </c>
      <c r="O820" s="1" t="str">
        <f t="shared" si="63"/>
        <v>NA</v>
      </c>
      <c r="P820" t="str" cm="1">
        <f t="array" ref="P820">IF(OR(LEFT(N820, 2) = "PI", LEFT(N820, 2) = "SC"), _xlfn.TEXTSPLIT(N820, {"PI","SC"}), N820)</f>
        <v>NA</v>
      </c>
      <c r="R820" t="str">
        <f t="shared" si="64"/>
        <v xml:space="preserve">NA </v>
      </c>
    </row>
    <row r="821" spans="1:18" ht="17" x14ac:dyDescent="0.25">
      <c r="A821" t="s">
        <v>1563</v>
      </c>
      <c r="D821" s="1" t="str">
        <f t="shared" si="60"/>
        <v>PI</v>
      </c>
      <c r="E821" t="str" cm="1">
        <f t="array" ref="E821:F821">IF(OR(LEFT(A821, 2) = "PI", LEFT(A821, 2) = "SC"), _xlfn.TEXTSPLIT(A821, {"PI","SC"}), A821)</f>
        <v/>
      </c>
      <c r="F821" t="str">
        <v>534066</v>
      </c>
      <c r="H821" t="str">
        <f t="shared" si="62"/>
        <v>PI 534066,</v>
      </c>
      <c r="J821" t="s">
        <v>5545</v>
      </c>
      <c r="L821" t="str">
        <f t="shared" si="61"/>
        <v>PI 534066,</v>
      </c>
      <c r="N821" t="s">
        <v>0</v>
      </c>
      <c r="O821" s="1" t="str">
        <f t="shared" si="63"/>
        <v>NA</v>
      </c>
      <c r="P821" t="str" cm="1">
        <f t="array" ref="P821">IF(OR(LEFT(N821, 2) = "PI", LEFT(N821, 2) = "SC"), _xlfn.TEXTSPLIT(N821, {"PI","SC"}), N821)</f>
        <v>NA</v>
      </c>
      <c r="R821" t="str">
        <f t="shared" si="64"/>
        <v xml:space="preserve">NA </v>
      </c>
    </row>
    <row r="822" spans="1:18" ht="17" x14ac:dyDescent="0.25">
      <c r="A822" t="s">
        <v>2158</v>
      </c>
      <c r="D822" s="1" t="str">
        <f t="shared" si="60"/>
        <v>PI</v>
      </c>
      <c r="E822" t="str" cm="1">
        <f t="array" ref="E822:F822">IF(OR(LEFT(A822, 2) = "PI", LEFT(A822, 2) = "SC"), _xlfn.TEXTSPLIT(A822, {"PI","SC"}), A822)</f>
        <v/>
      </c>
      <c r="F822" t="str">
        <v>576426</v>
      </c>
      <c r="H822" t="str">
        <f t="shared" si="62"/>
        <v>PI 576426,</v>
      </c>
      <c r="J822" t="s">
        <v>5546</v>
      </c>
      <c r="L822" t="str">
        <f t="shared" si="61"/>
        <v>PI 576426,</v>
      </c>
      <c r="N822" t="s">
        <v>1283</v>
      </c>
      <c r="O822" s="1" t="str">
        <f t="shared" si="63"/>
        <v>PI</v>
      </c>
      <c r="P822" t="str" cm="1">
        <f t="array" ref="P822:Q822">IF(OR(LEFT(N822, 2) = "PI", LEFT(N822, 2) = "SC"), _xlfn.TEXTSPLIT(N822, {"PI","SC"}), N822)</f>
        <v/>
      </c>
      <c r="Q822" t="str">
        <v>525840</v>
      </c>
      <c r="R822" t="str">
        <f t="shared" si="64"/>
        <v>PI 525840</v>
      </c>
    </row>
    <row r="823" spans="1:18" ht="17" x14ac:dyDescent="0.25">
      <c r="A823" t="s">
        <v>3781</v>
      </c>
      <c r="D823" s="1" t="str">
        <f t="shared" si="60"/>
        <v>SC</v>
      </c>
      <c r="E823" t="str" cm="1">
        <f t="array" ref="E823:F823">IF(OR(LEFT(A823, 2) = "PI", LEFT(A823, 2) = "SC"), _xlfn.TEXTSPLIT(A823, {"PI","SC"}), A823)</f>
        <v/>
      </c>
      <c r="F823" t="str">
        <v>0618</v>
      </c>
      <c r="H823" t="str">
        <f t="shared" si="62"/>
        <v>SC 0618,</v>
      </c>
      <c r="J823" t="s">
        <v>5547</v>
      </c>
      <c r="L823" t="str">
        <f t="shared" si="61"/>
        <v>SC 0618,</v>
      </c>
      <c r="N823" t="s">
        <v>1599</v>
      </c>
      <c r="O823" s="1" t="str">
        <f t="shared" si="63"/>
        <v>PI</v>
      </c>
      <c r="P823" t="str" cm="1">
        <f t="array" ref="P823:Q823">IF(OR(LEFT(N823, 2) = "PI", LEFT(N823, 2) = "SC"), _xlfn.TEXTSPLIT(N823, {"PI","SC"}), N823)</f>
        <v/>
      </c>
      <c r="Q823" t="str">
        <v>534115</v>
      </c>
      <c r="R823" t="str">
        <f t="shared" si="64"/>
        <v>PI 534115</v>
      </c>
    </row>
    <row r="824" spans="1:18" ht="17" x14ac:dyDescent="0.25">
      <c r="A824" t="s">
        <v>3782</v>
      </c>
      <c r="D824" s="1" t="str">
        <f t="shared" si="60"/>
        <v>PI</v>
      </c>
      <c r="E824" t="str" cm="1">
        <f t="array" ref="E824:F824">IF(OR(LEFT(A824, 2) = "PI", LEFT(A824, 2) = "SC"), _xlfn.TEXTSPLIT(A824, {"PI","SC"}), A824)</f>
        <v/>
      </c>
      <c r="F824" t="str">
        <v>595724</v>
      </c>
      <c r="H824" t="str">
        <f t="shared" si="62"/>
        <v>PI 595724,</v>
      </c>
      <c r="J824" t="s">
        <v>5548</v>
      </c>
      <c r="L824" t="str">
        <f t="shared" si="61"/>
        <v>PI 595724,</v>
      </c>
      <c r="N824" t="s">
        <v>2096</v>
      </c>
      <c r="O824" s="1" t="str">
        <f t="shared" si="63"/>
        <v>PI</v>
      </c>
      <c r="P824" t="str" cm="1">
        <f t="array" ref="P824:Q824">IF(OR(LEFT(N824, 2) = "PI", LEFT(N824, 2) = "SC"), _xlfn.TEXTSPLIT(N824, {"PI","SC"}), N824)</f>
        <v/>
      </c>
      <c r="Q824" t="str">
        <v>576344</v>
      </c>
      <c r="R824" t="str">
        <f t="shared" si="64"/>
        <v>PI 576344</v>
      </c>
    </row>
    <row r="825" spans="1:18" ht="17" x14ac:dyDescent="0.25">
      <c r="A825" t="s">
        <v>3783</v>
      </c>
      <c r="D825" s="1" t="str">
        <f t="shared" si="60"/>
        <v>SC</v>
      </c>
      <c r="E825" t="str" cm="1">
        <f t="array" ref="E825:F825">IF(OR(LEFT(A825, 2) = "PI", LEFT(A825, 2) = "SC"), _xlfn.TEXTSPLIT(A825, {"PI","SC"}), A825)</f>
        <v/>
      </c>
      <c r="F825" t="str">
        <v>0640</v>
      </c>
      <c r="H825" t="str">
        <f t="shared" si="62"/>
        <v>SC 0640,</v>
      </c>
      <c r="J825" t="s">
        <v>5549</v>
      </c>
      <c r="L825" t="str">
        <f t="shared" si="61"/>
        <v>SC 0640,</v>
      </c>
      <c r="N825" t="s">
        <v>2409</v>
      </c>
      <c r="O825" s="1" t="str">
        <f t="shared" si="63"/>
        <v>PI</v>
      </c>
      <c r="P825" t="str" cm="1">
        <f t="array" ref="P825:Q825">IF(OR(LEFT(N825, 2) = "PI", LEFT(N825, 2) = "SC"), _xlfn.TEXTSPLIT(N825, {"PI","SC"}), N825)</f>
        <v/>
      </c>
      <c r="Q825" t="str">
        <v>609291</v>
      </c>
      <c r="R825" t="str">
        <f t="shared" si="64"/>
        <v>PI 609291</v>
      </c>
    </row>
    <row r="826" spans="1:18" ht="17" x14ac:dyDescent="0.25">
      <c r="A826" t="s">
        <v>2318</v>
      </c>
      <c r="D826" s="1" t="str">
        <f t="shared" si="60"/>
        <v>PI</v>
      </c>
      <c r="E826" t="str" cm="1">
        <f t="array" ref="E826:F826">IF(OR(LEFT(A826, 2) = "PI", LEFT(A826, 2) = "SC"), _xlfn.TEXTSPLIT(A826, {"PI","SC"}), A826)</f>
        <v/>
      </c>
      <c r="F826" t="str">
        <v>595717</v>
      </c>
      <c r="H826" t="str">
        <f t="shared" si="62"/>
        <v>PI 595717,</v>
      </c>
      <c r="J826" t="s">
        <v>5550</v>
      </c>
      <c r="L826" t="str">
        <f t="shared" si="61"/>
        <v>PI 595717,</v>
      </c>
      <c r="N826" t="s">
        <v>2781</v>
      </c>
      <c r="O826" s="1" t="str">
        <f t="shared" si="63"/>
        <v>PI</v>
      </c>
      <c r="P826" t="str" cm="1">
        <f t="array" ref="P826:Q826">IF(OR(LEFT(N826, 2) = "PI", LEFT(N826, 2) = "SC"), _xlfn.TEXTSPLIT(N826, {"PI","SC"}), N826)</f>
        <v/>
      </c>
      <c r="Q826" t="str">
        <v>656035</v>
      </c>
      <c r="R826" t="str">
        <f t="shared" si="64"/>
        <v>PI 656035</v>
      </c>
    </row>
    <row r="827" spans="1:18" ht="17" x14ac:dyDescent="0.25">
      <c r="A827" t="s">
        <v>3784</v>
      </c>
      <c r="D827" s="1" t="str">
        <f t="shared" si="60"/>
        <v>PI</v>
      </c>
      <c r="E827" t="str" cm="1">
        <f t="array" ref="E827:F827">IF(OR(LEFT(A827, 2) = "PI", LEFT(A827, 2) = "SC"), _xlfn.TEXTSPLIT(A827, {"PI","SC"}), A827)</f>
        <v/>
      </c>
      <c r="F827" t="str">
        <v>533784</v>
      </c>
      <c r="H827" t="str">
        <f t="shared" si="62"/>
        <v>PI 533784,</v>
      </c>
      <c r="J827" t="s">
        <v>5551</v>
      </c>
      <c r="L827" t="str">
        <f t="shared" si="61"/>
        <v>PI 533784,</v>
      </c>
      <c r="N827" t="s">
        <v>698</v>
      </c>
      <c r="O827" s="1" t="str">
        <f t="shared" si="63"/>
        <v>PI</v>
      </c>
      <c r="P827" t="str" cm="1">
        <f t="array" ref="P827:Q827">IF(OR(LEFT(N827, 2) = "PI", LEFT(N827, 2) = "SC"), _xlfn.TEXTSPLIT(N827, {"PI","SC"}), N827)</f>
        <v/>
      </c>
      <c r="Q827" t="str">
        <v>267450</v>
      </c>
      <c r="R827" t="str">
        <f t="shared" si="64"/>
        <v>PI 267450</v>
      </c>
    </row>
    <row r="828" spans="1:18" ht="17" x14ac:dyDescent="0.25">
      <c r="A828" t="s">
        <v>1123</v>
      </c>
      <c r="D828" s="1" t="str">
        <f t="shared" si="60"/>
        <v>Segaolane</v>
      </c>
      <c r="E828" t="str" cm="1">
        <f t="array" ref="E828">IF(OR(LEFT(A828, 2) = "PI", LEFT(A828, 2) = "SC"), _xlfn.TEXTSPLIT(A828, {"PI","SC"}), A828)</f>
        <v>Segaolane</v>
      </c>
      <c r="H828" t="str">
        <f t="shared" si="62"/>
        <v>Segaolane ,</v>
      </c>
      <c r="J828" t="s">
        <v>5552</v>
      </c>
      <c r="L828" t="str">
        <f t="shared" si="61"/>
        <v>Segaolane,</v>
      </c>
      <c r="N828" t="s">
        <v>0</v>
      </c>
      <c r="O828" s="1" t="str">
        <f t="shared" si="63"/>
        <v>NA</v>
      </c>
      <c r="P828" t="str" cm="1">
        <f t="array" ref="P828">IF(OR(LEFT(N828, 2) = "PI", LEFT(N828, 2) = "SC"), _xlfn.TEXTSPLIT(N828, {"PI","SC"}), N828)</f>
        <v>NA</v>
      </c>
      <c r="R828" t="str">
        <f t="shared" si="64"/>
        <v xml:space="preserve">NA </v>
      </c>
    </row>
    <row r="829" spans="1:18" ht="17" x14ac:dyDescent="0.25">
      <c r="A829" t="s">
        <v>2890</v>
      </c>
      <c r="D829" s="1" t="str">
        <f t="shared" si="60"/>
        <v>PI</v>
      </c>
      <c r="E829" t="str" cm="1">
        <f t="array" ref="E829:F829">IF(OR(LEFT(A829, 2) = "PI", LEFT(A829, 2) = "SC"), _xlfn.TEXTSPLIT(A829, {"PI","SC"}), A829)</f>
        <v/>
      </c>
      <c r="F829" t="str">
        <v>656092</v>
      </c>
      <c r="H829" t="str">
        <f t="shared" si="62"/>
        <v>PI 656092,</v>
      </c>
      <c r="J829" t="s">
        <v>5553</v>
      </c>
      <c r="L829" t="str">
        <f t="shared" si="61"/>
        <v>PI 656092,</v>
      </c>
      <c r="N829" t="s">
        <v>0</v>
      </c>
      <c r="O829" s="1" t="str">
        <f t="shared" si="63"/>
        <v>NA</v>
      </c>
      <c r="P829" t="str" cm="1">
        <f t="array" ref="P829">IF(OR(LEFT(N829, 2) = "PI", LEFT(N829, 2) = "SC"), _xlfn.TEXTSPLIT(N829, {"PI","SC"}), N829)</f>
        <v>NA</v>
      </c>
      <c r="R829" t="str">
        <f t="shared" si="64"/>
        <v xml:space="preserve">NA </v>
      </c>
    </row>
    <row r="830" spans="1:18" ht="17" x14ac:dyDescent="0.25">
      <c r="A830" t="s">
        <v>2368</v>
      </c>
      <c r="D830" s="1" t="str">
        <f t="shared" si="60"/>
        <v>PI</v>
      </c>
      <c r="E830" t="str" cm="1">
        <f t="array" ref="E830:F830">IF(OR(LEFT(A830, 2) = "PI", LEFT(A830, 2) = "SC"), _xlfn.TEXTSPLIT(A830, {"PI","SC"}), A830)</f>
        <v/>
      </c>
      <c r="F830" t="str">
        <v>597967</v>
      </c>
      <c r="H830" t="str">
        <f t="shared" si="62"/>
        <v>PI 597967,</v>
      </c>
      <c r="J830" t="s">
        <v>5554</v>
      </c>
      <c r="L830" t="str">
        <f t="shared" si="61"/>
        <v>PI 597967,</v>
      </c>
      <c r="N830" t="s">
        <v>1289</v>
      </c>
      <c r="O830" s="1" t="str">
        <f t="shared" si="63"/>
        <v>PI</v>
      </c>
      <c r="P830" t="str" cm="1">
        <f t="array" ref="P830:Q830">IF(OR(LEFT(N830, 2) = "PI", LEFT(N830, 2) = "SC"), _xlfn.TEXTSPLIT(N830, {"PI","SC"}), N830)</f>
        <v/>
      </c>
      <c r="Q830" t="str">
        <v>526125</v>
      </c>
      <c r="R830" t="str">
        <f t="shared" si="64"/>
        <v>PI 526125</v>
      </c>
    </row>
    <row r="831" spans="1:18" ht="17" x14ac:dyDescent="0.25">
      <c r="A831" t="s">
        <v>3785</v>
      </c>
      <c r="D831" s="1" t="str">
        <f t="shared" si="60"/>
        <v>PI</v>
      </c>
      <c r="E831" t="str" cm="1">
        <f t="array" ref="E831:F831">IF(OR(LEFT(A831, 2) = "PI", LEFT(A831, 2) = "SC"), _xlfn.TEXTSPLIT(A831, {"PI","SC"}), A831)</f>
        <v/>
      </c>
      <c r="F831" t="str">
        <v>595722</v>
      </c>
      <c r="H831" t="str">
        <f t="shared" si="62"/>
        <v>PI 595722,</v>
      </c>
      <c r="J831" t="s">
        <v>5555</v>
      </c>
      <c r="L831" t="str">
        <f t="shared" si="61"/>
        <v>PI 595722,</v>
      </c>
      <c r="N831" t="s">
        <v>1618</v>
      </c>
      <c r="O831" s="1" t="str">
        <f t="shared" si="63"/>
        <v>PI</v>
      </c>
      <c r="P831" t="str" cm="1">
        <f t="array" ref="P831:Q831">IF(OR(LEFT(N831, 2) = "PI", LEFT(N831, 2) = "SC"), _xlfn.TEXTSPLIT(N831, {"PI","SC"}), N831)</f>
        <v/>
      </c>
      <c r="Q831" t="str">
        <v>534129</v>
      </c>
      <c r="R831" t="str">
        <f t="shared" si="64"/>
        <v>PI 534129</v>
      </c>
    </row>
    <row r="832" spans="1:18" ht="17" x14ac:dyDescent="0.25">
      <c r="A832" t="s">
        <v>3786</v>
      </c>
      <c r="D832" s="1" t="str">
        <f t="shared" si="60"/>
        <v>SC</v>
      </c>
      <c r="E832" t="str" cm="1">
        <f t="array" ref="E832:F832">IF(OR(LEFT(A832, 2) = "PI", LEFT(A832, 2) = "SC"), _xlfn.TEXTSPLIT(A832, {"PI","SC"}), A832)</f>
        <v/>
      </c>
      <c r="F832" t="str">
        <v>1170</v>
      </c>
      <c r="H832" t="str">
        <f t="shared" si="62"/>
        <v>SC 1170,</v>
      </c>
      <c r="J832" t="s">
        <v>5556</v>
      </c>
      <c r="L832" t="str">
        <f t="shared" si="61"/>
        <v>SC 1170,</v>
      </c>
      <c r="N832" t="s">
        <v>2104</v>
      </c>
      <c r="O832" s="1" t="str">
        <f t="shared" si="63"/>
        <v>PI</v>
      </c>
      <c r="P832" t="str" cm="1">
        <f t="array" ref="P832:Q832">IF(OR(LEFT(N832, 2) = "PI", LEFT(N832, 2) = "SC"), _xlfn.TEXTSPLIT(N832, {"PI","SC"}), N832)</f>
        <v/>
      </c>
      <c r="Q832" t="str">
        <v>576349</v>
      </c>
      <c r="R832" t="str">
        <f t="shared" si="64"/>
        <v>PI 576349</v>
      </c>
    </row>
    <row r="833" spans="1:18" ht="17" x14ac:dyDescent="0.25">
      <c r="A833" t="s">
        <v>3787</v>
      </c>
      <c r="D833" s="1" t="str">
        <f t="shared" si="60"/>
        <v>SC</v>
      </c>
      <c r="E833" t="str" cm="1">
        <f t="array" ref="E833:F833">IF(OR(LEFT(A833, 2) = "PI", LEFT(A833, 2) = "SC"), _xlfn.TEXTSPLIT(A833, {"PI","SC"}), A833)</f>
        <v/>
      </c>
      <c r="F833" t="str">
        <v>0041</v>
      </c>
      <c r="H833" t="str">
        <f t="shared" si="62"/>
        <v>SC 0041,</v>
      </c>
      <c r="J833" t="s">
        <v>5557</v>
      </c>
      <c r="L833" t="str">
        <f t="shared" si="61"/>
        <v>SC 0041,</v>
      </c>
      <c r="N833" t="s">
        <v>2411</v>
      </c>
      <c r="O833" s="1" t="str">
        <f t="shared" si="63"/>
        <v>PI</v>
      </c>
      <c r="P833" t="str" cm="1">
        <f t="array" ref="P833:Q833">IF(OR(LEFT(N833, 2) = "PI", LEFT(N833, 2) = "SC"), _xlfn.TEXTSPLIT(N833, {"PI","SC"}), N833)</f>
        <v/>
      </c>
      <c r="Q833" t="str">
        <v>609326</v>
      </c>
      <c r="R833" t="str">
        <f t="shared" si="64"/>
        <v>PI 609326</v>
      </c>
    </row>
    <row r="834" spans="1:18" ht="17" x14ac:dyDescent="0.25">
      <c r="A834" t="s">
        <v>3788</v>
      </c>
      <c r="D834" s="1" t="str">
        <f t="shared" ref="D834:D897" si="65">IF(OR(LEFT(A834, 2) = "PI", LEFT(A834, 2) = "SC"), LEFT(A834, 2), A834)</f>
        <v>PI</v>
      </c>
      <c r="E834" t="str" cm="1">
        <f t="array" ref="E834:F834">IF(OR(LEFT(A834, 2) = "PI", LEFT(A834, 2) = "SC"), _xlfn.TEXTSPLIT(A834, {"PI","SC"}), A834)</f>
        <v/>
      </c>
      <c r="F834" t="str">
        <v>595706</v>
      </c>
      <c r="H834" t="str">
        <f t="shared" si="62"/>
        <v>PI 595706,</v>
      </c>
      <c r="J834" t="s">
        <v>5558</v>
      </c>
      <c r="L834" t="str">
        <f t="shared" ref="L834:L897" si="66">IF(ISNUMBER(SEARCH(" ,", J834)), TRIM(SUBSTITUTE(J834, " ,", ",")), J834)</f>
        <v>PI 595706,</v>
      </c>
      <c r="N834" t="s">
        <v>2805</v>
      </c>
      <c r="O834" s="1" t="str">
        <f t="shared" si="63"/>
        <v>PI</v>
      </c>
      <c r="P834" t="str" cm="1">
        <f t="array" ref="P834:Q834">IF(OR(LEFT(N834, 2) = "PI", LEFT(N834, 2) = "SC"), _xlfn.TEXTSPLIT(N834, {"PI","SC"}), N834)</f>
        <v/>
      </c>
      <c r="Q834" t="str">
        <v>656048</v>
      </c>
      <c r="R834" t="str">
        <f t="shared" si="64"/>
        <v>PI 656048</v>
      </c>
    </row>
    <row r="835" spans="1:18" ht="17" x14ac:dyDescent="0.25">
      <c r="A835" t="s">
        <v>3789</v>
      </c>
      <c r="D835" s="1" t="str">
        <f t="shared" si="65"/>
        <v>PI</v>
      </c>
      <c r="E835" t="str" cm="1">
        <f t="array" ref="E835:F835">IF(OR(LEFT(A835, 2) = "PI", LEFT(A835, 2) = "SC"), _xlfn.TEXTSPLIT(A835, {"PI","SC"}), A835)</f>
        <v/>
      </c>
      <c r="F835" t="str">
        <v>659693</v>
      </c>
      <c r="H835" t="str">
        <f t="shared" ref="H835:H898" si="67">_xlfn.CONCAT(D835, " ", F835, ",")</f>
        <v>PI 659693,</v>
      </c>
      <c r="J835" t="s">
        <v>5559</v>
      </c>
      <c r="L835" t="str">
        <f t="shared" si="66"/>
        <v>PI 659693,</v>
      </c>
      <c r="N835" t="s">
        <v>3321</v>
      </c>
      <c r="O835" s="1" t="str">
        <f t="shared" ref="O835:O898" si="68">IF(OR(LEFT(N835, 2) = "PI", LEFT(N835, 2) = "SC"), LEFT(N835, 2), N835)</f>
        <v>PI</v>
      </c>
      <c r="P835" t="str" cm="1">
        <f t="array" ref="P835:Q835">IF(OR(LEFT(N835, 2) = "PI", LEFT(N835, 2) = "SC"), _xlfn.TEXTSPLIT(N835, {"PI","SC"}), N835)</f>
        <v/>
      </c>
      <c r="Q835" t="str">
        <v>684560</v>
      </c>
      <c r="R835" t="str">
        <f t="shared" ref="R835:R898" si="69">_xlfn.CONCAT(O835, " ", Q835)</f>
        <v>PI 684560</v>
      </c>
    </row>
    <row r="836" spans="1:18" ht="17" x14ac:dyDescent="0.25">
      <c r="A836" t="s">
        <v>3790</v>
      </c>
      <c r="D836" s="1" t="str">
        <f t="shared" si="65"/>
        <v>SC</v>
      </c>
      <c r="E836" t="str" cm="1">
        <f t="array" ref="E836:F836">IF(OR(LEFT(A836, 2) = "PI", LEFT(A836, 2) = "SC"), _xlfn.TEXTSPLIT(A836, {"PI","SC"}), A836)</f>
        <v/>
      </c>
      <c r="F836" t="str">
        <v>1058</v>
      </c>
      <c r="H836" t="str">
        <f t="shared" si="67"/>
        <v>SC 1058,</v>
      </c>
      <c r="J836" t="s">
        <v>5560</v>
      </c>
      <c r="L836" t="str">
        <f t="shared" si="66"/>
        <v>SC 1058,</v>
      </c>
      <c r="N836" t="s">
        <v>0</v>
      </c>
      <c r="O836" s="1" t="str">
        <f t="shared" si="68"/>
        <v>NA</v>
      </c>
      <c r="P836" t="str" cm="1">
        <f t="array" ref="P836">IF(OR(LEFT(N836, 2) = "PI", LEFT(N836, 2) = "SC"), _xlfn.TEXTSPLIT(N836, {"PI","SC"}), N836)</f>
        <v>NA</v>
      </c>
      <c r="R836" t="str">
        <f t="shared" si="69"/>
        <v xml:space="preserve">NA </v>
      </c>
    </row>
    <row r="837" spans="1:18" ht="17" x14ac:dyDescent="0.25">
      <c r="A837" t="s">
        <v>3791</v>
      </c>
      <c r="D837" s="1" t="str">
        <f t="shared" si="65"/>
        <v>SC</v>
      </c>
      <c r="E837" t="str" cm="1">
        <f t="array" ref="E837:F837">IF(OR(LEFT(A837, 2) = "PI", LEFT(A837, 2) = "SC"), _xlfn.TEXTSPLIT(A837, {"PI","SC"}), A837)</f>
        <v/>
      </c>
      <c r="F837" t="str">
        <v>0266</v>
      </c>
      <c r="H837" t="str">
        <f t="shared" si="67"/>
        <v>SC 0266,</v>
      </c>
      <c r="J837" t="s">
        <v>5561</v>
      </c>
      <c r="L837" t="str">
        <f t="shared" si="66"/>
        <v>SC 0266,</v>
      </c>
      <c r="N837" t="s">
        <v>0</v>
      </c>
      <c r="O837" s="1" t="str">
        <f t="shared" si="68"/>
        <v>NA</v>
      </c>
      <c r="P837" t="str" cm="1">
        <f t="array" ref="P837">IF(OR(LEFT(N837, 2) = "PI", LEFT(N837, 2) = "SC"), _xlfn.TEXTSPLIT(N837, {"PI","SC"}), N837)</f>
        <v>NA</v>
      </c>
      <c r="R837" t="str">
        <f t="shared" si="69"/>
        <v xml:space="preserve">NA </v>
      </c>
    </row>
    <row r="838" spans="1:18" ht="17" x14ac:dyDescent="0.25">
      <c r="A838" t="s">
        <v>3792</v>
      </c>
      <c r="D838" s="1" t="str">
        <f t="shared" si="65"/>
        <v>PI</v>
      </c>
      <c r="E838" t="str" cm="1">
        <f t="array" ref="E838:F838">IF(OR(LEFT(A838, 2) = "PI", LEFT(A838, 2) = "SC"), _xlfn.TEXTSPLIT(A838, {"PI","SC"}), A838)</f>
        <v/>
      </c>
      <c r="F838" t="str">
        <v>534162</v>
      </c>
      <c r="H838" t="str">
        <f t="shared" si="67"/>
        <v>PI 534162,</v>
      </c>
      <c r="J838" t="s">
        <v>5562</v>
      </c>
      <c r="L838" t="str">
        <f t="shared" si="66"/>
        <v>PI 534162,</v>
      </c>
      <c r="N838" t="s">
        <v>1337</v>
      </c>
      <c r="O838" s="1" t="str">
        <f t="shared" si="68"/>
        <v>PI</v>
      </c>
      <c r="P838" t="str" cm="1">
        <f t="array" ref="P838:Q838">IF(OR(LEFT(N838, 2) = "PI", LEFT(N838, 2) = "SC"), _xlfn.TEXTSPLIT(N838, {"PI","SC"}), N838)</f>
        <v/>
      </c>
      <c r="Q838" t="str">
        <v>533766</v>
      </c>
      <c r="R838" t="str">
        <f t="shared" si="69"/>
        <v>PI 533766</v>
      </c>
    </row>
    <row r="839" spans="1:18" ht="17" x14ac:dyDescent="0.25">
      <c r="A839" t="s">
        <v>2472</v>
      </c>
      <c r="D839" s="1" t="str">
        <f t="shared" si="65"/>
        <v>PI</v>
      </c>
      <c r="E839" t="str" cm="1">
        <f t="array" ref="E839:F839">IF(OR(LEFT(A839, 2) = "PI", LEFT(A839, 2) = "SC"), _xlfn.TEXTSPLIT(A839, {"PI","SC"}), A839)</f>
        <v/>
      </c>
      <c r="F839" t="str">
        <v>629059</v>
      </c>
      <c r="H839" t="str">
        <f t="shared" si="67"/>
        <v>PI 629059,</v>
      </c>
      <c r="J839" t="s">
        <v>5563</v>
      </c>
      <c r="L839" t="str">
        <f t="shared" si="66"/>
        <v>PI 629059,</v>
      </c>
      <c r="N839" t="s">
        <v>1642</v>
      </c>
      <c r="O839" s="1" t="str">
        <f t="shared" si="68"/>
        <v>PI</v>
      </c>
      <c r="P839" t="str" cm="1">
        <f t="array" ref="P839:Q839">IF(OR(LEFT(N839, 2) = "PI", LEFT(N839, 2) = "SC"), _xlfn.TEXTSPLIT(N839, {"PI","SC"}), N839)</f>
        <v/>
      </c>
      <c r="Q839" t="str">
        <v>534147</v>
      </c>
      <c r="R839" t="str">
        <f t="shared" si="69"/>
        <v>PI 534147</v>
      </c>
    </row>
    <row r="840" spans="1:18" ht="17" x14ac:dyDescent="0.25">
      <c r="A840" t="s">
        <v>2737</v>
      </c>
      <c r="D840" s="1" t="str">
        <f t="shared" si="65"/>
        <v>PI</v>
      </c>
      <c r="E840" t="str" cm="1">
        <f t="array" ref="E840:F840">IF(OR(LEFT(A840, 2) = "PI", LEFT(A840, 2) = "SC"), _xlfn.TEXTSPLIT(A840, {"PI","SC"}), A840)</f>
        <v/>
      </c>
      <c r="F840" t="str">
        <v>656013</v>
      </c>
      <c r="H840" t="str">
        <f t="shared" si="67"/>
        <v>PI 656013,</v>
      </c>
      <c r="J840" t="s">
        <v>5564</v>
      </c>
      <c r="L840" t="str">
        <f t="shared" si="66"/>
        <v>PI 656013,</v>
      </c>
      <c r="N840" t="s">
        <v>2127</v>
      </c>
      <c r="O840" s="1" t="str">
        <f t="shared" si="68"/>
        <v>PI</v>
      </c>
      <c r="P840" t="str" cm="1">
        <f t="array" ref="P840:Q840">IF(OR(LEFT(N840, 2) = "PI", LEFT(N840, 2) = "SC"), _xlfn.TEXTSPLIT(N840, {"PI","SC"}), N840)</f>
        <v/>
      </c>
      <c r="Q840" t="str">
        <v>576383</v>
      </c>
      <c r="R840" t="str">
        <f t="shared" si="69"/>
        <v>PI 576383</v>
      </c>
    </row>
    <row r="841" spans="1:18" ht="17" x14ac:dyDescent="0.25">
      <c r="A841" t="s">
        <v>1365</v>
      </c>
      <c r="D841" s="1" t="str">
        <f t="shared" si="65"/>
        <v>PI</v>
      </c>
      <c r="E841" t="str" cm="1">
        <f t="array" ref="E841:F841">IF(OR(LEFT(A841, 2) = "PI", LEFT(A841, 2) = "SC"), _xlfn.TEXTSPLIT(A841, {"PI","SC"}), A841)</f>
        <v/>
      </c>
      <c r="F841" t="str">
        <v>533801</v>
      </c>
      <c r="H841" t="str">
        <f t="shared" si="67"/>
        <v>PI 533801,</v>
      </c>
      <c r="J841" t="s">
        <v>5565</v>
      </c>
      <c r="L841" t="str">
        <f t="shared" si="66"/>
        <v>PI 533801,</v>
      </c>
      <c r="N841" t="s">
        <v>2516</v>
      </c>
      <c r="O841" s="1" t="str">
        <f t="shared" si="68"/>
        <v>PI</v>
      </c>
      <c r="P841" t="str" cm="1">
        <f t="array" ref="P841:Q841">IF(OR(LEFT(N841, 2) = "PI", LEFT(N841, 2) = "SC"), _xlfn.TEXTSPLIT(N841, {"PI","SC"}), N841)</f>
        <v/>
      </c>
      <c r="Q841" t="str">
        <v>642793</v>
      </c>
      <c r="R841" t="str">
        <f t="shared" si="69"/>
        <v>PI 642793</v>
      </c>
    </row>
    <row r="842" spans="1:18" ht="17" x14ac:dyDescent="0.25">
      <c r="A842" t="s">
        <v>1555</v>
      </c>
      <c r="D842" s="1" t="str">
        <f t="shared" si="65"/>
        <v>PI</v>
      </c>
      <c r="E842" t="str" cm="1">
        <f t="array" ref="E842:F842">IF(OR(LEFT(A842, 2) = "PI", LEFT(A842, 2) = "SC"), _xlfn.TEXTSPLIT(A842, {"PI","SC"}), A842)</f>
        <v/>
      </c>
      <c r="F842" t="str">
        <v>534059</v>
      </c>
      <c r="H842" t="str">
        <f t="shared" si="67"/>
        <v>PI 534059,</v>
      </c>
      <c r="J842" t="s">
        <v>5566</v>
      </c>
      <c r="L842" t="str">
        <f t="shared" si="66"/>
        <v>PI 534059,</v>
      </c>
      <c r="N842" t="s">
        <v>2852</v>
      </c>
      <c r="O842" s="1" t="str">
        <f t="shared" si="68"/>
        <v>PI</v>
      </c>
      <c r="P842" t="str" cm="1">
        <f t="array" ref="P842:Q842">IF(OR(LEFT(N842, 2) = "PI", LEFT(N842, 2) = "SC"), _xlfn.TEXTSPLIT(N842, {"PI","SC"}), N842)</f>
        <v/>
      </c>
      <c r="Q842" t="str">
        <v>656072</v>
      </c>
      <c r="R842" t="str">
        <f t="shared" si="69"/>
        <v>PI 656072</v>
      </c>
    </row>
    <row r="843" spans="1:18" ht="17" x14ac:dyDescent="0.25">
      <c r="A843" t="s">
        <v>3793</v>
      </c>
      <c r="D843" s="1" t="str">
        <f t="shared" si="65"/>
        <v>PI</v>
      </c>
      <c r="E843" t="str" cm="1">
        <f t="array" ref="E843:F843">IF(OR(LEFT(A843, 2) = "PI", LEFT(A843, 2) = "SC"), _xlfn.TEXTSPLIT(A843, {"PI","SC"}), A843)</f>
        <v/>
      </c>
      <c r="F843" t="str">
        <v>533981</v>
      </c>
      <c r="H843" t="str">
        <f t="shared" si="67"/>
        <v>PI 533981,</v>
      </c>
      <c r="J843" t="s">
        <v>5567</v>
      </c>
      <c r="L843" t="str">
        <f t="shared" si="66"/>
        <v>PI 533981,</v>
      </c>
      <c r="N843" t="s">
        <v>0</v>
      </c>
      <c r="O843" s="1" t="str">
        <f t="shared" si="68"/>
        <v>NA</v>
      </c>
      <c r="P843" t="str" cm="1">
        <f t="array" ref="P843">IF(OR(LEFT(N843, 2) = "PI", LEFT(N843, 2) = "SC"), _xlfn.TEXTSPLIT(N843, {"PI","SC"}), N843)</f>
        <v>NA</v>
      </c>
      <c r="R843" t="str">
        <f t="shared" si="69"/>
        <v xml:space="preserve">NA </v>
      </c>
    </row>
    <row r="844" spans="1:18" ht="17" x14ac:dyDescent="0.25">
      <c r="A844" t="s">
        <v>1823</v>
      </c>
      <c r="D844" s="1" t="str">
        <f t="shared" si="65"/>
        <v>PI</v>
      </c>
      <c r="E844" t="str" cm="1">
        <f t="array" ref="E844:F844">IF(OR(LEFT(A844, 2) = "PI", LEFT(A844, 2) = "SC"), _xlfn.TEXTSPLIT(A844, {"PI","SC"}), A844)</f>
        <v/>
      </c>
      <c r="F844" t="str">
        <v>564163</v>
      </c>
      <c r="H844" t="str">
        <f t="shared" si="67"/>
        <v>PI 564163,</v>
      </c>
      <c r="J844" t="s">
        <v>4797</v>
      </c>
      <c r="L844" t="str">
        <f t="shared" si="66"/>
        <v>PI 564163,</v>
      </c>
      <c r="N844" t="s">
        <v>0</v>
      </c>
      <c r="O844" s="1" t="str">
        <f t="shared" si="68"/>
        <v>NA</v>
      </c>
      <c r="P844" t="str" cm="1">
        <f t="array" ref="P844">IF(OR(LEFT(N844, 2) = "PI", LEFT(N844, 2) = "SC"), _xlfn.TEXTSPLIT(N844, {"PI","SC"}), N844)</f>
        <v>NA</v>
      </c>
      <c r="R844" t="str">
        <f t="shared" si="69"/>
        <v xml:space="preserve">NA </v>
      </c>
    </row>
    <row r="845" spans="1:18" ht="17" x14ac:dyDescent="0.25">
      <c r="A845" t="s">
        <v>3794</v>
      </c>
      <c r="D845" s="1" t="str">
        <f t="shared" si="65"/>
        <v>PI</v>
      </c>
      <c r="E845" t="str" cm="1">
        <f t="array" ref="E845:F845">IF(OR(LEFT(A845, 2) = "PI", LEFT(A845, 2) = "SC"), _xlfn.TEXTSPLIT(A845, {"PI","SC"}), A845)</f>
        <v/>
      </c>
      <c r="F845" t="str">
        <v>576411</v>
      </c>
      <c r="H845" t="str">
        <f t="shared" si="67"/>
        <v>PI 576411,</v>
      </c>
      <c r="J845" t="s">
        <v>5568</v>
      </c>
      <c r="L845" t="str">
        <f t="shared" si="66"/>
        <v>PI 576411,</v>
      </c>
      <c r="N845" t="s">
        <v>0</v>
      </c>
      <c r="O845" s="1" t="str">
        <f t="shared" si="68"/>
        <v>NA</v>
      </c>
      <c r="P845" t="str" cm="1">
        <f t="array" ref="P845">IF(OR(LEFT(N845, 2) = "PI", LEFT(N845, 2) = "SC"), _xlfn.TEXTSPLIT(N845, {"PI","SC"}), N845)</f>
        <v>NA</v>
      </c>
      <c r="R845" t="str">
        <f t="shared" si="69"/>
        <v xml:space="preserve">NA </v>
      </c>
    </row>
    <row r="846" spans="1:18" ht="17" x14ac:dyDescent="0.25">
      <c r="A846" t="s">
        <v>1493</v>
      </c>
      <c r="D846" s="1" t="str">
        <f t="shared" si="65"/>
        <v>PI</v>
      </c>
      <c r="E846" t="str" cm="1">
        <f t="array" ref="E846:F846">IF(OR(LEFT(A846, 2) = "PI", LEFT(A846, 2) = "SC"), _xlfn.TEXTSPLIT(A846, {"PI","SC"}), A846)</f>
        <v/>
      </c>
      <c r="F846" t="str">
        <v>533962</v>
      </c>
      <c r="H846" t="str">
        <f t="shared" si="67"/>
        <v>PI 533962,</v>
      </c>
      <c r="J846" t="s">
        <v>5569</v>
      </c>
      <c r="L846" t="str">
        <f t="shared" si="66"/>
        <v>PI 533962,</v>
      </c>
      <c r="N846" t="s">
        <v>1361</v>
      </c>
      <c r="O846" s="1" t="str">
        <f t="shared" si="68"/>
        <v>PI</v>
      </c>
      <c r="P846" t="str" cm="1">
        <f t="array" ref="P846:Q846">IF(OR(LEFT(N846, 2) = "PI", LEFT(N846, 2) = "SC"), _xlfn.TEXTSPLIT(N846, {"PI","SC"}), N846)</f>
        <v/>
      </c>
      <c r="Q846" t="str">
        <v>533797</v>
      </c>
      <c r="R846" t="str">
        <f t="shared" si="69"/>
        <v>PI 533797</v>
      </c>
    </row>
    <row r="847" spans="1:18" ht="17" x14ac:dyDescent="0.25">
      <c r="A847" t="s">
        <v>3795</v>
      </c>
      <c r="D847" s="1" t="str">
        <f t="shared" si="65"/>
        <v>PI</v>
      </c>
      <c r="E847" t="str" cm="1">
        <f t="array" ref="E847:F847">IF(OR(LEFT(A847, 2) = "PI", LEFT(A847, 2) = "SC"), _xlfn.TEXTSPLIT(A847, {"PI","SC"}), A847)</f>
        <v/>
      </c>
      <c r="F847" t="str">
        <v>533907</v>
      </c>
      <c r="H847" t="str">
        <f t="shared" si="67"/>
        <v>PI 533907,</v>
      </c>
      <c r="J847" t="s">
        <v>5570</v>
      </c>
      <c r="L847" t="str">
        <f t="shared" si="66"/>
        <v>PI 533907,</v>
      </c>
      <c r="N847" t="s">
        <v>1644</v>
      </c>
      <c r="O847" s="1" t="str">
        <f t="shared" si="68"/>
        <v>PI</v>
      </c>
      <c r="P847" t="str" cm="1">
        <f t="array" ref="P847:Q847">IF(OR(LEFT(N847, 2) = "PI", LEFT(N847, 2) = "SC"), _xlfn.TEXTSPLIT(N847, {"PI","SC"}), N847)</f>
        <v/>
      </c>
      <c r="Q847" t="str">
        <v>534148</v>
      </c>
      <c r="R847" t="str">
        <f t="shared" si="69"/>
        <v>PI 534148</v>
      </c>
    </row>
    <row r="848" spans="1:18" ht="17" x14ac:dyDescent="0.25">
      <c r="A848" t="s">
        <v>3796</v>
      </c>
      <c r="D848" s="1" t="str">
        <f t="shared" si="65"/>
        <v>SC</v>
      </c>
      <c r="E848" t="str" cm="1">
        <f t="array" ref="E848:F848">IF(OR(LEFT(A848, 2) = "PI", LEFT(A848, 2) = "SC"), _xlfn.TEXTSPLIT(A848, {"PI","SC"}), A848)</f>
        <v/>
      </c>
      <c r="F848" t="str">
        <v>0156</v>
      </c>
      <c r="H848" t="str">
        <f t="shared" si="67"/>
        <v>SC 0156,</v>
      </c>
      <c r="J848" t="s">
        <v>5571</v>
      </c>
      <c r="L848" t="str">
        <f t="shared" si="66"/>
        <v>SC 0156,</v>
      </c>
      <c r="N848" t="s">
        <v>2129</v>
      </c>
      <c r="O848" s="1" t="str">
        <f t="shared" si="68"/>
        <v>PI</v>
      </c>
      <c r="P848" t="str" cm="1">
        <f t="array" ref="P848:Q848">IF(OR(LEFT(N848, 2) = "PI", LEFT(N848, 2) = "SC"), _xlfn.TEXTSPLIT(N848, {"PI","SC"}), N848)</f>
        <v/>
      </c>
      <c r="Q848" t="str">
        <v>576385</v>
      </c>
      <c r="R848" t="str">
        <f t="shared" si="69"/>
        <v>PI 576385</v>
      </c>
    </row>
    <row r="849" spans="1:18" ht="17" x14ac:dyDescent="0.25">
      <c r="A849" t="s">
        <v>1537</v>
      </c>
      <c r="D849" s="1" t="str">
        <f t="shared" si="65"/>
        <v>PI</v>
      </c>
      <c r="E849" t="str" cm="1">
        <f t="array" ref="E849:F849">IF(OR(LEFT(A849, 2) = "PI", LEFT(A849, 2) = "SC"), _xlfn.TEXTSPLIT(A849, {"PI","SC"}), A849)</f>
        <v/>
      </c>
      <c r="F849" t="str">
        <v>534037</v>
      </c>
      <c r="H849" t="str">
        <f t="shared" si="67"/>
        <v>PI 534037,</v>
      </c>
      <c r="J849" t="s">
        <v>5572</v>
      </c>
      <c r="L849" t="str">
        <f t="shared" si="66"/>
        <v>PI 534037,</v>
      </c>
      <c r="N849" t="s">
        <v>2660</v>
      </c>
      <c r="O849" s="1" t="str">
        <f t="shared" si="68"/>
        <v>PI</v>
      </c>
      <c r="P849" t="str" cm="1">
        <f t="array" ref="P849:Q849">IF(OR(LEFT(N849, 2) = "PI", LEFT(N849, 2) = "SC"), _xlfn.TEXTSPLIT(N849, {"PI","SC"}), N849)</f>
        <v/>
      </c>
      <c r="Q849" t="str">
        <v>655973</v>
      </c>
      <c r="R849" t="str">
        <f t="shared" si="69"/>
        <v>PI 655973</v>
      </c>
    </row>
    <row r="850" spans="1:18" ht="17" x14ac:dyDescent="0.25">
      <c r="A850" t="s">
        <v>3797</v>
      </c>
      <c r="D850" s="1" t="str">
        <f t="shared" si="65"/>
        <v>PI</v>
      </c>
      <c r="E850" t="str" cm="1">
        <f t="array" ref="E850:F850">IF(OR(LEFT(A850, 2) = "PI", LEFT(A850, 2) = "SC"), _xlfn.TEXTSPLIT(A850, {"PI","SC"}), A850)</f>
        <v/>
      </c>
      <c r="F850" t="str">
        <v>534106</v>
      </c>
      <c r="H850" t="str">
        <f t="shared" si="67"/>
        <v>PI 534106,</v>
      </c>
      <c r="J850" t="s">
        <v>5573</v>
      </c>
      <c r="L850" t="str">
        <f t="shared" si="66"/>
        <v>PI 534106,</v>
      </c>
      <c r="N850" t="s">
        <v>2856</v>
      </c>
      <c r="O850" s="1" t="str">
        <f t="shared" si="68"/>
        <v>PI</v>
      </c>
      <c r="P850" t="str" cm="1">
        <f t="array" ref="P850:Q850">IF(OR(LEFT(N850, 2) = "PI", LEFT(N850, 2) = "SC"), _xlfn.TEXTSPLIT(N850, {"PI","SC"}), N850)</f>
        <v/>
      </c>
      <c r="Q850" t="str">
        <v>656074</v>
      </c>
      <c r="R850" t="str">
        <f t="shared" si="69"/>
        <v>PI 656074</v>
      </c>
    </row>
    <row r="851" spans="1:18" ht="17" x14ac:dyDescent="0.25">
      <c r="A851" t="s">
        <v>2354</v>
      </c>
      <c r="D851" s="1" t="str">
        <f t="shared" si="65"/>
        <v>PI</v>
      </c>
      <c r="E851" t="str" cm="1">
        <f t="array" ref="E851:F851">IF(OR(LEFT(A851, 2) = "PI", LEFT(A851, 2) = "SC"), _xlfn.TEXTSPLIT(A851, {"PI","SC"}), A851)</f>
        <v/>
      </c>
      <c r="F851" t="str">
        <v>597957</v>
      </c>
      <c r="H851" t="str">
        <f t="shared" si="67"/>
        <v>PI 597957,</v>
      </c>
      <c r="J851" t="s">
        <v>5574</v>
      </c>
      <c r="L851" t="str">
        <f t="shared" si="66"/>
        <v>PI 597957,</v>
      </c>
      <c r="N851" t="s">
        <v>0</v>
      </c>
      <c r="O851" s="1" t="str">
        <f t="shared" si="68"/>
        <v>NA</v>
      </c>
      <c r="P851" t="str" cm="1">
        <f t="array" ref="P851">IF(OR(LEFT(N851, 2) = "PI", LEFT(N851, 2) = "SC"), _xlfn.TEXTSPLIT(N851, {"PI","SC"}), N851)</f>
        <v>NA</v>
      </c>
      <c r="R851" t="str">
        <f t="shared" si="69"/>
        <v xml:space="preserve">NA </v>
      </c>
    </row>
    <row r="852" spans="1:18" ht="17" x14ac:dyDescent="0.25">
      <c r="A852" t="s">
        <v>2672</v>
      </c>
      <c r="D852" s="1" t="str">
        <f t="shared" si="65"/>
        <v>PI</v>
      </c>
      <c r="E852" t="str" cm="1">
        <f t="array" ref="E852:F852">IF(OR(LEFT(A852, 2) = "PI", LEFT(A852, 2) = "SC"), _xlfn.TEXTSPLIT(A852, {"PI","SC"}), A852)</f>
        <v/>
      </c>
      <c r="F852" t="str">
        <v>655979</v>
      </c>
      <c r="H852" t="str">
        <f t="shared" si="67"/>
        <v>PI 655979,</v>
      </c>
      <c r="J852" t="s">
        <v>5575</v>
      </c>
      <c r="L852" t="str">
        <f t="shared" si="66"/>
        <v>PI 655979,</v>
      </c>
      <c r="N852" t="s">
        <v>0</v>
      </c>
      <c r="O852" s="1" t="str">
        <f t="shared" si="68"/>
        <v>NA</v>
      </c>
      <c r="P852" t="str" cm="1">
        <f t="array" ref="P852">IF(OR(LEFT(N852, 2) = "PI", LEFT(N852, 2) = "SC"), _xlfn.TEXTSPLIT(N852, {"PI","SC"}), N852)</f>
        <v>NA</v>
      </c>
      <c r="R852" t="str">
        <f t="shared" si="69"/>
        <v xml:space="preserve">NA </v>
      </c>
    </row>
    <row r="853" spans="1:18" ht="17" x14ac:dyDescent="0.25">
      <c r="A853" t="s">
        <v>3798</v>
      </c>
      <c r="D853" s="1" t="str">
        <f t="shared" si="65"/>
        <v>PI</v>
      </c>
      <c r="E853" t="str" cm="1">
        <f t="array" ref="E853:F853">IF(OR(LEFT(A853, 2) = "PI", LEFT(A853, 2) = "SC"), _xlfn.TEXTSPLIT(A853, {"PI","SC"}), A853)</f>
        <v/>
      </c>
      <c r="F853" t="str">
        <v>534044</v>
      </c>
      <c r="H853" t="str">
        <f t="shared" si="67"/>
        <v>PI 534044,</v>
      </c>
      <c r="J853" t="s">
        <v>5576</v>
      </c>
      <c r="L853" t="str">
        <f t="shared" si="66"/>
        <v>PI 534044,</v>
      </c>
      <c r="N853" t="s">
        <v>483</v>
      </c>
      <c r="O853" s="1" t="str">
        <f t="shared" si="68"/>
        <v>PI</v>
      </c>
      <c r="P853" t="str" cm="1">
        <f t="array" ref="P853:Q853">IF(OR(LEFT(N853, 2) = "PI", LEFT(N853, 2) = "SC"), _xlfn.TEXTSPLIT(N853, {"PI","SC"}), N853)</f>
        <v/>
      </c>
      <c r="Q853" t="str">
        <v>152727</v>
      </c>
      <c r="R853" t="str">
        <f t="shared" si="69"/>
        <v>PI 152727</v>
      </c>
    </row>
    <row r="854" spans="1:18" ht="17" x14ac:dyDescent="0.25">
      <c r="A854" t="s">
        <v>3799</v>
      </c>
      <c r="D854" s="1" t="str">
        <f t="shared" si="65"/>
        <v>PI</v>
      </c>
      <c r="E854" t="str" cm="1">
        <f t="array" ref="E854:F854">IF(OR(LEFT(A854, 2) = "PI", LEFT(A854, 2) = "SC"), _xlfn.TEXTSPLIT(A854, {"PI","SC"}), A854)</f>
        <v/>
      </c>
      <c r="F854" t="str">
        <v>534140</v>
      </c>
      <c r="H854" t="str">
        <f t="shared" si="67"/>
        <v>PI 534140,</v>
      </c>
      <c r="J854" t="s">
        <v>5577</v>
      </c>
      <c r="L854" t="str">
        <f t="shared" si="66"/>
        <v>PI 534140,</v>
      </c>
      <c r="N854" t="s">
        <v>1374</v>
      </c>
      <c r="O854" s="1" t="str">
        <f t="shared" si="68"/>
        <v>PI</v>
      </c>
      <c r="P854" t="str" cm="1">
        <f t="array" ref="P854:Q854">IF(OR(LEFT(N854, 2) = "PI", LEFT(N854, 2) = "SC"), _xlfn.TEXTSPLIT(N854, {"PI","SC"}), N854)</f>
        <v/>
      </c>
      <c r="Q854" t="str">
        <v>533808</v>
      </c>
      <c r="R854" t="str">
        <f t="shared" si="69"/>
        <v>PI 533808</v>
      </c>
    </row>
    <row r="855" spans="1:18" ht="17" x14ac:dyDescent="0.25">
      <c r="A855" t="s">
        <v>2938</v>
      </c>
      <c r="D855" s="1" t="str">
        <f t="shared" si="65"/>
        <v>PI</v>
      </c>
      <c r="E855" t="str" cm="1">
        <f t="array" ref="E855:F855">IF(OR(LEFT(A855, 2) = "PI", LEFT(A855, 2) = "SC"), _xlfn.TEXTSPLIT(A855, {"PI","SC"}), A855)</f>
        <v/>
      </c>
      <c r="F855" t="str">
        <v>656119</v>
      </c>
      <c r="H855" t="str">
        <f t="shared" si="67"/>
        <v>PI 656119,</v>
      </c>
      <c r="J855" t="s">
        <v>5578</v>
      </c>
      <c r="L855" t="str">
        <f t="shared" si="66"/>
        <v>PI 656119,</v>
      </c>
      <c r="N855" t="s">
        <v>1654</v>
      </c>
      <c r="O855" s="1" t="str">
        <f t="shared" si="68"/>
        <v>PI</v>
      </c>
      <c r="P855" t="str" cm="1">
        <f t="array" ref="P855:Q855">IF(OR(LEFT(N855, 2) = "PI", LEFT(N855, 2) = "SC"), _xlfn.TEXTSPLIT(N855, {"PI","SC"}), N855)</f>
        <v/>
      </c>
      <c r="Q855" t="str">
        <v>534155</v>
      </c>
      <c r="R855" t="str">
        <f t="shared" si="69"/>
        <v>PI 534155</v>
      </c>
    </row>
    <row r="856" spans="1:18" ht="17" x14ac:dyDescent="0.25">
      <c r="A856" t="s">
        <v>3800</v>
      </c>
      <c r="D856" s="1" t="str">
        <f t="shared" si="65"/>
        <v>PI</v>
      </c>
      <c r="E856" t="str" cm="1">
        <f t="array" ref="E856:F856">IF(OR(LEFT(A856, 2) = "PI", LEFT(A856, 2) = "SC"), _xlfn.TEXTSPLIT(A856, {"PI","SC"}), A856)</f>
        <v/>
      </c>
      <c r="F856" t="str">
        <v>533865</v>
      </c>
      <c r="H856" t="str">
        <f t="shared" si="67"/>
        <v>PI 533865,</v>
      </c>
      <c r="J856" t="s">
        <v>5579</v>
      </c>
      <c r="L856" t="str">
        <f t="shared" si="66"/>
        <v>PI 533865,</v>
      </c>
      <c r="N856" t="s">
        <v>2143</v>
      </c>
      <c r="O856" s="1" t="str">
        <f t="shared" si="68"/>
        <v>PI</v>
      </c>
      <c r="P856" t="str" cm="1">
        <f t="array" ref="P856:Q856">IF(OR(LEFT(N856, 2) = "PI", LEFT(N856, 2) = "SC"), _xlfn.TEXTSPLIT(N856, {"PI","SC"}), N856)</f>
        <v/>
      </c>
      <c r="Q856" t="str">
        <v>576397</v>
      </c>
      <c r="R856" t="str">
        <f t="shared" si="69"/>
        <v>PI 576397</v>
      </c>
    </row>
    <row r="857" spans="1:18" ht="17" x14ac:dyDescent="0.25">
      <c r="A857" t="s">
        <v>1367</v>
      </c>
      <c r="D857" s="1" t="str">
        <f t="shared" si="65"/>
        <v>PI</v>
      </c>
      <c r="E857" t="str" cm="1">
        <f t="array" ref="E857:F857">IF(OR(LEFT(A857, 2) = "PI", LEFT(A857, 2) = "SC"), _xlfn.TEXTSPLIT(A857, {"PI","SC"}), A857)</f>
        <v/>
      </c>
      <c r="F857" t="str">
        <v>533803</v>
      </c>
      <c r="H857" t="str">
        <f t="shared" si="67"/>
        <v>PI 533803,</v>
      </c>
      <c r="J857" t="s">
        <v>5580</v>
      </c>
      <c r="L857" t="str">
        <f t="shared" si="66"/>
        <v>PI 533803,</v>
      </c>
      <c r="N857" t="s">
        <v>2672</v>
      </c>
      <c r="O857" s="1" t="str">
        <f t="shared" si="68"/>
        <v>PI</v>
      </c>
      <c r="P857" t="str" cm="1">
        <f t="array" ref="P857:Q857">IF(OR(LEFT(N857, 2) = "PI", LEFT(N857, 2) = "SC"), _xlfn.TEXTSPLIT(N857, {"PI","SC"}), N857)</f>
        <v/>
      </c>
      <c r="Q857" t="str">
        <v>655979</v>
      </c>
      <c r="R857" t="str">
        <f t="shared" si="69"/>
        <v>PI 655979</v>
      </c>
    </row>
    <row r="858" spans="1:18" ht="17" x14ac:dyDescent="0.25">
      <c r="A858" t="s">
        <v>2936</v>
      </c>
      <c r="D858" s="1" t="str">
        <f t="shared" si="65"/>
        <v>PI</v>
      </c>
      <c r="E858" t="str" cm="1">
        <f t="array" ref="E858:F858">IF(OR(LEFT(A858, 2) = "PI", LEFT(A858, 2) = "SC"), _xlfn.TEXTSPLIT(A858, {"PI","SC"}), A858)</f>
        <v/>
      </c>
      <c r="F858" t="str">
        <v>656118</v>
      </c>
      <c r="H858" t="str">
        <f t="shared" si="67"/>
        <v>PI 656118,</v>
      </c>
      <c r="J858" t="s">
        <v>5581</v>
      </c>
      <c r="L858" t="str">
        <f t="shared" si="66"/>
        <v>PI 656118,</v>
      </c>
      <c r="N858" t="s">
        <v>2866</v>
      </c>
      <c r="O858" s="1" t="str">
        <f t="shared" si="68"/>
        <v>PI</v>
      </c>
      <c r="P858" t="str" cm="1">
        <f t="array" ref="P858:Q858">IF(OR(LEFT(N858, 2) = "PI", LEFT(N858, 2) = "SC"), _xlfn.TEXTSPLIT(N858, {"PI","SC"}), N858)</f>
        <v/>
      </c>
      <c r="Q858" t="str">
        <v>656079</v>
      </c>
      <c r="R858" t="str">
        <f t="shared" si="69"/>
        <v>PI 656079</v>
      </c>
    </row>
    <row r="859" spans="1:18" ht="17" x14ac:dyDescent="0.25">
      <c r="A859" t="s">
        <v>3801</v>
      </c>
      <c r="D859" s="1" t="str">
        <f t="shared" si="65"/>
        <v>SC</v>
      </c>
      <c r="E859" t="str" cm="1">
        <f t="array" ref="E859:F859">IF(OR(LEFT(A859, 2) = "PI", LEFT(A859, 2) = "SC"), _xlfn.TEXTSPLIT(A859, {"PI","SC"}), A859)</f>
        <v/>
      </c>
      <c r="F859" t="str">
        <v>0521</v>
      </c>
      <c r="H859" t="str">
        <f t="shared" si="67"/>
        <v>SC 0521,</v>
      </c>
      <c r="J859" t="s">
        <v>5582</v>
      </c>
      <c r="L859" t="str">
        <f t="shared" si="66"/>
        <v>SC 0521,</v>
      </c>
      <c r="N859" t="s">
        <v>0</v>
      </c>
      <c r="O859" s="1" t="str">
        <f t="shared" si="68"/>
        <v>NA</v>
      </c>
      <c r="P859" t="str" cm="1">
        <f t="array" ref="P859">IF(OR(LEFT(N859, 2) = "PI", LEFT(N859, 2) = "SC"), _xlfn.TEXTSPLIT(N859, {"PI","SC"}), N859)</f>
        <v>NA</v>
      </c>
      <c r="R859" t="str">
        <f t="shared" si="69"/>
        <v xml:space="preserve">NA </v>
      </c>
    </row>
    <row r="860" spans="1:18" ht="17" x14ac:dyDescent="0.25">
      <c r="A860" t="s">
        <v>1335</v>
      </c>
      <c r="D860" s="1" t="str">
        <f t="shared" si="65"/>
        <v>PI</v>
      </c>
      <c r="E860" t="str" cm="1">
        <f t="array" ref="E860:F860">IF(OR(LEFT(A860, 2) = "PI", LEFT(A860, 2) = "SC"), _xlfn.TEXTSPLIT(A860, {"PI","SC"}), A860)</f>
        <v/>
      </c>
      <c r="F860" t="str">
        <v>533762</v>
      </c>
      <c r="H860" t="str">
        <f t="shared" si="67"/>
        <v>PI 533762,</v>
      </c>
      <c r="J860" t="s">
        <v>5583</v>
      </c>
      <c r="L860" t="str">
        <f t="shared" si="66"/>
        <v>PI 533762,</v>
      </c>
      <c r="N860" t="s">
        <v>0</v>
      </c>
      <c r="O860" s="1" t="str">
        <f t="shared" si="68"/>
        <v>NA</v>
      </c>
      <c r="P860" t="str" cm="1">
        <f t="array" ref="P860">IF(OR(LEFT(N860, 2) = "PI", LEFT(N860, 2) = "SC"), _xlfn.TEXTSPLIT(N860, {"PI","SC"}), N860)</f>
        <v>NA</v>
      </c>
      <c r="R860" t="str">
        <f t="shared" si="69"/>
        <v xml:space="preserve">NA </v>
      </c>
    </row>
    <row r="861" spans="1:18" ht="17" x14ac:dyDescent="0.25">
      <c r="A861" t="s">
        <v>3802</v>
      </c>
      <c r="D861" s="1" t="str">
        <f t="shared" si="65"/>
        <v>PI</v>
      </c>
      <c r="E861" t="str" cm="1">
        <f t="array" ref="E861:F861">IF(OR(LEFT(A861, 2) = "PI", LEFT(A861, 2) = "SC"), _xlfn.TEXTSPLIT(A861, {"PI","SC"}), A861)</f>
        <v/>
      </c>
      <c r="F861" t="str">
        <v>534038</v>
      </c>
      <c r="H861" t="str">
        <f t="shared" si="67"/>
        <v>PI 534038,</v>
      </c>
      <c r="J861" t="s">
        <v>5584</v>
      </c>
      <c r="L861" t="str">
        <f t="shared" si="66"/>
        <v>PI 534038,</v>
      </c>
      <c r="N861" t="s">
        <v>523</v>
      </c>
      <c r="O861" s="1" t="str">
        <f t="shared" si="68"/>
        <v>PI</v>
      </c>
      <c r="P861" t="str" cm="1">
        <f t="array" ref="P861:Q861">IF(OR(LEFT(N861, 2) = "PI", LEFT(N861, 2) = "SC"), _xlfn.TEXTSPLIT(N861, {"PI","SC"}), N861)</f>
        <v/>
      </c>
      <c r="Q861" t="str">
        <v>153844</v>
      </c>
      <c r="R861" t="str">
        <f t="shared" si="69"/>
        <v>PI 153844</v>
      </c>
    </row>
    <row r="862" spans="1:18" ht="17" x14ac:dyDescent="0.25">
      <c r="A862" t="s">
        <v>1823</v>
      </c>
      <c r="D862" s="1" t="str">
        <f t="shared" si="65"/>
        <v>PI</v>
      </c>
      <c r="E862" t="str" cm="1">
        <f t="array" ref="E862:F862">IF(OR(LEFT(A862, 2) = "PI", LEFT(A862, 2) = "SC"), _xlfn.TEXTSPLIT(A862, {"PI","SC"}), A862)</f>
        <v/>
      </c>
      <c r="F862" t="str">
        <v>564163</v>
      </c>
      <c r="H862" t="str">
        <f t="shared" si="67"/>
        <v>PI 564163,</v>
      </c>
      <c r="J862" t="s">
        <v>4797</v>
      </c>
      <c r="L862" t="str">
        <f t="shared" si="66"/>
        <v>PI 564163,</v>
      </c>
      <c r="N862" t="s">
        <v>1423</v>
      </c>
      <c r="O862" s="1" t="str">
        <f t="shared" si="68"/>
        <v>PI</v>
      </c>
      <c r="P862" t="str" cm="1">
        <f t="array" ref="P862:Q862">IF(OR(LEFT(N862, 2) = "PI", LEFT(N862, 2) = "SC"), _xlfn.TEXTSPLIT(N862, {"PI","SC"}), N862)</f>
        <v/>
      </c>
      <c r="Q862" t="str">
        <v>533877</v>
      </c>
      <c r="R862" t="str">
        <f t="shared" si="69"/>
        <v>PI 533877</v>
      </c>
    </row>
    <row r="863" spans="1:18" ht="17" x14ac:dyDescent="0.25">
      <c r="A863" t="s">
        <v>3803</v>
      </c>
      <c r="D863" s="1" t="str">
        <f t="shared" si="65"/>
        <v>SC</v>
      </c>
      <c r="E863" t="str" cm="1">
        <f t="array" ref="E863:F863">IF(OR(LEFT(A863, 2) = "PI", LEFT(A863, 2) = "SC"), _xlfn.TEXTSPLIT(A863, {"PI","SC"}), A863)</f>
        <v/>
      </c>
      <c r="F863" t="str">
        <v>0179</v>
      </c>
      <c r="H863" t="str">
        <f t="shared" si="67"/>
        <v>SC 0179,</v>
      </c>
      <c r="J863" t="s">
        <v>5585</v>
      </c>
      <c r="L863" t="str">
        <f t="shared" si="66"/>
        <v>SC 0179,</v>
      </c>
      <c r="N863" t="s">
        <v>1660</v>
      </c>
      <c r="O863" s="1" t="str">
        <f t="shared" si="68"/>
        <v>PI</v>
      </c>
      <c r="P863" t="str" cm="1">
        <f t="array" ref="P863:Q863">IF(OR(LEFT(N863, 2) = "PI", LEFT(N863, 2) = "SC"), _xlfn.TEXTSPLIT(N863, {"PI","SC"}), N863)</f>
        <v/>
      </c>
      <c r="Q863" t="str">
        <v>534163</v>
      </c>
      <c r="R863" t="str">
        <f t="shared" si="69"/>
        <v>PI 534163</v>
      </c>
    </row>
    <row r="864" spans="1:18" ht="17" x14ac:dyDescent="0.25">
      <c r="A864" t="s">
        <v>3804</v>
      </c>
      <c r="D864" s="1" t="str">
        <f t="shared" si="65"/>
        <v>PI</v>
      </c>
      <c r="E864" t="str" cm="1">
        <f t="array" ref="E864:F864">IF(OR(LEFT(A864, 2) = "PI", LEFT(A864, 2) = "SC"), _xlfn.TEXTSPLIT(A864, {"PI","SC"}), A864)</f>
        <v/>
      </c>
      <c r="F864" t="str">
        <v>576329</v>
      </c>
      <c r="H864" t="str">
        <f t="shared" si="67"/>
        <v>PI 576329,</v>
      </c>
      <c r="J864" t="s">
        <v>5586</v>
      </c>
      <c r="L864" t="str">
        <f t="shared" si="66"/>
        <v>PI 576329,</v>
      </c>
      <c r="N864" t="s">
        <v>2149</v>
      </c>
      <c r="O864" s="1" t="str">
        <f t="shared" si="68"/>
        <v>PI</v>
      </c>
      <c r="P864" t="str" cm="1">
        <f t="array" ref="P864:Q864">IF(OR(LEFT(N864, 2) = "PI", LEFT(N864, 2) = "SC"), _xlfn.TEXTSPLIT(N864, {"PI","SC"}), N864)</f>
        <v/>
      </c>
      <c r="Q864" t="str">
        <v>576407</v>
      </c>
      <c r="R864" t="str">
        <f t="shared" si="69"/>
        <v>PI 576407</v>
      </c>
    </row>
    <row r="865" spans="1:18" ht="17" x14ac:dyDescent="0.25">
      <c r="A865" t="s">
        <v>2310</v>
      </c>
      <c r="D865" s="1" t="str">
        <f t="shared" si="65"/>
        <v>PI</v>
      </c>
      <c r="E865" t="str" cm="1">
        <f t="array" ref="E865:F865">IF(OR(LEFT(A865, 2) = "PI", LEFT(A865, 2) = "SC"), _xlfn.TEXTSPLIT(A865, {"PI","SC"}), A865)</f>
        <v/>
      </c>
      <c r="F865" t="str">
        <v>595702</v>
      </c>
      <c r="H865" t="str">
        <f t="shared" si="67"/>
        <v>PI 595702,</v>
      </c>
      <c r="J865" t="s">
        <v>5587</v>
      </c>
      <c r="L865" t="str">
        <f t="shared" si="66"/>
        <v>PI 595702,</v>
      </c>
      <c r="N865" t="s">
        <v>2693</v>
      </c>
      <c r="O865" s="1" t="str">
        <f t="shared" si="68"/>
        <v>PI</v>
      </c>
      <c r="P865" t="str" cm="1">
        <f t="array" ref="P865:Q865">IF(OR(LEFT(N865, 2) = "PI", LEFT(N865, 2) = "SC"), _xlfn.TEXTSPLIT(N865, {"PI","SC"}), N865)</f>
        <v/>
      </c>
      <c r="Q865" t="str">
        <v>655990</v>
      </c>
      <c r="R865" t="str">
        <f t="shared" si="69"/>
        <v>PI 655990</v>
      </c>
    </row>
    <row r="866" spans="1:18" ht="17" x14ac:dyDescent="0.25">
      <c r="A866" t="s">
        <v>2928</v>
      </c>
      <c r="D866" s="1" t="str">
        <f t="shared" si="65"/>
        <v>PI</v>
      </c>
      <c r="E866" t="str" cm="1">
        <f t="array" ref="E866:F866">IF(OR(LEFT(A866, 2) = "PI", LEFT(A866, 2) = "SC"), _xlfn.TEXTSPLIT(A866, {"PI","SC"}), A866)</f>
        <v/>
      </c>
      <c r="F866" t="str">
        <v>656113</v>
      </c>
      <c r="H866" t="str">
        <f t="shared" si="67"/>
        <v>PI 656113,</v>
      </c>
      <c r="J866" t="s">
        <v>5588</v>
      </c>
      <c r="L866" t="str">
        <f t="shared" si="66"/>
        <v>PI 656113,</v>
      </c>
      <c r="N866" t="s">
        <v>2870</v>
      </c>
      <c r="O866" s="1" t="str">
        <f t="shared" si="68"/>
        <v>PI</v>
      </c>
      <c r="P866" t="str" cm="1">
        <f t="array" ref="P866:Q866">IF(OR(LEFT(N866, 2) = "PI", LEFT(N866, 2) = "SC"), _xlfn.TEXTSPLIT(N866, {"PI","SC"}), N866)</f>
        <v/>
      </c>
      <c r="Q866" t="str">
        <v>656081</v>
      </c>
      <c r="R866" t="str">
        <f t="shared" si="69"/>
        <v>PI 656081</v>
      </c>
    </row>
    <row r="867" spans="1:18" ht="17" x14ac:dyDescent="0.25">
      <c r="A867" t="s">
        <v>3805</v>
      </c>
      <c r="D867" s="1" t="str">
        <f t="shared" si="65"/>
        <v>SC</v>
      </c>
      <c r="E867" t="str" cm="1">
        <f t="array" ref="E867:F867">IF(OR(LEFT(A867, 2) = "PI", LEFT(A867, 2) = "SC"), _xlfn.TEXTSPLIT(A867, {"PI","SC"}), A867)</f>
        <v/>
      </c>
      <c r="F867" t="str">
        <v>0445</v>
      </c>
      <c r="H867" t="str">
        <f t="shared" si="67"/>
        <v>SC 0445,</v>
      </c>
      <c r="J867" t="s">
        <v>5589</v>
      </c>
      <c r="L867" t="str">
        <f t="shared" si="66"/>
        <v>SC 0445,</v>
      </c>
      <c r="N867" t="s">
        <v>0</v>
      </c>
      <c r="O867" s="1" t="str">
        <f t="shared" si="68"/>
        <v>NA</v>
      </c>
      <c r="P867" t="str" cm="1">
        <f t="array" ref="P867">IF(OR(LEFT(N867, 2) = "PI", LEFT(N867, 2) = "SC"), _xlfn.TEXTSPLIT(N867, {"PI","SC"}), N867)</f>
        <v>NA</v>
      </c>
      <c r="R867" t="str">
        <f t="shared" si="69"/>
        <v xml:space="preserve">NA </v>
      </c>
    </row>
    <row r="868" spans="1:18" ht="17" x14ac:dyDescent="0.25">
      <c r="A868" t="s">
        <v>3806</v>
      </c>
      <c r="D868" s="1" t="str">
        <f t="shared" si="65"/>
        <v>PI</v>
      </c>
      <c r="E868" t="str" cm="1">
        <f t="array" ref="E868:F868">IF(OR(LEFT(A868, 2) = "PI", LEFT(A868, 2) = "SC"), _xlfn.TEXTSPLIT(A868, {"PI","SC"}), A868)</f>
        <v/>
      </c>
      <c r="F868" t="str">
        <v>534103</v>
      </c>
      <c r="H868" t="str">
        <f t="shared" si="67"/>
        <v>PI 534103,</v>
      </c>
      <c r="J868" t="s">
        <v>5590</v>
      </c>
      <c r="L868" t="str">
        <f t="shared" si="66"/>
        <v>PI 534103,</v>
      </c>
      <c r="N868" t="s">
        <v>0</v>
      </c>
      <c r="O868" s="1" t="str">
        <f t="shared" si="68"/>
        <v>NA</v>
      </c>
      <c r="P868" t="str" cm="1">
        <f t="array" ref="P868">IF(OR(LEFT(N868, 2) = "PI", LEFT(N868, 2) = "SC"), _xlfn.TEXTSPLIT(N868, {"PI","SC"}), N868)</f>
        <v>NA</v>
      </c>
      <c r="R868" t="str">
        <f t="shared" si="69"/>
        <v xml:space="preserve">NA </v>
      </c>
    </row>
    <row r="869" spans="1:18" ht="17" x14ac:dyDescent="0.25">
      <c r="A869" t="s">
        <v>3807</v>
      </c>
      <c r="D869" s="1" t="str">
        <f t="shared" si="65"/>
        <v>PI</v>
      </c>
      <c r="E869" t="str" cm="1">
        <f t="array" ref="E869:F869">IF(OR(LEFT(A869, 2) = "PI", LEFT(A869, 2) = "SC"), _xlfn.TEXTSPLIT(A869, {"PI","SC"}), A869)</f>
        <v/>
      </c>
      <c r="F869" t="str">
        <v>597943</v>
      </c>
      <c r="H869" t="str">
        <f t="shared" si="67"/>
        <v>PI 597943,</v>
      </c>
      <c r="J869" t="s">
        <v>5591</v>
      </c>
      <c r="L869" t="str">
        <f t="shared" si="66"/>
        <v>PI 597943,</v>
      </c>
      <c r="N869" t="s">
        <v>674</v>
      </c>
      <c r="O869" s="1" t="str">
        <f t="shared" si="68"/>
        <v>PI</v>
      </c>
      <c r="P869" t="str" cm="1">
        <f t="array" ref="P869:Q869">IF(OR(LEFT(N869, 2) = "PI", LEFT(N869, 2) = "SC"), _xlfn.TEXTSPLIT(N869, {"PI","SC"}), N869)</f>
        <v/>
      </c>
      <c r="Q869" t="str">
        <v>24969</v>
      </c>
      <c r="R869" t="str">
        <f t="shared" si="69"/>
        <v>PI 24969</v>
      </c>
    </row>
    <row r="870" spans="1:18" ht="17" x14ac:dyDescent="0.25">
      <c r="A870" t="s">
        <v>3808</v>
      </c>
      <c r="D870" s="1" t="str">
        <f t="shared" si="65"/>
        <v>PI</v>
      </c>
      <c r="E870" t="str" cm="1">
        <f t="array" ref="E870:F870">IF(OR(LEFT(A870, 2) = "PI", LEFT(A870, 2) = "SC"), _xlfn.TEXTSPLIT(A870, {"PI","SC"}), A870)</f>
        <v/>
      </c>
      <c r="F870" t="str">
        <v>534049</v>
      </c>
      <c r="H870" t="str">
        <f t="shared" si="67"/>
        <v>PI 534049,</v>
      </c>
      <c r="J870" t="s">
        <v>5592</v>
      </c>
      <c r="L870" t="str">
        <f t="shared" si="66"/>
        <v>PI 534049,</v>
      </c>
      <c r="N870" t="s">
        <v>1479</v>
      </c>
      <c r="O870" s="1" t="str">
        <f t="shared" si="68"/>
        <v>PI</v>
      </c>
      <c r="P870" t="str" cm="1">
        <f t="array" ref="P870:Q870">IF(OR(LEFT(N870, 2) = "PI", LEFT(N870, 2) = "SC"), _xlfn.TEXTSPLIT(N870, {"PI","SC"}), N870)</f>
        <v/>
      </c>
      <c r="Q870" t="str">
        <v>533954</v>
      </c>
      <c r="R870" t="str">
        <f t="shared" si="69"/>
        <v>PI 533954</v>
      </c>
    </row>
    <row r="871" spans="1:18" ht="17" x14ac:dyDescent="0.25">
      <c r="A871" t="s">
        <v>3809</v>
      </c>
      <c r="D871" s="1" t="str">
        <f t="shared" si="65"/>
        <v>PI</v>
      </c>
      <c r="E871" t="str" cm="1">
        <f t="array" ref="E871:F871">IF(OR(LEFT(A871, 2) = "PI", LEFT(A871, 2) = "SC"), _xlfn.TEXTSPLIT(A871, {"PI","SC"}), A871)</f>
        <v/>
      </c>
      <c r="F871" t="str">
        <v>533978</v>
      </c>
      <c r="H871" t="str">
        <f t="shared" si="67"/>
        <v>PI 533978,</v>
      </c>
      <c r="J871" t="s">
        <v>5593</v>
      </c>
      <c r="L871" t="str">
        <f t="shared" si="66"/>
        <v>PI 533978,</v>
      </c>
      <c r="N871" t="s">
        <v>1758</v>
      </c>
      <c r="O871" s="1" t="str">
        <f t="shared" si="68"/>
        <v>PI</v>
      </c>
      <c r="P871" t="str" cm="1">
        <f t="array" ref="P871:Q871">IF(OR(LEFT(N871, 2) = "PI", LEFT(N871, 2) = "SC"), _xlfn.TEXTSPLIT(N871, {"PI","SC"}), N871)</f>
        <v/>
      </c>
      <c r="Q871" t="str">
        <v>563137</v>
      </c>
      <c r="R871" t="str">
        <f t="shared" si="69"/>
        <v>PI 563137</v>
      </c>
    </row>
    <row r="872" spans="1:18" ht="17" x14ac:dyDescent="0.25">
      <c r="A872" t="s">
        <v>3810</v>
      </c>
      <c r="D872" s="1" t="str">
        <f t="shared" si="65"/>
        <v>PI</v>
      </c>
      <c r="E872" t="str" cm="1">
        <f t="array" ref="E872:F872">IF(OR(LEFT(A872, 2) = "PI", LEFT(A872, 2) = "SC"), _xlfn.TEXTSPLIT(A872, {"PI","SC"}), A872)</f>
        <v/>
      </c>
      <c r="F872" t="str">
        <v>576346</v>
      </c>
      <c r="H872" t="str">
        <f t="shared" si="67"/>
        <v>PI 576346,</v>
      </c>
      <c r="J872" t="s">
        <v>5594</v>
      </c>
      <c r="L872" t="str">
        <f t="shared" si="66"/>
        <v>PI 576346,</v>
      </c>
      <c r="N872" t="s">
        <v>2231</v>
      </c>
      <c r="O872" s="1" t="str">
        <f t="shared" si="68"/>
        <v>PI</v>
      </c>
      <c r="P872" t="str" cm="1">
        <f t="array" ref="P872:Q872">IF(OR(LEFT(N872, 2) = "PI", LEFT(N872, 2) = "SC"), _xlfn.TEXTSPLIT(N872, {"PI","SC"}), N872)</f>
        <v/>
      </c>
      <c r="Q872" t="str">
        <v>585824</v>
      </c>
      <c r="R872" t="str">
        <f t="shared" si="69"/>
        <v>PI 585824</v>
      </c>
    </row>
    <row r="873" spans="1:18" ht="17" x14ac:dyDescent="0.25">
      <c r="A873" t="s">
        <v>3811</v>
      </c>
      <c r="D873" s="1" t="str">
        <f t="shared" si="65"/>
        <v>PI</v>
      </c>
      <c r="E873" t="str" cm="1">
        <f t="array" ref="E873:F873">IF(OR(LEFT(A873, 2) = "PI", LEFT(A873, 2) = "SC"), _xlfn.TEXTSPLIT(A873, {"PI","SC"}), A873)</f>
        <v/>
      </c>
      <c r="F873" t="str">
        <v>576423</v>
      </c>
      <c r="H873" t="str">
        <f t="shared" si="67"/>
        <v>PI 576423,</v>
      </c>
      <c r="J873" t="s">
        <v>5595</v>
      </c>
      <c r="L873" t="str">
        <f t="shared" si="66"/>
        <v>PI 576423,</v>
      </c>
      <c r="N873" t="s">
        <v>2695</v>
      </c>
      <c r="O873" s="1" t="str">
        <f t="shared" si="68"/>
        <v>PI</v>
      </c>
      <c r="P873" t="str" cm="1">
        <f t="array" ref="P873:Q873">IF(OR(LEFT(N873, 2) = "PI", LEFT(N873, 2) = "SC"), _xlfn.TEXTSPLIT(N873, {"PI","SC"}), N873)</f>
        <v/>
      </c>
      <c r="Q873" t="str">
        <v>655991</v>
      </c>
      <c r="R873" t="str">
        <f t="shared" si="69"/>
        <v>PI 655991</v>
      </c>
    </row>
    <row r="874" spans="1:18" ht="17" x14ac:dyDescent="0.25">
      <c r="A874" t="s">
        <v>2096</v>
      </c>
      <c r="D874" s="1" t="str">
        <f t="shared" si="65"/>
        <v>PI</v>
      </c>
      <c r="E874" t="str" cm="1">
        <f t="array" ref="E874:F874">IF(OR(LEFT(A874, 2) = "PI", LEFT(A874, 2) = "SC"), _xlfn.TEXTSPLIT(A874, {"PI","SC"}), A874)</f>
        <v/>
      </c>
      <c r="F874" t="str">
        <v>576344</v>
      </c>
      <c r="H874" t="str">
        <f t="shared" si="67"/>
        <v>PI 576344,</v>
      </c>
      <c r="J874" t="s">
        <v>5596</v>
      </c>
      <c r="L874" t="str">
        <f t="shared" si="66"/>
        <v>PI 576344,</v>
      </c>
      <c r="N874" t="s">
        <v>2983</v>
      </c>
      <c r="O874" s="1" t="str">
        <f t="shared" si="68"/>
        <v>PI</v>
      </c>
      <c r="P874" t="str" cm="1">
        <f t="array" ref="P874:Q874">IF(OR(LEFT(N874, 2) = "PI", LEFT(N874, 2) = "SC"), _xlfn.TEXTSPLIT(N874, {"PI","SC"}), N874)</f>
        <v/>
      </c>
      <c r="Q874" t="str">
        <v>660590</v>
      </c>
      <c r="R874" t="str">
        <f t="shared" si="69"/>
        <v>PI 660590</v>
      </c>
    </row>
    <row r="875" spans="1:18" ht="17" x14ac:dyDescent="0.25">
      <c r="A875" t="s">
        <v>3812</v>
      </c>
      <c r="D875" s="1" t="str">
        <f t="shared" si="65"/>
        <v>SC</v>
      </c>
      <c r="E875" t="str" cm="1">
        <f t="array" ref="E875:F875">IF(OR(LEFT(A875, 2) = "PI", LEFT(A875, 2) = "SC"), _xlfn.TEXTSPLIT(A875, {"PI","SC"}), A875)</f>
        <v/>
      </c>
      <c r="F875" t="str">
        <v>0631</v>
      </c>
      <c r="H875" t="str">
        <f t="shared" si="67"/>
        <v>SC 0631,</v>
      </c>
      <c r="J875" t="s">
        <v>5597</v>
      </c>
      <c r="L875" t="str">
        <f t="shared" si="66"/>
        <v>SC 0631,</v>
      </c>
      <c r="N875" t="s">
        <v>0</v>
      </c>
      <c r="O875" s="1" t="str">
        <f t="shared" si="68"/>
        <v>NA</v>
      </c>
      <c r="P875" t="str" cm="1">
        <f t="array" ref="P875">IF(OR(LEFT(N875, 2) = "PI", LEFT(N875, 2) = "SC"), _xlfn.TEXTSPLIT(N875, {"PI","SC"}), N875)</f>
        <v>NA</v>
      </c>
      <c r="R875" t="str">
        <f t="shared" si="69"/>
        <v xml:space="preserve">NA </v>
      </c>
    </row>
    <row r="876" spans="1:18" ht="17" x14ac:dyDescent="0.25">
      <c r="A876" t="s">
        <v>3813</v>
      </c>
      <c r="D876" s="1" t="str">
        <f t="shared" si="65"/>
        <v>SC</v>
      </c>
      <c r="E876" t="str" cm="1">
        <f t="array" ref="E876:F876">IF(OR(LEFT(A876, 2) = "PI", LEFT(A876, 2) = "SC"), _xlfn.TEXTSPLIT(A876, {"PI","SC"}), A876)</f>
        <v/>
      </c>
      <c r="F876" t="str">
        <v>0550</v>
      </c>
      <c r="H876" t="str">
        <f t="shared" si="67"/>
        <v>SC 0550,</v>
      </c>
      <c r="J876" t="s">
        <v>5598</v>
      </c>
      <c r="L876" t="str">
        <f t="shared" si="66"/>
        <v>SC 0550,</v>
      </c>
      <c r="N876" t="s">
        <v>487</v>
      </c>
      <c r="O876" s="1" t="str">
        <f t="shared" si="68"/>
        <v>PI</v>
      </c>
      <c r="P876" t="str" cm="1">
        <f t="array" ref="P876:Q876">IF(OR(LEFT(N876, 2) = "PI", LEFT(N876, 2) = "SC"), _xlfn.TEXTSPLIT(N876, {"PI","SC"}), N876)</f>
        <v/>
      </c>
      <c r="Q876" t="str">
        <v>152730</v>
      </c>
      <c r="R876" t="str">
        <f t="shared" si="69"/>
        <v>PI 152730</v>
      </c>
    </row>
    <row r="877" spans="1:18" ht="17" x14ac:dyDescent="0.25">
      <c r="A877" t="s">
        <v>3814</v>
      </c>
      <c r="D877" s="1" t="str">
        <f t="shared" si="65"/>
        <v>SC</v>
      </c>
      <c r="E877" t="str" cm="1">
        <f t="array" ref="E877:F877">IF(OR(LEFT(A877, 2) = "PI", LEFT(A877, 2) = "SC"), _xlfn.TEXTSPLIT(A877, {"PI","SC"}), A877)</f>
        <v/>
      </c>
      <c r="F877" t="str">
        <v>0150</v>
      </c>
      <c r="H877" t="str">
        <f t="shared" si="67"/>
        <v>SC 0150,</v>
      </c>
      <c r="J877" t="s">
        <v>5599</v>
      </c>
      <c r="L877" t="str">
        <f t="shared" si="66"/>
        <v>SC 0150,</v>
      </c>
      <c r="N877" t="s">
        <v>732</v>
      </c>
      <c r="O877" s="1" t="str">
        <f t="shared" si="68"/>
        <v>PI</v>
      </c>
      <c r="P877" t="str" cm="1">
        <f t="array" ref="P877:Q877">IF(OR(LEFT(N877, 2) = "PI", LEFT(N877, 2) = "SC"), _xlfn.TEXTSPLIT(N877, {"PI","SC"}), N877)</f>
        <v/>
      </c>
      <c r="Q877" t="str">
        <v>273465</v>
      </c>
      <c r="R877" t="str">
        <f t="shared" si="69"/>
        <v>PI 273465</v>
      </c>
    </row>
    <row r="878" spans="1:18" ht="17" x14ac:dyDescent="0.25">
      <c r="A878" t="s">
        <v>3815</v>
      </c>
      <c r="D878" s="1" t="str">
        <f t="shared" si="65"/>
        <v>PI</v>
      </c>
      <c r="E878" t="str" cm="1">
        <f t="array" ref="E878:F878">IF(OR(LEFT(A878, 2) = "PI", LEFT(A878, 2) = "SC"), _xlfn.TEXTSPLIT(A878, {"PI","SC"}), A878)</f>
        <v/>
      </c>
      <c r="F878" t="str">
        <v>576336</v>
      </c>
      <c r="H878" t="str">
        <f t="shared" si="67"/>
        <v>PI 576336,</v>
      </c>
      <c r="J878" t="s">
        <v>5600</v>
      </c>
      <c r="L878" t="str">
        <f t="shared" si="66"/>
        <v>PI 576336,</v>
      </c>
      <c r="N878" t="s">
        <v>1101</v>
      </c>
      <c r="O878" s="1" t="str">
        <f t="shared" si="68"/>
        <v>PI</v>
      </c>
      <c r="P878" t="str" cm="1">
        <f t="array" ref="P878:Q878">IF(OR(LEFT(N878, 2) = "PI", LEFT(N878, 2) = "SC"), _xlfn.TEXTSPLIT(N878, {"PI","SC"}), N878)</f>
        <v/>
      </c>
      <c r="Q878" t="str">
        <v>505717</v>
      </c>
      <c r="R878" t="str">
        <f t="shared" si="69"/>
        <v>PI 505717</v>
      </c>
    </row>
    <row r="879" spans="1:18" ht="17" x14ac:dyDescent="0.25">
      <c r="A879" t="s">
        <v>1823</v>
      </c>
      <c r="D879" s="1" t="str">
        <f t="shared" si="65"/>
        <v>PI</v>
      </c>
      <c r="E879" t="str" cm="1">
        <f t="array" ref="E879:F879">IF(OR(LEFT(A879, 2) = "PI", LEFT(A879, 2) = "SC"), _xlfn.TEXTSPLIT(A879, {"PI","SC"}), A879)</f>
        <v/>
      </c>
      <c r="F879" t="str">
        <v>564163</v>
      </c>
      <c r="H879" t="str">
        <f t="shared" si="67"/>
        <v>PI 564163,</v>
      </c>
      <c r="J879" t="s">
        <v>4797</v>
      </c>
      <c r="L879" t="str">
        <f t="shared" si="66"/>
        <v>PI 564163,</v>
      </c>
      <c r="N879" t="s">
        <v>1740</v>
      </c>
      <c r="O879" s="1" t="str">
        <f t="shared" si="68"/>
        <v>PI</v>
      </c>
      <c r="P879" t="str" cm="1">
        <f t="array" ref="P879:Q879">IF(OR(LEFT(N879, 2) = "PI", LEFT(N879, 2) = "SC"), _xlfn.TEXTSPLIT(N879, {"PI","SC"}), N879)</f>
        <v/>
      </c>
      <c r="Q879" t="str">
        <v>562998</v>
      </c>
      <c r="R879" t="str">
        <f t="shared" si="69"/>
        <v>PI 562998</v>
      </c>
    </row>
    <row r="880" spans="1:18" ht="17" x14ac:dyDescent="0.25">
      <c r="A880" t="s">
        <v>3816</v>
      </c>
      <c r="D880" s="1" t="str">
        <f t="shared" si="65"/>
        <v>PI</v>
      </c>
      <c r="E880" t="str" cm="1">
        <f t="array" ref="E880:F880">IF(OR(LEFT(A880, 2) = "PI", LEFT(A880, 2) = "SC"), _xlfn.TEXTSPLIT(A880, {"PI","SC"}), A880)</f>
        <v/>
      </c>
      <c r="F880" t="str">
        <v>534003</v>
      </c>
      <c r="H880" t="str">
        <f t="shared" si="67"/>
        <v>PI 534003,</v>
      </c>
      <c r="J880" t="s">
        <v>5601</v>
      </c>
      <c r="L880" t="str">
        <f t="shared" si="66"/>
        <v>PI 534003,</v>
      </c>
      <c r="N880" t="s">
        <v>1950</v>
      </c>
      <c r="O880" s="1" t="str">
        <f t="shared" si="68"/>
        <v>PI</v>
      </c>
      <c r="P880" t="str" cm="1">
        <f t="array" ref="P880:Q880">IF(OR(LEFT(N880, 2) = "PI", LEFT(N880, 2) = "SC"), _xlfn.TEXTSPLIT(N880, {"PI","SC"}), N880)</f>
        <v/>
      </c>
      <c r="Q880" t="str">
        <v>570114</v>
      </c>
      <c r="R880" t="str">
        <f t="shared" si="69"/>
        <v>PI 570114</v>
      </c>
    </row>
    <row r="881" spans="1:18" ht="17" x14ac:dyDescent="0.25">
      <c r="A881" t="s">
        <v>2378</v>
      </c>
      <c r="D881" s="1" t="str">
        <f t="shared" si="65"/>
        <v>PI</v>
      </c>
      <c r="E881" t="str" cm="1">
        <f t="array" ref="E881:F881">IF(OR(LEFT(A881, 2) = "PI", LEFT(A881, 2) = "SC"), _xlfn.TEXTSPLIT(A881, {"PI","SC"}), A881)</f>
        <v/>
      </c>
      <c r="F881" t="str">
        <v>597976</v>
      </c>
      <c r="H881" t="str">
        <f t="shared" si="67"/>
        <v>PI 597976,</v>
      </c>
      <c r="J881" t="s">
        <v>5602</v>
      </c>
      <c r="L881" t="str">
        <f t="shared" si="66"/>
        <v>PI 597976,</v>
      </c>
      <c r="N881" t="s">
        <v>2485</v>
      </c>
      <c r="O881" s="1" t="str">
        <f t="shared" si="68"/>
        <v>PI</v>
      </c>
      <c r="P881" t="str" cm="1">
        <f t="array" ref="P881:Q881">IF(OR(LEFT(N881, 2) = "PI", LEFT(N881, 2) = "SC"), _xlfn.TEXTSPLIT(N881, {"PI","SC"}), N881)</f>
        <v/>
      </c>
      <c r="Q881" t="str">
        <v>641824</v>
      </c>
      <c r="R881" t="str">
        <f t="shared" si="69"/>
        <v>PI 641824</v>
      </c>
    </row>
    <row r="882" spans="1:18" ht="17" x14ac:dyDescent="0.25">
      <c r="A882" t="s">
        <v>3817</v>
      </c>
      <c r="D882" s="1" t="str">
        <f t="shared" si="65"/>
        <v>SC</v>
      </c>
      <c r="E882" t="str" cm="1">
        <f t="array" ref="E882:F882">IF(OR(LEFT(A882, 2) = "PI", LEFT(A882, 2) = "SC"), _xlfn.TEXTSPLIT(A882, {"PI","SC"}), A882)</f>
        <v/>
      </c>
      <c r="F882" t="str">
        <v>1178</v>
      </c>
      <c r="H882" t="str">
        <f t="shared" si="67"/>
        <v>SC 1178,</v>
      </c>
      <c r="J882" t="s">
        <v>5603</v>
      </c>
      <c r="L882" t="str">
        <f t="shared" si="66"/>
        <v>SC 1178,</v>
      </c>
      <c r="N882" t="s">
        <v>511</v>
      </c>
      <c r="O882" s="1" t="str">
        <f t="shared" si="68"/>
        <v>PI</v>
      </c>
      <c r="P882" t="str" cm="1">
        <f t="array" ref="P882:Q882">IF(OR(LEFT(N882, 2) = "PI", LEFT(N882, 2) = "SC"), _xlfn.TEXTSPLIT(N882, {"PI","SC"}), N882)</f>
        <v/>
      </c>
      <c r="Q882" t="str">
        <v>152963</v>
      </c>
      <c r="R882" t="str">
        <f t="shared" si="69"/>
        <v>PI 152963</v>
      </c>
    </row>
    <row r="883" spans="1:18" ht="17" x14ac:dyDescent="0.25">
      <c r="A883" t="s">
        <v>2797</v>
      </c>
      <c r="D883" s="1" t="str">
        <f t="shared" si="65"/>
        <v>PI</v>
      </c>
      <c r="E883" t="str" cm="1">
        <f t="array" ref="E883:F883">IF(OR(LEFT(A883, 2) = "PI", LEFT(A883, 2) = "SC"), _xlfn.TEXTSPLIT(A883, {"PI","SC"}), A883)</f>
        <v/>
      </c>
      <c r="F883" t="str">
        <v>656043</v>
      </c>
      <c r="H883" t="str">
        <f t="shared" si="67"/>
        <v>PI 656043,</v>
      </c>
      <c r="J883" t="s">
        <v>5604</v>
      </c>
      <c r="L883" t="str">
        <f t="shared" si="66"/>
        <v>PI 656043,</v>
      </c>
      <c r="N883" t="s">
        <v>1103</v>
      </c>
      <c r="O883" s="1" t="str">
        <f t="shared" si="68"/>
        <v>PI</v>
      </c>
      <c r="P883" t="str" cm="1">
        <f t="array" ref="P883:Q883">IF(OR(LEFT(N883, 2) = "PI", LEFT(N883, 2) = "SC"), _xlfn.TEXTSPLIT(N883, {"PI","SC"}), N883)</f>
        <v/>
      </c>
      <c r="Q883" t="str">
        <v>505722</v>
      </c>
      <c r="R883" t="str">
        <f t="shared" si="69"/>
        <v>PI 505722</v>
      </c>
    </row>
    <row r="884" spans="1:18" ht="17" x14ac:dyDescent="0.25">
      <c r="A884" t="s">
        <v>1577</v>
      </c>
      <c r="D884" s="1" t="str">
        <f t="shared" si="65"/>
        <v>PI</v>
      </c>
      <c r="E884" t="str" cm="1">
        <f t="array" ref="E884:F884">IF(OR(LEFT(A884, 2) = "PI", LEFT(A884, 2) = "SC"), _xlfn.TEXTSPLIT(A884, {"PI","SC"}), A884)</f>
        <v/>
      </c>
      <c r="F884" t="str">
        <v>534088</v>
      </c>
      <c r="H884" t="str">
        <f t="shared" si="67"/>
        <v>PI 534088,</v>
      </c>
      <c r="J884" t="s">
        <v>5605</v>
      </c>
      <c r="L884" t="str">
        <f t="shared" si="66"/>
        <v>PI 534088,</v>
      </c>
      <c r="N884" t="s">
        <v>1752</v>
      </c>
      <c r="O884" s="1" t="str">
        <f t="shared" si="68"/>
        <v>PI</v>
      </c>
      <c r="P884" t="str" cm="1">
        <f t="array" ref="P884:Q884">IF(OR(LEFT(N884, 2) = "PI", LEFT(N884, 2) = "SC"), _xlfn.TEXTSPLIT(N884, {"PI","SC"}), N884)</f>
        <v/>
      </c>
      <c r="Q884" t="str">
        <v>563022</v>
      </c>
      <c r="R884" t="str">
        <f t="shared" si="69"/>
        <v>PI 563022</v>
      </c>
    </row>
    <row r="885" spans="1:18" ht="17" x14ac:dyDescent="0.25">
      <c r="A885" t="s">
        <v>1823</v>
      </c>
      <c r="D885" s="1" t="str">
        <f t="shared" si="65"/>
        <v>PI</v>
      </c>
      <c r="E885" t="str" cm="1">
        <f t="array" ref="E885:F885">IF(OR(LEFT(A885, 2) = "PI", LEFT(A885, 2) = "SC"), _xlfn.TEXTSPLIT(A885, {"PI","SC"}), A885)</f>
        <v/>
      </c>
      <c r="F885" t="str">
        <v>564163</v>
      </c>
      <c r="H885" t="str">
        <f t="shared" si="67"/>
        <v>PI 564163,</v>
      </c>
      <c r="J885" t="s">
        <v>4797</v>
      </c>
      <c r="L885" t="str">
        <f t="shared" si="66"/>
        <v>PI 564163,</v>
      </c>
      <c r="N885" t="s">
        <v>1962</v>
      </c>
      <c r="O885" s="1" t="str">
        <f t="shared" si="68"/>
        <v>PI</v>
      </c>
      <c r="P885" t="str" cm="1">
        <f t="array" ref="P885:Q885">IF(OR(LEFT(N885, 2) = "PI", LEFT(N885, 2) = "SC"), _xlfn.TEXTSPLIT(N885, {"PI","SC"}), N885)</f>
        <v/>
      </c>
      <c r="Q885" t="str">
        <v>570145</v>
      </c>
      <c r="R885" t="str">
        <f t="shared" si="69"/>
        <v>PI 570145</v>
      </c>
    </row>
    <row r="886" spans="1:18" ht="17" x14ac:dyDescent="0.25">
      <c r="A886" t="s">
        <v>2141</v>
      </c>
      <c r="D886" s="1" t="str">
        <f t="shared" si="65"/>
        <v>PI</v>
      </c>
      <c r="E886" t="str" cm="1">
        <f t="array" ref="E886:F886">IF(OR(LEFT(A886, 2) = "PI", LEFT(A886, 2) = "SC"), _xlfn.TEXTSPLIT(A886, {"PI","SC"}), A886)</f>
        <v/>
      </c>
      <c r="F886" t="str">
        <v>576396</v>
      </c>
      <c r="H886" t="str">
        <f t="shared" si="67"/>
        <v>PI 576396,</v>
      </c>
      <c r="J886" t="s">
        <v>5606</v>
      </c>
      <c r="L886" t="str">
        <f t="shared" si="66"/>
        <v>PI 576396,</v>
      </c>
      <c r="N886" t="s">
        <v>2493</v>
      </c>
      <c r="O886" s="1" t="str">
        <f t="shared" si="68"/>
        <v>PI</v>
      </c>
      <c r="P886" t="str" cm="1">
        <f t="array" ref="P886:Q886">IF(OR(LEFT(N886, 2) = "PI", LEFT(N886, 2) = "SC"), _xlfn.TEXTSPLIT(N886, {"PI","SC"}), N886)</f>
        <v/>
      </c>
      <c r="Q886" t="str">
        <v>641834</v>
      </c>
      <c r="R886" t="str">
        <f t="shared" si="69"/>
        <v>PI 641834</v>
      </c>
    </row>
    <row r="887" spans="1:18" ht="17" x14ac:dyDescent="0.25">
      <c r="A887" t="s">
        <v>1319</v>
      </c>
      <c r="D887" s="1" t="str">
        <f t="shared" si="65"/>
        <v>PI</v>
      </c>
      <c r="E887" t="str" cm="1">
        <f t="array" ref="E887:F887">IF(OR(LEFT(A887, 2) = "PI", LEFT(A887, 2) = "SC"), _xlfn.TEXTSPLIT(A887, {"PI","SC"}), A887)</f>
        <v/>
      </c>
      <c r="F887" t="str">
        <v>533752</v>
      </c>
      <c r="H887" t="str">
        <f t="shared" si="67"/>
        <v>PI 533752,</v>
      </c>
      <c r="J887" t="s">
        <v>5607</v>
      </c>
      <c r="L887" t="str">
        <f t="shared" si="66"/>
        <v>PI 533752,</v>
      </c>
      <c r="N887" t="s">
        <v>533</v>
      </c>
      <c r="O887" s="1" t="str">
        <f t="shared" si="68"/>
        <v>PI</v>
      </c>
      <c r="P887" t="str" cm="1">
        <f t="array" ref="P887:Q887">IF(OR(LEFT(N887, 2) = "PI", LEFT(N887, 2) = "SC"), _xlfn.TEXTSPLIT(N887, {"PI","SC"}), N887)</f>
        <v/>
      </c>
      <c r="Q887" t="str">
        <v>154750</v>
      </c>
      <c r="R887" t="str">
        <f t="shared" si="69"/>
        <v>PI 154750</v>
      </c>
    </row>
    <row r="888" spans="1:18" ht="17" x14ac:dyDescent="0.25">
      <c r="A888" t="s">
        <v>2799</v>
      </c>
      <c r="D888" s="1" t="str">
        <f t="shared" si="65"/>
        <v>PI</v>
      </c>
      <c r="E888" t="str" cm="1">
        <f t="array" ref="E888:F888">IF(OR(LEFT(A888, 2) = "PI", LEFT(A888, 2) = "SC"), _xlfn.TEXTSPLIT(A888, {"PI","SC"}), A888)</f>
        <v/>
      </c>
      <c r="F888" t="str">
        <v>656044</v>
      </c>
      <c r="H888" t="str">
        <f t="shared" si="67"/>
        <v>PI 656044,</v>
      </c>
      <c r="J888" t="s">
        <v>5608</v>
      </c>
      <c r="L888" t="str">
        <f t="shared" si="66"/>
        <v>PI 656044,</v>
      </c>
      <c r="N888" t="s">
        <v>813</v>
      </c>
      <c r="O888" s="1" t="str">
        <f t="shared" si="68"/>
        <v>PI</v>
      </c>
      <c r="P888" t="str" cm="1">
        <f t="array" ref="P888:Q888">IF(OR(LEFT(N888, 2) = "PI", LEFT(N888, 2) = "SC"), _xlfn.TEXTSPLIT(N888, {"PI","SC"}), N888)</f>
        <v/>
      </c>
      <c r="Q888" t="str">
        <v>297130</v>
      </c>
      <c r="R888" t="str">
        <f t="shared" si="69"/>
        <v>PI 297130</v>
      </c>
    </row>
    <row r="889" spans="1:18" ht="17" x14ac:dyDescent="0.25">
      <c r="A889" t="s">
        <v>3818</v>
      </c>
      <c r="D889" s="1" t="str">
        <f t="shared" si="65"/>
        <v>PI</v>
      </c>
      <c r="E889" t="str" cm="1">
        <f t="array" ref="E889:F889">IF(OR(LEFT(A889, 2) = "PI", LEFT(A889, 2) = "SC"), _xlfn.TEXTSPLIT(A889, {"PI","SC"}), A889)</f>
        <v/>
      </c>
      <c r="F889" t="str">
        <v>533817</v>
      </c>
      <c r="H889" t="str">
        <f t="shared" si="67"/>
        <v>PI 533817,</v>
      </c>
      <c r="J889" t="s">
        <v>5609</v>
      </c>
      <c r="L889" t="str">
        <f t="shared" si="66"/>
        <v>PI 533817,</v>
      </c>
      <c r="N889" t="s">
        <v>1105</v>
      </c>
      <c r="O889" s="1" t="str">
        <f t="shared" si="68"/>
        <v>PI</v>
      </c>
      <c r="P889" t="str" cm="1">
        <f t="array" ref="P889:Q889">IF(OR(LEFT(N889, 2) = "PI", LEFT(N889, 2) = "SC"), _xlfn.TEXTSPLIT(N889, {"PI","SC"}), N889)</f>
        <v/>
      </c>
      <c r="Q889" t="str">
        <v>505735</v>
      </c>
      <c r="R889" t="str">
        <f t="shared" si="69"/>
        <v>PI 505735</v>
      </c>
    </row>
    <row r="890" spans="1:18" ht="17" x14ac:dyDescent="0.25">
      <c r="A890" t="s">
        <v>3819</v>
      </c>
      <c r="D890" s="1" t="str">
        <f t="shared" si="65"/>
        <v>SC</v>
      </c>
      <c r="E890" t="str" cm="1">
        <f t="array" ref="E890:F890">IF(OR(LEFT(A890, 2) = "PI", LEFT(A890, 2) = "SC"), _xlfn.TEXTSPLIT(A890, {"PI","SC"}), A890)</f>
        <v/>
      </c>
      <c r="F890" t="str">
        <v>0870</v>
      </c>
      <c r="H890" t="str">
        <f t="shared" si="67"/>
        <v>SC 0870,</v>
      </c>
      <c r="J890" t="s">
        <v>5610</v>
      </c>
      <c r="L890" t="str">
        <f t="shared" si="66"/>
        <v>SC 0870,</v>
      </c>
      <c r="N890" t="s">
        <v>1762</v>
      </c>
      <c r="O890" s="1" t="str">
        <f t="shared" si="68"/>
        <v>PI</v>
      </c>
      <c r="P890" t="str" cm="1">
        <f t="array" ref="P890:Q890">IF(OR(LEFT(N890, 2) = "PI", LEFT(N890, 2) = "SC"), _xlfn.TEXTSPLIT(N890, {"PI","SC"}), N890)</f>
        <v/>
      </c>
      <c r="Q890" t="str">
        <v>563196</v>
      </c>
      <c r="R890" t="str">
        <f t="shared" si="69"/>
        <v>PI 563196</v>
      </c>
    </row>
    <row r="891" spans="1:18" ht="17" x14ac:dyDescent="0.25">
      <c r="A891" t="s">
        <v>3820</v>
      </c>
      <c r="D891" s="1" t="str">
        <f t="shared" si="65"/>
        <v>SC</v>
      </c>
      <c r="E891" t="str" cm="1">
        <f t="array" ref="E891:F891">IF(OR(LEFT(A891, 2) = "PI", LEFT(A891, 2) = "SC"), _xlfn.TEXTSPLIT(A891, {"PI","SC"}), A891)</f>
        <v/>
      </c>
      <c r="F891" t="str">
        <v>1082</v>
      </c>
      <c r="H891" t="str">
        <f t="shared" si="67"/>
        <v>SC 1082,</v>
      </c>
      <c r="J891" t="s">
        <v>5611</v>
      </c>
      <c r="L891" t="str">
        <f t="shared" si="66"/>
        <v>SC 1082,</v>
      </c>
      <c r="N891" t="s">
        <v>2000</v>
      </c>
      <c r="O891" s="1" t="str">
        <f t="shared" si="68"/>
        <v>PI</v>
      </c>
      <c r="P891" t="str" cm="1">
        <f t="array" ref="P891:Q891">IF(OR(LEFT(N891, 2) = "PI", LEFT(N891, 2) = "SC"), _xlfn.TEXTSPLIT(N891, {"PI","SC"}), N891)</f>
        <v/>
      </c>
      <c r="Q891" t="str">
        <v>570400</v>
      </c>
      <c r="R891" t="str">
        <f t="shared" si="69"/>
        <v>PI 570400</v>
      </c>
    </row>
    <row r="892" spans="1:18" ht="17" x14ac:dyDescent="0.25">
      <c r="A892" t="s">
        <v>3821</v>
      </c>
      <c r="D892" s="1" t="str">
        <f t="shared" si="65"/>
        <v>SC</v>
      </c>
      <c r="E892" t="str" cm="1">
        <f t="array" ref="E892:F892">IF(OR(LEFT(A892, 2) = "PI", LEFT(A892, 2) = "SC"), _xlfn.TEXTSPLIT(A892, {"PI","SC"}), A892)</f>
        <v/>
      </c>
      <c r="F892" t="str">
        <v>0412</v>
      </c>
      <c r="H892" t="str">
        <f t="shared" si="67"/>
        <v>SC 0412,</v>
      </c>
      <c r="J892" t="s">
        <v>5612</v>
      </c>
      <c r="L892" t="str">
        <f t="shared" si="66"/>
        <v>SC 0412,</v>
      </c>
      <c r="N892" t="s">
        <v>2641</v>
      </c>
      <c r="O892" s="1" t="str">
        <f t="shared" si="68"/>
        <v>PI</v>
      </c>
      <c r="P892" t="str" cm="1">
        <f t="array" ref="P892:Q892">IF(OR(LEFT(N892, 2) = "PI", LEFT(N892, 2) = "SC"), _xlfn.TEXTSPLIT(N892, {"PI","SC"}), N892)</f>
        <v/>
      </c>
      <c r="Q892" t="str">
        <v>651493</v>
      </c>
      <c r="R892" t="str">
        <f t="shared" si="69"/>
        <v>PI 651493</v>
      </c>
    </row>
    <row r="893" spans="1:18" ht="17" x14ac:dyDescent="0.25">
      <c r="A893" t="s">
        <v>3822</v>
      </c>
      <c r="D893" s="1" t="str">
        <f t="shared" si="65"/>
        <v>SC</v>
      </c>
      <c r="E893" t="str" cm="1">
        <f t="array" ref="E893:F893">IF(OR(LEFT(A893, 2) = "PI", LEFT(A893, 2) = "SC"), _xlfn.TEXTSPLIT(A893, {"PI","SC"}), A893)</f>
        <v/>
      </c>
      <c r="F893" t="str">
        <v>0371</v>
      </c>
      <c r="H893" t="str">
        <f t="shared" si="67"/>
        <v>SC 0371,</v>
      </c>
      <c r="J893" t="s">
        <v>5613</v>
      </c>
      <c r="L893" t="str">
        <f t="shared" si="66"/>
        <v>SC 0371,</v>
      </c>
      <c r="N893" t="s">
        <v>535</v>
      </c>
      <c r="O893" s="1" t="str">
        <f t="shared" si="68"/>
        <v>PI</v>
      </c>
      <c r="P893" t="str" cm="1">
        <f t="array" ref="P893:Q893">IF(OR(LEFT(N893, 2) = "PI", LEFT(N893, 2) = "SC"), _xlfn.TEXTSPLIT(N893, {"PI","SC"}), N893)</f>
        <v/>
      </c>
      <c r="Q893" t="str">
        <v>154844</v>
      </c>
      <c r="R893" t="str">
        <f t="shared" si="69"/>
        <v>PI 154844</v>
      </c>
    </row>
    <row r="894" spans="1:18" ht="17" x14ac:dyDescent="0.25">
      <c r="A894" t="s">
        <v>3823</v>
      </c>
      <c r="D894" s="1" t="str">
        <f t="shared" si="65"/>
        <v>SC</v>
      </c>
      <c r="E894" t="str" cm="1">
        <f t="array" ref="E894:F894">IF(OR(LEFT(A894, 2) = "PI", LEFT(A894, 2) = "SC"), _xlfn.TEXTSPLIT(A894, {"PI","SC"}), A894)</f>
        <v/>
      </c>
      <c r="F894" t="str">
        <v>0178</v>
      </c>
      <c r="H894" t="str">
        <f t="shared" si="67"/>
        <v>SC 0178,</v>
      </c>
      <c r="J894" t="s">
        <v>5614</v>
      </c>
      <c r="L894" t="str">
        <f t="shared" si="66"/>
        <v>SC 0178,</v>
      </c>
      <c r="N894" t="s">
        <v>815</v>
      </c>
      <c r="O894" s="1" t="str">
        <f t="shared" si="68"/>
        <v>PI</v>
      </c>
      <c r="P894" t="str" cm="1">
        <f t="array" ref="P894:Q894">IF(OR(LEFT(N894, 2) = "PI", LEFT(N894, 2) = "SC"), _xlfn.TEXTSPLIT(N894, {"PI","SC"}), N894)</f>
        <v/>
      </c>
      <c r="Q894" t="str">
        <v>297155</v>
      </c>
      <c r="R894" t="str">
        <f t="shared" si="69"/>
        <v>PI 297155</v>
      </c>
    </row>
    <row r="895" spans="1:18" ht="17" x14ac:dyDescent="0.25">
      <c r="A895" t="s">
        <v>2308</v>
      </c>
      <c r="D895" s="1" t="str">
        <f t="shared" si="65"/>
        <v>PI</v>
      </c>
      <c r="E895" t="str" cm="1">
        <f t="array" ref="E895:F895">IF(OR(LEFT(A895, 2) = "PI", LEFT(A895, 2) = "SC"), _xlfn.TEXTSPLIT(A895, {"PI","SC"}), A895)</f>
        <v/>
      </c>
      <c r="F895" t="str">
        <v>595699</v>
      </c>
      <c r="H895" t="str">
        <f t="shared" si="67"/>
        <v>PI 595699,</v>
      </c>
      <c r="J895" t="s">
        <v>5615</v>
      </c>
      <c r="L895" t="str">
        <f t="shared" si="66"/>
        <v>PI 595699,</v>
      </c>
      <c r="N895" t="s">
        <v>1109</v>
      </c>
      <c r="O895" s="1" t="str">
        <f t="shared" si="68"/>
        <v>PI</v>
      </c>
      <c r="P895" t="str" cm="1">
        <f t="array" ref="P895:Q895">IF(OR(LEFT(N895, 2) = "PI", LEFT(N895, 2) = "SC"), _xlfn.TEXTSPLIT(N895, {"PI","SC"}), N895)</f>
        <v/>
      </c>
      <c r="Q895" t="str">
        <v>506069</v>
      </c>
      <c r="R895" t="str">
        <f t="shared" si="69"/>
        <v>PI 506069</v>
      </c>
    </row>
    <row r="896" spans="1:18" ht="17" x14ac:dyDescent="0.25">
      <c r="A896" t="s">
        <v>2820</v>
      </c>
      <c r="D896" s="1" t="str">
        <f t="shared" si="65"/>
        <v>PI</v>
      </c>
      <c r="E896" t="str" cm="1">
        <f t="array" ref="E896:F896">IF(OR(LEFT(A896, 2) = "PI", LEFT(A896, 2) = "SC"), _xlfn.TEXTSPLIT(A896, {"PI","SC"}), A896)</f>
        <v/>
      </c>
      <c r="F896" t="str">
        <v>656056</v>
      </c>
      <c r="H896" t="str">
        <f t="shared" si="67"/>
        <v>PI 656056,</v>
      </c>
      <c r="J896" t="s">
        <v>5616</v>
      </c>
      <c r="L896" t="str">
        <f t="shared" si="66"/>
        <v>PI 656056,</v>
      </c>
      <c r="N896" t="s">
        <v>1790</v>
      </c>
      <c r="O896" s="1" t="str">
        <f t="shared" si="68"/>
        <v>PI</v>
      </c>
      <c r="P896" t="str" cm="1">
        <f t="array" ref="P896:Q896">IF(OR(LEFT(N896, 2) = "PI", LEFT(N896, 2) = "SC"), _xlfn.TEXTSPLIT(N896, {"PI","SC"}), N896)</f>
        <v/>
      </c>
      <c r="Q896" t="str">
        <v>563355</v>
      </c>
      <c r="R896" t="str">
        <f t="shared" si="69"/>
        <v>PI 563355</v>
      </c>
    </row>
    <row r="897" spans="1:18" ht="17" x14ac:dyDescent="0.25">
      <c r="A897" t="s">
        <v>1429</v>
      </c>
      <c r="D897" s="1" t="str">
        <f t="shared" si="65"/>
        <v>PI</v>
      </c>
      <c r="E897" t="str" cm="1">
        <f t="array" ref="E897:F897">IF(OR(LEFT(A897, 2) = "PI", LEFT(A897, 2) = "SC"), _xlfn.TEXTSPLIT(A897, {"PI","SC"}), A897)</f>
        <v/>
      </c>
      <c r="F897" t="str">
        <v>533901</v>
      </c>
      <c r="H897" t="str">
        <f t="shared" si="67"/>
        <v>PI 533901,</v>
      </c>
      <c r="J897" t="s">
        <v>5617</v>
      </c>
      <c r="L897" t="str">
        <f t="shared" si="66"/>
        <v>PI 533901,</v>
      </c>
      <c r="N897" t="s">
        <v>2080</v>
      </c>
      <c r="O897" s="1" t="str">
        <f t="shared" si="68"/>
        <v>PI</v>
      </c>
      <c r="P897" t="str" cm="1">
        <f t="array" ref="P897:Q897">IF(OR(LEFT(N897, 2) = "PI", LEFT(N897, 2) = "SC"), _xlfn.TEXTSPLIT(N897, {"PI","SC"}), N897)</f>
        <v/>
      </c>
      <c r="Q897" t="str">
        <v>573193</v>
      </c>
      <c r="R897" t="str">
        <f t="shared" si="69"/>
        <v>PI 573193</v>
      </c>
    </row>
    <row r="898" spans="1:18" ht="17" x14ac:dyDescent="0.25">
      <c r="A898" t="s">
        <v>1823</v>
      </c>
      <c r="D898" s="1" t="str">
        <f t="shared" ref="D898:D961" si="70">IF(OR(LEFT(A898, 2) = "PI", LEFT(A898, 2) = "SC"), LEFT(A898, 2), A898)</f>
        <v>PI</v>
      </c>
      <c r="E898" t="str" cm="1">
        <f t="array" ref="E898:F898">IF(OR(LEFT(A898, 2) = "PI", LEFT(A898, 2) = "SC"), _xlfn.TEXTSPLIT(A898, {"PI","SC"}), A898)</f>
        <v/>
      </c>
      <c r="F898" t="str">
        <v>564163</v>
      </c>
      <c r="H898" t="str">
        <f t="shared" si="67"/>
        <v>PI 564163,</v>
      </c>
      <c r="J898" t="s">
        <v>4797</v>
      </c>
      <c r="L898" t="str">
        <f t="shared" ref="L898:L961" si="71">IF(ISNUMBER(SEARCH(" ,", J898)), TRIM(SUBSTITUTE(J898, " ,", ",")), J898)</f>
        <v>PI 564163,</v>
      </c>
      <c r="N898" t="s">
        <v>547</v>
      </c>
      <c r="O898" s="1" t="str">
        <f t="shared" si="68"/>
        <v>PI</v>
      </c>
      <c r="P898" t="str" cm="1">
        <f t="array" ref="P898:Q898">IF(OR(LEFT(N898, 2) = "PI", LEFT(N898, 2) = "SC"), _xlfn.TEXTSPLIT(N898, {"PI","SC"}), N898)</f>
        <v/>
      </c>
      <c r="Q898" t="str">
        <v>155516</v>
      </c>
      <c r="R898" t="str">
        <f t="shared" si="69"/>
        <v>PI 155516</v>
      </c>
    </row>
    <row r="899" spans="1:18" ht="17" x14ac:dyDescent="0.25">
      <c r="A899" t="s">
        <v>2332</v>
      </c>
      <c r="D899" s="1" t="str">
        <f t="shared" si="70"/>
        <v>PI</v>
      </c>
      <c r="E899" t="str" cm="1">
        <f t="array" ref="E899:F899">IF(OR(LEFT(A899, 2) = "PI", LEFT(A899, 2) = "SC"), _xlfn.TEXTSPLIT(A899, {"PI","SC"}), A899)</f>
        <v/>
      </c>
      <c r="F899" t="str">
        <v>595741</v>
      </c>
      <c r="H899" t="str">
        <f t="shared" ref="H899:H962" si="72">_xlfn.CONCAT(D899, " ", F899, ",")</f>
        <v>PI 595741,</v>
      </c>
      <c r="J899" t="s">
        <v>5618</v>
      </c>
      <c r="L899" t="str">
        <f t="shared" si="71"/>
        <v>PI 595741,</v>
      </c>
      <c r="N899" t="s">
        <v>879</v>
      </c>
      <c r="O899" s="1" t="str">
        <f t="shared" ref="O899:O962" si="73">IF(OR(LEFT(N899, 2) = "PI", LEFT(N899, 2) = "SC"), LEFT(N899, 2), N899)</f>
        <v>PI</v>
      </c>
      <c r="P899" t="str" cm="1">
        <f t="array" ref="P899:Q899">IF(OR(LEFT(N899, 2) = "PI", LEFT(N899, 2) = "SC"), _xlfn.TEXTSPLIT(N899, {"PI","SC"}), N899)</f>
        <v/>
      </c>
      <c r="Q899" t="str">
        <v>329473</v>
      </c>
      <c r="R899" t="str">
        <f t="shared" ref="R899:R962" si="74">_xlfn.CONCAT(O899, " ", Q899)</f>
        <v>PI 329473</v>
      </c>
    </row>
    <row r="900" spans="1:18" ht="17" x14ac:dyDescent="0.25">
      <c r="A900" t="s">
        <v>3824</v>
      </c>
      <c r="D900" s="1" t="str">
        <f t="shared" si="70"/>
        <v>PI</v>
      </c>
      <c r="E900" t="str" cm="1">
        <f t="array" ref="E900:F900">IF(OR(LEFT(A900, 2) = "PI", LEFT(A900, 2) = "SC"), _xlfn.TEXTSPLIT(A900, {"PI","SC"}), A900)</f>
        <v/>
      </c>
      <c r="F900" t="str">
        <v>533829</v>
      </c>
      <c r="H900" t="str">
        <f t="shared" si="72"/>
        <v>PI 533829,</v>
      </c>
      <c r="J900" t="s">
        <v>5619</v>
      </c>
      <c r="L900" t="str">
        <f t="shared" si="71"/>
        <v>PI 533829,</v>
      </c>
      <c r="N900" t="s">
        <v>1111</v>
      </c>
      <c r="O900" s="1" t="str">
        <f t="shared" si="73"/>
        <v>PI</v>
      </c>
      <c r="P900" t="str" cm="1">
        <f t="array" ref="P900:Q900">IF(OR(LEFT(N900, 2) = "PI", LEFT(N900, 2) = "SC"), _xlfn.TEXTSPLIT(N900, {"PI","SC"}), N900)</f>
        <v/>
      </c>
      <c r="Q900" t="str">
        <v>506114</v>
      </c>
      <c r="R900" t="str">
        <f t="shared" si="74"/>
        <v>PI 506114</v>
      </c>
    </row>
    <row r="901" spans="1:18" ht="17" x14ac:dyDescent="0.25">
      <c r="A901" t="s">
        <v>2876</v>
      </c>
      <c r="D901" s="1" t="str">
        <f t="shared" si="70"/>
        <v>PI</v>
      </c>
      <c r="E901" t="str" cm="1">
        <f t="array" ref="E901:F901">IF(OR(LEFT(A901, 2) = "PI", LEFT(A901, 2) = "SC"), _xlfn.TEXTSPLIT(A901, {"PI","SC"}), A901)</f>
        <v/>
      </c>
      <c r="F901" t="str">
        <v>656085</v>
      </c>
      <c r="H901" t="str">
        <f t="shared" si="72"/>
        <v>PI 656085,</v>
      </c>
      <c r="J901" t="s">
        <v>5620</v>
      </c>
      <c r="L901" t="str">
        <f t="shared" si="71"/>
        <v>PI 656085,</v>
      </c>
      <c r="N901" t="s">
        <v>1928</v>
      </c>
      <c r="O901" s="1" t="str">
        <f t="shared" si="73"/>
        <v>PI</v>
      </c>
      <c r="P901" t="str" cm="1">
        <f t="array" ref="P901:Q901">IF(OR(LEFT(N901, 2) = "PI", LEFT(N901, 2) = "SC"), _xlfn.TEXTSPLIT(N901, {"PI","SC"}), N901)</f>
        <v/>
      </c>
      <c r="Q901" t="str">
        <v>570073</v>
      </c>
      <c r="R901" t="str">
        <f t="shared" si="74"/>
        <v>PI 570073</v>
      </c>
    </row>
    <row r="902" spans="1:18" ht="17" x14ac:dyDescent="0.25">
      <c r="A902" t="s">
        <v>3825</v>
      </c>
      <c r="D902" s="1" t="str">
        <f t="shared" si="70"/>
        <v>SC</v>
      </c>
      <c r="E902" t="str" cm="1">
        <f t="array" ref="E902:F902">IF(OR(LEFT(A902, 2) = "PI", LEFT(A902, 2) = "SC"), _xlfn.TEXTSPLIT(A902, {"PI","SC"}), A902)</f>
        <v/>
      </c>
      <c r="F902" t="str">
        <v>0547</v>
      </c>
      <c r="H902" t="str">
        <f t="shared" si="72"/>
        <v>SC 0547,</v>
      </c>
      <c r="J902" t="s">
        <v>5621</v>
      </c>
      <c r="L902" t="str">
        <f t="shared" si="71"/>
        <v>SC 0547,</v>
      </c>
      <c r="N902" t="s">
        <v>2172</v>
      </c>
      <c r="O902" s="1" t="str">
        <f t="shared" si="73"/>
        <v>PI</v>
      </c>
      <c r="P902" t="str" cm="1">
        <f t="array" ref="P902:Q902">IF(OR(LEFT(N902, 2) = "PI", LEFT(N902, 2) = "SC"), _xlfn.TEXTSPLIT(N902, {"PI","SC"}), N902)</f>
        <v/>
      </c>
      <c r="Q902" t="str">
        <v>583832</v>
      </c>
      <c r="R902" t="str">
        <f t="shared" si="74"/>
        <v>PI 583832</v>
      </c>
    </row>
    <row r="903" spans="1:18" ht="17" x14ac:dyDescent="0.25">
      <c r="A903" t="s">
        <v>3826</v>
      </c>
      <c r="D903" s="1" t="str">
        <f t="shared" si="70"/>
        <v>PI</v>
      </c>
      <c r="E903" t="str" cm="1">
        <f t="array" ref="E903:F903">IF(OR(LEFT(A903, 2) = "PI", LEFT(A903, 2) = "SC"), _xlfn.TEXTSPLIT(A903, {"PI","SC"}), A903)</f>
        <v/>
      </c>
      <c r="F903" t="str">
        <v>533768</v>
      </c>
      <c r="H903" t="str">
        <f t="shared" si="72"/>
        <v>PI 533768,</v>
      </c>
      <c r="J903" t="s">
        <v>5622</v>
      </c>
      <c r="L903" t="str">
        <f t="shared" si="71"/>
        <v>PI 533768,</v>
      </c>
      <c r="N903" t="s">
        <v>2652</v>
      </c>
      <c r="O903" s="1" t="str">
        <f t="shared" si="73"/>
        <v>PI</v>
      </c>
      <c r="P903" t="str" cm="1">
        <f t="array" ref="P903:Q903">IF(OR(LEFT(N903, 2) = "PI", LEFT(N903, 2) = "SC"), _xlfn.TEXTSPLIT(N903, {"PI","SC"}), N903)</f>
        <v/>
      </c>
      <c r="Q903" t="str">
        <v>653617</v>
      </c>
      <c r="R903" t="str">
        <f t="shared" si="74"/>
        <v>PI 653617</v>
      </c>
    </row>
    <row r="904" spans="1:18" ht="17" x14ac:dyDescent="0.25">
      <c r="A904" t="s">
        <v>3827</v>
      </c>
      <c r="D904" s="1" t="str">
        <f t="shared" si="70"/>
        <v>SC</v>
      </c>
      <c r="E904" t="str" cm="1">
        <f t="array" ref="E904:F904">IF(OR(LEFT(A904, 2) = "PI", LEFT(A904, 2) = "SC"), _xlfn.TEXTSPLIT(A904, {"PI","SC"}), A904)</f>
        <v/>
      </c>
      <c r="F904" t="str">
        <v>0297</v>
      </c>
      <c r="H904" t="str">
        <f t="shared" si="72"/>
        <v>SC 0297,</v>
      </c>
      <c r="J904" t="s">
        <v>5623</v>
      </c>
      <c r="L904" t="str">
        <f t="shared" si="71"/>
        <v>SC 0297,</v>
      </c>
      <c r="N904" t="s">
        <v>557</v>
      </c>
      <c r="O904" s="1" t="str">
        <f t="shared" si="73"/>
        <v>PI</v>
      </c>
      <c r="P904" t="str" cm="1">
        <f t="array" ref="P904:Q904">IF(OR(LEFT(N904, 2) = "PI", LEFT(N904, 2) = "SC"), _xlfn.TEXTSPLIT(N904, {"PI","SC"}), N904)</f>
        <v/>
      </c>
      <c r="Q904" t="str">
        <v>156203</v>
      </c>
      <c r="R904" t="str">
        <f t="shared" si="74"/>
        <v>PI 156203</v>
      </c>
    </row>
    <row r="905" spans="1:18" ht="17" x14ac:dyDescent="0.25">
      <c r="A905" t="s">
        <v>1419</v>
      </c>
      <c r="D905" s="1" t="str">
        <f t="shared" si="70"/>
        <v>PI</v>
      </c>
      <c r="E905" t="str" cm="1">
        <f t="array" ref="E905:F905">IF(OR(LEFT(A905, 2) = "PI", LEFT(A905, 2) = "SC"), _xlfn.TEXTSPLIT(A905, {"PI","SC"}), A905)</f>
        <v/>
      </c>
      <c r="F905" t="str">
        <v>533871</v>
      </c>
      <c r="H905" t="str">
        <f t="shared" si="72"/>
        <v>PI 533871,</v>
      </c>
      <c r="J905" t="s">
        <v>5624</v>
      </c>
      <c r="L905" t="str">
        <f t="shared" si="71"/>
        <v>PI 533871,</v>
      </c>
      <c r="N905" t="s">
        <v>899</v>
      </c>
      <c r="O905" s="1" t="str">
        <f t="shared" si="73"/>
        <v>PI</v>
      </c>
      <c r="P905" t="str" cm="1">
        <f t="array" ref="P905:Q905">IF(OR(LEFT(N905, 2) = "PI", LEFT(N905, 2) = "SC"), _xlfn.TEXTSPLIT(N905, {"PI","SC"}), N905)</f>
        <v/>
      </c>
      <c r="Q905" t="str">
        <v>329541</v>
      </c>
      <c r="R905" t="str">
        <f t="shared" si="74"/>
        <v>PI 329541</v>
      </c>
    </row>
    <row r="906" spans="1:18" ht="17" x14ac:dyDescent="0.25">
      <c r="A906" t="s">
        <v>3828</v>
      </c>
      <c r="D906" s="1" t="str">
        <f t="shared" si="70"/>
        <v>PI</v>
      </c>
      <c r="E906" t="str" cm="1">
        <f t="array" ref="E906:F906">IF(OR(LEFT(A906, 2) = "PI", LEFT(A906, 2) = "SC"), _xlfn.TEXTSPLIT(A906, {"PI","SC"}), A906)</f>
        <v/>
      </c>
      <c r="F906" t="str">
        <v>533770</v>
      </c>
      <c r="H906" t="str">
        <f t="shared" si="72"/>
        <v>PI 533770,</v>
      </c>
      <c r="J906" t="s">
        <v>5625</v>
      </c>
      <c r="L906" t="str">
        <f t="shared" si="71"/>
        <v>PI 533770,</v>
      </c>
      <c r="N906" t="s">
        <v>1113</v>
      </c>
      <c r="O906" s="1" t="str">
        <f t="shared" si="73"/>
        <v>PI</v>
      </c>
      <c r="P906" t="str" cm="1">
        <f t="array" ref="P906:Q906">IF(OR(LEFT(N906, 2) = "PI", LEFT(N906, 2) = "SC"), _xlfn.TEXTSPLIT(N906, {"PI","SC"}), N906)</f>
        <v/>
      </c>
      <c r="Q906" t="str">
        <v>506122</v>
      </c>
      <c r="R906" t="str">
        <f t="shared" si="74"/>
        <v>PI 506122</v>
      </c>
    </row>
    <row r="907" spans="1:18" ht="17" x14ac:dyDescent="0.25">
      <c r="A907" t="s">
        <v>1457</v>
      </c>
      <c r="D907" s="1" t="str">
        <f t="shared" si="70"/>
        <v>PI</v>
      </c>
      <c r="E907" t="str" cm="1">
        <f t="array" ref="E907:F907">IF(OR(LEFT(A907, 2) = "PI", LEFT(A907, 2) = "SC"), _xlfn.TEXTSPLIT(A907, {"PI","SC"}), A907)</f>
        <v/>
      </c>
      <c r="F907" t="str">
        <v>533922</v>
      </c>
      <c r="H907" t="str">
        <f t="shared" si="72"/>
        <v>PI 533922,</v>
      </c>
      <c r="J907" t="s">
        <v>5626</v>
      </c>
      <c r="L907" t="str">
        <f t="shared" si="71"/>
        <v>PI 533922,</v>
      </c>
      <c r="N907" t="s">
        <v>1934</v>
      </c>
      <c r="O907" s="1" t="str">
        <f t="shared" si="73"/>
        <v>PI</v>
      </c>
      <c r="P907" t="str" cm="1">
        <f t="array" ref="P907:Q907">IF(OR(LEFT(N907, 2) = "PI", LEFT(N907, 2) = "SC"), _xlfn.TEXTSPLIT(N907, {"PI","SC"}), N907)</f>
        <v/>
      </c>
      <c r="Q907" t="str">
        <v>570076</v>
      </c>
      <c r="R907" t="str">
        <f t="shared" si="74"/>
        <v>PI 570076</v>
      </c>
    </row>
    <row r="908" spans="1:18" ht="17" x14ac:dyDescent="0.25">
      <c r="A908" t="s">
        <v>3829</v>
      </c>
      <c r="D908" s="1" t="str">
        <f t="shared" si="70"/>
        <v>SC</v>
      </c>
      <c r="E908" t="str" cm="1">
        <f t="array" ref="E908:F908">IF(OR(LEFT(A908, 2) = "PI", LEFT(A908, 2) = "SC"), _xlfn.TEXTSPLIT(A908, {"PI","SC"}), A908)</f>
        <v/>
      </c>
      <c r="F908" t="str">
        <v>0027</v>
      </c>
      <c r="H908" t="str">
        <f t="shared" si="72"/>
        <v>SC 0027,</v>
      </c>
      <c r="J908" t="s">
        <v>5627</v>
      </c>
      <c r="L908" t="str">
        <f t="shared" si="71"/>
        <v>SC 0027,</v>
      </c>
      <c r="N908" t="s">
        <v>2183</v>
      </c>
      <c r="O908" s="1" t="str">
        <f t="shared" si="73"/>
        <v>PI</v>
      </c>
      <c r="P908" t="str" cm="1">
        <f t="array" ref="P908:Q908">IF(OR(LEFT(N908, 2) = "PI", LEFT(N908, 2) = "SC"), _xlfn.TEXTSPLIT(N908, {"PI","SC"}), N908)</f>
        <v/>
      </c>
      <c r="Q908" t="str">
        <v>585406</v>
      </c>
      <c r="R908" t="str">
        <f t="shared" si="74"/>
        <v>PI 585406</v>
      </c>
    </row>
    <row r="909" spans="1:18" ht="17" x14ac:dyDescent="0.25">
      <c r="A909" t="s">
        <v>3830</v>
      </c>
      <c r="D909" s="1" t="str">
        <f t="shared" si="70"/>
        <v>PI</v>
      </c>
      <c r="E909" t="str" cm="1">
        <f t="array" ref="E909:F909">IF(OR(LEFT(A909, 2) = "PI", LEFT(A909, 2) = "SC"), _xlfn.TEXTSPLIT(A909, {"PI","SC"}), A909)</f>
        <v/>
      </c>
      <c r="F909" t="str">
        <v>533929</v>
      </c>
      <c r="H909" t="str">
        <f t="shared" si="72"/>
        <v>PI 533929,</v>
      </c>
      <c r="J909" t="s">
        <v>5628</v>
      </c>
      <c r="L909" t="str">
        <f t="shared" si="71"/>
        <v>PI 533929,</v>
      </c>
      <c r="N909" t="s">
        <v>2670</v>
      </c>
      <c r="O909" s="1" t="str">
        <f t="shared" si="73"/>
        <v>PI</v>
      </c>
      <c r="P909" t="str" cm="1">
        <f t="array" ref="P909:Q909">IF(OR(LEFT(N909, 2) = "PI", LEFT(N909, 2) = "SC"), _xlfn.TEXTSPLIT(N909, {"PI","SC"}), N909)</f>
        <v/>
      </c>
      <c r="Q909" t="str">
        <v>655978</v>
      </c>
      <c r="R909" t="str">
        <f t="shared" si="74"/>
        <v>PI 655978</v>
      </c>
    </row>
    <row r="910" spans="1:18" ht="17" x14ac:dyDescent="0.25">
      <c r="A910" t="s">
        <v>3831</v>
      </c>
      <c r="D910" s="1" t="str">
        <f t="shared" si="70"/>
        <v>PI</v>
      </c>
      <c r="E910" t="str" cm="1">
        <f t="array" ref="E910:F910">IF(OR(LEFT(A910, 2) = "PI", LEFT(A910, 2) = "SC"), _xlfn.TEXTSPLIT(A910, {"PI","SC"}), A910)</f>
        <v/>
      </c>
      <c r="F910" t="str">
        <v>576403</v>
      </c>
      <c r="H910" t="str">
        <f t="shared" si="72"/>
        <v>PI 576403,</v>
      </c>
      <c r="J910" t="s">
        <v>5629</v>
      </c>
      <c r="L910" t="str">
        <f t="shared" si="71"/>
        <v>PI 576403,</v>
      </c>
      <c r="N910" t="s">
        <v>561</v>
      </c>
      <c r="O910" s="1" t="str">
        <f t="shared" si="73"/>
        <v>PI</v>
      </c>
      <c r="P910" t="str" cm="1">
        <f t="array" ref="P910:Q910">IF(OR(LEFT(N910, 2) = "PI", LEFT(N910, 2) = "SC"), _xlfn.TEXTSPLIT(N910, {"PI","SC"}), N910)</f>
        <v/>
      </c>
      <c r="Q910" t="str">
        <v>156268</v>
      </c>
      <c r="R910" t="str">
        <f t="shared" si="74"/>
        <v>PI 156268</v>
      </c>
    </row>
    <row r="911" spans="1:18" ht="17" x14ac:dyDescent="0.25">
      <c r="A911" t="s">
        <v>2676</v>
      </c>
      <c r="D911" s="1" t="str">
        <f t="shared" si="70"/>
        <v>PI</v>
      </c>
      <c r="E911" t="str" cm="1">
        <f t="array" ref="E911:F911">IF(OR(LEFT(A911, 2) = "PI", LEFT(A911, 2) = "SC"), _xlfn.TEXTSPLIT(A911, {"PI","SC"}), A911)</f>
        <v/>
      </c>
      <c r="F911" t="str">
        <v>655981</v>
      </c>
      <c r="H911" t="str">
        <f t="shared" si="72"/>
        <v>PI 655981,</v>
      </c>
      <c r="J911" t="s">
        <v>5630</v>
      </c>
      <c r="L911" t="str">
        <f t="shared" si="71"/>
        <v>PI 655981,</v>
      </c>
      <c r="N911" t="s">
        <v>934</v>
      </c>
      <c r="O911" s="1" t="str">
        <f t="shared" si="73"/>
        <v>PI</v>
      </c>
      <c r="P911" t="str" cm="1">
        <f t="array" ref="P911:Q911">IF(OR(LEFT(N911, 2) = "PI", LEFT(N911, 2) = "SC"), _xlfn.TEXTSPLIT(N911, {"PI","SC"}), N911)</f>
        <v/>
      </c>
      <c r="Q911" t="str">
        <v>329618</v>
      </c>
      <c r="R911" t="str">
        <f t="shared" si="74"/>
        <v>PI 329618</v>
      </c>
    </row>
    <row r="912" spans="1:18" ht="17" x14ac:dyDescent="0.25">
      <c r="A912" t="s">
        <v>3832</v>
      </c>
      <c r="D912" s="1" t="str">
        <f t="shared" si="70"/>
        <v>SC</v>
      </c>
      <c r="E912" t="str" cm="1">
        <f t="array" ref="E912:F912">IF(OR(LEFT(A912, 2) = "PI", LEFT(A912, 2) = "SC"), _xlfn.TEXTSPLIT(A912, {"PI","SC"}), A912)</f>
        <v/>
      </c>
      <c r="F912" t="str">
        <v>0249</v>
      </c>
      <c r="H912" t="str">
        <f t="shared" si="72"/>
        <v>SC 0249,</v>
      </c>
      <c r="J912" t="s">
        <v>5631</v>
      </c>
      <c r="L912" t="str">
        <f t="shared" si="71"/>
        <v>SC 0249,</v>
      </c>
      <c r="N912" t="s">
        <v>1117</v>
      </c>
      <c r="O912" s="1" t="str">
        <f t="shared" si="73"/>
        <v>PI</v>
      </c>
      <c r="P912" t="str" cm="1">
        <f t="array" ref="P912:Q912">IF(OR(LEFT(N912, 2) = "PI", LEFT(N912, 2) = "SC"), _xlfn.TEXTSPLIT(N912, {"PI","SC"}), N912)</f>
        <v/>
      </c>
      <c r="Q912" t="str">
        <v>510757</v>
      </c>
      <c r="R912" t="str">
        <f t="shared" si="74"/>
        <v>PI 510757</v>
      </c>
    </row>
    <row r="913" spans="1:18" ht="17" x14ac:dyDescent="0.25">
      <c r="A913" t="s">
        <v>2468</v>
      </c>
      <c r="D913" s="1" t="str">
        <f t="shared" si="70"/>
        <v>PI</v>
      </c>
      <c r="E913" t="str" cm="1">
        <f t="array" ref="E913:F913">IF(OR(LEFT(A913, 2) = "PI", LEFT(A913, 2) = "SC"), _xlfn.TEXTSPLIT(A913, {"PI","SC"}), A913)</f>
        <v/>
      </c>
      <c r="F913" t="str">
        <v>629034</v>
      </c>
      <c r="H913" t="str">
        <f t="shared" si="72"/>
        <v>PI 629034,</v>
      </c>
      <c r="J913" t="s">
        <v>5632</v>
      </c>
      <c r="L913" t="str">
        <f t="shared" si="71"/>
        <v>PI 629034,</v>
      </c>
      <c r="N913" t="s">
        <v>1936</v>
      </c>
      <c r="O913" s="1" t="str">
        <f t="shared" si="73"/>
        <v>PI</v>
      </c>
      <c r="P913" t="str" cm="1">
        <f t="array" ref="P913:Q913">IF(OR(LEFT(N913, 2) = "PI", LEFT(N913, 2) = "SC"), _xlfn.TEXTSPLIT(N913, {"PI","SC"}), N913)</f>
        <v/>
      </c>
      <c r="Q913" t="str">
        <v>570085</v>
      </c>
      <c r="R913" t="str">
        <f t="shared" si="74"/>
        <v>PI 570085</v>
      </c>
    </row>
    <row r="914" spans="1:18" ht="17" x14ac:dyDescent="0.25">
      <c r="A914" t="s">
        <v>2810</v>
      </c>
      <c r="D914" s="1" t="str">
        <f t="shared" si="70"/>
        <v>PI</v>
      </c>
      <c r="E914" t="str" cm="1">
        <f t="array" ref="E914:F914">IF(OR(LEFT(A914, 2) = "PI", LEFT(A914, 2) = "SC"), _xlfn.TEXTSPLIT(A914, {"PI","SC"}), A914)</f>
        <v/>
      </c>
      <c r="F914" t="str">
        <v>656051</v>
      </c>
      <c r="H914" t="str">
        <f t="shared" si="72"/>
        <v>PI 656051,</v>
      </c>
      <c r="J914" t="s">
        <v>5633</v>
      </c>
      <c r="L914" t="str">
        <f t="shared" si="71"/>
        <v>PI 656051,</v>
      </c>
      <c r="N914" t="s">
        <v>2189</v>
      </c>
      <c r="O914" s="1" t="str">
        <f t="shared" si="73"/>
        <v>PI</v>
      </c>
      <c r="P914" t="str" cm="1">
        <f t="array" ref="P914:Q914">IF(OR(LEFT(N914, 2) = "PI", LEFT(N914, 2) = "SC"), _xlfn.TEXTSPLIT(N914, {"PI","SC"}), N914)</f>
        <v/>
      </c>
      <c r="Q914" t="str">
        <v>585448</v>
      </c>
      <c r="R914" t="str">
        <f t="shared" si="74"/>
        <v>PI 585448</v>
      </c>
    </row>
    <row r="915" spans="1:18" ht="17" x14ac:dyDescent="0.25">
      <c r="A915" t="s">
        <v>1823</v>
      </c>
      <c r="D915" s="1" t="str">
        <f t="shared" si="70"/>
        <v>PI</v>
      </c>
      <c r="E915" t="str" cm="1">
        <f t="array" ref="E915:F915">IF(OR(LEFT(A915, 2) = "PI", LEFT(A915, 2) = "SC"), _xlfn.TEXTSPLIT(A915, {"PI","SC"}), A915)</f>
        <v/>
      </c>
      <c r="F915" t="str">
        <v>564163</v>
      </c>
      <c r="H915" t="str">
        <f t="shared" si="72"/>
        <v>PI 564163,</v>
      </c>
      <c r="J915" t="s">
        <v>4797</v>
      </c>
      <c r="L915" t="str">
        <f t="shared" si="71"/>
        <v>PI 564163,</v>
      </c>
      <c r="N915" t="s">
        <v>2676</v>
      </c>
      <c r="O915" s="1" t="str">
        <f t="shared" si="73"/>
        <v>PI</v>
      </c>
      <c r="P915" t="str" cm="1">
        <f t="array" ref="P915:Q915">IF(OR(LEFT(N915, 2) = "PI", LEFT(N915, 2) = "SC"), _xlfn.TEXTSPLIT(N915, {"PI","SC"}), N915)</f>
        <v/>
      </c>
      <c r="Q915" t="str">
        <v>655981</v>
      </c>
      <c r="R915" t="str">
        <f t="shared" si="74"/>
        <v>PI 655981</v>
      </c>
    </row>
    <row r="916" spans="1:18" ht="17" x14ac:dyDescent="0.25">
      <c r="A916" t="s">
        <v>2727</v>
      </c>
      <c r="D916" s="1" t="str">
        <f t="shared" si="70"/>
        <v>PI</v>
      </c>
      <c r="E916" t="str" cm="1">
        <f t="array" ref="E916:F916">IF(OR(LEFT(A916, 2) = "PI", LEFT(A916, 2) = "SC"), _xlfn.TEXTSPLIT(A916, {"PI","SC"}), A916)</f>
        <v/>
      </c>
      <c r="F916" t="str">
        <v>656008</v>
      </c>
      <c r="H916" t="str">
        <f t="shared" si="72"/>
        <v>PI 656008,</v>
      </c>
      <c r="J916" t="s">
        <v>5634</v>
      </c>
      <c r="L916" t="str">
        <f t="shared" si="71"/>
        <v>PI 656008,</v>
      </c>
      <c r="N916" t="s">
        <v>938</v>
      </c>
      <c r="O916" s="1" t="str">
        <f t="shared" si="73"/>
        <v>PI</v>
      </c>
      <c r="P916" t="str" cm="1">
        <f t="array" ref="P916:Q916">IF(OR(LEFT(N916, 2) = "PI", LEFT(N916, 2) = "SC"), _xlfn.TEXTSPLIT(N916, {"PI","SC"}), N916)</f>
        <v/>
      </c>
      <c r="Q916" t="str">
        <v>329632</v>
      </c>
      <c r="R916" t="str">
        <f t="shared" si="74"/>
        <v>PI 329632</v>
      </c>
    </row>
    <row r="917" spans="1:18" ht="17" x14ac:dyDescent="0.25">
      <c r="A917" t="s">
        <v>3833</v>
      </c>
      <c r="D917" s="1" t="str">
        <f t="shared" si="70"/>
        <v>SC</v>
      </c>
      <c r="E917" t="str" cm="1">
        <f t="array" ref="E917:F917">IF(OR(LEFT(A917, 2) = "PI", LEFT(A917, 2) = "SC"), _xlfn.TEXTSPLIT(A917, {"PI","SC"}), A917)</f>
        <v/>
      </c>
      <c r="F917" t="str">
        <v>0438</v>
      </c>
      <c r="H917" t="str">
        <f t="shared" si="72"/>
        <v>SC 0438,</v>
      </c>
      <c r="J917" t="s">
        <v>5635</v>
      </c>
      <c r="L917" t="str">
        <f t="shared" si="71"/>
        <v>SC 0438,</v>
      </c>
      <c r="N917" t="s">
        <v>1704</v>
      </c>
      <c r="O917" s="1" t="str">
        <f t="shared" si="73"/>
        <v>PI</v>
      </c>
      <c r="P917" t="str" cm="1">
        <f t="array" ref="P917:Q917">IF(OR(LEFT(N917, 2) = "PI", LEFT(N917, 2) = "SC"), _xlfn.TEXTSPLIT(N917, {"PI","SC"}), N917)</f>
        <v/>
      </c>
      <c r="Q917" t="str">
        <v>561840</v>
      </c>
      <c r="R917" t="str">
        <f t="shared" si="74"/>
        <v>PI 561840</v>
      </c>
    </row>
    <row r="918" spans="1:18" ht="17" x14ac:dyDescent="0.25">
      <c r="A918" t="s">
        <v>1551</v>
      </c>
      <c r="D918" s="1" t="str">
        <f t="shared" si="70"/>
        <v>PI</v>
      </c>
      <c r="E918" t="str" cm="1">
        <f t="array" ref="E918:F918">IF(OR(LEFT(A918, 2) = "PI", LEFT(A918, 2) = "SC"), _xlfn.TEXTSPLIT(A918, {"PI","SC"}), A918)</f>
        <v/>
      </c>
      <c r="F918" t="str">
        <v>534057</v>
      </c>
      <c r="H918" t="str">
        <f t="shared" si="72"/>
        <v>PI 534057,</v>
      </c>
      <c r="J918" t="s">
        <v>5636</v>
      </c>
      <c r="L918" t="str">
        <f t="shared" si="71"/>
        <v>PI 534057,</v>
      </c>
      <c r="N918" t="s">
        <v>1938</v>
      </c>
      <c r="O918" s="1" t="str">
        <f t="shared" si="73"/>
        <v>PI</v>
      </c>
      <c r="P918" t="str" cm="1">
        <f t="array" ref="P918:Q918">IF(OR(LEFT(N918, 2) = "PI", LEFT(N918, 2) = "SC"), _xlfn.TEXTSPLIT(N918, {"PI","SC"}), N918)</f>
        <v/>
      </c>
      <c r="Q918" t="str">
        <v>570087</v>
      </c>
      <c r="R918" t="str">
        <f t="shared" si="74"/>
        <v>PI 570087</v>
      </c>
    </row>
    <row r="919" spans="1:18" ht="17" x14ac:dyDescent="0.25">
      <c r="A919" t="s">
        <v>1329</v>
      </c>
      <c r="D919" s="1" t="str">
        <f t="shared" si="70"/>
        <v>PI</v>
      </c>
      <c r="E919" t="str" cm="1">
        <f t="array" ref="E919:F919">IF(OR(LEFT(A919, 2) = "PI", LEFT(A919, 2) = "SC"), _xlfn.TEXTSPLIT(A919, {"PI","SC"}), A919)</f>
        <v/>
      </c>
      <c r="F919" t="str">
        <v>533759</v>
      </c>
      <c r="H919" t="str">
        <f t="shared" si="72"/>
        <v>PI 533759,</v>
      </c>
      <c r="J919" t="s">
        <v>5637</v>
      </c>
      <c r="L919" t="str">
        <f t="shared" si="71"/>
        <v>PI 533759,</v>
      </c>
      <c r="N919" t="s">
        <v>2191</v>
      </c>
      <c r="O919" s="1" t="str">
        <f t="shared" si="73"/>
        <v>PI</v>
      </c>
      <c r="P919" t="str" cm="1">
        <f t="array" ref="P919:Q919">IF(OR(LEFT(N919, 2) = "PI", LEFT(N919, 2) = "SC"), _xlfn.TEXTSPLIT(N919, {"PI","SC"}), N919)</f>
        <v/>
      </c>
      <c r="Q919" t="str">
        <v>585452</v>
      </c>
      <c r="R919" t="str">
        <f t="shared" si="74"/>
        <v>PI 585452</v>
      </c>
    </row>
    <row r="920" spans="1:18" ht="17" x14ac:dyDescent="0.25">
      <c r="A920" t="s">
        <v>3834</v>
      </c>
      <c r="D920" s="1" t="str">
        <f t="shared" si="70"/>
        <v>PI</v>
      </c>
      <c r="E920" t="str" cm="1">
        <f t="array" ref="E920:F920">IF(OR(LEFT(A920, 2) = "PI", LEFT(A920, 2) = "SC"), _xlfn.TEXTSPLIT(A920, {"PI","SC"}), A920)</f>
        <v/>
      </c>
      <c r="F920" t="str">
        <v>533968</v>
      </c>
      <c r="H920" t="str">
        <f t="shared" si="72"/>
        <v>PI 533968,</v>
      </c>
      <c r="J920" t="s">
        <v>5638</v>
      </c>
      <c r="L920" t="str">
        <f t="shared" si="71"/>
        <v>PI 533968,</v>
      </c>
      <c r="N920" t="s">
        <v>626</v>
      </c>
      <c r="O920" s="1" t="str">
        <f t="shared" si="73"/>
        <v>PI</v>
      </c>
      <c r="P920" t="str" cm="1">
        <f t="array" ref="P920:Q920">IF(OR(LEFT(N920, 2) = "PI", LEFT(N920, 2) = "SC"), _xlfn.TEXTSPLIT(N920, {"PI","SC"}), N920)</f>
        <v/>
      </c>
      <c r="Q920" t="str">
        <v>213900</v>
      </c>
      <c r="R920" t="str">
        <f t="shared" si="74"/>
        <v>PI 213900</v>
      </c>
    </row>
    <row r="921" spans="1:18" ht="17" x14ac:dyDescent="0.25">
      <c r="A921" t="s">
        <v>1491</v>
      </c>
      <c r="D921" s="1" t="str">
        <f t="shared" si="70"/>
        <v>PI</v>
      </c>
      <c r="E921" t="str" cm="1">
        <f t="array" ref="E921:F921">IF(OR(LEFT(A921, 2) = "PI", LEFT(A921, 2) = "SC"), _xlfn.TEXTSPLIT(A921, {"PI","SC"}), A921)</f>
        <v/>
      </c>
      <c r="F921" t="str">
        <v>533961</v>
      </c>
      <c r="H921" t="str">
        <f t="shared" si="72"/>
        <v>PI 533961,</v>
      </c>
      <c r="J921" t="s">
        <v>5639</v>
      </c>
      <c r="L921" t="str">
        <f t="shared" si="71"/>
        <v>PI 533961,</v>
      </c>
      <c r="N921" t="s">
        <v>957</v>
      </c>
      <c r="O921" s="1" t="str">
        <f t="shared" si="73"/>
        <v>PI</v>
      </c>
      <c r="P921" t="str" cm="1">
        <f t="array" ref="P921:Q921">IF(OR(LEFT(N921, 2) = "PI", LEFT(N921, 2) = "SC"), _xlfn.TEXTSPLIT(N921, {"PI","SC"}), N921)</f>
        <v/>
      </c>
      <c r="Q921" t="str">
        <v>329710</v>
      </c>
      <c r="R921" t="str">
        <f t="shared" si="74"/>
        <v>PI 329710</v>
      </c>
    </row>
    <row r="922" spans="1:18" ht="17" x14ac:dyDescent="0.25">
      <c r="A922" t="s">
        <v>2346</v>
      </c>
      <c r="D922" s="1" t="str">
        <f t="shared" si="70"/>
        <v>PI</v>
      </c>
      <c r="E922" t="str" cm="1">
        <f t="array" ref="E922:F922">IF(OR(LEFT(A922, 2) = "PI", LEFT(A922, 2) = "SC"), _xlfn.TEXTSPLIT(A922, {"PI","SC"}), A922)</f>
        <v/>
      </c>
      <c r="F922" t="str">
        <v>597950</v>
      </c>
      <c r="H922" t="str">
        <f t="shared" si="72"/>
        <v>PI 597950,</v>
      </c>
      <c r="J922" t="s">
        <v>5640</v>
      </c>
      <c r="L922" t="str">
        <f t="shared" si="71"/>
        <v>PI 597950,</v>
      </c>
      <c r="N922" t="s">
        <v>1722</v>
      </c>
      <c r="O922" s="1" t="str">
        <f t="shared" si="73"/>
        <v>PI</v>
      </c>
      <c r="P922" t="str" cm="1">
        <f t="array" ref="P922:Q922">IF(OR(LEFT(N922, 2) = "PI", LEFT(N922, 2) = "SC"), _xlfn.TEXTSPLIT(N922, {"PI","SC"}), N922)</f>
        <v/>
      </c>
      <c r="Q922" t="str">
        <v>562971</v>
      </c>
      <c r="R922" t="str">
        <f t="shared" si="74"/>
        <v>PI 562971</v>
      </c>
    </row>
    <row r="923" spans="1:18" ht="17" x14ac:dyDescent="0.25">
      <c r="A923" t="s">
        <v>2834</v>
      </c>
      <c r="D923" s="1" t="str">
        <f t="shared" si="70"/>
        <v>PI</v>
      </c>
      <c r="E923" t="str" cm="1">
        <f t="array" ref="E923:F923">IF(OR(LEFT(A923, 2) = "PI", LEFT(A923, 2) = "SC"), _xlfn.TEXTSPLIT(A923, {"PI","SC"}), A923)</f>
        <v/>
      </c>
      <c r="F923" t="str">
        <v>656063</v>
      </c>
      <c r="H923" t="str">
        <f t="shared" si="72"/>
        <v>PI 656063,</v>
      </c>
      <c r="J923" t="s">
        <v>5641</v>
      </c>
      <c r="L923" t="str">
        <f t="shared" si="71"/>
        <v>PI 656063,</v>
      </c>
      <c r="N923" t="s">
        <v>1940</v>
      </c>
      <c r="O923" s="1" t="str">
        <f t="shared" si="73"/>
        <v>PI</v>
      </c>
      <c r="P923" t="str" cm="1">
        <f t="array" ref="P923:Q923">IF(OR(LEFT(N923, 2) = "PI", LEFT(N923, 2) = "SC"), _xlfn.TEXTSPLIT(N923, {"PI","SC"}), N923)</f>
        <v/>
      </c>
      <c r="Q923" t="str">
        <v>570090</v>
      </c>
      <c r="R923" t="str">
        <f t="shared" si="74"/>
        <v>PI 570090</v>
      </c>
    </row>
    <row r="924" spans="1:18" ht="17" x14ac:dyDescent="0.25">
      <c r="A924" t="s">
        <v>3835</v>
      </c>
      <c r="D924" s="1" t="str">
        <f t="shared" si="70"/>
        <v>PI</v>
      </c>
      <c r="E924" t="str" cm="1">
        <f t="array" ref="E924:F924">IF(OR(LEFT(A924, 2) = "PI", LEFT(A924, 2) = "SC"), _xlfn.TEXTSPLIT(A924, {"PI","SC"}), A924)</f>
        <v/>
      </c>
      <c r="F924" t="str">
        <v>534014</v>
      </c>
      <c r="H924" t="str">
        <f t="shared" si="72"/>
        <v>PI 534014,</v>
      </c>
      <c r="J924" t="s">
        <v>5642</v>
      </c>
      <c r="L924" t="str">
        <f t="shared" si="71"/>
        <v>PI 534014,</v>
      </c>
      <c r="N924" t="s">
        <v>2195</v>
      </c>
      <c r="O924" s="1" t="str">
        <f t="shared" si="73"/>
        <v>PI</v>
      </c>
      <c r="P924" t="str" cm="1">
        <f t="array" ref="P924:Q924">IF(OR(LEFT(N924, 2) = "PI", LEFT(N924, 2) = "SC"), _xlfn.TEXTSPLIT(N924, {"PI","SC"}), N924)</f>
        <v/>
      </c>
      <c r="Q924" t="str">
        <v>585461</v>
      </c>
      <c r="R924" t="str">
        <f t="shared" si="74"/>
        <v>PI 585461</v>
      </c>
    </row>
    <row r="925" spans="1:18" ht="17" x14ac:dyDescent="0.25">
      <c r="A925" t="s">
        <v>3836</v>
      </c>
      <c r="D925" s="1" t="str">
        <f t="shared" si="70"/>
        <v>PI</v>
      </c>
      <c r="E925" t="str" cm="1">
        <f t="array" ref="E925:F925">IF(OR(LEFT(A925, 2) = "PI", LEFT(A925, 2) = "SC"), _xlfn.TEXTSPLIT(A925, {"PI","SC"}), A925)</f>
        <v/>
      </c>
      <c r="F925" t="str">
        <v>534164</v>
      </c>
      <c r="H925" t="str">
        <f t="shared" si="72"/>
        <v>PI 534164,</v>
      </c>
      <c r="J925" t="s">
        <v>5643</v>
      </c>
      <c r="L925" t="str">
        <f t="shared" si="71"/>
        <v>PI 534164,</v>
      </c>
      <c r="N925" t="s">
        <v>656</v>
      </c>
      <c r="O925" s="1" t="str">
        <f t="shared" si="73"/>
        <v>PI</v>
      </c>
      <c r="P925" t="str" cm="1">
        <f t="array" ref="P925:Q925">IF(OR(LEFT(N925, 2) = "PI", LEFT(N925, 2) = "SC"), _xlfn.TEXTSPLIT(N925, {"PI","SC"}), N925)</f>
        <v/>
      </c>
      <c r="Q925" t="str">
        <v>22913</v>
      </c>
      <c r="R925" t="str">
        <f t="shared" si="74"/>
        <v>PI 22913</v>
      </c>
    </row>
    <row r="926" spans="1:18" ht="17" x14ac:dyDescent="0.25">
      <c r="A926" t="s">
        <v>1583</v>
      </c>
      <c r="D926" s="1" t="str">
        <f t="shared" si="70"/>
        <v>PI</v>
      </c>
      <c r="E926" t="str" cm="1">
        <f t="array" ref="E926:F926">IF(OR(LEFT(A926, 2) = "PI", LEFT(A926, 2) = "SC"), _xlfn.TEXTSPLIT(A926, {"PI","SC"}), A926)</f>
        <v/>
      </c>
      <c r="F926" t="str">
        <v>534096</v>
      </c>
      <c r="H926" t="str">
        <f t="shared" si="72"/>
        <v>PI 534096,</v>
      </c>
      <c r="J926" t="s">
        <v>5644</v>
      </c>
      <c r="L926" t="str">
        <f t="shared" si="71"/>
        <v>PI 534096,</v>
      </c>
      <c r="N926" t="s">
        <v>1015</v>
      </c>
      <c r="O926" s="1" t="str">
        <f t="shared" si="73"/>
        <v>PI</v>
      </c>
      <c r="P926" t="str" cm="1">
        <f t="array" ref="P926:Q926">IF(OR(LEFT(N926, 2) = "PI", LEFT(N926, 2) = "SC"), _xlfn.TEXTSPLIT(N926, {"PI","SC"}), N926)</f>
        <v/>
      </c>
      <c r="Q926" t="str">
        <v>330807</v>
      </c>
      <c r="R926" t="str">
        <f t="shared" si="74"/>
        <v>PI 330807</v>
      </c>
    </row>
    <row r="927" spans="1:18" ht="17" x14ac:dyDescent="0.25">
      <c r="A927" t="s">
        <v>3837</v>
      </c>
      <c r="D927" s="1" t="str">
        <f t="shared" si="70"/>
        <v>PI</v>
      </c>
      <c r="E927" t="str" cm="1">
        <f t="array" ref="E927:F927">IF(OR(LEFT(A927, 2) = "PI", LEFT(A927, 2) = "SC"), _xlfn.TEXTSPLIT(A927, {"PI","SC"}), A927)</f>
        <v/>
      </c>
      <c r="F927" t="str">
        <v>595723</v>
      </c>
      <c r="H927" t="str">
        <f t="shared" si="72"/>
        <v>PI 595723,</v>
      </c>
      <c r="J927" t="s">
        <v>5645</v>
      </c>
      <c r="L927" t="str">
        <f t="shared" si="71"/>
        <v>PI 595723,</v>
      </c>
      <c r="N927" t="s">
        <v>1729</v>
      </c>
      <c r="O927" s="1" t="str">
        <f t="shared" si="73"/>
        <v>PI</v>
      </c>
      <c r="P927" t="str" cm="1">
        <f t="array" ref="P927:Q927">IF(OR(LEFT(N927, 2) = "PI", LEFT(N927, 2) = "SC"), _xlfn.TEXTSPLIT(N927, {"PI","SC"}), N927)</f>
        <v/>
      </c>
      <c r="Q927" t="str">
        <v>562981</v>
      </c>
      <c r="R927" t="str">
        <f t="shared" si="74"/>
        <v>PI 562981</v>
      </c>
    </row>
    <row r="928" spans="1:18" ht="17" x14ac:dyDescent="0.25">
      <c r="A928" t="s">
        <v>2370</v>
      </c>
      <c r="D928" s="1" t="str">
        <f t="shared" si="70"/>
        <v>PI</v>
      </c>
      <c r="E928" t="str" cm="1">
        <f t="array" ref="E928:F928">IF(OR(LEFT(A928, 2) = "PI", LEFT(A928, 2) = "SC"), _xlfn.TEXTSPLIT(A928, {"PI","SC"}), A928)</f>
        <v/>
      </c>
      <c r="F928" t="str">
        <v>597968</v>
      </c>
      <c r="H928" t="str">
        <f t="shared" si="72"/>
        <v>PI 597968,</v>
      </c>
      <c r="J928" t="s">
        <v>5646</v>
      </c>
      <c r="L928" t="str">
        <f t="shared" si="71"/>
        <v>PI 597968,</v>
      </c>
      <c r="N928" t="s">
        <v>1944</v>
      </c>
      <c r="O928" s="1" t="str">
        <f t="shared" si="73"/>
        <v>PI</v>
      </c>
      <c r="P928" t="str" cm="1">
        <f t="array" ref="P928:Q928">IF(OR(LEFT(N928, 2) = "PI", LEFT(N928, 2) = "SC"), _xlfn.TEXTSPLIT(N928, {"PI","SC"}), N928)</f>
        <v/>
      </c>
      <c r="Q928" t="str">
        <v>570096</v>
      </c>
      <c r="R928" t="str">
        <f t="shared" si="74"/>
        <v>PI 570096</v>
      </c>
    </row>
    <row r="929" spans="1:18" ht="17" x14ac:dyDescent="0.25">
      <c r="A929" t="s">
        <v>3838</v>
      </c>
      <c r="D929" s="1" t="str">
        <f t="shared" si="70"/>
        <v>BTx3197</v>
      </c>
      <c r="E929" t="str" cm="1">
        <f t="array" ref="E929">IF(OR(LEFT(A929, 2) = "PI", LEFT(A929, 2) = "SC"), _xlfn.TEXTSPLIT(A929, {"PI","SC"}), A929)</f>
        <v>BTx3197</v>
      </c>
      <c r="H929" t="str">
        <f t="shared" si="72"/>
        <v>BTx3197 ,</v>
      </c>
      <c r="J929" t="s">
        <v>5647</v>
      </c>
      <c r="L929" t="str">
        <f t="shared" si="71"/>
        <v>BTx3197,</v>
      </c>
      <c r="N929" t="s">
        <v>2197</v>
      </c>
      <c r="O929" s="1" t="str">
        <f t="shared" si="73"/>
        <v>PI</v>
      </c>
      <c r="P929" t="str" cm="1">
        <f t="array" ref="P929:Q929">IF(OR(LEFT(N929, 2) = "PI", LEFT(N929, 2) = "SC"), _xlfn.TEXTSPLIT(N929, {"PI","SC"}), N929)</f>
        <v/>
      </c>
      <c r="Q929" t="str">
        <v>585467</v>
      </c>
      <c r="R929" t="str">
        <f t="shared" si="74"/>
        <v>PI 585467</v>
      </c>
    </row>
    <row r="930" spans="1:18" ht="17" x14ac:dyDescent="0.25">
      <c r="A930" t="s">
        <v>2707</v>
      </c>
      <c r="D930" s="1" t="str">
        <f t="shared" si="70"/>
        <v>PI</v>
      </c>
      <c r="E930" t="str" cm="1">
        <f t="array" ref="E930:F930">IF(OR(LEFT(A930, 2) = "PI", LEFT(A930, 2) = "SC"), _xlfn.TEXTSPLIT(A930, {"PI","SC"}), A930)</f>
        <v/>
      </c>
      <c r="F930" t="str">
        <v>655997</v>
      </c>
      <c r="H930" t="str">
        <f t="shared" si="72"/>
        <v>PI 655997,</v>
      </c>
      <c r="J930" t="s">
        <v>5648</v>
      </c>
      <c r="L930" t="str">
        <f t="shared" si="71"/>
        <v>PI 655997,</v>
      </c>
      <c r="N930" t="s">
        <v>3372</v>
      </c>
      <c r="O930" s="1" t="str">
        <f t="shared" si="73"/>
        <v>PI</v>
      </c>
      <c r="P930" t="str" cm="1">
        <f t="array" ref="P930:Q930">IF(OR(LEFT(N930, 2) = "PI", LEFT(N930, 2) = "SC"), _xlfn.TEXTSPLIT(N930, {"PI","SC"}), N930)</f>
        <v/>
      </c>
      <c r="Q930" t="str">
        <v>92270</v>
      </c>
      <c r="R930" t="str">
        <f t="shared" si="74"/>
        <v>PI 92270</v>
      </c>
    </row>
    <row r="931" spans="1:18" ht="17" x14ac:dyDescent="0.25">
      <c r="A931" t="s">
        <v>2149</v>
      </c>
      <c r="D931" s="1" t="str">
        <f t="shared" si="70"/>
        <v>PI</v>
      </c>
      <c r="E931" t="str" cm="1">
        <f t="array" ref="E931:F931">IF(OR(LEFT(A931, 2) = "PI", LEFT(A931, 2) = "SC"), _xlfn.TEXTSPLIT(A931, {"PI","SC"}), A931)</f>
        <v/>
      </c>
      <c r="F931" t="str">
        <v>576407</v>
      </c>
      <c r="H931" t="str">
        <f t="shared" si="72"/>
        <v>PI 576407,</v>
      </c>
      <c r="J931" t="s">
        <v>5649</v>
      </c>
      <c r="L931" t="str">
        <f t="shared" si="71"/>
        <v>PI 576407,</v>
      </c>
      <c r="N931" t="s">
        <v>658</v>
      </c>
      <c r="O931" s="1" t="str">
        <f t="shared" si="73"/>
        <v>PI</v>
      </c>
      <c r="P931" t="str" cm="1">
        <f t="array" ref="P931:Q931">IF(OR(LEFT(N931, 2) = "PI", LEFT(N931, 2) = "SC"), _xlfn.TEXTSPLIT(N931, {"PI","SC"}), N931)</f>
        <v/>
      </c>
      <c r="Q931" t="str">
        <v>229841</v>
      </c>
      <c r="R931" t="str">
        <f t="shared" si="74"/>
        <v>PI 229841</v>
      </c>
    </row>
    <row r="932" spans="1:18" ht="17" x14ac:dyDescent="0.25">
      <c r="A932" t="s">
        <v>3839</v>
      </c>
      <c r="D932" s="1" t="str">
        <f t="shared" si="70"/>
        <v>PI</v>
      </c>
      <c r="E932" t="str" cm="1">
        <f t="array" ref="E932:F932">IF(OR(LEFT(A932, 2) = "PI", LEFT(A932, 2) = "SC"), _xlfn.TEXTSPLIT(A932, {"PI","SC"}), A932)</f>
        <v/>
      </c>
      <c r="F932" t="str">
        <v>533889</v>
      </c>
      <c r="H932" t="str">
        <f t="shared" si="72"/>
        <v>PI 533889,</v>
      </c>
      <c r="J932" t="s">
        <v>5650</v>
      </c>
      <c r="L932" t="str">
        <f t="shared" si="71"/>
        <v>PI 533889,</v>
      </c>
      <c r="N932" t="s">
        <v>1050</v>
      </c>
      <c r="O932" s="1" t="str">
        <f t="shared" si="73"/>
        <v>PI</v>
      </c>
      <c r="P932" t="str" cm="1">
        <f t="array" ref="P932:Q932">IF(OR(LEFT(N932, 2) = "PI", LEFT(N932, 2) = "SC"), _xlfn.TEXTSPLIT(N932, {"PI","SC"}), N932)</f>
        <v/>
      </c>
      <c r="Q932" t="str">
        <v>35038</v>
      </c>
      <c r="R932" t="str">
        <f t="shared" si="74"/>
        <v>PI 35038</v>
      </c>
    </row>
    <row r="933" spans="1:18" ht="17" x14ac:dyDescent="0.25">
      <c r="A933" t="s">
        <v>3840</v>
      </c>
      <c r="D933" s="1" t="str">
        <f t="shared" si="70"/>
        <v>PI</v>
      </c>
      <c r="E933" t="str" cm="1">
        <f t="array" ref="E933:F933">IF(OR(LEFT(A933, 2) = "PI", LEFT(A933, 2) = "SC"), _xlfn.TEXTSPLIT(A933, {"PI","SC"}), A933)</f>
        <v/>
      </c>
      <c r="F933" t="str">
        <v>656002</v>
      </c>
      <c r="H933" t="str">
        <f t="shared" si="72"/>
        <v>PI 656002,</v>
      </c>
      <c r="J933" t="s">
        <v>5651</v>
      </c>
      <c r="L933" t="str">
        <f t="shared" si="71"/>
        <v>PI 656002,</v>
      </c>
      <c r="N933" t="s">
        <v>1731</v>
      </c>
      <c r="O933" s="1" t="str">
        <f t="shared" si="73"/>
        <v>PI</v>
      </c>
      <c r="P933" t="str" cm="1">
        <f t="array" ref="P933:Q933">IF(OR(LEFT(N933, 2) = "PI", LEFT(N933, 2) = "SC"), _xlfn.TEXTSPLIT(N933, {"PI","SC"}), N933)</f>
        <v/>
      </c>
      <c r="Q933" t="str">
        <v>562982</v>
      </c>
      <c r="R933" t="str">
        <f t="shared" si="74"/>
        <v>PI 562982</v>
      </c>
    </row>
    <row r="934" spans="1:18" ht="17" x14ac:dyDescent="0.25">
      <c r="A934" t="s">
        <v>3841</v>
      </c>
      <c r="D934" s="1" t="str">
        <f t="shared" si="70"/>
        <v>PI</v>
      </c>
      <c r="E934" t="str" cm="1">
        <f t="array" ref="E934:F934">IF(OR(LEFT(A934, 2) = "PI", LEFT(A934, 2) = "SC"), _xlfn.TEXTSPLIT(A934, {"PI","SC"}), A934)</f>
        <v/>
      </c>
      <c r="F934" t="str">
        <v>576355</v>
      </c>
      <c r="H934" t="str">
        <f t="shared" si="72"/>
        <v>PI 576355,</v>
      </c>
      <c r="J934" t="s">
        <v>5652</v>
      </c>
      <c r="L934" t="str">
        <f t="shared" si="71"/>
        <v>PI 576355,</v>
      </c>
      <c r="N934" t="s">
        <v>1946</v>
      </c>
      <c r="O934" s="1" t="str">
        <f t="shared" si="73"/>
        <v>PI</v>
      </c>
      <c r="P934" t="str" cm="1">
        <f t="array" ref="P934:Q934">IF(OR(LEFT(N934, 2) = "PI", LEFT(N934, 2) = "SC"), _xlfn.TEXTSPLIT(N934, {"PI","SC"}), N934)</f>
        <v/>
      </c>
      <c r="Q934" t="str">
        <v>570106</v>
      </c>
      <c r="R934" t="str">
        <f t="shared" si="74"/>
        <v>PI 570106</v>
      </c>
    </row>
    <row r="935" spans="1:18" ht="17" x14ac:dyDescent="0.25">
      <c r="A935" t="s">
        <v>3842</v>
      </c>
      <c r="D935" s="1" t="str">
        <f t="shared" si="70"/>
        <v>BTx399</v>
      </c>
      <c r="E935" t="str" cm="1">
        <f t="array" ref="E935">IF(OR(LEFT(A935, 2) = "PI", LEFT(A935, 2) = "SC"), _xlfn.TEXTSPLIT(A935, {"PI","SC"}), A935)</f>
        <v>BTx399</v>
      </c>
      <c r="H935" t="str">
        <f t="shared" si="72"/>
        <v>BTx399 ,</v>
      </c>
      <c r="J935" t="s">
        <v>5653</v>
      </c>
      <c r="L935" t="str">
        <f t="shared" si="71"/>
        <v>BTx399,</v>
      </c>
      <c r="N935" t="s">
        <v>2209</v>
      </c>
      <c r="O935" s="1" t="str">
        <f t="shared" si="73"/>
        <v>PI</v>
      </c>
      <c r="P935" t="str" cm="1">
        <f t="array" ref="P935:Q935">IF(OR(LEFT(N935, 2) = "PI", LEFT(N935, 2) = "SC"), _xlfn.TEXTSPLIT(N935, {"PI","SC"}), N935)</f>
        <v/>
      </c>
      <c r="Q935" t="str">
        <v>585608</v>
      </c>
      <c r="R935" t="str">
        <f t="shared" si="74"/>
        <v>PI 585608</v>
      </c>
    </row>
    <row r="936" spans="1:18" ht="17" x14ac:dyDescent="0.25">
      <c r="A936" t="s">
        <v>1823</v>
      </c>
      <c r="D936" s="1" t="str">
        <f t="shared" si="70"/>
        <v>PI</v>
      </c>
      <c r="E936" t="str" cm="1">
        <f t="array" ref="E936:F936">IF(OR(LEFT(A936, 2) = "PI", LEFT(A936, 2) = "SC"), _xlfn.TEXTSPLIT(A936, {"PI","SC"}), A936)</f>
        <v/>
      </c>
      <c r="F936" t="str">
        <v>564163</v>
      </c>
      <c r="H936" t="str">
        <f t="shared" si="72"/>
        <v>PI 564163,</v>
      </c>
      <c r="J936" t="s">
        <v>4797</v>
      </c>
      <c r="L936" t="str">
        <f t="shared" si="71"/>
        <v>PI 564163,</v>
      </c>
      <c r="N936" t="s">
        <v>684</v>
      </c>
      <c r="O936" s="1" t="str">
        <f t="shared" si="73"/>
        <v>PI</v>
      </c>
      <c r="P936" t="str" cm="1">
        <f t="array" ref="P936:Q936">IF(OR(LEFT(N936, 2) = "PI", LEFT(N936, 2) = "SC"), _xlfn.TEXTSPLIT(N936, {"PI","SC"}), N936)</f>
        <v/>
      </c>
      <c r="Q936" t="str">
        <v>255239</v>
      </c>
      <c r="R936" t="str">
        <f t="shared" si="74"/>
        <v>PI 255239</v>
      </c>
    </row>
    <row r="937" spans="1:18" ht="17" x14ac:dyDescent="0.25">
      <c r="A937" t="s">
        <v>1337</v>
      </c>
      <c r="D937" s="1" t="str">
        <f t="shared" si="70"/>
        <v>PI</v>
      </c>
      <c r="E937" t="str" cm="1">
        <f t="array" ref="E937:F937">IF(OR(LEFT(A937, 2) = "PI", LEFT(A937, 2) = "SC"), _xlfn.TEXTSPLIT(A937, {"PI","SC"}), A937)</f>
        <v/>
      </c>
      <c r="F937" t="str">
        <v>533766</v>
      </c>
      <c r="H937" t="str">
        <f t="shared" si="72"/>
        <v>PI 533766,</v>
      </c>
      <c r="J937" t="s">
        <v>5654</v>
      </c>
      <c r="L937" t="str">
        <f t="shared" si="71"/>
        <v>PI 533766,</v>
      </c>
      <c r="N937" t="s">
        <v>1071</v>
      </c>
      <c r="O937" s="1" t="str">
        <f t="shared" si="73"/>
        <v>PI</v>
      </c>
      <c r="P937" t="str" cm="1">
        <f t="array" ref="P937:Q937">IF(OR(LEFT(N937, 2) = "PI", LEFT(N937, 2) = "SC"), _xlfn.TEXTSPLIT(N937, {"PI","SC"}), N937)</f>
        <v/>
      </c>
      <c r="Q937" t="str">
        <v>455221</v>
      </c>
      <c r="R937" t="str">
        <f t="shared" si="74"/>
        <v>PI 455221</v>
      </c>
    </row>
    <row r="938" spans="1:18" ht="17" x14ac:dyDescent="0.25">
      <c r="A938" t="s">
        <v>3843</v>
      </c>
      <c r="D938" s="1" t="str">
        <f t="shared" si="70"/>
        <v>PI</v>
      </c>
      <c r="E938" t="str" cm="1">
        <f t="array" ref="E938:F938">IF(OR(LEFT(A938, 2) = "PI", LEFT(A938, 2) = "SC"), _xlfn.TEXTSPLIT(A938, {"PI","SC"}), A938)</f>
        <v/>
      </c>
      <c r="F938" t="str">
        <v>533823</v>
      </c>
      <c r="H938" t="str">
        <f t="shared" si="72"/>
        <v>PI 533823,</v>
      </c>
      <c r="J938" t="s">
        <v>5655</v>
      </c>
      <c r="L938" t="str">
        <f t="shared" si="71"/>
        <v>PI 533823,</v>
      </c>
      <c r="N938" t="s">
        <v>1732</v>
      </c>
      <c r="O938" s="1" t="str">
        <f t="shared" si="73"/>
        <v>PI</v>
      </c>
      <c r="P938" t="str" cm="1">
        <f t="array" ref="P938:Q938">IF(OR(LEFT(N938, 2) = "PI", LEFT(N938, 2) = "SC"), _xlfn.TEXTSPLIT(N938, {"PI","SC"}), N938)</f>
        <v/>
      </c>
      <c r="Q938" t="str">
        <v>562990</v>
      </c>
      <c r="R938" t="str">
        <f t="shared" si="74"/>
        <v>PI 562990</v>
      </c>
    </row>
    <row r="939" spans="1:18" ht="17" x14ac:dyDescent="0.25">
      <c r="A939" t="s">
        <v>1644</v>
      </c>
      <c r="D939" s="1" t="str">
        <f t="shared" si="70"/>
        <v>PI</v>
      </c>
      <c r="E939" t="str" cm="1">
        <f t="array" ref="E939:F939">IF(OR(LEFT(A939, 2) = "PI", LEFT(A939, 2) = "SC"), _xlfn.TEXTSPLIT(A939, {"PI","SC"}), A939)</f>
        <v/>
      </c>
      <c r="F939" t="str">
        <v>534148</v>
      </c>
      <c r="H939" t="str">
        <f t="shared" si="72"/>
        <v>PI 534148,</v>
      </c>
      <c r="J939" t="s">
        <v>5656</v>
      </c>
      <c r="L939" t="str">
        <f t="shared" si="71"/>
        <v>PI 534148,</v>
      </c>
      <c r="N939" t="s">
        <v>1948</v>
      </c>
      <c r="O939" s="1" t="str">
        <f t="shared" si="73"/>
        <v>PI</v>
      </c>
      <c r="P939" t="str" cm="1">
        <f t="array" ref="P939:Q939">IF(OR(LEFT(N939, 2) = "PI", LEFT(N939, 2) = "SC"), _xlfn.TEXTSPLIT(N939, {"PI","SC"}), N939)</f>
        <v/>
      </c>
      <c r="Q939" t="str">
        <v>570110</v>
      </c>
      <c r="R939" t="str">
        <f t="shared" si="74"/>
        <v>PI 570110</v>
      </c>
    </row>
    <row r="940" spans="1:18" ht="17" x14ac:dyDescent="0.25">
      <c r="A940" t="s">
        <v>3844</v>
      </c>
      <c r="D940" s="1" t="str">
        <f t="shared" si="70"/>
        <v>SC</v>
      </c>
      <c r="E940" t="str" cm="1">
        <f t="array" ref="E940:F940">IF(OR(LEFT(A940, 2) = "PI", LEFT(A940, 2) = "SC"), _xlfn.TEXTSPLIT(A940, {"PI","SC"}), A940)</f>
        <v/>
      </c>
      <c r="F940" t="str">
        <v>0551</v>
      </c>
      <c r="H940" t="str">
        <f t="shared" si="72"/>
        <v>SC 0551,</v>
      </c>
      <c r="J940" t="s">
        <v>5657</v>
      </c>
      <c r="L940" t="str">
        <f t="shared" si="71"/>
        <v>SC 0551,</v>
      </c>
      <c r="N940" t="s">
        <v>0</v>
      </c>
      <c r="O940" s="1" t="str">
        <f t="shared" si="73"/>
        <v>NA</v>
      </c>
      <c r="P940" t="str" cm="1">
        <f t="array" ref="P940">IF(OR(LEFT(N940, 2) = "PI", LEFT(N940, 2) = "SC"), _xlfn.TEXTSPLIT(N940, {"PI","SC"}), N940)</f>
        <v>NA</v>
      </c>
      <c r="R940" t="str">
        <f t="shared" si="74"/>
        <v xml:space="preserve">NA </v>
      </c>
    </row>
    <row r="941" spans="1:18" ht="17" x14ac:dyDescent="0.25">
      <c r="A941" t="s">
        <v>3845</v>
      </c>
      <c r="D941" s="1" t="str">
        <f t="shared" si="70"/>
        <v>PI</v>
      </c>
      <c r="E941" t="str" cm="1">
        <f t="array" ref="E941:F941">IF(OR(LEFT(A941, 2) = "PI", LEFT(A941, 2) = "SC"), _xlfn.TEXTSPLIT(A941, {"PI","SC"}), A941)</f>
        <v/>
      </c>
      <c r="F941" t="str">
        <v>656109</v>
      </c>
      <c r="H941" t="str">
        <f t="shared" si="72"/>
        <v>PI 656109,</v>
      </c>
      <c r="J941" t="s">
        <v>5658</v>
      </c>
      <c r="L941" t="str">
        <f t="shared" si="71"/>
        <v>PI 656109,</v>
      </c>
      <c r="N941" t="s">
        <v>0</v>
      </c>
      <c r="O941" s="1" t="str">
        <f t="shared" si="73"/>
        <v>NA</v>
      </c>
      <c r="P941" t="str" cm="1">
        <f t="array" ref="P941">IF(OR(LEFT(N941, 2) = "PI", LEFT(N941, 2) = "SC"), _xlfn.TEXTSPLIT(N941, {"PI","SC"}), N941)</f>
        <v>NA</v>
      </c>
      <c r="R941" t="str">
        <f t="shared" si="74"/>
        <v xml:space="preserve">NA </v>
      </c>
    </row>
    <row r="942" spans="1:18" ht="17" x14ac:dyDescent="0.25">
      <c r="A942" t="s">
        <v>2830</v>
      </c>
      <c r="D942" s="1" t="str">
        <f t="shared" si="70"/>
        <v>PI</v>
      </c>
      <c r="E942" t="str" cm="1">
        <f t="array" ref="E942:F942">IF(OR(LEFT(A942, 2) = "PI", LEFT(A942, 2) = "SC"), _xlfn.TEXTSPLIT(A942, {"PI","SC"}), A942)</f>
        <v/>
      </c>
      <c r="F942" t="str">
        <v>656061</v>
      </c>
      <c r="H942" t="str">
        <f t="shared" si="72"/>
        <v>PI 656061,</v>
      </c>
      <c r="J942" t="s">
        <v>5659</v>
      </c>
      <c r="L942" t="str">
        <f t="shared" si="71"/>
        <v>PI 656061,</v>
      </c>
      <c r="N942" t="s">
        <v>0</v>
      </c>
      <c r="O942" s="1" t="str">
        <f t="shared" si="73"/>
        <v>NA</v>
      </c>
      <c r="P942" t="str" cm="1">
        <f t="array" ref="P942">IF(OR(LEFT(N942, 2) = "PI", LEFT(N942, 2) = "SC"), _xlfn.TEXTSPLIT(N942, {"PI","SC"}), N942)</f>
        <v>NA</v>
      </c>
      <c r="R942" t="str">
        <f t="shared" si="74"/>
        <v xml:space="preserve">NA </v>
      </c>
    </row>
    <row r="943" spans="1:18" ht="17" x14ac:dyDescent="0.25">
      <c r="A943" t="s">
        <v>1638</v>
      </c>
      <c r="D943" s="1" t="str">
        <f t="shared" si="70"/>
        <v>PI</v>
      </c>
      <c r="E943" t="str" cm="1">
        <f t="array" ref="E943:F943">IF(OR(LEFT(A943, 2) = "PI", LEFT(A943, 2) = "SC"), _xlfn.TEXTSPLIT(A943, {"PI","SC"}), A943)</f>
        <v/>
      </c>
      <c r="F943" t="str">
        <v>534144</v>
      </c>
      <c r="H943" t="str">
        <f t="shared" si="72"/>
        <v>PI 534144,</v>
      </c>
      <c r="J943" t="s">
        <v>5660</v>
      </c>
      <c r="L943" t="str">
        <f t="shared" si="71"/>
        <v>PI 534144,</v>
      </c>
      <c r="N943" t="s">
        <v>0</v>
      </c>
      <c r="O943" s="1" t="str">
        <f t="shared" si="73"/>
        <v>NA</v>
      </c>
      <c r="P943" t="str" cm="1">
        <f t="array" ref="P943">IF(OR(LEFT(N943, 2) = "PI", LEFT(N943, 2) = "SC"), _xlfn.TEXTSPLIT(N943, {"PI","SC"}), N943)</f>
        <v>NA</v>
      </c>
      <c r="R943" t="str">
        <f t="shared" si="74"/>
        <v xml:space="preserve">NA </v>
      </c>
    </row>
    <row r="944" spans="1:18" ht="17" x14ac:dyDescent="0.25">
      <c r="A944" t="s">
        <v>1532</v>
      </c>
      <c r="D944" s="1" t="str">
        <f t="shared" si="70"/>
        <v>PI</v>
      </c>
      <c r="E944" t="str" cm="1">
        <f t="array" ref="E944:F944">IF(OR(LEFT(A944, 2) = "PI", LEFT(A944, 2) = "SC"), _xlfn.TEXTSPLIT(A944, {"PI","SC"}), A944)</f>
        <v/>
      </c>
      <c r="F944" t="str">
        <v>534021</v>
      </c>
      <c r="H944" t="str">
        <f t="shared" si="72"/>
        <v>PI 534021,</v>
      </c>
      <c r="J944" t="s">
        <v>5661</v>
      </c>
      <c r="L944" t="str">
        <f t="shared" si="71"/>
        <v>PI 534021,</v>
      </c>
      <c r="N944" t="s">
        <v>0</v>
      </c>
      <c r="O944" s="1" t="str">
        <f t="shared" si="73"/>
        <v>NA</v>
      </c>
      <c r="P944" t="str" cm="1">
        <f t="array" ref="P944">IF(OR(LEFT(N944, 2) = "PI", LEFT(N944, 2) = "SC"), _xlfn.TEXTSPLIT(N944, {"PI","SC"}), N944)</f>
        <v>NA</v>
      </c>
      <c r="R944" t="str">
        <f t="shared" si="74"/>
        <v xml:space="preserve">NA </v>
      </c>
    </row>
    <row r="945" spans="1:18" ht="17" x14ac:dyDescent="0.25">
      <c r="A945" t="s">
        <v>3846</v>
      </c>
      <c r="D945" s="1" t="str">
        <f t="shared" si="70"/>
        <v>PI</v>
      </c>
      <c r="E945" t="str" cm="1">
        <f t="array" ref="E945:F945">IF(OR(LEFT(A945, 2) = "PI", LEFT(A945, 2) = "SC"), _xlfn.TEXTSPLIT(A945, {"PI","SC"}), A945)</f>
        <v/>
      </c>
      <c r="F945" t="str">
        <v>533947</v>
      </c>
      <c r="H945" t="str">
        <f t="shared" si="72"/>
        <v>PI 533947,</v>
      </c>
      <c r="J945" t="s">
        <v>5662</v>
      </c>
      <c r="L945" t="str">
        <f t="shared" si="71"/>
        <v>PI 533947,</v>
      </c>
      <c r="N945" t="s">
        <v>0</v>
      </c>
      <c r="O945" s="1" t="str">
        <f t="shared" si="73"/>
        <v>NA</v>
      </c>
      <c r="P945" t="str" cm="1">
        <f t="array" ref="P945">IF(OR(LEFT(N945, 2) = "PI", LEFT(N945, 2) = "SC"), _xlfn.TEXTSPLIT(N945, {"PI","SC"}), N945)</f>
        <v>NA</v>
      </c>
      <c r="R945" t="str">
        <f t="shared" si="74"/>
        <v xml:space="preserve">NA </v>
      </c>
    </row>
    <row r="946" spans="1:18" ht="17" x14ac:dyDescent="0.25">
      <c r="A946" t="s">
        <v>3847</v>
      </c>
      <c r="D946" s="1" t="str">
        <f t="shared" si="70"/>
        <v>PI</v>
      </c>
      <c r="E946" t="str" cm="1">
        <f t="array" ref="E946:F946">IF(OR(LEFT(A946, 2) = "PI", LEFT(A946, 2) = "SC"), _xlfn.TEXTSPLIT(A946, {"PI","SC"}), A946)</f>
        <v/>
      </c>
      <c r="F946" t="str">
        <v>533988</v>
      </c>
      <c r="H946" t="str">
        <f t="shared" si="72"/>
        <v>PI 533988,</v>
      </c>
      <c r="J946" t="s">
        <v>5663</v>
      </c>
      <c r="L946" t="str">
        <f t="shared" si="71"/>
        <v>PI 533988,</v>
      </c>
      <c r="N946" t="s">
        <v>0</v>
      </c>
      <c r="O946" s="1" t="str">
        <f t="shared" si="73"/>
        <v>NA</v>
      </c>
      <c r="P946" t="str" cm="1">
        <f t="array" ref="P946">IF(OR(LEFT(N946, 2) = "PI", LEFT(N946, 2) = "SC"), _xlfn.TEXTSPLIT(N946, {"PI","SC"}), N946)</f>
        <v>NA</v>
      </c>
      <c r="R946" t="str">
        <f t="shared" si="74"/>
        <v xml:space="preserve">NA </v>
      </c>
    </row>
    <row r="947" spans="1:18" ht="17" x14ac:dyDescent="0.25">
      <c r="A947" t="s">
        <v>1433</v>
      </c>
      <c r="D947" s="1" t="str">
        <f t="shared" si="70"/>
        <v>PI</v>
      </c>
      <c r="E947" t="str" cm="1">
        <f t="array" ref="E947:F947">IF(OR(LEFT(A947, 2) = "PI", LEFT(A947, 2) = "SC"), _xlfn.TEXTSPLIT(A947, {"PI","SC"}), A947)</f>
        <v/>
      </c>
      <c r="F947" t="str">
        <v>533903</v>
      </c>
      <c r="H947" t="str">
        <f t="shared" si="72"/>
        <v>PI 533903,</v>
      </c>
      <c r="J947" t="s">
        <v>5664</v>
      </c>
      <c r="L947" t="str">
        <f t="shared" si="71"/>
        <v>PI 533903,</v>
      </c>
      <c r="N947" t="s">
        <v>0</v>
      </c>
      <c r="O947" s="1" t="str">
        <f t="shared" si="73"/>
        <v>NA</v>
      </c>
      <c r="P947" t="str" cm="1">
        <f t="array" ref="P947">IF(OR(LEFT(N947, 2) = "PI", LEFT(N947, 2) = "SC"), _xlfn.TEXTSPLIT(N947, {"PI","SC"}), N947)</f>
        <v>NA</v>
      </c>
      <c r="R947" t="str">
        <f t="shared" si="74"/>
        <v xml:space="preserve">NA </v>
      </c>
    </row>
    <row r="948" spans="1:18" ht="17" x14ac:dyDescent="0.25">
      <c r="A948" t="s">
        <v>3392</v>
      </c>
      <c r="D948" s="1" t="str">
        <f t="shared" si="70"/>
        <v>SC</v>
      </c>
      <c r="E948" t="str" cm="1">
        <f t="array" ref="E948:F948">IF(OR(LEFT(A948, 2) = "PI", LEFT(A948, 2) = "SC"), _xlfn.TEXTSPLIT(A948, {"PI","SC"}), A948)</f>
        <v/>
      </c>
      <c r="F948" t="str">
        <v>0895</v>
      </c>
      <c r="H948" t="str">
        <f t="shared" si="72"/>
        <v>SC 0895,</v>
      </c>
      <c r="J948" t="s">
        <v>4799</v>
      </c>
      <c r="L948" t="str">
        <f t="shared" si="71"/>
        <v>SC 0895,</v>
      </c>
      <c r="N948" t="s">
        <v>2764</v>
      </c>
      <c r="O948" s="1" t="str">
        <f t="shared" si="73"/>
        <v>PI</v>
      </c>
      <c r="P948" t="str" cm="1">
        <f t="array" ref="P948:Q948">IF(OR(LEFT(N948, 2) = "PI", LEFT(N948, 2) = "SC"), _xlfn.TEXTSPLIT(N948, {"PI","SC"}), N948)</f>
        <v/>
      </c>
      <c r="Q948" t="str">
        <v>656027</v>
      </c>
      <c r="R948" t="str">
        <f t="shared" si="74"/>
        <v>PI 656027</v>
      </c>
    </row>
    <row r="949" spans="1:18" ht="17" x14ac:dyDescent="0.25">
      <c r="A949" t="s">
        <v>3619</v>
      </c>
      <c r="D949" s="1" t="str">
        <f t="shared" si="70"/>
        <v>PI</v>
      </c>
      <c r="E949" t="str" cm="1">
        <f t="array" ref="E949:F949">IF(OR(LEFT(A949, 2) = "PI", LEFT(A949, 2) = "SC"), _xlfn.TEXTSPLIT(A949, {"PI","SC"}), A949)</f>
        <v/>
      </c>
      <c r="F949" t="str">
        <v>576416</v>
      </c>
      <c r="H949" t="str">
        <f t="shared" si="72"/>
        <v>PI 576416,</v>
      </c>
      <c r="J949" t="s">
        <v>5244</v>
      </c>
      <c r="L949" t="str">
        <f t="shared" si="71"/>
        <v>PI 576416,</v>
      </c>
      <c r="N949" t="s">
        <v>2764</v>
      </c>
      <c r="O949" s="1" t="str">
        <f t="shared" si="73"/>
        <v>PI</v>
      </c>
      <c r="P949" t="str" cm="1">
        <f t="array" ref="P949:Q949">IF(OR(LEFT(N949, 2) = "PI", LEFT(N949, 2) = "SC"), _xlfn.TEXTSPLIT(N949, {"PI","SC"}), N949)</f>
        <v/>
      </c>
      <c r="Q949" t="str">
        <v>656027</v>
      </c>
      <c r="R949" t="str">
        <f t="shared" si="74"/>
        <v>PI 656027</v>
      </c>
    </row>
    <row r="950" spans="1:18" ht="17" x14ac:dyDescent="0.25">
      <c r="A950" t="s">
        <v>1823</v>
      </c>
      <c r="D950" s="1" t="str">
        <f t="shared" si="70"/>
        <v>PI</v>
      </c>
      <c r="E950" t="str" cm="1">
        <f t="array" ref="E950:F950">IF(OR(LEFT(A950, 2) = "PI", LEFT(A950, 2) = "SC"), _xlfn.TEXTSPLIT(A950, {"PI","SC"}), A950)</f>
        <v/>
      </c>
      <c r="F950" t="str">
        <v>564163</v>
      </c>
      <c r="H950" t="str">
        <f t="shared" si="72"/>
        <v>PI 564163,</v>
      </c>
      <c r="J950" t="s">
        <v>4797</v>
      </c>
      <c r="L950" t="str">
        <f t="shared" si="71"/>
        <v>PI 564163,</v>
      </c>
      <c r="N950" t="s">
        <v>2773</v>
      </c>
      <c r="O950" s="1" t="str">
        <f t="shared" si="73"/>
        <v>PI</v>
      </c>
      <c r="P950" t="str" cm="1">
        <f t="array" ref="P950:Q950">IF(OR(LEFT(N950, 2) = "PI", LEFT(N950, 2) = "SC"), _xlfn.TEXTSPLIT(N950, {"PI","SC"}), N950)</f>
        <v/>
      </c>
      <c r="Q950" t="str">
        <v>656031</v>
      </c>
      <c r="R950" t="str">
        <f t="shared" si="74"/>
        <v>PI 656031</v>
      </c>
    </row>
    <row r="951" spans="1:18" ht="17" x14ac:dyDescent="0.25">
      <c r="A951" t="s">
        <v>3557</v>
      </c>
      <c r="D951" s="1" t="str">
        <f t="shared" si="70"/>
        <v>SC</v>
      </c>
      <c r="E951" t="str" cm="1">
        <f t="array" ref="E951:F951">IF(OR(LEFT(A951, 2) = "PI", LEFT(A951, 2) = "SC"), _xlfn.TEXTSPLIT(A951, {"PI","SC"}), A951)</f>
        <v/>
      </c>
      <c r="F951" t="str">
        <v>1024</v>
      </c>
      <c r="H951" t="str">
        <f t="shared" si="72"/>
        <v>SC 1024,</v>
      </c>
      <c r="J951" t="s">
        <v>5150</v>
      </c>
      <c r="L951" t="str">
        <f t="shared" si="71"/>
        <v>SC 1024,</v>
      </c>
      <c r="N951" t="s">
        <v>2808</v>
      </c>
      <c r="O951" s="1" t="str">
        <f t="shared" si="73"/>
        <v>PI</v>
      </c>
      <c r="P951" t="str" cm="1">
        <f t="array" ref="P951:Q951">IF(OR(LEFT(N951, 2) = "PI", LEFT(N951, 2) = "SC"), _xlfn.TEXTSPLIT(N951, {"PI","SC"}), N951)</f>
        <v/>
      </c>
      <c r="Q951" t="str">
        <v>656050</v>
      </c>
      <c r="R951" t="str">
        <f t="shared" si="74"/>
        <v>PI 656050</v>
      </c>
    </row>
    <row r="952" spans="1:18" ht="17" x14ac:dyDescent="0.25">
      <c r="A952" t="s">
        <v>2832</v>
      </c>
      <c r="D952" s="1" t="str">
        <f t="shared" si="70"/>
        <v>PI</v>
      </c>
      <c r="E952" t="str" cm="1">
        <f t="array" ref="E952:F952">IF(OR(LEFT(A952, 2) = "PI", LEFT(A952, 2) = "SC"), _xlfn.TEXTSPLIT(A952, {"PI","SC"}), A952)</f>
        <v/>
      </c>
      <c r="F952" t="str">
        <v>656062</v>
      </c>
      <c r="H952" t="str">
        <f t="shared" si="72"/>
        <v>PI 656062,</v>
      </c>
      <c r="J952" t="s">
        <v>4780</v>
      </c>
      <c r="L952" t="str">
        <f t="shared" si="71"/>
        <v>PI 656062,</v>
      </c>
      <c r="N952" t="s">
        <v>2822</v>
      </c>
      <c r="O952" s="1" t="str">
        <f t="shared" si="73"/>
        <v>PI</v>
      </c>
      <c r="P952" t="str" cm="1">
        <f t="array" ref="P952:Q952">IF(OR(LEFT(N952, 2) = "PI", LEFT(N952, 2) = "SC"), _xlfn.TEXTSPLIT(N952, {"PI","SC"}), N952)</f>
        <v/>
      </c>
      <c r="Q952" t="str">
        <v>656057</v>
      </c>
      <c r="R952" t="str">
        <f t="shared" si="74"/>
        <v>PI 656057</v>
      </c>
    </row>
    <row r="953" spans="1:18" ht="17" x14ac:dyDescent="0.25">
      <c r="A953" t="s">
        <v>1411</v>
      </c>
      <c r="D953" s="1" t="str">
        <f t="shared" si="70"/>
        <v>PI</v>
      </c>
      <c r="E953" t="str" cm="1">
        <f t="array" ref="E953:F953">IF(OR(LEFT(A953, 2) = "PI", LEFT(A953, 2) = "SC"), _xlfn.TEXTSPLIT(A953, {"PI","SC"}), A953)</f>
        <v/>
      </c>
      <c r="F953" t="str">
        <v>533856</v>
      </c>
      <c r="H953" t="str">
        <f t="shared" si="72"/>
        <v>PI 533856,</v>
      </c>
      <c r="J953" t="s">
        <v>4955</v>
      </c>
      <c r="L953" t="str">
        <f t="shared" si="71"/>
        <v>PI 533856,</v>
      </c>
      <c r="N953" t="s">
        <v>0</v>
      </c>
      <c r="O953" s="1" t="str">
        <f t="shared" si="73"/>
        <v>NA</v>
      </c>
      <c r="P953" t="str" cm="1">
        <f t="array" ref="P953">IF(OR(LEFT(N953, 2) = "PI", LEFT(N953, 2) = "SC"), _xlfn.TEXTSPLIT(N953, {"PI","SC"}), N953)</f>
        <v>NA</v>
      </c>
      <c r="R953" t="str">
        <f t="shared" si="74"/>
        <v xml:space="preserve">NA </v>
      </c>
    </row>
    <row r="954" spans="1:18" ht="17" x14ac:dyDescent="0.25">
      <c r="A954" t="s">
        <v>3618</v>
      </c>
      <c r="D954" s="1" t="str">
        <f t="shared" si="70"/>
        <v>PI</v>
      </c>
      <c r="E954" t="str" cm="1">
        <f t="array" ref="E954:F954">IF(OR(LEFT(A954, 2) = "PI", LEFT(A954, 2) = "SC"), _xlfn.TEXTSPLIT(A954, {"PI","SC"}), A954)</f>
        <v/>
      </c>
      <c r="F954" t="str">
        <v>576395</v>
      </c>
      <c r="H954" t="str">
        <f t="shared" si="72"/>
        <v>PI 576395,</v>
      </c>
      <c r="J954" t="s">
        <v>5241</v>
      </c>
      <c r="L954" t="str">
        <f t="shared" si="71"/>
        <v>PI 576395,</v>
      </c>
      <c r="N954" t="s">
        <v>0</v>
      </c>
      <c r="O954" s="1" t="str">
        <f t="shared" si="73"/>
        <v>NA</v>
      </c>
      <c r="P954" t="str" cm="1">
        <f t="array" ref="P954">IF(OR(LEFT(N954, 2) = "PI", LEFT(N954, 2) = "SC"), _xlfn.TEXTSPLIT(N954, {"PI","SC"}), N954)</f>
        <v>NA</v>
      </c>
      <c r="R954" t="str">
        <f t="shared" si="74"/>
        <v xml:space="preserve">NA </v>
      </c>
    </row>
    <row r="955" spans="1:18" ht="17" x14ac:dyDescent="0.25">
      <c r="A955" t="s">
        <v>2685</v>
      </c>
      <c r="D955" s="1" t="str">
        <f t="shared" si="70"/>
        <v>PI</v>
      </c>
      <c r="E955" t="str" cm="1">
        <f t="array" ref="E955:F955">IF(OR(LEFT(A955, 2) = "PI", LEFT(A955, 2) = "SC"), _xlfn.TEXTSPLIT(A955, {"PI","SC"}), A955)</f>
        <v/>
      </c>
      <c r="F955" t="str">
        <v>655986</v>
      </c>
      <c r="H955" t="str">
        <f t="shared" si="72"/>
        <v>PI 655986,</v>
      </c>
      <c r="J955" t="s">
        <v>5405</v>
      </c>
      <c r="L955" t="str">
        <f t="shared" si="71"/>
        <v>PI 655986,</v>
      </c>
      <c r="N955" t="s">
        <v>0</v>
      </c>
      <c r="O955" s="1" t="str">
        <f t="shared" si="73"/>
        <v>NA</v>
      </c>
      <c r="P955" t="str" cm="1">
        <f t="array" ref="P955">IF(OR(LEFT(N955, 2) = "PI", LEFT(N955, 2) = "SC"), _xlfn.TEXTSPLIT(N955, {"PI","SC"}), N955)</f>
        <v>NA</v>
      </c>
      <c r="R955" t="str">
        <f t="shared" si="74"/>
        <v xml:space="preserve">NA </v>
      </c>
    </row>
    <row r="956" spans="1:18" ht="17" x14ac:dyDescent="0.25">
      <c r="A956" t="s">
        <v>3601</v>
      </c>
      <c r="D956" s="1" t="str">
        <f t="shared" si="70"/>
        <v>PI</v>
      </c>
      <c r="E956" t="str" cm="1">
        <f t="array" ref="E956:F956">IF(OR(LEFT(A956, 2) = "PI", LEFT(A956, 2) = "SC"), _xlfn.TEXTSPLIT(A956, {"PI","SC"}), A956)</f>
        <v/>
      </c>
      <c r="F956" t="str">
        <v>595716</v>
      </c>
      <c r="H956" t="str">
        <f t="shared" si="72"/>
        <v>PI 595716,</v>
      </c>
      <c r="J956" t="s">
        <v>5211</v>
      </c>
      <c r="L956" t="str">
        <f t="shared" si="71"/>
        <v>PI 595716,</v>
      </c>
      <c r="N956" t="s">
        <v>0</v>
      </c>
      <c r="O956" s="1" t="str">
        <f t="shared" si="73"/>
        <v>NA</v>
      </c>
      <c r="P956" t="str" cm="1">
        <f t="array" ref="P956">IF(OR(LEFT(N956, 2) = "PI", LEFT(N956, 2) = "SC"), _xlfn.TEXTSPLIT(N956, {"PI","SC"}), N956)</f>
        <v>NA</v>
      </c>
      <c r="R956" t="str">
        <f t="shared" si="74"/>
        <v xml:space="preserve">NA </v>
      </c>
    </row>
    <row r="957" spans="1:18" ht="17" x14ac:dyDescent="0.25">
      <c r="A957" t="s">
        <v>1337</v>
      </c>
      <c r="D957" s="1" t="str">
        <f t="shared" si="70"/>
        <v>PI</v>
      </c>
      <c r="E957" t="str" cm="1">
        <f t="array" ref="E957:F957">IF(OR(LEFT(A957, 2) = "PI", LEFT(A957, 2) = "SC"), _xlfn.TEXTSPLIT(A957, {"PI","SC"}), A957)</f>
        <v/>
      </c>
      <c r="F957" t="str">
        <v>533766</v>
      </c>
      <c r="H957" t="str">
        <f t="shared" si="72"/>
        <v>PI 533766,</v>
      </c>
      <c r="J957" t="s">
        <v>5654</v>
      </c>
      <c r="L957" t="str">
        <f t="shared" si="71"/>
        <v>PI 533766,</v>
      </c>
      <c r="N957" t="s">
        <v>0</v>
      </c>
      <c r="O957" s="1" t="str">
        <f t="shared" si="73"/>
        <v>NA</v>
      </c>
      <c r="P957" t="str" cm="1">
        <f t="array" ref="P957">IF(OR(LEFT(N957, 2) = "PI", LEFT(N957, 2) = "SC"), _xlfn.TEXTSPLIT(N957, {"PI","SC"}), N957)</f>
        <v>NA</v>
      </c>
      <c r="R957" t="str">
        <f t="shared" si="74"/>
        <v xml:space="preserve">NA </v>
      </c>
    </row>
    <row r="958" spans="1:18" ht="17" x14ac:dyDescent="0.25">
      <c r="A958" t="s">
        <v>1702</v>
      </c>
      <c r="D958" s="1" t="str">
        <f t="shared" si="70"/>
        <v>PI</v>
      </c>
      <c r="E958" t="str" cm="1">
        <f t="array" ref="E958:F958">IF(OR(LEFT(A958, 2) = "PI", LEFT(A958, 2) = "SC"), _xlfn.TEXTSPLIT(A958, {"PI","SC"}), A958)</f>
        <v/>
      </c>
      <c r="F958" t="str">
        <v>561472</v>
      </c>
      <c r="H958" t="str">
        <f t="shared" si="72"/>
        <v>PI 561472,</v>
      </c>
      <c r="J958" t="s">
        <v>5011</v>
      </c>
      <c r="L958" t="str">
        <f t="shared" si="71"/>
        <v>PI 561472,</v>
      </c>
      <c r="N958" t="s">
        <v>0</v>
      </c>
      <c r="O958" s="1" t="str">
        <f t="shared" si="73"/>
        <v>NA</v>
      </c>
      <c r="P958" t="str" cm="1">
        <f t="array" ref="P958">IF(OR(LEFT(N958, 2) = "PI", LEFT(N958, 2) = "SC"), _xlfn.TEXTSPLIT(N958, {"PI","SC"}), N958)</f>
        <v>NA</v>
      </c>
      <c r="R958" t="str">
        <f t="shared" si="74"/>
        <v xml:space="preserve">NA </v>
      </c>
    </row>
    <row r="959" spans="1:18" ht="17" x14ac:dyDescent="0.25">
      <c r="A959" t="s">
        <v>1385</v>
      </c>
      <c r="D959" s="1" t="str">
        <f t="shared" si="70"/>
        <v>PI</v>
      </c>
      <c r="E959" t="str" cm="1">
        <f t="array" ref="E959:F959">IF(OR(LEFT(A959, 2) = "PI", LEFT(A959, 2) = "SC"), _xlfn.TEXTSPLIT(A959, {"PI","SC"}), A959)</f>
        <v/>
      </c>
      <c r="F959" t="str">
        <v>533824</v>
      </c>
      <c r="H959" t="str">
        <f t="shared" si="72"/>
        <v>PI 533824,</v>
      </c>
      <c r="J959" t="s">
        <v>4813</v>
      </c>
      <c r="L959" t="str">
        <f t="shared" si="71"/>
        <v>PI 533824,</v>
      </c>
      <c r="N959" t="s">
        <v>0</v>
      </c>
      <c r="O959" s="1" t="str">
        <f t="shared" si="73"/>
        <v>NA</v>
      </c>
      <c r="P959" t="str" cm="1">
        <f t="array" ref="P959">IF(OR(LEFT(N959, 2) = "PI", LEFT(N959, 2) = "SC"), _xlfn.TEXTSPLIT(N959, {"PI","SC"}), N959)</f>
        <v>NA</v>
      </c>
      <c r="R959" t="str">
        <f t="shared" si="74"/>
        <v xml:space="preserve">NA </v>
      </c>
    </row>
    <row r="960" spans="1:18" ht="17" x14ac:dyDescent="0.25">
      <c r="A960" t="s">
        <v>1339</v>
      </c>
      <c r="D960" s="1" t="str">
        <f t="shared" si="70"/>
        <v>PI</v>
      </c>
      <c r="E960" t="str" cm="1">
        <f t="array" ref="E960:F960">IF(OR(LEFT(A960, 2) = "PI", LEFT(A960, 2) = "SC"), _xlfn.TEXTSPLIT(A960, {"PI","SC"}), A960)</f>
        <v/>
      </c>
      <c r="F960" t="str">
        <v>533769</v>
      </c>
      <c r="H960" t="str">
        <f t="shared" si="72"/>
        <v>PI 533769,</v>
      </c>
      <c r="J960" t="s">
        <v>4877</v>
      </c>
      <c r="L960" t="str">
        <f t="shared" si="71"/>
        <v>PI 533769,</v>
      </c>
      <c r="N960" t="s">
        <v>0</v>
      </c>
      <c r="O960" s="1" t="str">
        <f t="shared" si="73"/>
        <v>NA</v>
      </c>
      <c r="P960" t="str" cm="1">
        <f t="array" ref="P960">IF(OR(LEFT(N960, 2) = "PI", LEFT(N960, 2) = "SC"), _xlfn.TEXTSPLIT(N960, {"PI","SC"}), N960)</f>
        <v>NA</v>
      </c>
      <c r="R960" t="str">
        <f t="shared" si="74"/>
        <v xml:space="preserve">NA </v>
      </c>
    </row>
    <row r="961" spans="1:18" ht="17" x14ac:dyDescent="0.25">
      <c r="A961" t="s">
        <v>2727</v>
      </c>
      <c r="D961" s="1" t="str">
        <f t="shared" si="70"/>
        <v>PI</v>
      </c>
      <c r="E961" t="str" cm="1">
        <f t="array" ref="E961:F961">IF(OR(LEFT(A961, 2) = "PI", LEFT(A961, 2) = "SC"), _xlfn.TEXTSPLIT(A961, {"PI","SC"}), A961)</f>
        <v/>
      </c>
      <c r="F961" t="str">
        <v>656008</v>
      </c>
      <c r="H961" t="str">
        <f t="shared" si="72"/>
        <v>PI 656008,</v>
      </c>
      <c r="J961" t="s">
        <v>5634</v>
      </c>
      <c r="L961" t="str">
        <f t="shared" si="71"/>
        <v>PI 656008,</v>
      </c>
      <c r="N961" t="s">
        <v>0</v>
      </c>
      <c r="O961" s="1" t="str">
        <f t="shared" si="73"/>
        <v>NA</v>
      </c>
      <c r="P961" t="str" cm="1">
        <f t="array" ref="P961">IF(OR(LEFT(N961, 2) = "PI", LEFT(N961, 2) = "SC"), _xlfn.TEXTSPLIT(N961, {"PI","SC"}), N961)</f>
        <v>NA</v>
      </c>
      <c r="R961" t="str">
        <f t="shared" si="74"/>
        <v xml:space="preserve">NA </v>
      </c>
    </row>
    <row r="962" spans="1:18" ht="17" x14ac:dyDescent="0.25">
      <c r="A962" t="s">
        <v>1487</v>
      </c>
      <c r="D962" s="1" t="str">
        <f t="shared" ref="D962:D1025" si="75">IF(OR(LEFT(A962, 2) = "PI", LEFT(A962, 2) = "SC"), LEFT(A962, 2), A962)</f>
        <v>PI</v>
      </c>
      <c r="E962" t="str" cm="1">
        <f t="array" ref="E962:F962">IF(OR(LEFT(A962, 2) = "PI", LEFT(A962, 2) = "SC"), _xlfn.TEXTSPLIT(A962, {"PI","SC"}), A962)</f>
        <v/>
      </c>
      <c r="F962" t="str">
        <v>533958</v>
      </c>
      <c r="H962" t="str">
        <f t="shared" si="72"/>
        <v>PI 533958,</v>
      </c>
      <c r="J962" t="s">
        <v>5049</v>
      </c>
      <c r="L962" t="str">
        <f t="shared" ref="L962:L1025" si="76">IF(ISNUMBER(SEARCH(" ,", J962)), TRIM(SUBSTITUTE(J962, " ,", ",")), J962)</f>
        <v>PI 533958,</v>
      </c>
      <c r="N962" t="s">
        <v>0</v>
      </c>
      <c r="O962" s="1" t="str">
        <f t="shared" si="73"/>
        <v>NA</v>
      </c>
      <c r="P962" t="str" cm="1">
        <f t="array" ref="P962">IF(OR(LEFT(N962, 2) = "PI", LEFT(N962, 2) = "SC"), _xlfn.TEXTSPLIT(N962, {"PI","SC"}), N962)</f>
        <v>NA</v>
      </c>
      <c r="R962" t="str">
        <f t="shared" si="74"/>
        <v xml:space="preserve">NA </v>
      </c>
    </row>
    <row r="963" spans="1:18" ht="17" x14ac:dyDescent="0.25">
      <c r="A963" t="s">
        <v>1557</v>
      </c>
      <c r="D963" s="1" t="str">
        <f t="shared" si="75"/>
        <v>PI</v>
      </c>
      <c r="E963" t="str" cm="1">
        <f t="array" ref="E963:F963">IF(OR(LEFT(A963, 2) = "PI", LEFT(A963, 2) = "SC"), _xlfn.TEXTSPLIT(A963, {"PI","SC"}), A963)</f>
        <v/>
      </c>
      <c r="F963" t="str">
        <v>534060</v>
      </c>
      <c r="H963" t="str">
        <f t="shared" ref="H963:H1026" si="77">_xlfn.CONCAT(D963, " ", F963, ",")</f>
        <v>PI 534060,</v>
      </c>
      <c r="J963" t="s">
        <v>5529</v>
      </c>
      <c r="L963" t="str">
        <f t="shared" si="76"/>
        <v>PI 534060,</v>
      </c>
      <c r="N963" t="s">
        <v>0</v>
      </c>
      <c r="O963" s="1" t="str">
        <f t="shared" ref="O963:O1026" si="78">IF(OR(LEFT(N963, 2) = "PI", LEFT(N963, 2) = "SC"), LEFT(N963, 2), N963)</f>
        <v>NA</v>
      </c>
      <c r="P963" t="str" cm="1">
        <f t="array" ref="P963">IF(OR(LEFT(N963, 2) = "PI", LEFT(N963, 2) = "SC"), _xlfn.TEXTSPLIT(N963, {"PI","SC"}), N963)</f>
        <v>NA</v>
      </c>
      <c r="R963" t="str">
        <f t="shared" ref="R963:R1026" si="79">_xlfn.CONCAT(O963, " ", Q963)</f>
        <v xml:space="preserve">NA </v>
      </c>
    </row>
    <row r="964" spans="1:18" ht="17" x14ac:dyDescent="0.25">
      <c r="A964" t="s">
        <v>3594</v>
      </c>
      <c r="D964" s="1" t="str">
        <f t="shared" si="75"/>
        <v>PI</v>
      </c>
      <c r="E964" t="str" cm="1">
        <f t="array" ref="E964:F964">IF(OR(LEFT(A964, 2) = "PI", LEFT(A964, 2) = "SC"), _xlfn.TEXTSPLIT(A964, {"PI","SC"}), A964)</f>
        <v/>
      </c>
      <c r="F964" t="str">
        <v>597944</v>
      </c>
      <c r="H964" t="str">
        <f t="shared" si="77"/>
        <v>PI 597944,</v>
      </c>
      <c r="J964" t="s">
        <v>5196</v>
      </c>
      <c r="L964" t="str">
        <f t="shared" si="76"/>
        <v>PI 597944,</v>
      </c>
      <c r="N964" t="s">
        <v>0</v>
      </c>
      <c r="O964" s="1" t="str">
        <f t="shared" si="78"/>
        <v>NA</v>
      </c>
      <c r="P964" t="str" cm="1">
        <f t="array" ref="P964">IF(OR(LEFT(N964, 2) = "PI", LEFT(N964, 2) = "SC"), _xlfn.TEXTSPLIT(N964, {"PI","SC"}), N964)</f>
        <v>NA</v>
      </c>
      <c r="R964" t="str">
        <f t="shared" si="79"/>
        <v xml:space="preserve">NA </v>
      </c>
    </row>
    <row r="965" spans="1:18" ht="17" x14ac:dyDescent="0.25">
      <c r="A965" t="s">
        <v>3799</v>
      </c>
      <c r="D965" s="1" t="str">
        <f t="shared" si="75"/>
        <v>PI</v>
      </c>
      <c r="E965" t="str" cm="1">
        <f t="array" ref="E965:F965">IF(OR(LEFT(A965, 2) = "PI", LEFT(A965, 2) = "SC"), _xlfn.TEXTSPLIT(A965, {"PI","SC"}), A965)</f>
        <v/>
      </c>
      <c r="F965" t="str">
        <v>534140</v>
      </c>
      <c r="H965" t="str">
        <f t="shared" si="77"/>
        <v>PI 534140,</v>
      </c>
      <c r="J965" t="s">
        <v>5577</v>
      </c>
      <c r="L965" t="str">
        <f t="shared" si="76"/>
        <v>PI 534140,</v>
      </c>
      <c r="N965" t="s">
        <v>0</v>
      </c>
      <c r="O965" s="1" t="str">
        <f t="shared" si="78"/>
        <v>NA</v>
      </c>
      <c r="P965" t="str" cm="1">
        <f t="array" ref="P965">IF(OR(LEFT(N965, 2) = "PI", LEFT(N965, 2) = "SC"), _xlfn.TEXTSPLIT(N965, {"PI","SC"}), N965)</f>
        <v>NA</v>
      </c>
      <c r="R965" t="str">
        <f t="shared" si="79"/>
        <v xml:space="preserve">NA </v>
      </c>
    </row>
    <row r="966" spans="1:18" ht="17" x14ac:dyDescent="0.25">
      <c r="A966" t="s">
        <v>3463</v>
      </c>
      <c r="D966" s="1" t="str">
        <f t="shared" si="75"/>
        <v>RTAM2566</v>
      </c>
      <c r="E966" t="str" cm="1">
        <f t="array" ref="E966">IF(OR(LEFT(A966, 2) = "PI", LEFT(A966, 2) = "SC"), _xlfn.TEXTSPLIT(A966, {"PI","SC"}), A966)</f>
        <v>RTAM2566</v>
      </c>
      <c r="H966" t="str">
        <f t="shared" si="77"/>
        <v>RTAM2566 ,</v>
      </c>
      <c r="J966" t="s">
        <v>4936</v>
      </c>
      <c r="L966" t="str">
        <f t="shared" si="76"/>
        <v>RTAM2566,</v>
      </c>
      <c r="N966" t="s">
        <v>0</v>
      </c>
      <c r="O966" s="1" t="str">
        <f t="shared" si="78"/>
        <v>NA</v>
      </c>
      <c r="P966" t="str" cm="1">
        <f t="array" ref="P966">IF(OR(LEFT(N966, 2) = "PI", LEFT(N966, 2) = "SC"), _xlfn.TEXTSPLIT(N966, {"PI","SC"}), N966)</f>
        <v>NA</v>
      </c>
      <c r="R966" t="str">
        <f t="shared" si="79"/>
        <v xml:space="preserve">NA </v>
      </c>
    </row>
    <row r="967" spans="1:18" ht="17" x14ac:dyDescent="0.25">
      <c r="A967" t="s">
        <v>591</v>
      </c>
      <c r="D967" s="1" t="str">
        <f t="shared" si="75"/>
        <v>PI</v>
      </c>
      <c r="E967" t="str" cm="1">
        <f t="array" ref="E967:F967">IF(OR(LEFT(A967, 2) = "PI", LEFT(A967, 2) = "SC"), _xlfn.TEXTSPLIT(A967, {"PI","SC"}), A967)</f>
        <v/>
      </c>
      <c r="F967" t="str">
        <v>17548</v>
      </c>
      <c r="H967" t="str">
        <f t="shared" si="77"/>
        <v>PI 17548,</v>
      </c>
      <c r="J967" t="s">
        <v>5094</v>
      </c>
      <c r="L967" t="str">
        <f t="shared" si="76"/>
        <v>PI 17548,</v>
      </c>
      <c r="N967" t="s">
        <v>0</v>
      </c>
      <c r="O967" s="1" t="str">
        <f t="shared" si="78"/>
        <v>NA</v>
      </c>
      <c r="P967" t="str" cm="1">
        <f t="array" ref="P967">IF(OR(LEFT(N967, 2) = "PI", LEFT(N967, 2) = "SC"), _xlfn.TEXTSPLIT(N967, {"PI","SC"}), N967)</f>
        <v>NA</v>
      </c>
      <c r="R967" t="str">
        <f t="shared" si="79"/>
        <v xml:space="preserve">NA </v>
      </c>
    </row>
    <row r="968" spans="1:18" ht="17" x14ac:dyDescent="0.25">
      <c r="A968" t="s">
        <v>3637</v>
      </c>
      <c r="D968" s="1" t="str">
        <f t="shared" si="75"/>
        <v>SC</v>
      </c>
      <c r="E968" t="str" cm="1">
        <f t="array" ref="E968:F968">IF(OR(LEFT(A968, 2) = "PI", LEFT(A968, 2) = "SC"), _xlfn.TEXTSPLIT(A968, {"PI","SC"}), A968)</f>
        <v/>
      </c>
      <c r="F968" t="str">
        <v>1446</v>
      </c>
      <c r="H968" t="str">
        <f t="shared" si="77"/>
        <v>SC 1446,</v>
      </c>
      <c r="J968" t="s">
        <v>5283</v>
      </c>
      <c r="L968" t="str">
        <f t="shared" si="76"/>
        <v>SC 1446,</v>
      </c>
      <c r="N968" t="s">
        <v>0</v>
      </c>
      <c r="O968" s="1" t="str">
        <f t="shared" si="78"/>
        <v>NA</v>
      </c>
      <c r="P968" t="str" cm="1">
        <f t="array" ref="P968">IF(OR(LEFT(N968, 2) = "PI", LEFT(N968, 2) = "SC"), _xlfn.TEXTSPLIT(N968, {"PI","SC"}), N968)</f>
        <v>NA</v>
      </c>
      <c r="R968" t="str">
        <f t="shared" si="79"/>
        <v xml:space="preserve">NA </v>
      </c>
    </row>
    <row r="969" spans="1:18" ht="17" x14ac:dyDescent="0.25">
      <c r="A969" t="s">
        <v>3688</v>
      </c>
      <c r="D969" s="1" t="str">
        <f t="shared" si="75"/>
        <v>PI</v>
      </c>
      <c r="E969" t="str" cm="1">
        <f t="array" ref="E969:F969">IF(OR(LEFT(A969, 2) = "PI", LEFT(A969, 2) = "SC"), _xlfn.TEXTSPLIT(A969, {"PI","SC"}), A969)</f>
        <v/>
      </c>
      <c r="F969" t="str">
        <v>534010</v>
      </c>
      <c r="H969" t="str">
        <f t="shared" si="77"/>
        <v>PI 534010,</v>
      </c>
      <c r="J969" t="s">
        <v>5369</v>
      </c>
      <c r="L969" t="str">
        <f t="shared" si="76"/>
        <v>PI 534010,</v>
      </c>
      <c r="N969" t="s">
        <v>0</v>
      </c>
      <c r="O969" s="1" t="str">
        <f t="shared" si="78"/>
        <v>NA</v>
      </c>
      <c r="P969" t="str" cm="1">
        <f t="array" ref="P969">IF(OR(LEFT(N969, 2) = "PI", LEFT(N969, 2) = "SC"), _xlfn.TEXTSPLIT(N969, {"PI","SC"}), N969)</f>
        <v>NA</v>
      </c>
      <c r="R969" t="str">
        <f t="shared" si="79"/>
        <v xml:space="preserve">NA </v>
      </c>
    </row>
    <row r="970" spans="1:18" ht="17" x14ac:dyDescent="0.25">
      <c r="A970" t="s">
        <v>1823</v>
      </c>
      <c r="D970" s="1" t="str">
        <f t="shared" si="75"/>
        <v>PI</v>
      </c>
      <c r="E970" t="str" cm="1">
        <f t="array" ref="E970:F970">IF(OR(LEFT(A970, 2) = "PI", LEFT(A970, 2) = "SC"), _xlfn.TEXTSPLIT(A970, {"PI","SC"}), A970)</f>
        <v/>
      </c>
      <c r="F970" t="str">
        <v>564163</v>
      </c>
      <c r="H970" t="str">
        <f t="shared" si="77"/>
        <v>PI 564163,</v>
      </c>
      <c r="J970" t="s">
        <v>4797</v>
      </c>
      <c r="L970" t="str">
        <f t="shared" si="76"/>
        <v>PI 564163,</v>
      </c>
      <c r="N970" t="s">
        <v>0</v>
      </c>
      <c r="O970" s="1" t="str">
        <f t="shared" si="78"/>
        <v>NA</v>
      </c>
      <c r="P970" t="str" cm="1">
        <f t="array" ref="P970">IF(OR(LEFT(N970, 2) = "PI", LEFT(N970, 2) = "SC"), _xlfn.TEXTSPLIT(N970, {"PI","SC"}), N970)</f>
        <v>NA</v>
      </c>
      <c r="R970" t="str">
        <f t="shared" si="79"/>
        <v xml:space="preserve">NA </v>
      </c>
    </row>
    <row r="971" spans="1:18" ht="17" x14ac:dyDescent="0.25">
      <c r="A971" t="s">
        <v>2088</v>
      </c>
      <c r="D971" s="1" t="str">
        <f t="shared" si="75"/>
        <v>PI</v>
      </c>
      <c r="E971" t="str" cm="1">
        <f t="array" ref="E971:F971">IF(OR(LEFT(A971, 2) = "PI", LEFT(A971, 2) = "SC"), _xlfn.TEXTSPLIT(A971, {"PI","SC"}), A971)</f>
        <v/>
      </c>
      <c r="F971" t="str">
        <v>576332</v>
      </c>
      <c r="H971" t="str">
        <f t="shared" si="77"/>
        <v>PI 576332,</v>
      </c>
      <c r="J971" t="s">
        <v>5352</v>
      </c>
      <c r="L971" t="str">
        <f t="shared" si="76"/>
        <v>PI 576332,</v>
      </c>
      <c r="N971" t="s">
        <v>0</v>
      </c>
      <c r="O971" s="1" t="str">
        <f t="shared" si="78"/>
        <v>NA</v>
      </c>
      <c r="P971" t="str" cm="1">
        <f t="array" ref="P971">IF(OR(LEFT(N971, 2) = "PI", LEFT(N971, 2) = "SC"), _xlfn.TEXTSPLIT(N971, {"PI","SC"}), N971)</f>
        <v>NA</v>
      </c>
      <c r="R971" t="str">
        <f t="shared" si="79"/>
        <v xml:space="preserve">NA </v>
      </c>
    </row>
    <row r="972" spans="1:18" ht="17" x14ac:dyDescent="0.25">
      <c r="A972" t="s">
        <v>3658</v>
      </c>
      <c r="D972" s="1" t="str">
        <f t="shared" si="75"/>
        <v>SC</v>
      </c>
      <c r="E972" t="str" cm="1">
        <f t="array" ref="E972:F972">IF(OR(LEFT(A972, 2) = "PI", LEFT(A972, 2) = "SC"), _xlfn.TEXTSPLIT(A972, {"PI","SC"}), A972)</f>
        <v/>
      </c>
      <c r="F972" t="str">
        <v>0409</v>
      </c>
      <c r="H972" t="str">
        <f t="shared" si="77"/>
        <v>SC 0409,</v>
      </c>
      <c r="J972" t="s">
        <v>5315</v>
      </c>
      <c r="L972" t="str">
        <f t="shared" si="76"/>
        <v>SC 0409,</v>
      </c>
      <c r="N972" t="s">
        <v>0</v>
      </c>
      <c r="O972" s="1" t="str">
        <f t="shared" si="78"/>
        <v>NA</v>
      </c>
      <c r="P972" t="str" cm="1">
        <f t="array" ref="P972">IF(OR(LEFT(N972, 2) = "PI", LEFT(N972, 2) = "SC"), _xlfn.TEXTSPLIT(N972, {"PI","SC"}), N972)</f>
        <v>NA</v>
      </c>
      <c r="R972" t="str">
        <f t="shared" si="79"/>
        <v xml:space="preserve">NA </v>
      </c>
    </row>
    <row r="973" spans="1:18" ht="17" x14ac:dyDescent="0.25">
      <c r="A973" t="s">
        <v>2518</v>
      </c>
      <c r="D973" s="1" t="str">
        <f t="shared" si="75"/>
        <v>PI</v>
      </c>
      <c r="E973" t="str" cm="1">
        <f t="array" ref="E973:F973">IF(OR(LEFT(A973, 2) = "PI", LEFT(A973, 2) = "SC"), _xlfn.TEXTSPLIT(A973, {"PI","SC"}), A973)</f>
        <v/>
      </c>
      <c r="F973" t="str">
        <v>642992</v>
      </c>
      <c r="H973" t="str">
        <f t="shared" si="77"/>
        <v>PI 642992,</v>
      </c>
      <c r="J973" t="s">
        <v>5275</v>
      </c>
      <c r="L973" t="str">
        <f t="shared" si="76"/>
        <v>PI 642992,</v>
      </c>
      <c r="N973" t="s">
        <v>0</v>
      </c>
      <c r="O973" s="1" t="str">
        <f t="shared" si="78"/>
        <v>NA</v>
      </c>
      <c r="P973" t="str" cm="1">
        <f t="array" ref="P973">IF(OR(LEFT(N973, 2) = "PI", LEFT(N973, 2) = "SC"), _xlfn.TEXTSPLIT(N973, {"PI","SC"}), N973)</f>
        <v>NA</v>
      </c>
      <c r="R973" t="str">
        <f t="shared" si="79"/>
        <v xml:space="preserve">NA </v>
      </c>
    </row>
    <row r="974" spans="1:18" ht="17" x14ac:dyDescent="0.25">
      <c r="A974" t="s">
        <v>2898</v>
      </c>
      <c r="D974" s="1" t="str">
        <f t="shared" si="75"/>
        <v>PI</v>
      </c>
      <c r="E974" t="str" cm="1">
        <f t="array" ref="E974:F974">IF(OR(LEFT(A974, 2) = "PI", LEFT(A974, 2) = "SC"), _xlfn.TEXTSPLIT(A974, {"PI","SC"}), A974)</f>
        <v/>
      </c>
      <c r="F974" t="str">
        <v>656096</v>
      </c>
      <c r="H974" t="str">
        <f t="shared" si="77"/>
        <v>PI 656096,</v>
      </c>
      <c r="J974" t="s">
        <v>4796</v>
      </c>
      <c r="L974" t="str">
        <f t="shared" si="76"/>
        <v>PI 656096,</v>
      </c>
      <c r="N974" t="s">
        <v>0</v>
      </c>
      <c r="O974" s="1" t="str">
        <f t="shared" si="78"/>
        <v>NA</v>
      </c>
      <c r="P974" t="str" cm="1">
        <f t="array" ref="P974">IF(OR(LEFT(N974, 2) = "PI", LEFT(N974, 2) = "SC"), _xlfn.TEXTSPLIT(N974, {"PI","SC"}), N974)</f>
        <v>NA</v>
      </c>
      <c r="R974" t="str">
        <f t="shared" si="79"/>
        <v xml:space="preserve">NA </v>
      </c>
    </row>
    <row r="975" spans="1:18" ht="17" x14ac:dyDescent="0.25">
      <c r="A975" t="s">
        <v>3595</v>
      </c>
      <c r="D975" s="1" t="str">
        <f t="shared" si="75"/>
        <v>SC</v>
      </c>
      <c r="E975" t="str" cm="1">
        <f t="array" ref="E975:F975">IF(OR(LEFT(A975, 2) = "PI", LEFT(A975, 2) = "SC"), _xlfn.TEXTSPLIT(A975, {"PI","SC"}), A975)</f>
        <v/>
      </c>
      <c r="F975" t="str">
        <v>0713</v>
      </c>
      <c r="H975" t="str">
        <f t="shared" si="77"/>
        <v>SC 0713,</v>
      </c>
      <c r="J975" t="s">
        <v>5200</v>
      </c>
      <c r="L975" t="str">
        <f t="shared" si="76"/>
        <v>SC 0713,</v>
      </c>
      <c r="N975" t="s">
        <v>0</v>
      </c>
      <c r="O975" s="1" t="str">
        <f t="shared" si="78"/>
        <v>NA</v>
      </c>
      <c r="P975" t="str" cm="1">
        <f t="array" ref="P975">IF(OR(LEFT(N975, 2) = "PI", LEFT(N975, 2) = "SC"), _xlfn.TEXTSPLIT(N975, {"PI","SC"}), N975)</f>
        <v>NA</v>
      </c>
      <c r="R975" t="str">
        <f t="shared" si="79"/>
        <v xml:space="preserve">NA </v>
      </c>
    </row>
    <row r="976" spans="1:18" ht="17" x14ac:dyDescent="0.25">
      <c r="A976" t="s">
        <v>2662</v>
      </c>
      <c r="D976" s="1" t="str">
        <f t="shared" si="75"/>
        <v>PI</v>
      </c>
      <c r="E976" t="str" cm="1">
        <f t="array" ref="E976:F976">IF(OR(LEFT(A976, 2) = "PI", LEFT(A976, 2) = "SC"), _xlfn.TEXTSPLIT(A976, {"PI","SC"}), A976)</f>
        <v/>
      </c>
      <c r="F976" t="str">
        <v>655974</v>
      </c>
      <c r="H976" t="str">
        <f t="shared" si="77"/>
        <v>PI 655974,</v>
      </c>
      <c r="J976" t="s">
        <v>5437</v>
      </c>
      <c r="L976" t="str">
        <f t="shared" si="76"/>
        <v>PI 655974,</v>
      </c>
      <c r="N976" t="s">
        <v>0</v>
      </c>
      <c r="O976" s="1" t="str">
        <f t="shared" si="78"/>
        <v>NA</v>
      </c>
      <c r="P976" t="str" cm="1">
        <f t="array" ref="P976">IF(OR(LEFT(N976, 2) = "PI", LEFT(N976, 2) = "SC"), _xlfn.TEXTSPLIT(N976, {"PI","SC"}), N976)</f>
        <v>NA</v>
      </c>
      <c r="R976" t="str">
        <f t="shared" si="79"/>
        <v xml:space="preserve">NA </v>
      </c>
    </row>
    <row r="977" spans="1:18" ht="17" x14ac:dyDescent="0.25">
      <c r="A977" t="s">
        <v>3580</v>
      </c>
      <c r="D977" s="1" t="str">
        <f t="shared" si="75"/>
        <v>PI</v>
      </c>
      <c r="E977" t="str" cm="1">
        <f t="array" ref="E977:F977">IF(OR(LEFT(A977, 2) = "PI", LEFT(A977, 2) = "SC"), _xlfn.TEXTSPLIT(A977, {"PI","SC"}), A977)</f>
        <v/>
      </c>
      <c r="F977" t="str">
        <v>533781</v>
      </c>
      <c r="H977" t="str">
        <f t="shared" si="77"/>
        <v>PI 533781,</v>
      </c>
      <c r="J977" t="s">
        <v>5178</v>
      </c>
      <c r="L977" t="str">
        <f t="shared" si="76"/>
        <v>PI 533781,</v>
      </c>
      <c r="N977" t="s">
        <v>0</v>
      </c>
      <c r="O977" s="1" t="str">
        <f t="shared" si="78"/>
        <v>NA</v>
      </c>
      <c r="P977" t="str" cm="1">
        <f t="array" ref="P977">IF(OR(LEFT(N977, 2) = "PI", LEFT(N977, 2) = "SC"), _xlfn.TEXTSPLIT(N977, {"PI","SC"}), N977)</f>
        <v>NA</v>
      </c>
      <c r="R977" t="str">
        <f t="shared" si="79"/>
        <v xml:space="preserve">NA </v>
      </c>
    </row>
    <row r="978" spans="1:18" ht="17" x14ac:dyDescent="0.25">
      <c r="A978" t="s">
        <v>3684</v>
      </c>
      <c r="D978" s="1" t="str">
        <f t="shared" si="75"/>
        <v>SC</v>
      </c>
      <c r="E978" t="str" cm="1">
        <f t="array" ref="E978:F978">IF(OR(LEFT(A978, 2) = "PI", LEFT(A978, 2) = "SC"), _xlfn.TEXTSPLIT(A978, {"PI","SC"}), A978)</f>
        <v/>
      </c>
      <c r="F978" t="str">
        <v>0615</v>
      </c>
      <c r="H978" t="str">
        <f t="shared" si="77"/>
        <v>SC 0615,</v>
      </c>
      <c r="J978" t="s">
        <v>5364</v>
      </c>
      <c r="L978" t="str">
        <f t="shared" si="76"/>
        <v>SC 0615,</v>
      </c>
      <c r="N978" t="s">
        <v>0</v>
      </c>
      <c r="O978" s="1" t="str">
        <f t="shared" si="78"/>
        <v>NA</v>
      </c>
      <c r="P978" t="str" cm="1">
        <f t="array" ref="P978">IF(OR(LEFT(N978, 2) = "PI", LEFT(N978, 2) = "SC"), _xlfn.TEXTSPLIT(N978, {"PI","SC"}), N978)</f>
        <v>NA</v>
      </c>
      <c r="R978" t="str">
        <f t="shared" si="79"/>
        <v xml:space="preserve">NA </v>
      </c>
    </row>
    <row r="979" spans="1:18" ht="17" x14ac:dyDescent="0.25">
      <c r="A979" t="s">
        <v>3384</v>
      </c>
      <c r="D979" s="1" t="str">
        <f t="shared" si="75"/>
        <v>SC</v>
      </c>
      <c r="E979" t="str" cm="1">
        <f t="array" ref="E979:F979">IF(OR(LEFT(A979, 2) = "PI", LEFT(A979, 2) = "SC"), _xlfn.TEXTSPLIT(A979, {"PI","SC"}), A979)</f>
        <v/>
      </c>
      <c r="F979" t="str">
        <v>0858</v>
      </c>
      <c r="H979" t="str">
        <f t="shared" si="77"/>
        <v>SC 0858,</v>
      </c>
      <c r="J979" t="s">
        <v>4788</v>
      </c>
      <c r="L979" t="str">
        <f t="shared" si="76"/>
        <v>SC 0858,</v>
      </c>
      <c r="N979" t="s">
        <v>0</v>
      </c>
      <c r="O979" s="1" t="str">
        <f t="shared" si="78"/>
        <v>NA</v>
      </c>
      <c r="P979" t="str" cm="1">
        <f t="array" ref="P979">IF(OR(LEFT(N979, 2) = "PI", LEFT(N979, 2) = "SC"), _xlfn.TEXTSPLIT(N979, {"PI","SC"}), N979)</f>
        <v>NA</v>
      </c>
      <c r="R979" t="str">
        <f t="shared" si="79"/>
        <v xml:space="preserve">NA </v>
      </c>
    </row>
    <row r="980" spans="1:18" ht="17" x14ac:dyDescent="0.25">
      <c r="A980" t="s">
        <v>3757</v>
      </c>
      <c r="D980" s="1" t="str">
        <f t="shared" si="75"/>
        <v>PI</v>
      </c>
      <c r="E980" t="str" cm="1">
        <f t="array" ref="E980:F980">IF(OR(LEFT(A980, 2) = "PI", LEFT(A980, 2) = "SC"), _xlfn.TEXTSPLIT(A980, {"PI","SC"}), A980)</f>
        <v/>
      </c>
      <c r="F980" t="str">
        <v>595737</v>
      </c>
      <c r="H980" t="str">
        <f t="shared" si="77"/>
        <v>PI 595737,</v>
      </c>
      <c r="J980" t="s">
        <v>5496</v>
      </c>
      <c r="L980" t="str">
        <f t="shared" si="76"/>
        <v>PI 595737,</v>
      </c>
      <c r="N980" t="s">
        <v>0</v>
      </c>
      <c r="O980" s="1" t="str">
        <f t="shared" si="78"/>
        <v>NA</v>
      </c>
      <c r="P980" t="str" cm="1">
        <f t="array" ref="P980">IF(OR(LEFT(N980, 2) = "PI", LEFT(N980, 2) = "SC"), _xlfn.TEXTSPLIT(N980, {"PI","SC"}), N980)</f>
        <v>NA</v>
      </c>
      <c r="R980" t="str">
        <f t="shared" si="79"/>
        <v xml:space="preserve">NA </v>
      </c>
    </row>
    <row r="981" spans="1:18" ht="17" x14ac:dyDescent="0.25">
      <c r="A981" t="s">
        <v>3572</v>
      </c>
      <c r="D981" s="1" t="str">
        <f t="shared" si="75"/>
        <v>PI</v>
      </c>
      <c r="E981" t="str" cm="1">
        <f t="array" ref="E981:F981">IF(OR(LEFT(A981, 2) = "PI", LEFT(A981, 2) = "SC"), _xlfn.TEXTSPLIT(A981, {"PI","SC"}), A981)</f>
        <v/>
      </c>
      <c r="F981" t="str">
        <v>533779</v>
      </c>
      <c r="H981" t="str">
        <f t="shared" si="77"/>
        <v>PI 533779,</v>
      </c>
      <c r="J981" t="s">
        <v>5168</v>
      </c>
      <c r="L981" t="str">
        <f t="shared" si="76"/>
        <v>PI 533779,</v>
      </c>
      <c r="N981" t="s">
        <v>0</v>
      </c>
      <c r="O981" s="1" t="str">
        <f t="shared" si="78"/>
        <v>NA</v>
      </c>
      <c r="P981" t="str" cm="1">
        <f t="array" ref="P981">IF(OR(LEFT(N981, 2) = "PI", LEFT(N981, 2) = "SC"), _xlfn.TEXTSPLIT(N981, {"PI","SC"}), N981)</f>
        <v>NA</v>
      </c>
      <c r="R981" t="str">
        <f t="shared" si="79"/>
        <v xml:space="preserve">NA </v>
      </c>
    </row>
    <row r="982" spans="1:18" ht="17" x14ac:dyDescent="0.25">
      <c r="A982" t="s">
        <v>2122</v>
      </c>
      <c r="D982" s="1" t="str">
        <f t="shared" si="75"/>
        <v>PI</v>
      </c>
      <c r="E982" t="str" cm="1">
        <f t="array" ref="E982:F982">IF(OR(LEFT(A982, 2) = "PI", LEFT(A982, 2) = "SC"), _xlfn.TEXTSPLIT(A982, {"PI","SC"}), A982)</f>
        <v/>
      </c>
      <c r="F982" t="str">
        <v>576376</v>
      </c>
      <c r="H982" t="str">
        <f t="shared" si="77"/>
        <v>PI 576376,</v>
      </c>
      <c r="J982" t="s">
        <v>5051</v>
      </c>
      <c r="L982" t="str">
        <f t="shared" si="76"/>
        <v>PI 576376,</v>
      </c>
      <c r="N982" t="s">
        <v>0</v>
      </c>
      <c r="O982" s="1" t="str">
        <f t="shared" si="78"/>
        <v>NA</v>
      </c>
      <c r="P982" t="str" cm="1">
        <f t="array" ref="P982">IF(OR(LEFT(N982, 2) = "PI", LEFT(N982, 2) = "SC"), _xlfn.TEXTSPLIT(N982, {"PI","SC"}), N982)</f>
        <v>NA</v>
      </c>
      <c r="R982" t="str">
        <f t="shared" si="79"/>
        <v xml:space="preserve">NA </v>
      </c>
    </row>
    <row r="983" spans="1:18" ht="17" x14ac:dyDescent="0.25">
      <c r="A983" t="s">
        <v>1329</v>
      </c>
      <c r="D983" s="1" t="str">
        <f t="shared" si="75"/>
        <v>PI</v>
      </c>
      <c r="E983" t="str" cm="1">
        <f t="array" ref="E983:F983">IF(OR(LEFT(A983, 2) = "PI", LEFT(A983, 2) = "SC"), _xlfn.TEXTSPLIT(A983, {"PI","SC"}), A983)</f>
        <v/>
      </c>
      <c r="F983" t="str">
        <v>533759</v>
      </c>
      <c r="H983" t="str">
        <f t="shared" si="77"/>
        <v>PI 533759,</v>
      </c>
      <c r="J983" t="s">
        <v>5637</v>
      </c>
      <c r="L983" t="str">
        <f t="shared" si="76"/>
        <v>PI 533759,</v>
      </c>
      <c r="N983" t="s">
        <v>0</v>
      </c>
      <c r="O983" s="1" t="str">
        <f t="shared" si="78"/>
        <v>NA</v>
      </c>
      <c r="P983" t="str" cm="1">
        <f t="array" ref="P983">IF(OR(LEFT(N983, 2) = "PI", LEFT(N983, 2) = "SC"), _xlfn.TEXTSPLIT(N983, {"PI","SC"}), N983)</f>
        <v>NA</v>
      </c>
      <c r="R983" t="str">
        <f t="shared" si="79"/>
        <v xml:space="preserve">NA </v>
      </c>
    </row>
    <row r="984" spans="1:18" ht="17" x14ac:dyDescent="0.25">
      <c r="A984" t="s">
        <v>1427</v>
      </c>
      <c r="D984" s="1" t="str">
        <f t="shared" si="75"/>
        <v>PI</v>
      </c>
      <c r="E984" t="str" cm="1">
        <f t="array" ref="E984:F984">IF(OR(LEFT(A984, 2) = "PI", LEFT(A984, 2) = "SC"), _xlfn.TEXTSPLIT(A984, {"PI","SC"}), A984)</f>
        <v/>
      </c>
      <c r="F984" t="str">
        <v>533882</v>
      </c>
      <c r="H984" t="str">
        <f t="shared" si="77"/>
        <v>PI 533882,</v>
      </c>
      <c r="J984" t="s">
        <v>4776</v>
      </c>
      <c r="L984" t="str">
        <f t="shared" si="76"/>
        <v>PI 533882,</v>
      </c>
      <c r="N984" t="s">
        <v>0</v>
      </c>
      <c r="O984" s="1" t="str">
        <f t="shared" si="78"/>
        <v>NA</v>
      </c>
      <c r="P984" t="str" cm="1">
        <f t="array" ref="P984">IF(OR(LEFT(N984, 2) = "PI", LEFT(N984, 2) = "SC"), _xlfn.TEXTSPLIT(N984, {"PI","SC"}), N984)</f>
        <v>NA</v>
      </c>
      <c r="R984" t="str">
        <f t="shared" si="79"/>
        <v xml:space="preserve">NA </v>
      </c>
    </row>
    <row r="985" spans="1:18" ht="17" x14ac:dyDescent="0.25">
      <c r="A985" t="s">
        <v>3493</v>
      </c>
      <c r="D985" s="1" t="str">
        <f t="shared" si="75"/>
        <v>SC</v>
      </c>
      <c r="E985" t="str" cm="1">
        <f t="array" ref="E985:F985">IF(OR(LEFT(A985, 2) = "PI", LEFT(A985, 2) = "SC"), _xlfn.TEXTSPLIT(A985, {"PI","SC"}), A985)</f>
        <v/>
      </c>
      <c r="F985" t="str">
        <v>0893</v>
      </c>
      <c r="H985" t="str">
        <f t="shared" si="77"/>
        <v>SC 0893,</v>
      </c>
      <c r="J985" t="s">
        <v>5005</v>
      </c>
      <c r="L985" t="str">
        <f t="shared" si="76"/>
        <v>SC 0893,</v>
      </c>
      <c r="N985" t="s">
        <v>0</v>
      </c>
      <c r="O985" s="1" t="str">
        <f t="shared" si="78"/>
        <v>NA</v>
      </c>
      <c r="P985" t="str" cm="1">
        <f t="array" ref="P985">IF(OR(LEFT(N985, 2) = "PI", LEFT(N985, 2) = "SC"), _xlfn.TEXTSPLIT(N985, {"PI","SC"}), N985)</f>
        <v>NA</v>
      </c>
      <c r="R985" t="str">
        <f t="shared" si="79"/>
        <v xml:space="preserve">NA </v>
      </c>
    </row>
    <row r="986" spans="1:18" ht="17" x14ac:dyDescent="0.25">
      <c r="A986" t="s">
        <v>3414</v>
      </c>
      <c r="D986" s="1" t="str">
        <f t="shared" si="75"/>
        <v>PI</v>
      </c>
      <c r="E986" t="str" cm="1">
        <f t="array" ref="E986:F986">IF(OR(LEFT(A986, 2) = "PI", LEFT(A986, 2) = "SC"), _xlfn.TEXTSPLIT(A986, {"PI","SC"}), A986)</f>
        <v/>
      </c>
      <c r="F986" t="str">
        <v>576400</v>
      </c>
      <c r="H986" t="str">
        <f t="shared" si="77"/>
        <v>PI 576400,</v>
      </c>
      <c r="J986" t="s">
        <v>4837</v>
      </c>
      <c r="L986" t="str">
        <f t="shared" si="76"/>
        <v>PI 576400,</v>
      </c>
      <c r="N986" t="s">
        <v>0</v>
      </c>
      <c r="O986" s="1" t="str">
        <f t="shared" si="78"/>
        <v>NA</v>
      </c>
      <c r="P986" t="str" cm="1">
        <f t="array" ref="P986">IF(OR(LEFT(N986, 2) = "PI", LEFT(N986, 2) = "SC"), _xlfn.TEXTSPLIT(N986, {"PI","SC"}), N986)</f>
        <v>NA</v>
      </c>
      <c r="R986" t="str">
        <f t="shared" si="79"/>
        <v xml:space="preserve">NA </v>
      </c>
    </row>
    <row r="987" spans="1:18" ht="17" x14ac:dyDescent="0.25">
      <c r="A987" t="s">
        <v>1383</v>
      </c>
      <c r="D987" s="1" t="str">
        <f t="shared" si="75"/>
        <v>PI</v>
      </c>
      <c r="E987" t="str" cm="1">
        <f t="array" ref="E987:F987">IF(OR(LEFT(A987, 2) = "PI", LEFT(A987, 2) = "SC"), _xlfn.TEXTSPLIT(A987, {"PI","SC"}), A987)</f>
        <v/>
      </c>
      <c r="F987" t="str">
        <v>533822</v>
      </c>
      <c r="H987" t="str">
        <f t="shared" si="77"/>
        <v>PI 533822,</v>
      </c>
      <c r="J987" t="s">
        <v>4847</v>
      </c>
      <c r="L987" t="str">
        <f t="shared" si="76"/>
        <v>PI 533822,</v>
      </c>
      <c r="N987" t="s">
        <v>0</v>
      </c>
      <c r="O987" s="1" t="str">
        <f t="shared" si="78"/>
        <v>NA</v>
      </c>
      <c r="P987" t="str" cm="1">
        <f t="array" ref="P987">IF(OR(LEFT(N987, 2) = "PI", LEFT(N987, 2) = "SC"), _xlfn.TEXTSPLIT(N987, {"PI","SC"}), N987)</f>
        <v>NA</v>
      </c>
      <c r="R987" t="str">
        <f t="shared" si="79"/>
        <v xml:space="preserve">NA </v>
      </c>
    </row>
    <row r="988" spans="1:18" ht="17" x14ac:dyDescent="0.25">
      <c r="A988" t="s">
        <v>2334</v>
      </c>
      <c r="D988" s="1" t="str">
        <f t="shared" si="75"/>
        <v>PI</v>
      </c>
      <c r="E988" t="str" cm="1">
        <f t="array" ref="E988:F988">IF(OR(LEFT(A988, 2) = "PI", LEFT(A988, 2) = "SC"), _xlfn.TEXTSPLIT(A988, {"PI","SC"}), A988)</f>
        <v/>
      </c>
      <c r="F988" t="str">
        <v>595742</v>
      </c>
      <c r="H988" t="str">
        <f t="shared" si="77"/>
        <v>PI 595742,</v>
      </c>
      <c r="J988" t="s">
        <v>5404</v>
      </c>
      <c r="L988" t="str">
        <f t="shared" si="76"/>
        <v>PI 595742,</v>
      </c>
      <c r="N988" t="s">
        <v>0</v>
      </c>
      <c r="O988" s="1" t="str">
        <f t="shared" si="78"/>
        <v>NA</v>
      </c>
      <c r="P988" t="str" cm="1">
        <f t="array" ref="P988">IF(OR(LEFT(N988, 2) = "PI", LEFT(N988, 2) = "SC"), _xlfn.TEXTSPLIT(N988, {"PI","SC"}), N988)</f>
        <v>NA</v>
      </c>
      <c r="R988" t="str">
        <f t="shared" si="79"/>
        <v xml:space="preserve">NA </v>
      </c>
    </row>
    <row r="989" spans="1:18" ht="17" x14ac:dyDescent="0.25">
      <c r="A989" t="s">
        <v>3583</v>
      </c>
      <c r="D989" s="1" t="str">
        <f t="shared" si="75"/>
        <v>PI</v>
      </c>
      <c r="E989" t="str" cm="1">
        <f t="array" ref="E989:F989">IF(OR(LEFT(A989, 2) = "PI", LEFT(A989, 2) = "SC"), _xlfn.TEXTSPLIT(A989, {"PI","SC"}), A989)</f>
        <v/>
      </c>
      <c r="F989" t="str">
        <v>533994</v>
      </c>
      <c r="H989" t="str">
        <f t="shared" si="77"/>
        <v>PI 533994,</v>
      </c>
      <c r="J989" t="s">
        <v>5181</v>
      </c>
      <c r="L989" t="str">
        <f t="shared" si="76"/>
        <v>PI 533994,</v>
      </c>
      <c r="N989" t="s">
        <v>0</v>
      </c>
      <c r="O989" s="1" t="str">
        <f t="shared" si="78"/>
        <v>NA</v>
      </c>
      <c r="P989" t="str" cm="1">
        <f t="array" ref="P989">IF(OR(LEFT(N989, 2) = "PI", LEFT(N989, 2) = "SC"), _xlfn.TEXTSPLIT(N989, {"PI","SC"}), N989)</f>
        <v>NA</v>
      </c>
      <c r="R989" t="str">
        <f t="shared" si="79"/>
        <v xml:space="preserve">NA </v>
      </c>
    </row>
    <row r="990" spans="1:18" ht="17" x14ac:dyDescent="0.25">
      <c r="A990" t="s">
        <v>3813</v>
      </c>
      <c r="D990" s="1" t="str">
        <f t="shared" si="75"/>
        <v>SC</v>
      </c>
      <c r="E990" t="str" cm="1">
        <f t="array" ref="E990:F990">IF(OR(LEFT(A990, 2) = "PI", LEFT(A990, 2) = "SC"), _xlfn.TEXTSPLIT(A990, {"PI","SC"}), A990)</f>
        <v/>
      </c>
      <c r="F990" t="str">
        <v>0550</v>
      </c>
      <c r="H990" t="str">
        <f t="shared" si="77"/>
        <v>SC 0550,</v>
      </c>
      <c r="J990" t="s">
        <v>5598</v>
      </c>
      <c r="L990" t="str">
        <f t="shared" si="76"/>
        <v>SC 0550,</v>
      </c>
      <c r="N990" t="s">
        <v>0</v>
      </c>
      <c r="O990" s="1" t="str">
        <f t="shared" si="78"/>
        <v>NA</v>
      </c>
      <c r="P990" t="str" cm="1">
        <f t="array" ref="P990">IF(OR(LEFT(N990, 2) = "PI", LEFT(N990, 2) = "SC"), _xlfn.TEXTSPLIT(N990, {"PI","SC"}), N990)</f>
        <v>NA</v>
      </c>
      <c r="R990" t="str">
        <f t="shared" si="79"/>
        <v xml:space="preserve">NA </v>
      </c>
    </row>
    <row r="991" spans="1:18" ht="17" x14ac:dyDescent="0.25">
      <c r="A991" t="s">
        <v>2413</v>
      </c>
      <c r="D991" s="1" t="str">
        <f t="shared" si="75"/>
        <v>PI</v>
      </c>
      <c r="E991" t="str" cm="1">
        <f t="array" ref="E991:F991">IF(OR(LEFT(A991, 2) = "PI", LEFT(A991, 2) = "SC"), _xlfn.TEXTSPLIT(A991, {"PI","SC"}), A991)</f>
        <v/>
      </c>
      <c r="F991" t="str">
        <v>609456</v>
      </c>
      <c r="H991" t="str">
        <f t="shared" si="77"/>
        <v>PI 609456,</v>
      </c>
      <c r="J991" t="s">
        <v>4802</v>
      </c>
      <c r="L991" t="str">
        <f t="shared" si="76"/>
        <v>PI 609456,</v>
      </c>
      <c r="N991" t="s">
        <v>0</v>
      </c>
      <c r="O991" s="1" t="str">
        <f t="shared" si="78"/>
        <v>NA</v>
      </c>
      <c r="P991" t="str" cm="1">
        <f t="array" ref="P991">IF(OR(LEFT(N991, 2) = "PI", LEFT(N991, 2) = "SC"), _xlfn.TEXTSPLIT(N991, {"PI","SC"}), N991)</f>
        <v>NA</v>
      </c>
      <c r="R991" t="str">
        <f t="shared" si="79"/>
        <v xml:space="preserve">NA </v>
      </c>
    </row>
    <row r="992" spans="1:18" ht="17" x14ac:dyDescent="0.25">
      <c r="A992" t="s">
        <v>3548</v>
      </c>
      <c r="D992" s="1" t="str">
        <f t="shared" si="75"/>
        <v>PI</v>
      </c>
      <c r="E992" t="str" cm="1">
        <f t="array" ref="E992:F992">IF(OR(LEFT(A992, 2) = "PI", LEFT(A992, 2) = "SC"), _xlfn.TEXTSPLIT(A992, {"PI","SC"}), A992)</f>
        <v/>
      </c>
      <c r="F992" t="str">
        <v>533819</v>
      </c>
      <c r="H992" t="str">
        <f t="shared" si="77"/>
        <v>PI 533819,</v>
      </c>
      <c r="J992" t="s">
        <v>5132</v>
      </c>
      <c r="L992" t="str">
        <f t="shared" si="76"/>
        <v>PI 533819,</v>
      </c>
      <c r="N992" t="s">
        <v>0</v>
      </c>
      <c r="O992" s="1" t="str">
        <f t="shared" si="78"/>
        <v>NA</v>
      </c>
      <c r="P992" t="str" cm="1">
        <f t="array" ref="P992">IF(OR(LEFT(N992, 2) = "PI", LEFT(N992, 2) = "SC"), _xlfn.TEXTSPLIT(N992, {"PI","SC"}), N992)</f>
        <v>NA</v>
      </c>
      <c r="R992" t="str">
        <f t="shared" si="79"/>
        <v xml:space="preserve">NA </v>
      </c>
    </row>
    <row r="993" spans="1:18" ht="17" x14ac:dyDescent="0.25">
      <c r="A993" t="s">
        <v>3659</v>
      </c>
      <c r="D993" s="1" t="str">
        <f t="shared" si="75"/>
        <v>PI</v>
      </c>
      <c r="E993" t="str" cm="1">
        <f t="array" ref="E993:F993">IF(OR(LEFT(A993, 2) = "PI", LEFT(A993, 2) = "SC"), _xlfn.TEXTSPLIT(A993, {"PI","SC"}), A993)</f>
        <v/>
      </c>
      <c r="F993" t="str">
        <v>534072</v>
      </c>
      <c r="H993" t="str">
        <f t="shared" si="77"/>
        <v>PI 534072,</v>
      </c>
      <c r="J993" t="s">
        <v>5316</v>
      </c>
      <c r="L993" t="str">
        <f t="shared" si="76"/>
        <v>PI 534072,</v>
      </c>
      <c r="N993" t="s">
        <v>0</v>
      </c>
      <c r="O993" s="1" t="str">
        <f t="shared" si="78"/>
        <v>NA</v>
      </c>
      <c r="P993" t="str" cm="1">
        <f t="array" ref="P993">IF(OR(LEFT(N993, 2) = "PI", LEFT(N993, 2) = "SC"), _xlfn.TEXTSPLIT(N993, {"PI","SC"}), N993)</f>
        <v>NA</v>
      </c>
      <c r="R993" t="str">
        <f t="shared" si="79"/>
        <v xml:space="preserve">NA </v>
      </c>
    </row>
    <row r="994" spans="1:18" ht="17" x14ac:dyDescent="0.25">
      <c r="A994" t="s">
        <v>2709</v>
      </c>
      <c r="D994" s="1" t="str">
        <f t="shared" si="75"/>
        <v>PI</v>
      </c>
      <c r="E994" t="str" cm="1">
        <f t="array" ref="E994:F994">IF(OR(LEFT(A994, 2) = "PI", LEFT(A994, 2) = "SC"), _xlfn.TEXTSPLIT(A994, {"PI","SC"}), A994)</f>
        <v/>
      </c>
      <c r="F994" t="str">
        <v>655998</v>
      </c>
      <c r="H994" t="str">
        <f t="shared" si="77"/>
        <v>PI 655998,</v>
      </c>
      <c r="J994" t="s">
        <v>5539</v>
      </c>
      <c r="L994" t="str">
        <f t="shared" si="76"/>
        <v>PI 655998,</v>
      </c>
      <c r="N994" t="s">
        <v>0</v>
      </c>
      <c r="O994" s="1" t="str">
        <f t="shared" si="78"/>
        <v>NA</v>
      </c>
      <c r="P994" t="str" cm="1">
        <f t="array" ref="P994">IF(OR(LEFT(N994, 2) = "PI", LEFT(N994, 2) = "SC"), _xlfn.TEXTSPLIT(N994, {"PI","SC"}), N994)</f>
        <v>NA</v>
      </c>
      <c r="R994" t="str">
        <f t="shared" si="79"/>
        <v xml:space="preserve">NA </v>
      </c>
    </row>
    <row r="995" spans="1:18" ht="17" x14ac:dyDescent="0.25">
      <c r="A995" t="s">
        <v>1823</v>
      </c>
      <c r="D995" s="1" t="str">
        <f t="shared" si="75"/>
        <v>PI</v>
      </c>
      <c r="E995" t="str" cm="1">
        <f t="array" ref="E995:F995">IF(OR(LEFT(A995, 2) = "PI", LEFT(A995, 2) = "SC"), _xlfn.TEXTSPLIT(A995, {"PI","SC"}), A995)</f>
        <v/>
      </c>
      <c r="F995" t="str">
        <v>564163</v>
      </c>
      <c r="H995" t="str">
        <f t="shared" si="77"/>
        <v>PI 564163,</v>
      </c>
      <c r="J995" t="s">
        <v>4797</v>
      </c>
      <c r="L995" t="str">
        <f t="shared" si="76"/>
        <v>PI 564163,</v>
      </c>
      <c r="N995" t="s">
        <v>0</v>
      </c>
      <c r="O995" s="1" t="str">
        <f t="shared" si="78"/>
        <v>NA</v>
      </c>
      <c r="P995" t="str" cm="1">
        <f t="array" ref="P995">IF(OR(LEFT(N995, 2) = "PI", LEFT(N995, 2) = "SC"), _xlfn.TEXTSPLIT(N995, {"PI","SC"}), N995)</f>
        <v>NA</v>
      </c>
      <c r="R995" t="str">
        <f t="shared" si="79"/>
        <v xml:space="preserve">NA </v>
      </c>
    </row>
    <row r="996" spans="1:18" ht="17" x14ac:dyDescent="0.25">
      <c r="A996" t="s">
        <v>2826</v>
      </c>
      <c r="D996" s="1" t="str">
        <f t="shared" si="75"/>
        <v>PI</v>
      </c>
      <c r="E996" t="str" cm="1">
        <f t="array" ref="E996:F996">IF(OR(LEFT(A996, 2) = "PI", LEFT(A996, 2) = "SC"), _xlfn.TEXTSPLIT(A996, {"PI","SC"}), A996)</f>
        <v/>
      </c>
      <c r="F996" t="str">
        <v>656059</v>
      </c>
      <c r="H996" t="str">
        <f t="shared" si="77"/>
        <v>PI 656059,</v>
      </c>
      <c r="J996" t="s">
        <v>5027</v>
      </c>
      <c r="L996" t="str">
        <f t="shared" si="76"/>
        <v>PI 656059,</v>
      </c>
      <c r="N996" t="s">
        <v>0</v>
      </c>
      <c r="O996" s="1" t="str">
        <f t="shared" si="78"/>
        <v>NA</v>
      </c>
      <c r="P996" t="str" cm="1">
        <f t="array" ref="P996">IF(OR(LEFT(N996, 2) = "PI", LEFT(N996, 2) = "SC"), _xlfn.TEXTSPLIT(N996, {"PI","SC"}), N996)</f>
        <v>NA</v>
      </c>
      <c r="R996" t="str">
        <f t="shared" si="79"/>
        <v xml:space="preserve">NA </v>
      </c>
    </row>
    <row r="997" spans="1:18" ht="17" x14ac:dyDescent="0.25">
      <c r="A997" t="s">
        <v>1654</v>
      </c>
      <c r="D997" s="1" t="str">
        <f t="shared" si="75"/>
        <v>PI</v>
      </c>
      <c r="E997" t="str" cm="1">
        <f t="array" ref="E997:F997">IF(OR(LEFT(A997, 2) = "PI", LEFT(A997, 2) = "SC"), _xlfn.TEXTSPLIT(A997, {"PI","SC"}), A997)</f>
        <v/>
      </c>
      <c r="F997" t="str">
        <v>534155</v>
      </c>
      <c r="H997" t="str">
        <f t="shared" si="77"/>
        <v>PI 534155,</v>
      </c>
      <c r="J997" t="s">
        <v>4991</v>
      </c>
      <c r="L997" t="str">
        <f t="shared" si="76"/>
        <v>PI 534155,</v>
      </c>
      <c r="N997" t="s">
        <v>0</v>
      </c>
      <c r="O997" s="1" t="str">
        <f t="shared" si="78"/>
        <v>NA</v>
      </c>
      <c r="P997" t="str" cm="1">
        <f t="array" ref="P997">IF(OR(LEFT(N997, 2) = "PI", LEFT(N997, 2) = "SC"), _xlfn.TEXTSPLIT(N997, {"PI","SC"}), N997)</f>
        <v>NA</v>
      </c>
      <c r="R997" t="str">
        <f t="shared" si="79"/>
        <v xml:space="preserve">NA </v>
      </c>
    </row>
    <row r="998" spans="1:18" ht="17" x14ac:dyDescent="0.25">
      <c r="A998" t="s">
        <v>2876</v>
      </c>
      <c r="D998" s="1" t="str">
        <f t="shared" si="75"/>
        <v>PI</v>
      </c>
      <c r="E998" t="str" cm="1">
        <f t="array" ref="E998:F998">IF(OR(LEFT(A998, 2) = "PI", LEFT(A998, 2) = "SC"), _xlfn.TEXTSPLIT(A998, {"PI","SC"}), A998)</f>
        <v/>
      </c>
      <c r="F998" t="str">
        <v>656085</v>
      </c>
      <c r="H998" t="str">
        <f t="shared" si="77"/>
        <v>PI 656085,</v>
      </c>
      <c r="J998" t="s">
        <v>5620</v>
      </c>
      <c r="L998" t="str">
        <f t="shared" si="76"/>
        <v>PI 656085,</v>
      </c>
      <c r="N998" t="s">
        <v>0</v>
      </c>
      <c r="O998" s="1" t="str">
        <f t="shared" si="78"/>
        <v>NA</v>
      </c>
      <c r="P998" t="str" cm="1">
        <f t="array" ref="P998">IF(OR(LEFT(N998, 2) = "PI", LEFT(N998, 2) = "SC"), _xlfn.TEXTSPLIT(N998, {"PI","SC"}), N998)</f>
        <v>NA</v>
      </c>
      <c r="R998" t="str">
        <f t="shared" si="79"/>
        <v xml:space="preserve">NA </v>
      </c>
    </row>
    <row r="999" spans="1:18" ht="17" x14ac:dyDescent="0.25">
      <c r="A999" t="s">
        <v>3789</v>
      </c>
      <c r="D999" s="1" t="str">
        <f t="shared" si="75"/>
        <v>PI</v>
      </c>
      <c r="E999" t="str" cm="1">
        <f t="array" ref="E999:F999">IF(OR(LEFT(A999, 2) = "PI", LEFT(A999, 2) = "SC"), _xlfn.TEXTSPLIT(A999, {"PI","SC"}), A999)</f>
        <v/>
      </c>
      <c r="F999" t="str">
        <v>659693</v>
      </c>
      <c r="H999" t="str">
        <f t="shared" si="77"/>
        <v>PI 659693,</v>
      </c>
      <c r="J999" t="s">
        <v>5559</v>
      </c>
      <c r="L999" t="str">
        <f t="shared" si="76"/>
        <v>PI 659693,</v>
      </c>
      <c r="N999" t="s">
        <v>0</v>
      </c>
      <c r="O999" s="1" t="str">
        <f t="shared" si="78"/>
        <v>NA</v>
      </c>
      <c r="P999" t="str" cm="1">
        <f t="array" ref="P999">IF(OR(LEFT(N999, 2) = "PI", LEFT(N999, 2) = "SC"), _xlfn.TEXTSPLIT(N999, {"PI","SC"}), N999)</f>
        <v>NA</v>
      </c>
      <c r="R999" t="str">
        <f t="shared" si="79"/>
        <v xml:space="preserve">NA </v>
      </c>
    </row>
    <row r="1000" spans="1:18" ht="17" x14ac:dyDescent="0.25">
      <c r="A1000" t="s">
        <v>2799</v>
      </c>
      <c r="D1000" s="1" t="str">
        <f t="shared" si="75"/>
        <v>PI</v>
      </c>
      <c r="E1000" t="str" cm="1">
        <f t="array" ref="E1000:F1000">IF(OR(LEFT(A1000, 2) = "PI", LEFT(A1000, 2) = "SC"), _xlfn.TEXTSPLIT(A1000, {"PI","SC"}), A1000)</f>
        <v/>
      </c>
      <c r="F1000" t="str">
        <v>656044</v>
      </c>
      <c r="H1000" t="str">
        <f t="shared" si="77"/>
        <v>PI 656044,</v>
      </c>
      <c r="J1000" t="s">
        <v>5608</v>
      </c>
      <c r="L1000" t="str">
        <f t="shared" si="76"/>
        <v>PI 656044,</v>
      </c>
      <c r="N1000" t="s">
        <v>0</v>
      </c>
      <c r="O1000" s="1" t="str">
        <f t="shared" si="78"/>
        <v>NA</v>
      </c>
      <c r="P1000" t="str" cm="1">
        <f t="array" ref="P1000">IF(OR(LEFT(N1000, 2) = "PI", LEFT(N1000, 2) = "SC"), _xlfn.TEXTSPLIT(N1000, {"PI","SC"}), N1000)</f>
        <v>NA</v>
      </c>
      <c r="R1000" t="str">
        <f t="shared" si="79"/>
        <v xml:space="preserve">NA </v>
      </c>
    </row>
    <row r="1001" spans="1:18" ht="17" x14ac:dyDescent="0.25">
      <c r="A1001" t="s">
        <v>2434</v>
      </c>
      <c r="D1001" s="1" t="str">
        <f t="shared" si="75"/>
        <v>PI</v>
      </c>
      <c r="E1001" t="str" cm="1">
        <f t="array" ref="E1001:F1001">IF(OR(LEFT(A1001, 2) = "PI", LEFT(A1001, 2) = "SC"), _xlfn.TEXTSPLIT(A1001, {"PI","SC"}), A1001)</f>
        <v/>
      </c>
      <c r="F1001" t="str">
        <v>613536</v>
      </c>
      <c r="H1001" t="str">
        <f t="shared" si="77"/>
        <v>PI 613536,</v>
      </c>
      <c r="J1001" t="s">
        <v>4841</v>
      </c>
      <c r="L1001" t="str">
        <f t="shared" si="76"/>
        <v>PI 613536,</v>
      </c>
      <c r="N1001" t="s">
        <v>0</v>
      </c>
      <c r="O1001" s="1" t="str">
        <f t="shared" si="78"/>
        <v>NA</v>
      </c>
      <c r="P1001" t="str" cm="1">
        <f t="array" ref="P1001">IF(OR(LEFT(N1001, 2) = "PI", LEFT(N1001, 2) = "SC"), _xlfn.TEXTSPLIT(N1001, {"PI","SC"}), N1001)</f>
        <v>NA</v>
      </c>
      <c r="R1001" t="str">
        <f t="shared" si="79"/>
        <v xml:space="preserve">NA </v>
      </c>
    </row>
    <row r="1002" spans="1:18" ht="17" x14ac:dyDescent="0.25">
      <c r="A1002" t="s">
        <v>2090</v>
      </c>
      <c r="D1002" s="1" t="str">
        <f t="shared" si="75"/>
        <v>PI</v>
      </c>
      <c r="E1002" t="str" cm="1">
        <f t="array" ref="E1002:F1002">IF(OR(LEFT(A1002, 2) = "PI", LEFT(A1002, 2) = "SC"), _xlfn.TEXTSPLIT(A1002, {"PI","SC"}), A1002)</f>
        <v/>
      </c>
      <c r="F1002" t="str">
        <v>576337</v>
      </c>
      <c r="H1002" t="str">
        <f t="shared" si="77"/>
        <v>PI 576337,</v>
      </c>
      <c r="J1002" t="s">
        <v>5034</v>
      </c>
      <c r="L1002" t="str">
        <f t="shared" si="76"/>
        <v>PI 576337,</v>
      </c>
      <c r="N1002" t="s">
        <v>0</v>
      </c>
      <c r="O1002" s="1" t="str">
        <f t="shared" si="78"/>
        <v>NA</v>
      </c>
      <c r="P1002" t="str" cm="1">
        <f t="array" ref="P1002">IF(OR(LEFT(N1002, 2) = "PI", LEFT(N1002, 2) = "SC"), _xlfn.TEXTSPLIT(N1002, {"PI","SC"}), N1002)</f>
        <v>NA</v>
      </c>
      <c r="R1002" t="str">
        <f t="shared" si="79"/>
        <v xml:space="preserve">NA </v>
      </c>
    </row>
    <row r="1003" spans="1:18" ht="17" x14ac:dyDescent="0.25">
      <c r="A1003" t="s">
        <v>3504</v>
      </c>
      <c r="D1003" s="1" t="str">
        <f t="shared" si="75"/>
        <v>PI</v>
      </c>
      <c r="E1003" t="str" cm="1">
        <f t="array" ref="E1003:F1003">IF(OR(LEFT(A1003, 2) = "PI", LEFT(A1003, 2) = "SC"), _xlfn.TEXTSPLIT(A1003, {"PI","SC"}), A1003)</f>
        <v/>
      </c>
      <c r="F1003" t="str">
        <v>534068</v>
      </c>
      <c r="H1003" t="str">
        <f t="shared" si="77"/>
        <v>PI 534068,</v>
      </c>
      <c r="J1003" t="s">
        <v>5028</v>
      </c>
      <c r="L1003" t="str">
        <f t="shared" si="76"/>
        <v>PI 534068,</v>
      </c>
      <c r="N1003" t="s">
        <v>0</v>
      </c>
      <c r="O1003" s="1" t="str">
        <f t="shared" si="78"/>
        <v>NA</v>
      </c>
      <c r="P1003" t="str" cm="1">
        <f t="array" ref="P1003">IF(OR(LEFT(N1003, 2) = "PI", LEFT(N1003, 2) = "SC"), _xlfn.TEXTSPLIT(N1003, {"PI","SC"}), N1003)</f>
        <v>NA</v>
      </c>
      <c r="R1003" t="str">
        <f t="shared" si="79"/>
        <v xml:space="preserve">NA </v>
      </c>
    </row>
    <row r="1004" spans="1:18" ht="17" x14ac:dyDescent="0.25">
      <c r="A1004" t="s">
        <v>3800</v>
      </c>
      <c r="D1004" s="1" t="str">
        <f t="shared" si="75"/>
        <v>PI</v>
      </c>
      <c r="E1004" t="str" cm="1">
        <f t="array" ref="E1004:F1004">IF(OR(LEFT(A1004, 2) = "PI", LEFT(A1004, 2) = "SC"), _xlfn.TEXTSPLIT(A1004, {"PI","SC"}), A1004)</f>
        <v/>
      </c>
      <c r="F1004" t="str">
        <v>533865</v>
      </c>
      <c r="H1004" t="str">
        <f t="shared" si="77"/>
        <v>PI 533865,</v>
      </c>
      <c r="J1004" t="s">
        <v>5579</v>
      </c>
      <c r="L1004" t="str">
        <f t="shared" si="76"/>
        <v>PI 533865,</v>
      </c>
      <c r="N1004" t="s">
        <v>0</v>
      </c>
      <c r="O1004" s="1" t="str">
        <f t="shared" si="78"/>
        <v>NA</v>
      </c>
      <c r="P1004" t="str" cm="1">
        <f t="array" ref="P1004">IF(OR(LEFT(N1004, 2) = "PI", LEFT(N1004, 2) = "SC"), _xlfn.TEXTSPLIT(N1004, {"PI","SC"}), N1004)</f>
        <v>NA</v>
      </c>
      <c r="R1004" t="str">
        <f t="shared" si="79"/>
        <v xml:space="preserve">NA </v>
      </c>
    </row>
    <row r="1005" spans="1:18" ht="17" x14ac:dyDescent="0.25">
      <c r="A1005" t="s">
        <v>3807</v>
      </c>
      <c r="D1005" s="1" t="str">
        <f t="shared" si="75"/>
        <v>PI</v>
      </c>
      <c r="E1005" t="str" cm="1">
        <f t="array" ref="E1005:F1005">IF(OR(LEFT(A1005, 2) = "PI", LEFT(A1005, 2) = "SC"), _xlfn.TEXTSPLIT(A1005, {"PI","SC"}), A1005)</f>
        <v/>
      </c>
      <c r="F1005" t="str">
        <v>597943</v>
      </c>
      <c r="H1005" t="str">
        <f t="shared" si="77"/>
        <v>PI 597943,</v>
      </c>
      <c r="J1005" t="s">
        <v>5591</v>
      </c>
      <c r="L1005" t="str">
        <f t="shared" si="76"/>
        <v>PI 597943,</v>
      </c>
      <c r="N1005" t="s">
        <v>0</v>
      </c>
      <c r="O1005" s="1" t="str">
        <f t="shared" si="78"/>
        <v>NA</v>
      </c>
      <c r="P1005" t="str" cm="1">
        <f t="array" ref="P1005">IF(OR(LEFT(N1005, 2) = "PI", LEFT(N1005, 2) = "SC"), _xlfn.TEXTSPLIT(N1005, {"PI","SC"}), N1005)</f>
        <v>NA</v>
      </c>
      <c r="R1005" t="str">
        <f t="shared" si="79"/>
        <v xml:space="preserve">NA </v>
      </c>
    </row>
    <row r="1006" spans="1:18" ht="17" x14ac:dyDescent="0.25">
      <c r="A1006" t="s">
        <v>3706</v>
      </c>
      <c r="D1006" s="1" t="str">
        <f t="shared" si="75"/>
        <v>PI</v>
      </c>
      <c r="E1006" t="str" cm="1">
        <f t="array" ref="E1006:F1006">IF(OR(LEFT(A1006, 2) = "PI", LEFT(A1006, 2) = "SC"), _xlfn.TEXTSPLIT(A1006, {"PI","SC"}), A1006)</f>
        <v/>
      </c>
      <c r="F1006" t="str">
        <v>534027</v>
      </c>
      <c r="H1006" t="str">
        <f t="shared" si="77"/>
        <v>PI 534027,</v>
      </c>
      <c r="J1006" t="s">
        <v>5410</v>
      </c>
      <c r="L1006" t="str">
        <f t="shared" si="76"/>
        <v>PI 534027,</v>
      </c>
      <c r="N1006" t="s">
        <v>0</v>
      </c>
      <c r="O1006" s="1" t="str">
        <f t="shared" si="78"/>
        <v>NA</v>
      </c>
      <c r="P1006" t="str" cm="1">
        <f t="array" ref="P1006">IF(OR(LEFT(N1006, 2) = "PI", LEFT(N1006, 2) = "SC"), _xlfn.TEXTSPLIT(N1006, {"PI","SC"}), N1006)</f>
        <v>NA</v>
      </c>
      <c r="R1006" t="str">
        <f t="shared" si="79"/>
        <v xml:space="preserve">NA </v>
      </c>
    </row>
    <row r="1007" spans="1:18" ht="17" x14ac:dyDescent="0.25">
      <c r="A1007" t="s">
        <v>1575</v>
      </c>
      <c r="D1007" s="1" t="str">
        <f t="shared" si="75"/>
        <v>PI</v>
      </c>
      <c r="E1007" t="str" cm="1">
        <f t="array" ref="E1007:F1007">IF(OR(LEFT(A1007, 2) = "PI", LEFT(A1007, 2) = "SC"), _xlfn.TEXTSPLIT(A1007, {"PI","SC"}), A1007)</f>
        <v/>
      </c>
      <c r="F1007" t="str">
        <v>534087</v>
      </c>
      <c r="H1007" t="str">
        <f t="shared" si="77"/>
        <v>PI 534087,</v>
      </c>
      <c r="J1007" t="s">
        <v>4976</v>
      </c>
      <c r="L1007" t="str">
        <f t="shared" si="76"/>
        <v>PI 534087,</v>
      </c>
      <c r="N1007" t="s">
        <v>0</v>
      </c>
      <c r="O1007" s="1" t="str">
        <f t="shared" si="78"/>
        <v>NA</v>
      </c>
      <c r="P1007" t="str" cm="1">
        <f t="array" ref="P1007">IF(OR(LEFT(N1007, 2) = "PI", LEFT(N1007, 2) = "SC"), _xlfn.TEXTSPLIT(N1007, {"PI","SC"}), N1007)</f>
        <v>NA</v>
      </c>
      <c r="R1007" t="str">
        <f t="shared" si="79"/>
        <v xml:space="preserve">NA </v>
      </c>
    </row>
    <row r="1008" spans="1:18" ht="17" x14ac:dyDescent="0.25">
      <c r="A1008" t="s">
        <v>1327</v>
      </c>
      <c r="D1008" s="1" t="str">
        <f t="shared" si="75"/>
        <v>PI</v>
      </c>
      <c r="E1008" t="str" cm="1">
        <f t="array" ref="E1008:F1008">IF(OR(LEFT(A1008, 2) = "PI", LEFT(A1008, 2) = "SC"), _xlfn.TEXTSPLIT(A1008, {"PI","SC"}), A1008)</f>
        <v/>
      </c>
      <c r="F1008" t="str">
        <v>533758</v>
      </c>
      <c r="H1008" t="str">
        <f t="shared" si="77"/>
        <v>PI 533758,</v>
      </c>
      <c r="J1008" t="s">
        <v>5110</v>
      </c>
      <c r="L1008" t="str">
        <f t="shared" si="76"/>
        <v>PI 533758,</v>
      </c>
      <c r="N1008" t="s">
        <v>0</v>
      </c>
      <c r="O1008" s="1" t="str">
        <f t="shared" si="78"/>
        <v>NA</v>
      </c>
      <c r="P1008" t="str" cm="1">
        <f t="array" ref="P1008">IF(OR(LEFT(N1008, 2) = "PI", LEFT(N1008, 2) = "SC"), _xlfn.TEXTSPLIT(N1008, {"PI","SC"}), N1008)</f>
        <v>NA</v>
      </c>
      <c r="R1008" t="str">
        <f t="shared" si="79"/>
        <v xml:space="preserve">NA </v>
      </c>
    </row>
    <row r="1009" spans="1:18" ht="17" x14ac:dyDescent="0.25">
      <c r="A1009" t="s">
        <v>3605</v>
      </c>
      <c r="D1009" s="1" t="str">
        <f t="shared" si="75"/>
        <v>PI</v>
      </c>
      <c r="E1009" t="str" cm="1">
        <f t="array" ref="E1009:F1009">IF(OR(LEFT(A1009, 2) = "PI", LEFT(A1009, 2) = "SC"), _xlfn.TEXTSPLIT(A1009, {"PI","SC"}), A1009)</f>
        <v/>
      </c>
      <c r="F1009" t="str">
        <v>534166</v>
      </c>
      <c r="H1009" t="str">
        <f t="shared" si="77"/>
        <v>PI 534166,</v>
      </c>
      <c r="J1009" t="s">
        <v>5221</v>
      </c>
      <c r="L1009" t="str">
        <f t="shared" si="76"/>
        <v>PI 534166,</v>
      </c>
      <c r="N1009" t="s">
        <v>0</v>
      </c>
      <c r="O1009" s="1" t="str">
        <f t="shared" si="78"/>
        <v>NA</v>
      </c>
      <c r="P1009" t="str" cm="1">
        <f t="array" ref="P1009">IF(OR(LEFT(N1009, 2) = "PI", LEFT(N1009, 2) = "SC"), _xlfn.TEXTSPLIT(N1009, {"PI","SC"}), N1009)</f>
        <v>NA</v>
      </c>
      <c r="R1009" t="str">
        <f t="shared" si="79"/>
        <v xml:space="preserve">NA </v>
      </c>
    </row>
    <row r="1010" spans="1:18" ht="17" x14ac:dyDescent="0.25">
      <c r="A1010" t="s">
        <v>2701</v>
      </c>
      <c r="D1010" s="1" t="str">
        <f t="shared" si="75"/>
        <v>PI</v>
      </c>
      <c r="E1010" t="str" cm="1">
        <f t="array" ref="E1010:F1010">IF(OR(LEFT(A1010, 2) = "PI", LEFT(A1010, 2) = "SC"), _xlfn.TEXTSPLIT(A1010, {"PI","SC"}), A1010)</f>
        <v/>
      </c>
      <c r="F1010" t="str">
        <v>655994</v>
      </c>
      <c r="H1010" t="str">
        <f t="shared" si="77"/>
        <v>PI 655994,</v>
      </c>
      <c r="J1010" t="s">
        <v>4853</v>
      </c>
      <c r="L1010" t="str">
        <f t="shared" si="76"/>
        <v>PI 655994,</v>
      </c>
      <c r="N1010" t="s">
        <v>0</v>
      </c>
      <c r="O1010" s="1" t="str">
        <f t="shared" si="78"/>
        <v>NA</v>
      </c>
      <c r="P1010" t="str" cm="1">
        <f t="array" ref="P1010">IF(OR(LEFT(N1010, 2) = "PI", LEFT(N1010, 2) = "SC"), _xlfn.TEXTSPLIT(N1010, {"PI","SC"}), N1010)</f>
        <v>NA</v>
      </c>
      <c r="R1010" t="str">
        <f t="shared" si="79"/>
        <v xml:space="preserve">NA </v>
      </c>
    </row>
    <row r="1011" spans="1:18" ht="17" x14ac:dyDescent="0.25">
      <c r="A1011" t="s">
        <v>2932</v>
      </c>
      <c r="D1011" s="1" t="str">
        <f t="shared" si="75"/>
        <v>PI</v>
      </c>
      <c r="E1011" t="str" cm="1">
        <f t="array" ref="E1011:F1011">IF(OR(LEFT(A1011, 2) = "PI", LEFT(A1011, 2) = "SC"), _xlfn.TEXTSPLIT(A1011, {"PI","SC"}), A1011)</f>
        <v/>
      </c>
      <c r="F1011" t="str">
        <v>656115</v>
      </c>
      <c r="H1011" t="str">
        <f t="shared" si="77"/>
        <v>PI 656115,</v>
      </c>
      <c r="J1011" t="s">
        <v>5537</v>
      </c>
      <c r="L1011" t="str">
        <f t="shared" si="76"/>
        <v>PI 656115,</v>
      </c>
      <c r="N1011" t="s">
        <v>0</v>
      </c>
      <c r="O1011" s="1" t="str">
        <f t="shared" si="78"/>
        <v>NA</v>
      </c>
      <c r="P1011" t="str" cm="1">
        <f t="array" ref="P1011">IF(OR(LEFT(N1011, 2) = "PI", LEFT(N1011, 2) = "SC"), _xlfn.TEXTSPLIT(N1011, {"PI","SC"}), N1011)</f>
        <v>NA</v>
      </c>
      <c r="R1011" t="str">
        <f t="shared" si="79"/>
        <v xml:space="preserve">NA </v>
      </c>
    </row>
    <row r="1012" spans="1:18" ht="17" x14ac:dyDescent="0.25">
      <c r="A1012" t="s">
        <v>1698</v>
      </c>
      <c r="D1012" s="1" t="str">
        <f t="shared" si="75"/>
        <v>PI</v>
      </c>
      <c r="E1012" t="str" cm="1">
        <f t="array" ref="E1012:F1012">IF(OR(LEFT(A1012, 2) = "PI", LEFT(A1012, 2) = "SC"), _xlfn.TEXTSPLIT(A1012, {"PI","SC"}), A1012)</f>
        <v/>
      </c>
      <c r="F1012" t="str">
        <v>561071</v>
      </c>
      <c r="H1012" t="str">
        <f t="shared" si="77"/>
        <v>PI 561071,</v>
      </c>
      <c r="J1012" t="s">
        <v>5308</v>
      </c>
      <c r="L1012" t="str">
        <f t="shared" si="76"/>
        <v>PI 561071,</v>
      </c>
      <c r="N1012" t="s">
        <v>0</v>
      </c>
      <c r="O1012" s="1" t="str">
        <f t="shared" si="78"/>
        <v>NA</v>
      </c>
      <c r="P1012" t="str" cm="1">
        <f t="array" ref="P1012">IF(OR(LEFT(N1012, 2) = "PI", LEFT(N1012, 2) = "SC"), _xlfn.TEXTSPLIT(N1012, {"PI","SC"}), N1012)</f>
        <v>NA</v>
      </c>
      <c r="R1012" t="str">
        <f t="shared" si="79"/>
        <v xml:space="preserve">NA </v>
      </c>
    </row>
    <row r="1013" spans="1:18" ht="17" x14ac:dyDescent="0.25">
      <c r="A1013" t="s">
        <v>3382</v>
      </c>
      <c r="D1013" s="1" t="str">
        <f t="shared" si="75"/>
        <v>PI</v>
      </c>
      <c r="E1013" t="str" cm="1">
        <f t="array" ref="E1013:F1013">IF(OR(LEFT(A1013, 2) = "PI", LEFT(A1013, 2) = "SC"), _xlfn.TEXTSPLIT(A1013, {"PI","SC"}), A1013)</f>
        <v/>
      </c>
      <c r="F1013" t="str">
        <v>533966</v>
      </c>
      <c r="H1013" t="str">
        <f t="shared" si="77"/>
        <v>PI 533966,</v>
      </c>
      <c r="J1013" t="s">
        <v>4784</v>
      </c>
      <c r="L1013" t="str">
        <f t="shared" si="76"/>
        <v>PI 533966,</v>
      </c>
      <c r="N1013" t="s">
        <v>0</v>
      </c>
      <c r="O1013" s="1" t="str">
        <f t="shared" si="78"/>
        <v>NA</v>
      </c>
      <c r="P1013" t="str" cm="1">
        <f t="array" ref="P1013">IF(OR(LEFT(N1013, 2) = "PI", LEFT(N1013, 2) = "SC"), _xlfn.TEXTSPLIT(N1013, {"PI","SC"}), N1013)</f>
        <v>NA</v>
      </c>
      <c r="R1013" t="str">
        <f t="shared" si="79"/>
        <v xml:space="preserve">NA </v>
      </c>
    </row>
    <row r="1014" spans="1:18" ht="17" x14ac:dyDescent="0.25">
      <c r="A1014" t="s">
        <v>3387</v>
      </c>
      <c r="D1014" s="1" t="str">
        <f t="shared" si="75"/>
        <v>PI</v>
      </c>
      <c r="E1014" t="str" cm="1">
        <f t="array" ref="E1014:F1014">IF(OR(LEFT(A1014, 2) = "PI", LEFT(A1014, 2) = "SC"), _xlfn.TEXTSPLIT(A1014, {"PI","SC"}), A1014)</f>
        <v/>
      </c>
      <c r="F1014" t="str">
        <v>533990</v>
      </c>
      <c r="H1014" t="str">
        <f t="shared" si="77"/>
        <v>PI 533990,</v>
      </c>
      <c r="J1014" t="s">
        <v>4791</v>
      </c>
      <c r="L1014" t="str">
        <f t="shared" si="76"/>
        <v>PI 533990,</v>
      </c>
      <c r="N1014" t="s">
        <v>0</v>
      </c>
      <c r="O1014" s="1" t="str">
        <f t="shared" si="78"/>
        <v>NA</v>
      </c>
      <c r="P1014" t="str" cm="1">
        <f t="array" ref="P1014">IF(OR(LEFT(N1014, 2) = "PI", LEFT(N1014, 2) = "SC"), _xlfn.TEXTSPLIT(N1014, {"PI","SC"}), N1014)</f>
        <v>NA</v>
      </c>
      <c r="R1014" t="str">
        <f t="shared" si="79"/>
        <v xml:space="preserve">NA </v>
      </c>
    </row>
    <row r="1015" spans="1:18" ht="17" x14ac:dyDescent="0.25">
      <c r="A1015" t="s">
        <v>3516</v>
      </c>
      <c r="D1015" s="1" t="str">
        <f t="shared" si="75"/>
        <v>PI</v>
      </c>
      <c r="E1015" t="str" cm="1">
        <f t="array" ref="E1015:F1015">IF(OR(LEFT(A1015, 2) = "PI", LEFT(A1015, 2) = "SC"), _xlfn.TEXTSPLIT(A1015, {"PI","SC"}), A1015)</f>
        <v/>
      </c>
      <c r="F1015" t="str">
        <v>576419</v>
      </c>
      <c r="H1015" t="str">
        <f t="shared" si="77"/>
        <v>PI 576419,</v>
      </c>
      <c r="J1015" t="s">
        <v>5060</v>
      </c>
      <c r="L1015" t="str">
        <f t="shared" si="76"/>
        <v>PI 576419,</v>
      </c>
      <c r="N1015" t="s">
        <v>0</v>
      </c>
      <c r="O1015" s="1" t="str">
        <f t="shared" si="78"/>
        <v>NA</v>
      </c>
      <c r="P1015" t="str" cm="1">
        <f t="array" ref="P1015">IF(OR(LEFT(N1015, 2) = "PI", LEFT(N1015, 2) = "SC"), _xlfn.TEXTSPLIT(N1015, {"PI","SC"}), N1015)</f>
        <v>NA</v>
      </c>
      <c r="R1015" t="str">
        <f t="shared" si="79"/>
        <v xml:space="preserve">NA </v>
      </c>
    </row>
    <row r="1016" spans="1:18" ht="17" x14ac:dyDescent="0.25">
      <c r="A1016" t="s">
        <v>1323</v>
      </c>
      <c r="D1016" s="1" t="str">
        <f t="shared" si="75"/>
        <v>PI</v>
      </c>
      <c r="E1016" t="str" cm="1">
        <f t="array" ref="E1016:F1016">IF(OR(LEFT(A1016, 2) = "PI", LEFT(A1016, 2) = "SC"), _xlfn.TEXTSPLIT(A1016, {"PI","SC"}), A1016)</f>
        <v/>
      </c>
      <c r="F1016" t="str">
        <v>533755</v>
      </c>
      <c r="H1016" t="str">
        <f t="shared" si="77"/>
        <v>PI 533755,</v>
      </c>
      <c r="J1016" t="s">
        <v>4876</v>
      </c>
      <c r="L1016" t="str">
        <f t="shared" si="76"/>
        <v>PI 533755,</v>
      </c>
      <c r="N1016" t="s">
        <v>0</v>
      </c>
      <c r="O1016" s="1" t="str">
        <f t="shared" si="78"/>
        <v>NA</v>
      </c>
      <c r="P1016" t="str" cm="1">
        <f t="array" ref="P1016">IF(OR(LEFT(N1016, 2) = "PI", LEFT(N1016, 2) = "SC"), _xlfn.TEXTSPLIT(N1016, {"PI","SC"}), N1016)</f>
        <v>NA</v>
      </c>
      <c r="R1016" t="str">
        <f t="shared" si="79"/>
        <v xml:space="preserve">NA </v>
      </c>
    </row>
    <row r="1017" spans="1:18" ht="17" x14ac:dyDescent="0.25">
      <c r="A1017" t="s">
        <v>3430</v>
      </c>
      <c r="D1017" s="1" t="str">
        <f t="shared" si="75"/>
        <v>PI</v>
      </c>
      <c r="E1017" t="str" cm="1">
        <f t="array" ref="E1017:F1017">IF(OR(LEFT(A1017, 2) = "PI", LEFT(A1017, 2) = "SC"), _xlfn.TEXTSPLIT(A1017, {"PI","SC"}), A1017)</f>
        <v/>
      </c>
      <c r="F1017" t="str">
        <v>534034</v>
      </c>
      <c r="H1017" t="str">
        <f t="shared" si="77"/>
        <v>PI 534034,</v>
      </c>
      <c r="J1017" t="s">
        <v>4870</v>
      </c>
      <c r="L1017" t="str">
        <f t="shared" si="76"/>
        <v>PI 534034,</v>
      </c>
      <c r="N1017" t="s">
        <v>0</v>
      </c>
      <c r="O1017" s="1" t="str">
        <f t="shared" si="78"/>
        <v>NA</v>
      </c>
      <c r="P1017" t="str" cm="1">
        <f t="array" ref="P1017">IF(OR(LEFT(N1017, 2) = "PI", LEFT(N1017, 2) = "SC"), _xlfn.TEXTSPLIT(N1017, {"PI","SC"}), N1017)</f>
        <v>NA</v>
      </c>
      <c r="R1017" t="str">
        <f t="shared" si="79"/>
        <v xml:space="preserve">NA </v>
      </c>
    </row>
    <row r="1018" spans="1:18" ht="17" x14ac:dyDescent="0.25">
      <c r="A1018" t="s">
        <v>3592</v>
      </c>
      <c r="D1018" s="1" t="str">
        <f t="shared" si="75"/>
        <v>PI</v>
      </c>
      <c r="E1018" t="str" cm="1">
        <f t="array" ref="E1018:F1018">IF(OR(LEFT(A1018, 2) = "PI", LEFT(A1018, 2) = "SC"), _xlfn.TEXTSPLIT(A1018, {"PI","SC"}), A1018)</f>
        <v/>
      </c>
      <c r="F1018" t="str">
        <v>534109</v>
      </c>
      <c r="H1018" t="str">
        <f t="shared" si="77"/>
        <v>PI 534109,</v>
      </c>
      <c r="J1018" t="s">
        <v>5193</v>
      </c>
      <c r="L1018" t="str">
        <f t="shared" si="76"/>
        <v>PI 534109,</v>
      </c>
      <c r="N1018" t="s">
        <v>0</v>
      </c>
      <c r="O1018" s="1" t="str">
        <f t="shared" si="78"/>
        <v>NA</v>
      </c>
      <c r="P1018" t="str" cm="1">
        <f t="array" ref="P1018">IF(OR(LEFT(N1018, 2) = "PI", LEFT(N1018, 2) = "SC"), _xlfn.TEXTSPLIT(N1018, {"PI","SC"}), N1018)</f>
        <v>NA</v>
      </c>
      <c r="R1018" t="str">
        <f t="shared" si="79"/>
        <v xml:space="preserve">NA </v>
      </c>
    </row>
    <row r="1019" spans="1:18" ht="17" x14ac:dyDescent="0.25">
      <c r="A1019" t="s">
        <v>1473</v>
      </c>
      <c r="D1019" s="1" t="str">
        <f t="shared" si="75"/>
        <v>PI</v>
      </c>
      <c r="E1019" t="str" cm="1">
        <f t="array" ref="E1019:F1019">IF(OR(LEFT(A1019, 2) = "PI", LEFT(A1019, 2) = "SC"), _xlfn.TEXTSPLIT(A1019, {"PI","SC"}), A1019)</f>
        <v/>
      </c>
      <c r="F1019" t="str">
        <v>533943</v>
      </c>
      <c r="H1019" t="str">
        <f t="shared" si="77"/>
        <v>PI 533943,</v>
      </c>
      <c r="J1019" t="s">
        <v>4929</v>
      </c>
      <c r="L1019" t="str">
        <f t="shared" si="76"/>
        <v>PI 533943,</v>
      </c>
      <c r="N1019" t="s">
        <v>0</v>
      </c>
      <c r="O1019" s="1" t="str">
        <f t="shared" si="78"/>
        <v>NA</v>
      </c>
      <c r="P1019" t="str" cm="1">
        <f t="array" ref="P1019">IF(OR(LEFT(N1019, 2) = "PI", LEFT(N1019, 2) = "SC"), _xlfn.TEXTSPLIT(N1019, {"PI","SC"}), N1019)</f>
        <v>NA</v>
      </c>
      <c r="R1019" t="str">
        <f t="shared" si="79"/>
        <v xml:space="preserve">NA </v>
      </c>
    </row>
    <row r="1020" spans="1:18" ht="17" x14ac:dyDescent="0.25">
      <c r="A1020" t="s">
        <v>3539</v>
      </c>
      <c r="D1020" s="1" t="str">
        <f t="shared" si="75"/>
        <v>PI</v>
      </c>
      <c r="E1020" t="str" cm="1">
        <f t="array" ref="E1020:F1020">IF(OR(LEFT(A1020, 2) = "PI", LEFT(A1020, 2) = "SC"), _xlfn.TEXTSPLIT(A1020, {"PI","SC"}), A1020)</f>
        <v/>
      </c>
      <c r="F1020" t="str">
        <v>533926</v>
      </c>
      <c r="H1020" t="str">
        <f t="shared" si="77"/>
        <v>PI 533926,</v>
      </c>
      <c r="J1020" t="s">
        <v>5105</v>
      </c>
      <c r="L1020" t="str">
        <f t="shared" si="76"/>
        <v>PI 533926,</v>
      </c>
      <c r="N1020" t="s">
        <v>0</v>
      </c>
      <c r="O1020" s="1" t="str">
        <f t="shared" si="78"/>
        <v>NA</v>
      </c>
      <c r="P1020" t="str" cm="1">
        <f t="array" ref="P1020">IF(OR(LEFT(N1020, 2) = "PI", LEFT(N1020, 2) = "SC"), _xlfn.TEXTSPLIT(N1020, {"PI","SC"}), N1020)</f>
        <v>NA</v>
      </c>
      <c r="R1020" t="str">
        <f t="shared" si="79"/>
        <v xml:space="preserve">NA </v>
      </c>
    </row>
    <row r="1021" spans="1:18" ht="17" x14ac:dyDescent="0.25">
      <c r="A1021" t="s">
        <v>1591</v>
      </c>
      <c r="D1021" s="1" t="str">
        <f t="shared" si="75"/>
        <v>PI</v>
      </c>
      <c r="E1021" t="str" cm="1">
        <f t="array" ref="E1021:F1021">IF(OR(LEFT(A1021, 2) = "PI", LEFT(A1021, 2) = "SC"), _xlfn.TEXTSPLIT(A1021, {"PI","SC"}), A1021)</f>
        <v/>
      </c>
      <c r="F1021" t="str">
        <v>534105</v>
      </c>
      <c r="H1021" t="str">
        <f t="shared" si="77"/>
        <v>PI 534105,</v>
      </c>
      <c r="J1021" t="s">
        <v>5197</v>
      </c>
      <c r="L1021" t="str">
        <f t="shared" si="76"/>
        <v>PI 534105,</v>
      </c>
      <c r="N1021" t="s">
        <v>0</v>
      </c>
      <c r="O1021" s="1" t="str">
        <f t="shared" si="78"/>
        <v>NA</v>
      </c>
      <c r="P1021" t="str" cm="1">
        <f t="array" ref="P1021">IF(OR(LEFT(N1021, 2) = "PI", LEFT(N1021, 2) = "SC"), _xlfn.TEXTSPLIT(N1021, {"PI","SC"}), N1021)</f>
        <v>NA</v>
      </c>
      <c r="R1021" t="str">
        <f t="shared" si="79"/>
        <v xml:space="preserve">NA </v>
      </c>
    </row>
    <row r="1022" spans="1:18" ht="17" x14ac:dyDescent="0.25">
      <c r="A1022" t="s">
        <v>3410</v>
      </c>
      <c r="D1022" s="1" t="str">
        <f t="shared" si="75"/>
        <v>PI</v>
      </c>
      <c r="E1022" t="str" cm="1">
        <f t="array" ref="E1022:F1022">IF(OR(LEFT(A1022, 2) = "PI", LEFT(A1022, 2) = "SC"), _xlfn.TEXTSPLIT(A1022, {"PI","SC"}), A1022)</f>
        <v/>
      </c>
      <c r="F1022" t="str">
        <v>534161</v>
      </c>
      <c r="H1022" t="str">
        <f t="shared" si="77"/>
        <v>PI 534161,</v>
      </c>
      <c r="J1022" t="s">
        <v>4828</v>
      </c>
      <c r="L1022" t="str">
        <f t="shared" si="76"/>
        <v>PI 534161,</v>
      </c>
      <c r="N1022" t="s">
        <v>0</v>
      </c>
      <c r="O1022" s="1" t="str">
        <f t="shared" si="78"/>
        <v>NA</v>
      </c>
      <c r="P1022" t="str" cm="1">
        <f t="array" ref="P1022">IF(OR(LEFT(N1022, 2) = "PI", LEFT(N1022, 2) = "SC"), _xlfn.TEXTSPLIT(N1022, {"PI","SC"}), N1022)</f>
        <v>NA</v>
      </c>
      <c r="R1022" t="str">
        <f t="shared" si="79"/>
        <v xml:space="preserve">NA </v>
      </c>
    </row>
    <row r="1023" spans="1:18" ht="17" x14ac:dyDescent="0.25">
      <c r="A1023" t="s">
        <v>3506</v>
      </c>
      <c r="D1023" s="1" t="str">
        <f t="shared" si="75"/>
        <v>PI</v>
      </c>
      <c r="E1023" t="str" cm="1">
        <f t="array" ref="E1023:F1023">IF(OR(LEFT(A1023, 2) = "PI", LEFT(A1023, 2) = "SC"), _xlfn.TEXTSPLIT(A1023, {"PI","SC"}), A1023)</f>
        <v/>
      </c>
      <c r="F1023" t="str">
        <v>576362</v>
      </c>
      <c r="H1023" t="str">
        <f t="shared" si="77"/>
        <v>PI 576362,</v>
      </c>
      <c r="J1023" t="s">
        <v>5031</v>
      </c>
      <c r="L1023" t="str">
        <f t="shared" si="76"/>
        <v>PI 576362,</v>
      </c>
      <c r="N1023" t="s">
        <v>0</v>
      </c>
      <c r="O1023" s="1" t="str">
        <f t="shared" si="78"/>
        <v>NA</v>
      </c>
      <c r="P1023" t="str" cm="1">
        <f t="array" ref="P1023">IF(OR(LEFT(N1023, 2) = "PI", LEFT(N1023, 2) = "SC"), _xlfn.TEXTSPLIT(N1023, {"PI","SC"}), N1023)</f>
        <v>NA</v>
      </c>
      <c r="R1023" t="str">
        <f t="shared" si="79"/>
        <v xml:space="preserve">NA </v>
      </c>
    </row>
    <row r="1024" spans="1:18" ht="17" x14ac:dyDescent="0.25">
      <c r="A1024" t="s">
        <v>3386</v>
      </c>
      <c r="D1024" s="1" t="str">
        <f t="shared" si="75"/>
        <v>PI</v>
      </c>
      <c r="E1024" t="str" cm="1">
        <f t="array" ref="E1024:F1024">IF(OR(LEFT(A1024, 2) = "PI", LEFT(A1024, 2) = "SC"), _xlfn.TEXTSPLIT(A1024, {"PI","SC"}), A1024)</f>
        <v/>
      </c>
      <c r="F1024" t="str">
        <v>533805</v>
      </c>
      <c r="H1024" t="str">
        <f t="shared" si="77"/>
        <v>PI 533805,</v>
      </c>
      <c r="J1024" t="s">
        <v>4790</v>
      </c>
      <c r="L1024" t="str">
        <f t="shared" si="76"/>
        <v>PI 533805,</v>
      </c>
      <c r="N1024" t="s">
        <v>0</v>
      </c>
      <c r="O1024" s="1" t="str">
        <f t="shared" si="78"/>
        <v>NA</v>
      </c>
      <c r="P1024" t="str" cm="1">
        <f t="array" ref="P1024">IF(OR(LEFT(N1024, 2) = "PI", LEFT(N1024, 2) = "SC"), _xlfn.TEXTSPLIT(N1024, {"PI","SC"}), N1024)</f>
        <v>NA</v>
      </c>
      <c r="R1024" t="str">
        <f t="shared" si="79"/>
        <v xml:space="preserve">NA </v>
      </c>
    </row>
    <row r="1025" spans="1:18" ht="17" x14ac:dyDescent="0.25">
      <c r="A1025" t="s">
        <v>1321</v>
      </c>
      <c r="D1025" s="1" t="str">
        <f t="shared" si="75"/>
        <v>PI</v>
      </c>
      <c r="E1025" t="str" cm="1">
        <f t="array" ref="E1025:F1025">IF(OR(LEFT(A1025, 2) = "PI", LEFT(A1025, 2) = "SC"), _xlfn.TEXTSPLIT(A1025, {"PI","SC"}), A1025)</f>
        <v/>
      </c>
      <c r="F1025" t="str">
        <v>533754</v>
      </c>
      <c r="H1025" t="str">
        <f t="shared" si="77"/>
        <v>PI 533754,</v>
      </c>
      <c r="J1025" t="s">
        <v>4822</v>
      </c>
      <c r="L1025" t="str">
        <f t="shared" si="76"/>
        <v>PI 533754,</v>
      </c>
      <c r="N1025" t="s">
        <v>0</v>
      </c>
      <c r="O1025" s="1" t="str">
        <f t="shared" si="78"/>
        <v>NA</v>
      </c>
      <c r="P1025" t="str" cm="1">
        <f t="array" ref="P1025">IF(OR(LEFT(N1025, 2) = "PI", LEFT(N1025, 2) = "SC"), _xlfn.TEXTSPLIT(N1025, {"PI","SC"}), N1025)</f>
        <v>NA</v>
      </c>
      <c r="R1025" t="str">
        <f t="shared" si="79"/>
        <v xml:space="preserve">NA </v>
      </c>
    </row>
    <row r="1026" spans="1:18" ht="17" x14ac:dyDescent="0.25">
      <c r="A1026" t="s">
        <v>1539</v>
      </c>
      <c r="D1026" s="1" t="str">
        <f t="shared" ref="D1026:D1089" si="80">IF(OR(LEFT(A1026, 2) = "PI", LEFT(A1026, 2) = "SC"), LEFT(A1026, 2), A1026)</f>
        <v>PI</v>
      </c>
      <c r="E1026" t="str" cm="1">
        <f t="array" ref="E1026:F1026">IF(OR(LEFT(A1026, 2) = "PI", LEFT(A1026, 2) = "SC"), _xlfn.TEXTSPLIT(A1026, {"PI","SC"}), A1026)</f>
        <v/>
      </c>
      <c r="F1026" t="str">
        <v>534046</v>
      </c>
      <c r="H1026" t="str">
        <f t="shared" si="77"/>
        <v>PI 534046,</v>
      </c>
      <c r="J1026" t="s">
        <v>5081</v>
      </c>
      <c r="L1026" t="str">
        <f t="shared" ref="L1026:L1089" si="81">IF(ISNUMBER(SEARCH(" ,", J1026)), TRIM(SUBSTITUTE(J1026, " ,", ",")), J1026)</f>
        <v>PI 534046,</v>
      </c>
      <c r="N1026" t="s">
        <v>0</v>
      </c>
      <c r="O1026" s="1" t="str">
        <f t="shared" si="78"/>
        <v>NA</v>
      </c>
      <c r="P1026" t="str" cm="1">
        <f t="array" ref="P1026">IF(OR(LEFT(N1026, 2) = "PI", LEFT(N1026, 2) = "SC"), _xlfn.TEXTSPLIT(N1026, {"PI","SC"}), N1026)</f>
        <v>NA</v>
      </c>
      <c r="R1026" t="str">
        <f t="shared" si="79"/>
        <v xml:space="preserve">NA </v>
      </c>
    </row>
    <row r="1027" spans="1:18" ht="17" x14ac:dyDescent="0.25">
      <c r="A1027" t="s">
        <v>3416</v>
      </c>
      <c r="D1027" s="1" t="str">
        <f t="shared" si="80"/>
        <v>PI</v>
      </c>
      <c r="E1027" t="str" cm="1">
        <f t="array" ref="E1027:F1027">IF(OR(LEFT(A1027, 2) = "PI", LEFT(A1027, 2) = "SC"), _xlfn.TEXTSPLIT(A1027, {"PI","SC"}), A1027)</f>
        <v/>
      </c>
      <c r="F1027" t="str">
        <v>533790</v>
      </c>
      <c r="H1027" t="str">
        <f t="shared" ref="H1027:H1090" si="82">_xlfn.CONCAT(D1027, " ", F1027, ",")</f>
        <v>PI 533790,</v>
      </c>
      <c r="J1027" t="s">
        <v>4843</v>
      </c>
      <c r="L1027" t="str">
        <f t="shared" si="81"/>
        <v>PI 533790,</v>
      </c>
      <c r="N1027" t="s">
        <v>0</v>
      </c>
      <c r="O1027" s="1" t="str">
        <f t="shared" ref="O1027:O1090" si="83">IF(OR(LEFT(N1027, 2) = "PI", LEFT(N1027, 2) = "SC"), LEFT(N1027, 2), N1027)</f>
        <v>NA</v>
      </c>
      <c r="P1027" t="str" cm="1">
        <f t="array" ref="P1027">IF(OR(LEFT(N1027, 2) = "PI", LEFT(N1027, 2) = "SC"), _xlfn.TEXTSPLIT(N1027, {"PI","SC"}), N1027)</f>
        <v>NA</v>
      </c>
      <c r="R1027" t="str">
        <f t="shared" ref="R1027:R1090" si="84">_xlfn.CONCAT(O1027, " ", Q1027)</f>
        <v xml:space="preserve">NA </v>
      </c>
    </row>
    <row r="1028" spans="1:18" ht="17" x14ac:dyDescent="0.25">
      <c r="A1028" t="s">
        <v>3477</v>
      </c>
      <c r="D1028" s="1" t="str">
        <f t="shared" si="80"/>
        <v>PI</v>
      </c>
      <c r="E1028" t="str" cm="1">
        <f t="array" ref="E1028:F1028">IF(OR(LEFT(A1028, 2) = "PI", LEFT(A1028, 2) = "SC"), _xlfn.TEXTSPLIT(A1028, {"PI","SC"}), A1028)</f>
        <v/>
      </c>
      <c r="F1028" t="str">
        <v>534023</v>
      </c>
      <c r="H1028" t="str">
        <f t="shared" si="82"/>
        <v>PI 534023,</v>
      </c>
      <c r="J1028" t="s">
        <v>4974</v>
      </c>
      <c r="L1028" t="str">
        <f t="shared" si="81"/>
        <v>PI 534023,</v>
      </c>
      <c r="N1028" t="s">
        <v>0</v>
      </c>
      <c r="O1028" s="1" t="str">
        <f t="shared" si="83"/>
        <v>NA</v>
      </c>
      <c r="P1028" t="str" cm="1">
        <f t="array" ref="P1028">IF(OR(LEFT(N1028, 2) = "PI", LEFT(N1028, 2) = "SC"), _xlfn.TEXTSPLIT(N1028, {"PI","SC"}), N1028)</f>
        <v>NA</v>
      </c>
      <c r="R1028" t="str">
        <f t="shared" si="84"/>
        <v xml:space="preserve">NA </v>
      </c>
    </row>
    <row r="1029" spans="1:18" ht="17" x14ac:dyDescent="0.25">
      <c r="A1029" t="s">
        <v>2158</v>
      </c>
      <c r="D1029" s="1" t="str">
        <f t="shared" si="80"/>
        <v>PI</v>
      </c>
      <c r="E1029" t="str" cm="1">
        <f t="array" ref="E1029:F1029">IF(OR(LEFT(A1029, 2) = "PI", LEFT(A1029, 2) = "SC"), _xlfn.TEXTSPLIT(A1029, {"PI","SC"}), A1029)</f>
        <v/>
      </c>
      <c r="F1029" t="str">
        <v>576426</v>
      </c>
      <c r="H1029" t="str">
        <f t="shared" si="82"/>
        <v>PI 576426,</v>
      </c>
      <c r="J1029" t="s">
        <v>5546</v>
      </c>
      <c r="L1029" t="str">
        <f t="shared" si="81"/>
        <v>PI 576426,</v>
      </c>
      <c r="N1029" t="s">
        <v>0</v>
      </c>
      <c r="O1029" s="1" t="str">
        <f t="shared" si="83"/>
        <v>NA</v>
      </c>
      <c r="P1029" t="str" cm="1">
        <f t="array" ref="P1029">IF(OR(LEFT(N1029, 2) = "PI", LEFT(N1029, 2) = "SC"), _xlfn.TEXTSPLIT(N1029, {"PI","SC"}), N1029)</f>
        <v>NA</v>
      </c>
      <c r="R1029" t="str">
        <f t="shared" si="84"/>
        <v xml:space="preserve">NA </v>
      </c>
    </row>
    <row r="1030" spans="1:18" ht="17" x14ac:dyDescent="0.25">
      <c r="A1030" t="s">
        <v>2096</v>
      </c>
      <c r="D1030" s="1" t="str">
        <f t="shared" si="80"/>
        <v>PI</v>
      </c>
      <c r="E1030" t="str" cm="1">
        <f t="array" ref="E1030:F1030">IF(OR(LEFT(A1030, 2) = "PI", LEFT(A1030, 2) = "SC"), _xlfn.TEXTSPLIT(A1030, {"PI","SC"}), A1030)</f>
        <v/>
      </c>
      <c r="F1030" t="str">
        <v>576344</v>
      </c>
      <c r="H1030" t="str">
        <f t="shared" si="82"/>
        <v>PI 576344,</v>
      </c>
      <c r="J1030" t="s">
        <v>5596</v>
      </c>
      <c r="L1030" t="str">
        <f t="shared" si="81"/>
        <v>PI 576344,</v>
      </c>
      <c r="N1030" t="s">
        <v>0</v>
      </c>
      <c r="O1030" s="1" t="str">
        <f t="shared" si="83"/>
        <v>NA</v>
      </c>
      <c r="P1030" t="str" cm="1">
        <f t="array" ref="P1030">IF(OR(LEFT(N1030, 2) = "PI", LEFT(N1030, 2) = "SC"), _xlfn.TEXTSPLIT(N1030, {"PI","SC"}), N1030)</f>
        <v>NA</v>
      </c>
      <c r="R1030" t="str">
        <f t="shared" si="84"/>
        <v xml:space="preserve">NA </v>
      </c>
    </row>
    <row r="1031" spans="1:18" ht="17" x14ac:dyDescent="0.25">
      <c r="A1031" t="s">
        <v>1823</v>
      </c>
      <c r="D1031" s="1" t="str">
        <f t="shared" si="80"/>
        <v>PI</v>
      </c>
      <c r="E1031" t="str" cm="1">
        <f t="array" ref="E1031:F1031">IF(OR(LEFT(A1031, 2) = "PI", LEFT(A1031, 2) = "SC"), _xlfn.TEXTSPLIT(A1031, {"PI","SC"}), A1031)</f>
        <v/>
      </c>
      <c r="F1031" t="str">
        <v>564163</v>
      </c>
      <c r="H1031" t="str">
        <f t="shared" si="82"/>
        <v>PI 564163,</v>
      </c>
      <c r="J1031" t="s">
        <v>4797</v>
      </c>
      <c r="L1031" t="str">
        <f t="shared" si="81"/>
        <v>PI 564163,</v>
      </c>
      <c r="N1031" t="s">
        <v>0</v>
      </c>
      <c r="O1031" s="1" t="str">
        <f t="shared" si="83"/>
        <v>NA</v>
      </c>
      <c r="P1031" t="str" cm="1">
        <f t="array" ref="P1031">IF(OR(LEFT(N1031, 2) = "PI", LEFT(N1031, 2) = "SC"), _xlfn.TEXTSPLIT(N1031, {"PI","SC"}), N1031)</f>
        <v>NA</v>
      </c>
      <c r="R1031" t="str">
        <f t="shared" si="84"/>
        <v xml:space="preserve">NA </v>
      </c>
    </row>
    <row r="1032" spans="1:18" ht="17" x14ac:dyDescent="0.25">
      <c r="A1032" t="s">
        <v>1686</v>
      </c>
      <c r="D1032" s="1" t="str">
        <f t="shared" si="80"/>
        <v>PI</v>
      </c>
      <c r="E1032" t="str" cm="1">
        <f t="array" ref="E1032:F1032">IF(OR(LEFT(A1032, 2) = "PI", LEFT(A1032, 2) = "SC"), _xlfn.TEXTSPLIT(A1032, {"PI","SC"}), A1032)</f>
        <v/>
      </c>
      <c r="F1032" t="str">
        <v>542718</v>
      </c>
      <c r="H1032" t="str">
        <f t="shared" si="82"/>
        <v>PI 542718,</v>
      </c>
      <c r="J1032" t="s">
        <v>5421</v>
      </c>
      <c r="L1032" t="str">
        <f t="shared" si="81"/>
        <v>PI 542718,</v>
      </c>
      <c r="N1032" t="s">
        <v>0</v>
      </c>
      <c r="O1032" s="1" t="str">
        <f t="shared" si="83"/>
        <v>NA</v>
      </c>
      <c r="P1032" t="str" cm="1">
        <f t="array" ref="P1032">IF(OR(LEFT(N1032, 2) = "PI", LEFT(N1032, 2) = "SC"), _xlfn.TEXTSPLIT(N1032, {"PI","SC"}), N1032)</f>
        <v>NA</v>
      </c>
      <c r="R1032" t="str">
        <f t="shared" si="84"/>
        <v xml:space="preserve">NA </v>
      </c>
    </row>
    <row r="1033" spans="1:18" ht="17" x14ac:dyDescent="0.25">
      <c r="A1033" t="s">
        <v>3452</v>
      </c>
      <c r="D1033" s="1" t="str">
        <f t="shared" si="80"/>
        <v>PI</v>
      </c>
      <c r="E1033" t="str" cm="1">
        <f t="array" ref="E1033:F1033">IF(OR(LEFT(A1033, 2) = "PI", LEFT(A1033, 2) = "SC"), _xlfn.TEXTSPLIT(A1033, {"PI","SC"}), A1033)</f>
        <v/>
      </c>
      <c r="F1033" t="str">
        <v>595732</v>
      </c>
      <c r="H1033" t="str">
        <f t="shared" si="82"/>
        <v>PI 595732,</v>
      </c>
      <c r="J1033" t="s">
        <v>4915</v>
      </c>
      <c r="L1033" t="str">
        <f t="shared" si="81"/>
        <v>PI 595732,</v>
      </c>
      <c r="N1033" t="s">
        <v>0</v>
      </c>
      <c r="O1033" s="1" t="str">
        <f t="shared" si="83"/>
        <v>NA</v>
      </c>
      <c r="P1033" t="str" cm="1">
        <f t="array" ref="P1033">IF(OR(LEFT(N1033, 2) = "PI", LEFT(N1033, 2) = "SC"), _xlfn.TEXTSPLIT(N1033, {"PI","SC"}), N1033)</f>
        <v>NA</v>
      </c>
      <c r="R1033" t="str">
        <f t="shared" si="84"/>
        <v xml:space="preserve">NA </v>
      </c>
    </row>
    <row r="1034" spans="1:18" ht="17" x14ac:dyDescent="0.25">
      <c r="A1034" t="s">
        <v>3496</v>
      </c>
      <c r="D1034" s="1" t="str">
        <f t="shared" si="80"/>
        <v>PI</v>
      </c>
      <c r="E1034" t="str" cm="1">
        <f t="array" ref="E1034:F1034">IF(OR(LEFT(A1034, 2) = "PI", LEFT(A1034, 2) = "SC"), _xlfn.TEXTSPLIT(A1034, {"PI","SC"}), A1034)</f>
        <v/>
      </c>
      <c r="F1034" t="str">
        <v>533849</v>
      </c>
      <c r="H1034" t="str">
        <f t="shared" si="82"/>
        <v>PI 533849,</v>
      </c>
      <c r="J1034" t="s">
        <v>5010</v>
      </c>
      <c r="L1034" t="str">
        <f t="shared" si="81"/>
        <v>PI 533849,</v>
      </c>
      <c r="N1034" t="s">
        <v>0</v>
      </c>
      <c r="O1034" s="1" t="str">
        <f t="shared" si="83"/>
        <v>NA</v>
      </c>
      <c r="P1034" t="str" cm="1">
        <f t="array" ref="P1034">IF(OR(LEFT(N1034, 2) = "PI", LEFT(N1034, 2) = "SC"), _xlfn.TEXTSPLIT(N1034, {"PI","SC"}), N1034)</f>
        <v>NA</v>
      </c>
      <c r="R1034" t="str">
        <f t="shared" si="84"/>
        <v xml:space="preserve">NA </v>
      </c>
    </row>
    <row r="1035" spans="1:18" ht="17" x14ac:dyDescent="0.25">
      <c r="A1035" t="s">
        <v>2807</v>
      </c>
      <c r="D1035" s="1" t="str">
        <f t="shared" si="80"/>
        <v>PI</v>
      </c>
      <c r="E1035" t="str" cm="1">
        <f t="array" ref="E1035:F1035">IF(OR(LEFT(A1035, 2) = "PI", LEFT(A1035, 2) = "SC"), _xlfn.TEXTSPLIT(A1035, {"PI","SC"}), A1035)</f>
        <v/>
      </c>
      <c r="F1035" t="str">
        <v>656049</v>
      </c>
      <c r="H1035" t="str">
        <f t="shared" si="82"/>
        <v>PI 656049,</v>
      </c>
      <c r="J1035" t="s">
        <v>4893</v>
      </c>
      <c r="L1035" t="str">
        <f t="shared" si="81"/>
        <v>PI 656049,</v>
      </c>
      <c r="N1035" t="s">
        <v>0</v>
      </c>
      <c r="O1035" s="1" t="str">
        <f t="shared" si="83"/>
        <v>NA</v>
      </c>
      <c r="P1035" t="str" cm="1">
        <f t="array" ref="P1035">IF(OR(LEFT(N1035, 2) = "PI", LEFT(N1035, 2) = "SC"), _xlfn.TEXTSPLIT(N1035, {"PI","SC"}), N1035)</f>
        <v>NA</v>
      </c>
      <c r="R1035" t="str">
        <f t="shared" si="84"/>
        <v xml:space="preserve">NA </v>
      </c>
    </row>
    <row r="1036" spans="1:18" ht="17" x14ac:dyDescent="0.25">
      <c r="A1036" t="s">
        <v>3838</v>
      </c>
      <c r="D1036" s="1" t="str">
        <f t="shared" si="80"/>
        <v>BTx3197</v>
      </c>
      <c r="E1036" t="str" cm="1">
        <f t="array" ref="E1036">IF(OR(LEFT(A1036, 2) = "PI", LEFT(A1036, 2) = "SC"), _xlfn.TEXTSPLIT(A1036, {"PI","SC"}), A1036)</f>
        <v>BTx3197</v>
      </c>
      <c r="H1036" t="str">
        <f t="shared" si="82"/>
        <v>BTx3197 ,</v>
      </c>
      <c r="J1036" t="s">
        <v>5647</v>
      </c>
      <c r="L1036" t="str">
        <f t="shared" si="81"/>
        <v>BTx3197,</v>
      </c>
      <c r="N1036" t="s">
        <v>0</v>
      </c>
      <c r="O1036" s="1" t="str">
        <f t="shared" si="83"/>
        <v>NA</v>
      </c>
      <c r="P1036" t="str" cm="1">
        <f t="array" ref="P1036">IF(OR(LEFT(N1036, 2) = "PI", LEFT(N1036, 2) = "SC"), _xlfn.TEXTSPLIT(N1036, {"PI","SC"}), N1036)</f>
        <v>NA</v>
      </c>
      <c r="R1036" t="str">
        <f t="shared" si="84"/>
        <v xml:space="preserve">NA </v>
      </c>
    </row>
    <row r="1037" spans="1:18" ht="17" x14ac:dyDescent="0.25">
      <c r="A1037" t="s">
        <v>3388</v>
      </c>
      <c r="D1037" s="1" t="str">
        <f t="shared" si="80"/>
        <v>SC</v>
      </c>
      <c r="E1037" t="str" cm="1">
        <f t="array" ref="E1037:F1037">IF(OR(LEFT(A1037, 2) = "PI", LEFT(A1037, 2) = "SC"), _xlfn.TEXTSPLIT(A1037, {"PI","SC"}), A1037)</f>
        <v/>
      </c>
      <c r="F1037" t="str">
        <v>0287</v>
      </c>
      <c r="H1037" t="str">
        <f t="shared" si="82"/>
        <v>SC 0287,</v>
      </c>
      <c r="J1037" t="s">
        <v>4793</v>
      </c>
      <c r="L1037" t="str">
        <f t="shared" si="81"/>
        <v>SC 0287,</v>
      </c>
      <c r="N1037" t="s">
        <v>0</v>
      </c>
      <c r="O1037" s="1" t="str">
        <f t="shared" si="83"/>
        <v>NA</v>
      </c>
      <c r="P1037" t="str" cm="1">
        <f t="array" ref="P1037">IF(OR(LEFT(N1037, 2) = "PI", LEFT(N1037, 2) = "SC"), _xlfn.TEXTSPLIT(N1037, {"PI","SC"}), N1037)</f>
        <v>NA</v>
      </c>
      <c r="R1037" t="str">
        <f t="shared" si="84"/>
        <v xml:space="preserve">NA </v>
      </c>
    </row>
    <row r="1038" spans="1:18" ht="17" x14ac:dyDescent="0.25">
      <c r="A1038" t="s">
        <v>3553</v>
      </c>
      <c r="D1038" s="1" t="str">
        <f t="shared" si="80"/>
        <v>PI</v>
      </c>
      <c r="E1038" t="str" cm="1">
        <f t="array" ref="E1038:F1038">IF(OR(LEFT(A1038, 2) = "PI", LEFT(A1038, 2) = "SC"), _xlfn.TEXTSPLIT(A1038, {"PI","SC"}), A1038)</f>
        <v/>
      </c>
      <c r="F1038" t="str">
        <v>595727</v>
      </c>
      <c r="H1038" t="str">
        <f t="shared" si="82"/>
        <v>PI 595727,</v>
      </c>
      <c r="J1038" t="s">
        <v>5143</v>
      </c>
      <c r="L1038" t="str">
        <f t="shared" si="81"/>
        <v>PI 595727,</v>
      </c>
      <c r="N1038" t="s">
        <v>0</v>
      </c>
      <c r="O1038" s="1" t="str">
        <f t="shared" si="83"/>
        <v>NA</v>
      </c>
      <c r="P1038" t="str" cm="1">
        <f t="array" ref="P1038">IF(OR(LEFT(N1038, 2) = "PI", LEFT(N1038, 2) = "SC"), _xlfn.TEXTSPLIT(N1038, {"PI","SC"}), N1038)</f>
        <v>NA</v>
      </c>
      <c r="R1038" t="str">
        <f t="shared" si="84"/>
        <v xml:space="preserve">NA </v>
      </c>
    </row>
    <row r="1039" spans="1:18" ht="17" x14ac:dyDescent="0.25">
      <c r="A1039" t="s">
        <v>3622</v>
      </c>
      <c r="D1039" s="1" t="str">
        <f t="shared" si="80"/>
        <v>PI</v>
      </c>
      <c r="E1039" t="str" cm="1">
        <f t="array" ref="E1039:F1039">IF(OR(LEFT(A1039, 2) = "PI", LEFT(A1039, 2) = "SC"), _xlfn.TEXTSPLIT(A1039, {"PI","SC"}), A1039)</f>
        <v/>
      </c>
      <c r="F1039" t="str">
        <v>533847</v>
      </c>
      <c r="H1039" t="str">
        <f t="shared" si="82"/>
        <v>PI 533847,</v>
      </c>
      <c r="J1039" t="s">
        <v>5248</v>
      </c>
      <c r="L1039" t="str">
        <f t="shared" si="81"/>
        <v>PI 533847,</v>
      </c>
      <c r="N1039" t="s">
        <v>0</v>
      </c>
      <c r="O1039" s="1" t="str">
        <f t="shared" si="83"/>
        <v>NA</v>
      </c>
      <c r="P1039" t="str" cm="1">
        <f t="array" ref="P1039">IF(OR(LEFT(N1039, 2) = "PI", LEFT(N1039, 2) = "SC"), _xlfn.TEXTSPLIT(N1039, {"PI","SC"}), N1039)</f>
        <v>NA</v>
      </c>
      <c r="R1039" t="str">
        <f t="shared" si="84"/>
        <v xml:space="preserve">NA </v>
      </c>
    </row>
    <row r="1040" spans="1:18" ht="17" x14ac:dyDescent="0.25">
      <c r="A1040" t="s">
        <v>1417</v>
      </c>
      <c r="D1040" s="1" t="str">
        <f t="shared" si="80"/>
        <v>PI</v>
      </c>
      <c r="E1040" t="str" cm="1">
        <f t="array" ref="E1040:F1040">IF(OR(LEFT(A1040, 2) = "PI", LEFT(A1040, 2) = "SC"), _xlfn.TEXTSPLIT(A1040, {"PI","SC"}), A1040)</f>
        <v/>
      </c>
      <c r="F1040" t="str">
        <v>533869</v>
      </c>
      <c r="H1040" t="str">
        <f t="shared" si="82"/>
        <v>PI 533869,</v>
      </c>
      <c r="J1040" t="s">
        <v>5133</v>
      </c>
      <c r="L1040" t="str">
        <f t="shared" si="81"/>
        <v>PI 533869,</v>
      </c>
      <c r="N1040" t="s">
        <v>0</v>
      </c>
      <c r="O1040" s="1" t="str">
        <f t="shared" si="83"/>
        <v>NA</v>
      </c>
      <c r="P1040" t="str" cm="1">
        <f t="array" ref="P1040">IF(OR(LEFT(N1040, 2) = "PI", LEFT(N1040, 2) = "SC"), _xlfn.TEXTSPLIT(N1040, {"PI","SC"}), N1040)</f>
        <v>NA</v>
      </c>
      <c r="R1040" t="str">
        <f t="shared" si="84"/>
        <v xml:space="preserve">NA </v>
      </c>
    </row>
    <row r="1041" spans="1:18" ht="17" x14ac:dyDescent="0.25">
      <c r="A1041" t="s">
        <v>1823</v>
      </c>
      <c r="D1041" s="1" t="str">
        <f t="shared" si="80"/>
        <v>PI</v>
      </c>
      <c r="E1041" t="str" cm="1">
        <f t="array" ref="E1041:F1041">IF(OR(LEFT(A1041, 2) = "PI", LEFT(A1041, 2) = "SC"), _xlfn.TEXTSPLIT(A1041, {"PI","SC"}), A1041)</f>
        <v/>
      </c>
      <c r="F1041" t="str">
        <v>564163</v>
      </c>
      <c r="H1041" t="str">
        <f t="shared" si="82"/>
        <v>PI 564163,</v>
      </c>
      <c r="J1041" t="s">
        <v>4797</v>
      </c>
      <c r="L1041" t="str">
        <f t="shared" si="81"/>
        <v>PI 564163,</v>
      </c>
      <c r="N1041" t="s">
        <v>0</v>
      </c>
      <c r="O1041" s="1" t="str">
        <f t="shared" si="83"/>
        <v>NA</v>
      </c>
      <c r="P1041" t="str" cm="1">
        <f t="array" ref="P1041">IF(OR(LEFT(N1041, 2) = "PI", LEFT(N1041, 2) = "SC"), _xlfn.TEXTSPLIT(N1041, {"PI","SC"}), N1041)</f>
        <v>NA</v>
      </c>
      <c r="R1041" t="str">
        <f t="shared" si="84"/>
        <v xml:space="preserve">NA </v>
      </c>
    </row>
    <row r="1042" spans="1:18" ht="17" x14ac:dyDescent="0.25">
      <c r="A1042" t="s">
        <v>1317</v>
      </c>
      <c r="D1042" s="1" t="str">
        <f t="shared" si="80"/>
        <v>PI</v>
      </c>
      <c r="E1042" t="str" cm="1">
        <f t="array" ref="E1042:F1042">IF(OR(LEFT(A1042, 2) = "PI", LEFT(A1042, 2) = "SC"), _xlfn.TEXTSPLIT(A1042, {"PI","SC"}), A1042)</f>
        <v/>
      </c>
      <c r="F1042" t="str">
        <v>533750</v>
      </c>
      <c r="H1042" t="str">
        <f t="shared" si="82"/>
        <v>PI 533750,</v>
      </c>
      <c r="J1042" t="s">
        <v>5429</v>
      </c>
      <c r="L1042" t="str">
        <f t="shared" si="81"/>
        <v>PI 533750,</v>
      </c>
      <c r="N1042" t="s">
        <v>0</v>
      </c>
      <c r="O1042" s="1" t="str">
        <f t="shared" si="83"/>
        <v>NA</v>
      </c>
      <c r="P1042" t="str" cm="1">
        <f t="array" ref="P1042">IF(OR(LEFT(N1042, 2) = "PI", LEFT(N1042, 2) = "SC"), _xlfn.TEXTSPLIT(N1042, {"PI","SC"}), N1042)</f>
        <v>NA</v>
      </c>
      <c r="R1042" t="str">
        <f t="shared" si="84"/>
        <v xml:space="preserve">NA </v>
      </c>
    </row>
    <row r="1043" spans="1:18" ht="17" x14ac:dyDescent="0.25">
      <c r="A1043" t="s">
        <v>2336</v>
      </c>
      <c r="D1043" s="1" t="str">
        <f t="shared" si="80"/>
        <v>PI</v>
      </c>
      <c r="E1043" t="str" cm="1">
        <f t="array" ref="E1043:F1043">IF(OR(LEFT(A1043, 2) = "PI", LEFT(A1043, 2) = "SC"), _xlfn.TEXTSPLIT(A1043, {"PI","SC"}), A1043)</f>
        <v/>
      </c>
      <c r="F1043" t="str">
        <v>595743</v>
      </c>
      <c r="H1043" t="str">
        <f t="shared" si="82"/>
        <v>PI 595743,</v>
      </c>
      <c r="J1043" t="s">
        <v>5182</v>
      </c>
      <c r="L1043" t="str">
        <f t="shared" si="81"/>
        <v>PI 595743,</v>
      </c>
      <c r="N1043" t="s">
        <v>0</v>
      </c>
      <c r="O1043" s="1" t="str">
        <f t="shared" si="83"/>
        <v>NA</v>
      </c>
      <c r="P1043" t="str" cm="1">
        <f t="array" ref="P1043">IF(OR(LEFT(N1043, 2) = "PI", LEFT(N1043, 2) = "SC"), _xlfn.TEXTSPLIT(N1043, {"PI","SC"}), N1043)</f>
        <v>NA</v>
      </c>
      <c r="R1043" t="str">
        <f t="shared" si="84"/>
        <v xml:space="preserve">NA </v>
      </c>
    </row>
    <row r="1044" spans="1:18" ht="17" x14ac:dyDescent="0.25">
      <c r="A1044" t="s">
        <v>3489</v>
      </c>
      <c r="D1044" s="1" t="str">
        <f t="shared" si="80"/>
        <v>PI</v>
      </c>
      <c r="E1044" t="str" cm="1">
        <f t="array" ref="E1044:F1044">IF(OR(LEFT(A1044, 2) = "PI", LEFT(A1044, 2) = "SC"), _xlfn.TEXTSPLIT(A1044, {"PI","SC"}), A1044)</f>
        <v/>
      </c>
      <c r="F1044" t="str">
        <v>534022</v>
      </c>
      <c r="H1044" t="str">
        <f t="shared" si="82"/>
        <v>PI 534022,</v>
      </c>
      <c r="J1044" t="s">
        <v>4999</v>
      </c>
      <c r="L1044" t="str">
        <f t="shared" si="81"/>
        <v>PI 534022,</v>
      </c>
      <c r="N1044" t="s">
        <v>0</v>
      </c>
      <c r="O1044" s="1" t="str">
        <f t="shared" si="83"/>
        <v>NA</v>
      </c>
      <c r="P1044" t="str" cm="1">
        <f t="array" ref="P1044">IF(OR(LEFT(N1044, 2) = "PI", LEFT(N1044, 2) = "SC"), _xlfn.TEXTSPLIT(N1044, {"PI","SC"}), N1044)</f>
        <v>NA</v>
      </c>
      <c r="R1044" t="str">
        <f t="shared" si="84"/>
        <v xml:space="preserve">NA </v>
      </c>
    </row>
    <row r="1045" spans="1:18" ht="17" x14ac:dyDescent="0.25">
      <c r="A1045" t="s">
        <v>1823</v>
      </c>
      <c r="D1045" s="1" t="str">
        <f t="shared" si="80"/>
        <v>PI</v>
      </c>
      <c r="E1045" t="str" cm="1">
        <f t="array" ref="E1045:F1045">IF(OR(LEFT(A1045, 2) = "PI", LEFT(A1045, 2) = "SC"), _xlfn.TEXTSPLIT(A1045, {"PI","SC"}), A1045)</f>
        <v/>
      </c>
      <c r="F1045" t="str">
        <v>564163</v>
      </c>
      <c r="H1045" t="str">
        <f t="shared" si="82"/>
        <v>PI 564163,</v>
      </c>
      <c r="J1045" t="s">
        <v>4797</v>
      </c>
      <c r="L1045" t="str">
        <f t="shared" si="81"/>
        <v>PI 564163,</v>
      </c>
      <c r="N1045" t="s">
        <v>1805</v>
      </c>
      <c r="O1045" s="1" t="str">
        <f t="shared" si="83"/>
        <v>PI</v>
      </c>
      <c r="P1045" t="str" cm="1">
        <f t="array" ref="P1045:Q1045">IF(OR(LEFT(N1045, 2) = "PI", LEFT(N1045, 2) = "SC"), _xlfn.TEXTSPLIT(N1045, {"PI","SC"}), N1045)</f>
        <v/>
      </c>
      <c r="Q1045" t="str">
        <v>563487</v>
      </c>
      <c r="R1045" t="str">
        <f t="shared" si="84"/>
        <v>PI 563487</v>
      </c>
    </row>
    <row r="1046" spans="1:18" ht="17" x14ac:dyDescent="0.25">
      <c r="A1046" t="s">
        <v>3379</v>
      </c>
      <c r="D1046" s="1" t="str">
        <f t="shared" si="80"/>
        <v>SC</v>
      </c>
      <c r="E1046" t="str" cm="1">
        <f t="array" ref="E1046:F1046">IF(OR(LEFT(A1046, 2) = "PI", LEFT(A1046, 2) = "SC"), _xlfn.TEXTSPLIT(A1046, {"PI","SC"}), A1046)</f>
        <v/>
      </c>
      <c r="F1046" t="str">
        <v>1216</v>
      </c>
      <c r="H1046" t="str">
        <f t="shared" si="82"/>
        <v>SC 1216,</v>
      </c>
      <c r="J1046" t="s">
        <v>4774</v>
      </c>
      <c r="L1046" t="str">
        <f t="shared" si="81"/>
        <v>SC 1216,</v>
      </c>
      <c r="N1046" t="s">
        <v>2009</v>
      </c>
      <c r="O1046" s="1" t="str">
        <f t="shared" si="83"/>
        <v>PI</v>
      </c>
      <c r="P1046" t="str" cm="1">
        <f t="array" ref="P1046:Q1046">IF(OR(LEFT(N1046, 2) = "PI", LEFT(N1046, 2) = "SC"), _xlfn.TEXTSPLIT(N1046, {"PI","SC"}), N1046)</f>
        <v/>
      </c>
      <c r="Q1046" t="str">
        <v>570498</v>
      </c>
      <c r="R1046" t="str">
        <f t="shared" si="84"/>
        <v>PI 570498</v>
      </c>
    </row>
    <row r="1047" spans="1:18" ht="17" x14ac:dyDescent="0.25">
      <c r="A1047" t="s">
        <v>2656</v>
      </c>
      <c r="D1047" s="1" t="str">
        <f t="shared" si="80"/>
        <v>PI</v>
      </c>
      <c r="E1047" t="str" cm="1">
        <f t="array" ref="E1047:F1047">IF(OR(LEFT(A1047, 2) = "PI", LEFT(A1047, 2) = "SC"), _xlfn.TEXTSPLIT(A1047, {"PI","SC"}), A1047)</f>
        <v/>
      </c>
      <c r="F1047" t="str">
        <v>655971</v>
      </c>
      <c r="H1047" t="str">
        <f t="shared" si="82"/>
        <v>PI 655971,</v>
      </c>
      <c r="J1047" t="s">
        <v>5215</v>
      </c>
      <c r="L1047" t="str">
        <f t="shared" si="81"/>
        <v>PI 655971,</v>
      </c>
      <c r="N1047" t="s">
        <v>2012</v>
      </c>
      <c r="O1047" s="1" t="str">
        <f t="shared" si="83"/>
        <v>PI</v>
      </c>
      <c r="P1047" t="str" cm="1">
        <f t="array" ref="P1047:Q1047">IF(OR(LEFT(N1047, 2) = "PI", LEFT(N1047, 2) = "SC"), _xlfn.TEXTSPLIT(N1047, {"PI","SC"}), N1047)</f>
        <v/>
      </c>
      <c r="Q1047" t="str">
        <v>570504</v>
      </c>
      <c r="R1047" t="str">
        <f t="shared" si="84"/>
        <v>PI 570504</v>
      </c>
    </row>
    <row r="1048" spans="1:18" ht="17" x14ac:dyDescent="0.25">
      <c r="A1048" t="s">
        <v>3525</v>
      </c>
      <c r="D1048" s="1" t="str">
        <f t="shared" si="80"/>
        <v>PI</v>
      </c>
      <c r="E1048" t="str" cm="1">
        <f t="array" ref="E1048:F1048">IF(OR(LEFT(A1048, 2) = "PI", LEFT(A1048, 2) = "SC"), _xlfn.TEXTSPLIT(A1048, {"PI","SC"}), A1048)</f>
        <v/>
      </c>
      <c r="F1048" t="str">
        <v>595738</v>
      </c>
      <c r="H1048" t="str">
        <f t="shared" si="82"/>
        <v>PI 595738,</v>
      </c>
      <c r="J1048" t="s">
        <v>5082</v>
      </c>
      <c r="L1048" t="str">
        <f t="shared" si="81"/>
        <v>PI 595738,</v>
      </c>
      <c r="N1048" t="s">
        <v>2015</v>
      </c>
      <c r="O1048" s="1" t="str">
        <f t="shared" si="83"/>
        <v>PI</v>
      </c>
      <c r="P1048" t="str" cm="1">
        <f t="array" ref="P1048:Q1048">IF(OR(LEFT(N1048, 2) = "PI", LEFT(N1048, 2) = "SC"), _xlfn.TEXTSPLIT(N1048, {"PI","SC"}), N1048)</f>
        <v/>
      </c>
      <c r="Q1048" t="str">
        <v>570511</v>
      </c>
      <c r="R1048" t="str">
        <f t="shared" si="84"/>
        <v>PI 570511</v>
      </c>
    </row>
    <row r="1049" spans="1:18" ht="17" x14ac:dyDescent="0.25">
      <c r="A1049" t="s">
        <v>3811</v>
      </c>
      <c r="D1049" s="1" t="str">
        <f t="shared" si="80"/>
        <v>PI</v>
      </c>
      <c r="E1049" t="str" cm="1">
        <f t="array" ref="E1049:F1049">IF(OR(LEFT(A1049, 2) = "PI", LEFT(A1049, 2) = "SC"), _xlfn.TEXTSPLIT(A1049, {"PI","SC"}), A1049)</f>
        <v/>
      </c>
      <c r="F1049" t="str">
        <v>576423</v>
      </c>
      <c r="H1049" t="str">
        <f t="shared" si="82"/>
        <v>PI 576423,</v>
      </c>
      <c r="J1049" t="s">
        <v>5595</v>
      </c>
      <c r="L1049" t="str">
        <f t="shared" si="81"/>
        <v>PI 576423,</v>
      </c>
      <c r="N1049" t="s">
        <v>2380</v>
      </c>
      <c r="O1049" s="1" t="str">
        <f t="shared" si="83"/>
        <v>PI</v>
      </c>
      <c r="P1049" t="str" cm="1">
        <f t="array" ref="P1049:Q1049">IF(OR(LEFT(N1049, 2) = "PI", LEFT(N1049, 2) = "SC"), _xlfn.TEXTSPLIT(N1049, {"PI","SC"}), N1049)</f>
        <v/>
      </c>
      <c r="Q1049" t="str">
        <v>597980</v>
      </c>
      <c r="R1049" t="str">
        <f t="shared" si="84"/>
        <v>PI 597980</v>
      </c>
    </row>
    <row r="1050" spans="1:18" ht="17" x14ac:dyDescent="0.25">
      <c r="A1050" t="s">
        <v>2818</v>
      </c>
      <c r="D1050" s="1" t="str">
        <f t="shared" si="80"/>
        <v>PI</v>
      </c>
      <c r="E1050" t="str" cm="1">
        <f t="array" ref="E1050:F1050">IF(OR(LEFT(A1050, 2) = "PI", LEFT(A1050, 2) = "SC"), _xlfn.TEXTSPLIT(A1050, {"PI","SC"}), A1050)</f>
        <v/>
      </c>
      <c r="F1050" t="str">
        <v>656055</v>
      </c>
      <c r="H1050" t="str">
        <f t="shared" si="82"/>
        <v>PI 656055,</v>
      </c>
      <c r="J1050" t="s">
        <v>5443</v>
      </c>
      <c r="L1050" t="str">
        <f t="shared" si="81"/>
        <v>PI 656055,</v>
      </c>
      <c r="N1050" t="s">
        <v>2959</v>
      </c>
      <c r="O1050" s="1" t="str">
        <f t="shared" si="83"/>
        <v>PI</v>
      </c>
      <c r="P1050" t="str" cm="1">
        <f t="array" ref="P1050:Q1050">IF(OR(LEFT(N1050, 2) = "PI", LEFT(N1050, 2) = "SC"), _xlfn.TEXTSPLIT(N1050, {"PI","SC"}), N1050)</f>
        <v/>
      </c>
      <c r="Q1050" t="str">
        <v>660557</v>
      </c>
      <c r="R1050" t="str">
        <f t="shared" si="84"/>
        <v>PI 660557</v>
      </c>
    </row>
    <row r="1051" spans="1:18" ht="17" x14ac:dyDescent="0.25">
      <c r="A1051" t="s">
        <v>1823</v>
      </c>
      <c r="D1051" s="1" t="str">
        <f t="shared" si="80"/>
        <v>PI</v>
      </c>
      <c r="E1051" t="str" cm="1">
        <f t="array" ref="E1051:F1051">IF(OR(LEFT(A1051, 2) = "PI", LEFT(A1051, 2) = "SC"), _xlfn.TEXTSPLIT(A1051, {"PI","SC"}), A1051)</f>
        <v/>
      </c>
      <c r="F1051" t="str">
        <v>564163</v>
      </c>
      <c r="H1051" t="str">
        <f t="shared" si="82"/>
        <v>PI 564163,</v>
      </c>
      <c r="J1051" t="s">
        <v>4797</v>
      </c>
      <c r="L1051" t="str">
        <f t="shared" si="81"/>
        <v>PI 564163,</v>
      </c>
      <c r="N1051" t="s">
        <v>2764</v>
      </c>
      <c r="O1051" s="1" t="str">
        <f t="shared" si="83"/>
        <v>PI</v>
      </c>
      <c r="P1051" t="str" cm="1">
        <f t="array" ref="P1051:Q1051">IF(OR(LEFT(N1051, 2) = "PI", LEFT(N1051, 2) = "SC"), _xlfn.TEXTSPLIT(N1051, {"PI","SC"}), N1051)</f>
        <v/>
      </c>
      <c r="Q1051" t="str">
        <v>656027</v>
      </c>
      <c r="R1051" t="str">
        <f t="shared" si="84"/>
        <v>PI 656027</v>
      </c>
    </row>
    <row r="1052" spans="1:18" ht="17" x14ac:dyDescent="0.25">
      <c r="A1052" t="s">
        <v>3775</v>
      </c>
      <c r="D1052" s="1" t="str">
        <f t="shared" si="80"/>
        <v>PI</v>
      </c>
      <c r="E1052" t="str" cm="1">
        <f t="array" ref="E1052:F1052">IF(OR(LEFT(A1052, 2) = "PI", LEFT(A1052, 2) = "SC"), _xlfn.TEXTSPLIT(A1052, {"PI","SC"}), A1052)</f>
        <v/>
      </c>
      <c r="F1052" t="str">
        <v>533873</v>
      </c>
      <c r="H1052" t="str">
        <f t="shared" si="82"/>
        <v>PI 533873,</v>
      </c>
      <c r="J1052" t="s">
        <v>5528</v>
      </c>
      <c r="L1052" t="str">
        <f t="shared" si="81"/>
        <v>PI 533873,</v>
      </c>
      <c r="N1052" t="s">
        <v>2166</v>
      </c>
      <c r="O1052" s="1" t="str">
        <f t="shared" si="83"/>
        <v>PI</v>
      </c>
      <c r="P1052" t="str" cm="1">
        <f t="array" ref="P1052:Q1052">IF(OR(LEFT(N1052, 2) = "PI", LEFT(N1052, 2) = "SC"), _xlfn.TEXTSPLIT(N1052, {"PI","SC"}), N1052)</f>
        <v/>
      </c>
      <c r="Q1052" t="str">
        <v>576434</v>
      </c>
      <c r="R1052" t="str">
        <f t="shared" si="84"/>
        <v>PI 576434</v>
      </c>
    </row>
    <row r="1053" spans="1:18" ht="17" x14ac:dyDescent="0.25">
      <c r="A1053" t="s">
        <v>1684</v>
      </c>
      <c r="D1053" s="1" t="str">
        <f t="shared" si="80"/>
        <v>PI</v>
      </c>
      <c r="E1053" t="str" cm="1">
        <f t="array" ref="E1053:F1053">IF(OR(LEFT(A1053, 2) = "PI", LEFT(A1053, 2) = "SC"), _xlfn.TEXTSPLIT(A1053, {"PI","SC"}), A1053)</f>
        <v/>
      </c>
      <c r="F1053" t="str">
        <v>542406</v>
      </c>
      <c r="H1053" t="str">
        <f t="shared" si="82"/>
        <v>PI 542406,</v>
      </c>
      <c r="J1053" t="s">
        <v>5339</v>
      </c>
      <c r="L1053" t="str">
        <f t="shared" si="81"/>
        <v>PI 542406,</v>
      </c>
      <c r="N1053" t="s">
        <v>1823</v>
      </c>
      <c r="O1053" s="1" t="str">
        <f t="shared" si="83"/>
        <v>PI</v>
      </c>
      <c r="P1053" t="str" cm="1">
        <f t="array" ref="P1053:Q1053">IF(OR(LEFT(N1053, 2) = "PI", LEFT(N1053, 2) = "SC"), _xlfn.TEXTSPLIT(N1053, {"PI","SC"}), N1053)</f>
        <v/>
      </c>
      <c r="Q1053" t="str">
        <v>564163</v>
      </c>
      <c r="R1053" t="str">
        <f t="shared" si="84"/>
        <v>PI 564163</v>
      </c>
    </row>
    <row r="1054" spans="1:18" ht="17" x14ac:dyDescent="0.25">
      <c r="A1054" t="s">
        <v>1357</v>
      </c>
      <c r="D1054" s="1" t="str">
        <f t="shared" si="80"/>
        <v>PI</v>
      </c>
      <c r="E1054" t="str" cm="1">
        <f t="array" ref="E1054:F1054">IF(OR(LEFT(A1054, 2) = "PI", LEFT(A1054, 2) = "SC"), _xlfn.TEXTSPLIT(A1054, {"PI","SC"}), A1054)</f>
        <v/>
      </c>
      <c r="F1054" t="str">
        <v>533794</v>
      </c>
      <c r="H1054" t="str">
        <f t="shared" si="82"/>
        <v>PI 533794,</v>
      </c>
      <c r="J1054" t="s">
        <v>5026</v>
      </c>
      <c r="L1054" t="str">
        <f t="shared" si="81"/>
        <v>PI 533794,</v>
      </c>
      <c r="N1054" t="s">
        <v>1417</v>
      </c>
      <c r="O1054" s="1" t="str">
        <f t="shared" si="83"/>
        <v>PI</v>
      </c>
      <c r="P1054" t="str" cm="1">
        <f t="array" ref="P1054:Q1054">IF(OR(LEFT(N1054, 2) = "PI", LEFT(N1054, 2) = "SC"), _xlfn.TEXTSPLIT(N1054, {"PI","SC"}), N1054)</f>
        <v/>
      </c>
      <c r="Q1054" t="str">
        <v>533869</v>
      </c>
      <c r="R1054" t="str">
        <f t="shared" si="84"/>
        <v>PI 533869</v>
      </c>
    </row>
    <row r="1055" spans="1:18" ht="17" x14ac:dyDescent="0.25">
      <c r="A1055" t="s">
        <v>2149</v>
      </c>
      <c r="D1055" s="1" t="str">
        <f t="shared" si="80"/>
        <v>PI</v>
      </c>
      <c r="E1055" t="str" cm="1">
        <f t="array" ref="E1055:F1055">IF(OR(LEFT(A1055, 2) = "PI", LEFT(A1055, 2) = "SC"), _xlfn.TEXTSPLIT(A1055, {"PI","SC"}), A1055)</f>
        <v/>
      </c>
      <c r="F1055" t="str">
        <v>576407</v>
      </c>
      <c r="H1055" t="str">
        <f t="shared" si="82"/>
        <v>PI 576407,</v>
      </c>
      <c r="J1055" t="s">
        <v>5649</v>
      </c>
      <c r="L1055" t="str">
        <f t="shared" si="81"/>
        <v>PI 576407,</v>
      </c>
      <c r="N1055" t="s">
        <v>885</v>
      </c>
      <c r="O1055" s="1" t="str">
        <f t="shared" si="83"/>
        <v>PI</v>
      </c>
      <c r="P1055" t="str" cm="1">
        <f t="array" ref="P1055:Q1055">IF(OR(LEFT(N1055, 2) = "PI", LEFT(N1055, 2) = "SC"), _xlfn.TEXTSPLIT(N1055, {"PI","SC"}), N1055)</f>
        <v/>
      </c>
      <c r="Q1055" t="str">
        <v>329501</v>
      </c>
      <c r="R1055" t="str">
        <f t="shared" si="84"/>
        <v>PI 329501</v>
      </c>
    </row>
    <row r="1056" spans="1:18" ht="17" x14ac:dyDescent="0.25">
      <c r="A1056" t="s">
        <v>3759</v>
      </c>
      <c r="D1056" s="1" t="str">
        <f t="shared" si="80"/>
        <v>PI</v>
      </c>
      <c r="E1056" t="str" cm="1">
        <f t="array" ref="E1056:F1056">IF(OR(LEFT(A1056, 2) = "PI", LEFT(A1056, 2) = "SC"), _xlfn.TEXTSPLIT(A1056, {"PI","SC"}), A1056)</f>
        <v/>
      </c>
      <c r="F1056" t="str">
        <v>260213</v>
      </c>
      <c r="H1056" t="str">
        <f t="shared" si="82"/>
        <v>PI 260213,</v>
      </c>
      <c r="J1056" t="s">
        <v>5498</v>
      </c>
      <c r="L1056" t="str">
        <f t="shared" si="81"/>
        <v>PI 260213,</v>
      </c>
      <c r="N1056" t="s">
        <v>2027</v>
      </c>
      <c r="O1056" s="1" t="str">
        <f t="shared" si="83"/>
        <v>PI</v>
      </c>
      <c r="P1056" t="str" cm="1">
        <f t="array" ref="P1056:Q1056">IF(OR(LEFT(N1056, 2) = "PI", LEFT(N1056, 2) = "SC"), _xlfn.TEXTSPLIT(N1056, {"PI","SC"}), N1056)</f>
        <v/>
      </c>
      <c r="Q1056" t="str">
        <v>570554</v>
      </c>
      <c r="R1056" t="str">
        <f t="shared" si="84"/>
        <v>PI 570554</v>
      </c>
    </row>
    <row r="1057" spans="1:18" ht="17" x14ac:dyDescent="0.25">
      <c r="A1057" t="s">
        <v>2155</v>
      </c>
      <c r="D1057" s="1" t="str">
        <f t="shared" si="80"/>
        <v>PI</v>
      </c>
      <c r="E1057" t="str" cm="1">
        <f t="array" ref="E1057:F1057">IF(OR(LEFT(A1057, 2) = "PI", LEFT(A1057, 2) = "SC"), _xlfn.TEXTSPLIT(A1057, {"PI","SC"}), A1057)</f>
        <v/>
      </c>
      <c r="F1057" t="str">
        <v>576424</v>
      </c>
      <c r="H1057" t="str">
        <f t="shared" si="82"/>
        <v>PI 576424,</v>
      </c>
      <c r="J1057" t="s">
        <v>5482</v>
      </c>
      <c r="L1057" t="str">
        <f t="shared" si="81"/>
        <v>PI 576424,</v>
      </c>
      <c r="N1057" t="s">
        <v>2030</v>
      </c>
      <c r="O1057" s="1" t="str">
        <f t="shared" si="83"/>
        <v>PI</v>
      </c>
      <c r="P1057" t="str" cm="1">
        <f t="array" ref="P1057:Q1057">IF(OR(LEFT(N1057, 2) = "PI", LEFT(N1057, 2) = "SC"), _xlfn.TEXTSPLIT(N1057, {"PI","SC"}), N1057)</f>
        <v/>
      </c>
      <c r="Q1057" t="str">
        <v>570603</v>
      </c>
      <c r="R1057" t="str">
        <f t="shared" si="84"/>
        <v>PI 570603</v>
      </c>
    </row>
    <row r="1058" spans="1:18" ht="17" x14ac:dyDescent="0.25">
      <c r="A1058" t="s">
        <v>1461</v>
      </c>
      <c r="D1058" s="1" t="str">
        <f t="shared" si="80"/>
        <v>PI</v>
      </c>
      <c r="E1058" t="str" cm="1">
        <f t="array" ref="E1058:F1058">IF(OR(LEFT(A1058, 2) = "PI", LEFT(A1058, 2) = "SC"), _xlfn.TEXTSPLIT(A1058, {"PI","SC"}), A1058)</f>
        <v/>
      </c>
      <c r="F1058" t="str">
        <v>533925</v>
      </c>
      <c r="H1058" t="str">
        <f t="shared" si="82"/>
        <v>PI 533925,</v>
      </c>
      <c r="J1058" t="s">
        <v>5126</v>
      </c>
      <c r="L1058" t="str">
        <f t="shared" si="81"/>
        <v>PI 533925,</v>
      </c>
      <c r="N1058" t="s">
        <v>2033</v>
      </c>
      <c r="O1058" s="1" t="str">
        <f t="shared" si="83"/>
        <v>PI</v>
      </c>
      <c r="P1058" t="str" cm="1">
        <f t="array" ref="P1058:Q1058">IF(OR(LEFT(N1058, 2) = "PI", LEFT(N1058, 2) = "SC"), _xlfn.TEXTSPLIT(N1058, {"PI","SC"}), N1058)</f>
        <v/>
      </c>
      <c r="Q1058" t="str">
        <v>570604</v>
      </c>
      <c r="R1058" t="str">
        <f t="shared" si="84"/>
        <v>PI 570604</v>
      </c>
    </row>
    <row r="1059" spans="1:18" ht="17" x14ac:dyDescent="0.25">
      <c r="A1059" t="s">
        <v>1583</v>
      </c>
      <c r="D1059" s="1" t="str">
        <f t="shared" si="80"/>
        <v>PI</v>
      </c>
      <c r="E1059" t="str" cm="1">
        <f t="array" ref="E1059:F1059">IF(OR(LEFT(A1059, 2) = "PI", LEFT(A1059, 2) = "SC"), _xlfn.TEXTSPLIT(A1059, {"PI","SC"}), A1059)</f>
        <v/>
      </c>
      <c r="F1059" t="str">
        <v>534096</v>
      </c>
      <c r="H1059" t="str">
        <f t="shared" si="82"/>
        <v>PI 534096,</v>
      </c>
      <c r="J1059" t="s">
        <v>5644</v>
      </c>
      <c r="L1059" t="str">
        <f t="shared" si="81"/>
        <v>PI 534096,</v>
      </c>
      <c r="N1059" t="s">
        <v>2074</v>
      </c>
      <c r="O1059" s="1" t="str">
        <f t="shared" si="83"/>
        <v>PI</v>
      </c>
      <c r="P1059" t="str" cm="1">
        <f t="array" ref="P1059:Q1059">IF(OR(LEFT(N1059, 2) = "PI", LEFT(N1059, 2) = "SC"), _xlfn.TEXTSPLIT(N1059, {"PI","SC"}), N1059)</f>
        <v/>
      </c>
      <c r="Q1059" t="str">
        <v>571302</v>
      </c>
      <c r="R1059" t="str">
        <f t="shared" si="84"/>
        <v>PI 571302</v>
      </c>
    </row>
    <row r="1060" spans="1:18" ht="17" x14ac:dyDescent="0.25">
      <c r="A1060" t="s">
        <v>3708</v>
      </c>
      <c r="D1060" s="1" t="str">
        <f t="shared" si="80"/>
        <v>PI</v>
      </c>
      <c r="E1060" t="str" cm="1">
        <f t="array" ref="E1060:F1060">IF(OR(LEFT(A1060, 2) = "PI", LEFT(A1060, 2) = "SC"), _xlfn.TEXTSPLIT(A1060, {"PI","SC"}), A1060)</f>
        <v/>
      </c>
      <c r="F1060" t="str">
        <v>595705</v>
      </c>
      <c r="H1060" t="str">
        <f t="shared" si="82"/>
        <v>PI 595705,</v>
      </c>
      <c r="J1060" t="s">
        <v>5412</v>
      </c>
      <c r="L1060" t="str">
        <f t="shared" si="81"/>
        <v>PI 595705,</v>
      </c>
      <c r="N1060" t="s">
        <v>2989</v>
      </c>
      <c r="O1060" s="1" t="str">
        <f t="shared" si="83"/>
        <v>PI</v>
      </c>
      <c r="P1060" t="str" cm="1">
        <f t="array" ref="P1060:Q1060">IF(OR(LEFT(N1060, 2) = "PI", LEFT(N1060, 2) = "SC"), _xlfn.TEXTSPLIT(N1060, {"PI","SC"}), N1060)</f>
        <v/>
      </c>
      <c r="Q1060" t="str">
        <v>660596</v>
      </c>
      <c r="R1060" t="str">
        <f t="shared" si="84"/>
        <v>PI 660596</v>
      </c>
    </row>
    <row r="1061" spans="1:18" ht="17" x14ac:dyDescent="0.25">
      <c r="A1061" t="s">
        <v>1612</v>
      </c>
      <c r="D1061" s="1" t="str">
        <f t="shared" si="80"/>
        <v>PI</v>
      </c>
      <c r="E1061" t="str" cm="1">
        <f t="array" ref="E1061:F1061">IF(OR(LEFT(A1061, 2) = "PI", LEFT(A1061, 2) = "SC"), _xlfn.TEXTSPLIT(A1061, {"PI","SC"}), A1061)</f>
        <v/>
      </c>
      <c r="F1061" t="str">
        <v>534125</v>
      </c>
      <c r="H1061" t="str">
        <f t="shared" si="82"/>
        <v>PI 534125,</v>
      </c>
      <c r="J1061" t="s">
        <v>5317</v>
      </c>
      <c r="L1061" t="str">
        <f t="shared" si="81"/>
        <v>PI 534125,</v>
      </c>
      <c r="N1061" t="s">
        <v>1009</v>
      </c>
      <c r="O1061" s="1" t="str">
        <f t="shared" si="83"/>
        <v>PI</v>
      </c>
      <c r="P1061" t="str" cm="1">
        <f t="array" ref="P1061:Q1061">IF(OR(LEFT(N1061, 2) = "PI", LEFT(N1061, 2) = "SC"), _xlfn.TEXTSPLIT(N1061, {"PI","SC"}), N1061)</f>
        <v/>
      </c>
      <c r="Q1061" t="str">
        <v>330747</v>
      </c>
      <c r="R1061" t="str">
        <f t="shared" si="84"/>
        <v>PI 330747</v>
      </c>
    </row>
    <row r="1062" spans="1:18" ht="17" x14ac:dyDescent="0.25">
      <c r="A1062" t="s">
        <v>1370</v>
      </c>
      <c r="D1062" s="1" t="str">
        <f t="shared" si="80"/>
        <v>PI</v>
      </c>
      <c r="E1062" t="str" cm="1">
        <f t="array" ref="E1062:F1062">IF(OR(LEFT(A1062, 2) = "PI", LEFT(A1062, 2) = "SC"), _xlfn.TEXTSPLIT(A1062, {"PI","SC"}), A1062)</f>
        <v/>
      </c>
      <c r="F1062" t="str">
        <v>533804</v>
      </c>
      <c r="H1062" t="str">
        <f t="shared" si="82"/>
        <v>PI 533804,</v>
      </c>
      <c r="J1062" t="s">
        <v>4792</v>
      </c>
      <c r="L1062" t="str">
        <f t="shared" si="81"/>
        <v>PI 533804,</v>
      </c>
      <c r="N1062" t="s">
        <v>1141</v>
      </c>
      <c r="O1062" s="1" t="str">
        <f t="shared" si="83"/>
        <v>PI</v>
      </c>
      <c r="P1062" t="str" cm="1">
        <f t="array" ref="P1062:Q1062">IF(OR(LEFT(N1062, 2) = "PI", LEFT(N1062, 2) = "SC"), _xlfn.TEXTSPLIT(N1062, {"PI","SC"}), N1062)</f>
        <v/>
      </c>
      <c r="Q1062" t="str">
        <v>513397</v>
      </c>
      <c r="R1062" t="str">
        <f t="shared" si="84"/>
        <v>PI 513397</v>
      </c>
    </row>
    <row r="1063" spans="1:18" ht="17" x14ac:dyDescent="0.25">
      <c r="A1063" t="s">
        <v>3718</v>
      </c>
      <c r="D1063" s="1" t="str">
        <f t="shared" si="80"/>
        <v>PI</v>
      </c>
      <c r="E1063" t="str" cm="1">
        <f t="array" ref="E1063:F1063">IF(OR(LEFT(A1063, 2) = "PI", LEFT(A1063, 2) = "SC"), _xlfn.TEXTSPLIT(A1063, {"PI","SC"}), A1063)</f>
        <v/>
      </c>
      <c r="F1063" t="str">
        <v>533941</v>
      </c>
      <c r="H1063" t="str">
        <f t="shared" si="82"/>
        <v>PI 533941,</v>
      </c>
      <c r="J1063" t="s">
        <v>5424</v>
      </c>
      <c r="L1063" t="str">
        <f t="shared" si="81"/>
        <v>PI 533941,</v>
      </c>
      <c r="N1063" t="s">
        <v>1144</v>
      </c>
      <c r="O1063" s="1" t="str">
        <f t="shared" si="83"/>
        <v>PI</v>
      </c>
      <c r="P1063" t="str" cm="1">
        <f t="array" ref="P1063:Q1063">IF(OR(LEFT(N1063, 2) = "PI", LEFT(N1063, 2) = "SC"), _xlfn.TEXTSPLIT(N1063, {"PI","SC"}), N1063)</f>
        <v/>
      </c>
      <c r="Q1063" t="str">
        <v>513402</v>
      </c>
      <c r="R1063" t="str">
        <f t="shared" si="84"/>
        <v>PI 513402</v>
      </c>
    </row>
    <row r="1064" spans="1:18" ht="17" x14ac:dyDescent="0.25">
      <c r="A1064" t="s">
        <v>1097</v>
      </c>
      <c r="D1064" s="1" t="str">
        <f t="shared" si="80"/>
        <v>PI</v>
      </c>
      <c r="E1064" t="str" cm="1">
        <f t="array" ref="E1064:F1064">IF(OR(LEFT(A1064, 2) = "PI", LEFT(A1064, 2) = "SC"), _xlfn.TEXTSPLIT(A1064, {"PI","SC"}), A1064)</f>
        <v/>
      </c>
      <c r="F1064" t="str">
        <v>48770</v>
      </c>
      <c r="H1064" t="str">
        <f t="shared" si="82"/>
        <v>PI 48770,</v>
      </c>
      <c r="J1064" t="s">
        <v>5113</v>
      </c>
      <c r="L1064" t="str">
        <f t="shared" si="81"/>
        <v>PI 48770,</v>
      </c>
      <c r="N1064" t="s">
        <v>1147</v>
      </c>
      <c r="O1064" s="1" t="str">
        <f t="shared" si="83"/>
        <v>PI</v>
      </c>
      <c r="P1064" t="str" cm="1">
        <f t="array" ref="P1064:Q1064">IF(OR(LEFT(N1064, 2) = "PI", LEFT(N1064, 2) = "SC"), _xlfn.TEXTSPLIT(N1064, {"PI","SC"}), N1064)</f>
        <v/>
      </c>
      <c r="Q1064" t="str">
        <v>513419</v>
      </c>
      <c r="R1064" t="str">
        <f t="shared" si="84"/>
        <v>PI 513419</v>
      </c>
    </row>
    <row r="1065" spans="1:18" ht="17" x14ac:dyDescent="0.25">
      <c r="A1065" t="s">
        <v>3475</v>
      </c>
      <c r="D1065" s="1" t="str">
        <f t="shared" si="80"/>
        <v>Day</v>
      </c>
      <c r="E1065" t="str" cm="1">
        <f t="array" ref="E1065">IF(OR(LEFT(A1065, 2) = "PI", LEFT(A1065, 2) = "SC"), _xlfn.TEXTSPLIT(A1065, {"PI","SC"}), A1065)</f>
        <v>Day</v>
      </c>
      <c r="H1065" t="str">
        <f t="shared" si="82"/>
        <v>Day ,</v>
      </c>
      <c r="J1065" t="s">
        <v>4966</v>
      </c>
      <c r="L1065" t="str">
        <f t="shared" si="81"/>
        <v>Day,</v>
      </c>
      <c r="N1065" t="s">
        <v>1152</v>
      </c>
      <c r="O1065" s="1" t="str">
        <f t="shared" si="83"/>
        <v>PI</v>
      </c>
      <c r="P1065" t="str" cm="1">
        <f t="array" ref="P1065:Q1065">IF(OR(LEFT(N1065, 2) = "PI", LEFT(N1065, 2) = "SC"), _xlfn.TEXTSPLIT(N1065, {"PI","SC"}), N1065)</f>
        <v/>
      </c>
      <c r="Q1065" t="str">
        <v>513474</v>
      </c>
      <c r="R1065" t="str">
        <f t="shared" si="84"/>
        <v>PI 513474</v>
      </c>
    </row>
    <row r="1066" spans="1:18" ht="17" x14ac:dyDescent="0.25">
      <c r="A1066" t="s">
        <v>2733</v>
      </c>
      <c r="D1066" s="1" t="str">
        <f t="shared" si="80"/>
        <v>PI</v>
      </c>
      <c r="E1066" t="str" cm="1">
        <f t="array" ref="E1066:F1066">IF(OR(LEFT(A1066, 2) = "PI", LEFT(A1066, 2) = "SC"), _xlfn.TEXTSPLIT(A1066, {"PI","SC"}), A1066)</f>
        <v/>
      </c>
      <c r="F1066" t="str">
        <v>656011</v>
      </c>
      <c r="H1066" t="str">
        <f t="shared" si="82"/>
        <v>PI 656011,</v>
      </c>
      <c r="J1066" t="s">
        <v>5216</v>
      </c>
      <c r="L1066" t="str">
        <f t="shared" si="81"/>
        <v>PI 656011,</v>
      </c>
      <c r="N1066" t="s">
        <v>1155</v>
      </c>
      <c r="O1066" s="1" t="str">
        <f t="shared" si="83"/>
        <v>PI</v>
      </c>
      <c r="P1066" t="str" cm="1">
        <f t="array" ref="P1066:Q1066">IF(OR(LEFT(N1066, 2) = "PI", LEFT(N1066, 2) = "SC"), _xlfn.TEXTSPLIT(N1066, {"PI","SC"}), N1066)</f>
        <v/>
      </c>
      <c r="Q1066" t="str">
        <v>513488</v>
      </c>
      <c r="R1066" t="str">
        <f t="shared" si="84"/>
        <v>PI 513488</v>
      </c>
    </row>
    <row r="1067" spans="1:18" ht="17" x14ac:dyDescent="0.25">
      <c r="A1067" t="s">
        <v>1530</v>
      </c>
      <c r="D1067" s="1" t="str">
        <f t="shared" si="80"/>
        <v>PI</v>
      </c>
      <c r="E1067" t="str" cm="1">
        <f t="array" ref="E1067:F1067">IF(OR(LEFT(A1067, 2) = "PI", LEFT(A1067, 2) = "SC"), _xlfn.TEXTSPLIT(A1067, {"PI","SC"}), A1067)</f>
        <v/>
      </c>
      <c r="F1067" t="str">
        <v>534019</v>
      </c>
      <c r="H1067" t="str">
        <f t="shared" si="82"/>
        <v>PI 534019,</v>
      </c>
      <c r="J1067" t="s">
        <v>5502</v>
      </c>
      <c r="L1067" t="str">
        <f t="shared" si="81"/>
        <v>PI 534019,</v>
      </c>
      <c r="N1067" t="s">
        <v>1158</v>
      </c>
      <c r="O1067" s="1" t="str">
        <f t="shared" si="83"/>
        <v>PI</v>
      </c>
      <c r="P1067" t="str" cm="1">
        <f t="array" ref="P1067:Q1067">IF(OR(LEFT(N1067, 2) = "PI", LEFT(N1067, 2) = "SC"), _xlfn.TEXTSPLIT(N1067, {"PI","SC"}), N1067)</f>
        <v/>
      </c>
      <c r="Q1067" t="str">
        <v>513514</v>
      </c>
      <c r="R1067" t="str">
        <f t="shared" si="84"/>
        <v>PI 513514</v>
      </c>
    </row>
    <row r="1068" spans="1:18" ht="17" x14ac:dyDescent="0.25">
      <c r="A1068" t="s">
        <v>3429</v>
      </c>
      <c r="D1068" s="1" t="str">
        <f t="shared" si="80"/>
        <v>PI</v>
      </c>
      <c r="E1068" t="str" cm="1">
        <f t="array" ref="E1068:F1068">IF(OR(LEFT(A1068, 2) = "PI", LEFT(A1068, 2) = "SC"), _xlfn.TEXTSPLIT(A1068, {"PI","SC"}), A1068)</f>
        <v/>
      </c>
      <c r="F1068" t="str">
        <v>576367</v>
      </c>
      <c r="H1068" t="str">
        <f t="shared" si="82"/>
        <v>PI 576367,</v>
      </c>
      <c r="J1068" t="s">
        <v>4868</v>
      </c>
      <c r="L1068" t="str">
        <f t="shared" si="81"/>
        <v>PI 576367,</v>
      </c>
      <c r="N1068" t="s">
        <v>1161</v>
      </c>
      <c r="O1068" s="1" t="str">
        <f t="shared" si="83"/>
        <v>PI</v>
      </c>
      <c r="P1068" t="str" cm="1">
        <f t="array" ref="P1068:Q1068">IF(OR(LEFT(N1068, 2) = "PI", LEFT(N1068, 2) = "SC"), _xlfn.TEXTSPLIT(N1068, {"PI","SC"}), N1068)</f>
        <v/>
      </c>
      <c r="Q1068" t="str">
        <v>513564</v>
      </c>
      <c r="R1068" t="str">
        <f t="shared" si="84"/>
        <v>PI 513564</v>
      </c>
    </row>
    <row r="1069" spans="1:18" ht="17" x14ac:dyDescent="0.25">
      <c r="A1069" t="s">
        <v>3730</v>
      </c>
      <c r="D1069" s="1" t="str">
        <f t="shared" si="80"/>
        <v>PI</v>
      </c>
      <c r="E1069" t="str" cm="1">
        <f t="array" ref="E1069:F1069">IF(OR(LEFT(A1069, 2) = "PI", LEFT(A1069, 2) = "SC"), _xlfn.TEXTSPLIT(A1069, {"PI","SC"}), A1069)</f>
        <v/>
      </c>
      <c r="F1069" t="str">
        <v>534035</v>
      </c>
      <c r="H1069" t="str">
        <f t="shared" si="82"/>
        <v>PI 534035,</v>
      </c>
      <c r="J1069" t="s">
        <v>5447</v>
      </c>
      <c r="L1069" t="str">
        <f t="shared" si="81"/>
        <v>PI 534035,</v>
      </c>
      <c r="N1069" t="s">
        <v>1163</v>
      </c>
      <c r="O1069" s="1" t="str">
        <f t="shared" si="83"/>
        <v>PI</v>
      </c>
      <c r="P1069" t="str" cm="1">
        <f t="array" ref="P1069:Q1069">IF(OR(LEFT(N1069, 2) = "PI", LEFT(N1069, 2) = "SC"), _xlfn.TEXTSPLIT(N1069, {"PI","SC"}), N1069)</f>
        <v/>
      </c>
      <c r="Q1069" t="str">
        <v>513568</v>
      </c>
      <c r="R1069" t="str">
        <f t="shared" si="84"/>
        <v>PI 513568</v>
      </c>
    </row>
    <row r="1070" spans="1:18" ht="17" x14ac:dyDescent="0.25">
      <c r="A1070" t="s">
        <v>1589</v>
      </c>
      <c r="D1070" s="1" t="str">
        <f t="shared" si="80"/>
        <v>PI</v>
      </c>
      <c r="E1070" t="str" cm="1">
        <f t="array" ref="E1070:F1070">IF(OR(LEFT(A1070, 2) = "PI", LEFT(A1070, 2) = "SC"), _xlfn.TEXTSPLIT(A1070, {"PI","SC"}), A1070)</f>
        <v/>
      </c>
      <c r="F1070" t="str">
        <v>534101</v>
      </c>
      <c r="H1070" t="str">
        <f t="shared" si="82"/>
        <v>PI 534101,</v>
      </c>
      <c r="J1070" t="s">
        <v>5257</v>
      </c>
      <c r="L1070" t="str">
        <f t="shared" si="81"/>
        <v>PI 534101,</v>
      </c>
      <c r="N1070" t="s">
        <v>1166</v>
      </c>
      <c r="O1070" s="1" t="str">
        <f t="shared" si="83"/>
        <v>PI</v>
      </c>
      <c r="P1070" t="str" cm="1">
        <f t="array" ref="P1070:Q1070">IF(OR(LEFT(N1070, 2) = "PI", LEFT(N1070, 2) = "SC"), _xlfn.TEXTSPLIT(N1070, {"PI","SC"}), N1070)</f>
        <v/>
      </c>
      <c r="Q1070" t="str">
        <v>513611</v>
      </c>
      <c r="R1070" t="str">
        <f t="shared" si="84"/>
        <v>PI 513611</v>
      </c>
    </row>
    <row r="1071" spans="1:18" ht="17" x14ac:dyDescent="0.25">
      <c r="A1071" t="s">
        <v>3509</v>
      </c>
      <c r="D1071" s="1" t="str">
        <f t="shared" si="80"/>
        <v>BTx645</v>
      </c>
      <c r="E1071" t="str" cm="1">
        <f t="array" ref="E1071">IF(OR(LEFT(A1071, 2) = "PI", LEFT(A1071, 2) = "SC"), _xlfn.TEXTSPLIT(A1071, {"PI","SC"}), A1071)</f>
        <v>BTx645</v>
      </c>
      <c r="H1071" t="str">
        <f t="shared" si="82"/>
        <v>BTx645 ,</v>
      </c>
      <c r="J1071" t="s">
        <v>5036</v>
      </c>
      <c r="L1071" t="str">
        <f t="shared" si="81"/>
        <v>BTx645,</v>
      </c>
      <c r="N1071" t="s">
        <v>1170</v>
      </c>
      <c r="O1071" s="1" t="str">
        <f t="shared" si="83"/>
        <v>PI</v>
      </c>
      <c r="P1071" t="str" cm="1">
        <f t="array" ref="P1071:Q1071">IF(OR(LEFT(N1071, 2) = "PI", LEFT(N1071, 2) = "SC"), _xlfn.TEXTSPLIT(N1071, {"PI","SC"}), N1071)</f>
        <v/>
      </c>
      <c r="Q1071" t="str">
        <v>513651</v>
      </c>
      <c r="R1071" t="str">
        <f t="shared" si="84"/>
        <v>PI 513651</v>
      </c>
    </row>
    <row r="1072" spans="1:18" ht="17" x14ac:dyDescent="0.25">
      <c r="A1072" t="s">
        <v>1435</v>
      </c>
      <c r="D1072" s="1" t="str">
        <f t="shared" si="80"/>
        <v>PI</v>
      </c>
      <c r="E1072" t="str" cm="1">
        <f t="array" ref="E1072:F1072">IF(OR(LEFT(A1072, 2) = "PI", LEFT(A1072, 2) = "SC"), _xlfn.TEXTSPLIT(A1072, {"PI","SC"}), A1072)</f>
        <v/>
      </c>
      <c r="F1072" t="str">
        <v>533904</v>
      </c>
      <c r="H1072" t="str">
        <f t="shared" si="82"/>
        <v>PI 533904,</v>
      </c>
      <c r="J1072" t="s">
        <v>5218</v>
      </c>
      <c r="L1072" t="str">
        <f t="shared" si="81"/>
        <v>PI 533904,</v>
      </c>
      <c r="N1072" t="s">
        <v>379</v>
      </c>
      <c r="O1072" s="1" t="str">
        <f t="shared" si="83"/>
        <v>Grif7263</v>
      </c>
      <c r="P1072" t="str" cm="1">
        <f t="array" ref="P1072">IF(OR(LEFT(N1072, 2) = "PI", LEFT(N1072, 2) = "SC"), _xlfn.TEXTSPLIT(N1072, {"PI","SC"}), N1072)</f>
        <v>Grif7263</v>
      </c>
      <c r="R1072" t="str">
        <f t="shared" si="84"/>
        <v xml:space="preserve">Grif7263 </v>
      </c>
    </row>
    <row r="1073" spans="1:18" ht="17" x14ac:dyDescent="0.25">
      <c r="A1073" t="s">
        <v>2092</v>
      </c>
      <c r="D1073" s="1" t="str">
        <f t="shared" si="80"/>
        <v>PI</v>
      </c>
      <c r="E1073" t="str" cm="1">
        <f t="array" ref="E1073:F1073">IF(OR(LEFT(A1073, 2) = "PI", LEFT(A1073, 2) = "SC"), _xlfn.TEXTSPLIT(A1073, {"PI","SC"}), A1073)</f>
        <v/>
      </c>
      <c r="F1073" t="str">
        <v>576339</v>
      </c>
      <c r="H1073" t="str">
        <f t="shared" si="82"/>
        <v>PI 576339,</v>
      </c>
      <c r="J1073" t="s">
        <v>5254</v>
      </c>
      <c r="L1073" t="str">
        <f t="shared" si="81"/>
        <v>PI 576339,</v>
      </c>
      <c r="N1073" t="s">
        <v>2966</v>
      </c>
      <c r="O1073" s="1" t="str">
        <f t="shared" si="83"/>
        <v>PI</v>
      </c>
      <c r="P1073" t="str" cm="1">
        <f t="array" ref="P1073:Q1073">IF(OR(LEFT(N1073, 2) = "PI", LEFT(N1073, 2) = "SC"), _xlfn.TEXTSPLIT(N1073, {"PI","SC"}), N1073)</f>
        <v/>
      </c>
      <c r="Q1073" t="str">
        <v>660562</v>
      </c>
      <c r="R1073" t="str">
        <f t="shared" si="84"/>
        <v>PI 660562</v>
      </c>
    </row>
    <row r="1074" spans="1:18" ht="17" x14ac:dyDescent="0.25">
      <c r="A1074" t="s">
        <v>3835</v>
      </c>
      <c r="D1074" s="1" t="str">
        <f t="shared" si="80"/>
        <v>PI</v>
      </c>
      <c r="E1074" t="str" cm="1">
        <f t="array" ref="E1074:F1074">IF(OR(LEFT(A1074, 2) = "PI", LEFT(A1074, 2) = "SC"), _xlfn.TEXTSPLIT(A1074, {"PI","SC"}), A1074)</f>
        <v/>
      </c>
      <c r="F1074" t="str">
        <v>534014</v>
      </c>
      <c r="H1074" t="str">
        <f t="shared" si="82"/>
        <v>PI 534014,</v>
      </c>
      <c r="J1074" t="s">
        <v>5642</v>
      </c>
      <c r="L1074" t="str">
        <f t="shared" si="81"/>
        <v>PI 534014,</v>
      </c>
      <c r="N1074" t="s">
        <v>1178</v>
      </c>
      <c r="O1074" s="1" t="str">
        <f t="shared" si="83"/>
        <v>PI</v>
      </c>
      <c r="P1074" t="str" cm="1">
        <f t="array" ref="P1074:Q1074">IF(OR(LEFT(N1074, 2) = "PI", LEFT(N1074, 2) = "SC"), _xlfn.TEXTSPLIT(N1074, {"PI","SC"}), N1074)</f>
        <v/>
      </c>
      <c r="Q1074" t="str">
        <v>513684</v>
      </c>
      <c r="R1074" t="str">
        <f t="shared" si="84"/>
        <v>PI 513684</v>
      </c>
    </row>
    <row r="1075" spans="1:18" ht="17" x14ac:dyDescent="0.25">
      <c r="A1075" t="s">
        <v>2858</v>
      </c>
      <c r="D1075" s="1" t="str">
        <f t="shared" si="80"/>
        <v>PI</v>
      </c>
      <c r="E1075" t="str" cm="1">
        <f t="array" ref="E1075:F1075">IF(OR(LEFT(A1075, 2) = "PI", LEFT(A1075, 2) = "SC"), _xlfn.TEXTSPLIT(A1075, {"PI","SC"}), A1075)</f>
        <v/>
      </c>
      <c r="F1075" t="str">
        <v>656075</v>
      </c>
      <c r="H1075" t="str">
        <f t="shared" si="82"/>
        <v>PI 656075,</v>
      </c>
      <c r="J1075" t="s">
        <v>5336</v>
      </c>
      <c r="L1075" t="str">
        <f t="shared" si="81"/>
        <v>PI 656075,</v>
      </c>
      <c r="N1075" t="s">
        <v>1183</v>
      </c>
      <c r="O1075" s="1" t="str">
        <f t="shared" si="83"/>
        <v>PI</v>
      </c>
      <c r="P1075" t="str" cm="1">
        <f t="array" ref="P1075:Q1075">IF(OR(LEFT(N1075, 2) = "PI", LEFT(N1075, 2) = "SC"), _xlfn.TEXTSPLIT(N1075, {"PI","SC"}), N1075)</f>
        <v/>
      </c>
      <c r="Q1075" t="str">
        <v>513707</v>
      </c>
      <c r="R1075" t="str">
        <f t="shared" si="84"/>
        <v>PI 513707</v>
      </c>
    </row>
    <row r="1076" spans="1:18" ht="17" x14ac:dyDescent="0.25">
      <c r="A1076" t="s">
        <v>1425</v>
      </c>
      <c r="D1076" s="1" t="str">
        <f t="shared" si="80"/>
        <v>PI</v>
      </c>
      <c r="E1076" t="str" cm="1">
        <f t="array" ref="E1076:F1076">IF(OR(LEFT(A1076, 2) = "PI", LEFT(A1076, 2) = "SC"), _xlfn.TEXTSPLIT(A1076, {"PI","SC"}), A1076)</f>
        <v/>
      </c>
      <c r="F1076" t="str">
        <v>533878</v>
      </c>
      <c r="H1076" t="str">
        <f t="shared" si="82"/>
        <v>PI 533878,</v>
      </c>
      <c r="J1076" t="s">
        <v>5054</v>
      </c>
      <c r="L1076" t="str">
        <f t="shared" si="81"/>
        <v>PI 533878,</v>
      </c>
      <c r="N1076" t="s">
        <v>1196</v>
      </c>
      <c r="O1076" s="1" t="str">
        <f t="shared" si="83"/>
        <v>PI</v>
      </c>
      <c r="P1076" t="str" cm="1">
        <f t="array" ref="P1076:Q1076">IF(OR(LEFT(N1076, 2) = "PI", LEFT(N1076, 2) = "SC"), _xlfn.TEXTSPLIT(N1076, {"PI","SC"}), N1076)</f>
        <v/>
      </c>
      <c r="Q1076" t="str">
        <v>513809</v>
      </c>
      <c r="R1076" t="str">
        <f t="shared" si="84"/>
        <v>PI 513809</v>
      </c>
    </row>
    <row r="1077" spans="1:18" ht="17" x14ac:dyDescent="0.25">
      <c r="A1077" t="s">
        <v>3709</v>
      </c>
      <c r="D1077" s="1" t="str">
        <f t="shared" si="80"/>
        <v>PI</v>
      </c>
      <c r="E1077" t="str" cm="1">
        <f t="array" ref="E1077:F1077">IF(OR(LEFT(A1077, 2) = "PI", LEFT(A1077, 2) = "SC"), _xlfn.TEXTSPLIT(A1077, {"PI","SC"}), A1077)</f>
        <v/>
      </c>
      <c r="F1077" t="str">
        <v>595736</v>
      </c>
      <c r="H1077" t="str">
        <f t="shared" si="82"/>
        <v>PI 595736,</v>
      </c>
      <c r="J1077" t="s">
        <v>5413</v>
      </c>
      <c r="L1077" t="str">
        <f t="shared" si="81"/>
        <v>PI 595736,</v>
      </c>
      <c r="N1077" t="s">
        <v>1198</v>
      </c>
      <c r="O1077" s="1" t="str">
        <f t="shared" si="83"/>
        <v>PI</v>
      </c>
      <c r="P1077" t="str" cm="1">
        <f t="array" ref="P1077:Q1077">IF(OR(LEFT(N1077, 2) = "PI", LEFT(N1077, 2) = "SC"), _xlfn.TEXTSPLIT(N1077, {"PI","SC"}), N1077)</f>
        <v/>
      </c>
      <c r="Q1077" t="str">
        <v>513833</v>
      </c>
      <c r="R1077" t="str">
        <f t="shared" si="84"/>
        <v>PI 513833</v>
      </c>
    </row>
    <row r="1078" spans="1:18" ht="17" x14ac:dyDescent="0.25">
      <c r="A1078" t="s">
        <v>1620</v>
      </c>
      <c r="D1078" s="1" t="str">
        <f t="shared" si="80"/>
        <v>PI</v>
      </c>
      <c r="E1078" t="str" cm="1">
        <f t="array" ref="E1078:F1078">IF(OR(LEFT(A1078, 2) = "PI", LEFT(A1078, 2) = "SC"), _xlfn.TEXTSPLIT(A1078, {"PI","SC"}), A1078)</f>
        <v/>
      </c>
      <c r="F1078" t="str">
        <v>534131</v>
      </c>
      <c r="H1078" t="str">
        <f t="shared" si="82"/>
        <v>PI 534131,</v>
      </c>
      <c r="J1078" t="s">
        <v>4917</v>
      </c>
      <c r="L1078" t="str">
        <f t="shared" si="81"/>
        <v>PI 534131,</v>
      </c>
      <c r="N1078" t="s">
        <v>1723</v>
      </c>
      <c r="O1078" s="1" t="str">
        <f t="shared" si="83"/>
        <v>PI</v>
      </c>
      <c r="P1078" t="str" cm="1">
        <f t="array" ref="P1078:Q1078">IF(OR(LEFT(N1078, 2) = "PI", LEFT(N1078, 2) = "SC"), _xlfn.TEXTSPLIT(N1078, {"PI","SC"}), N1078)</f>
        <v/>
      </c>
      <c r="Q1078" t="str">
        <v>562973</v>
      </c>
      <c r="R1078" t="str">
        <f t="shared" si="84"/>
        <v>PI 562973</v>
      </c>
    </row>
    <row r="1079" spans="1:18" ht="17" x14ac:dyDescent="0.25">
      <c r="A1079" t="s">
        <v>3490</v>
      </c>
      <c r="D1079" s="1" t="str">
        <f t="shared" si="80"/>
        <v>PI</v>
      </c>
      <c r="E1079" t="str" cm="1">
        <f t="array" ref="E1079:F1079">IF(OR(LEFT(A1079, 2) = "PI", LEFT(A1079, 2) = "SC"), _xlfn.TEXTSPLIT(A1079, {"PI","SC"}), A1079)</f>
        <v/>
      </c>
      <c r="F1079" t="str">
        <v>576421</v>
      </c>
      <c r="H1079" t="str">
        <f t="shared" si="82"/>
        <v>PI 576421,</v>
      </c>
      <c r="J1079" t="s">
        <v>5000</v>
      </c>
      <c r="L1079" t="str">
        <f t="shared" si="81"/>
        <v>PI 576421,</v>
      </c>
      <c r="N1079" t="s">
        <v>2352</v>
      </c>
      <c r="O1079" s="1" t="str">
        <f t="shared" si="83"/>
        <v>PI</v>
      </c>
      <c r="P1079" t="str" cm="1">
        <f t="array" ref="P1079:Q1079">IF(OR(LEFT(N1079, 2) = "PI", LEFT(N1079, 2) = "SC"), _xlfn.TEXTSPLIT(N1079, {"PI","SC"}), N1079)</f>
        <v/>
      </c>
      <c r="Q1079" t="str">
        <v>597953</v>
      </c>
      <c r="R1079" t="str">
        <f t="shared" si="84"/>
        <v>PI 597953</v>
      </c>
    </row>
    <row r="1080" spans="1:18" ht="17" x14ac:dyDescent="0.25">
      <c r="A1080" t="s">
        <v>2668</v>
      </c>
      <c r="D1080" s="1" t="str">
        <f t="shared" si="80"/>
        <v>PI</v>
      </c>
      <c r="E1080" t="str" cm="1">
        <f t="array" ref="E1080:F1080">IF(OR(LEFT(A1080, 2) = "PI", LEFT(A1080, 2) = "SC"), _xlfn.TEXTSPLIT(A1080, {"PI","SC"}), A1080)</f>
        <v/>
      </c>
      <c r="F1080" t="str">
        <v>655977</v>
      </c>
      <c r="H1080" t="str">
        <f t="shared" si="82"/>
        <v>PI 655977,</v>
      </c>
      <c r="J1080" t="s">
        <v>5544</v>
      </c>
      <c r="L1080" t="str">
        <f t="shared" si="81"/>
        <v>PI 655977,</v>
      </c>
      <c r="N1080" t="s">
        <v>2199</v>
      </c>
      <c r="O1080" s="1" t="str">
        <f t="shared" si="83"/>
        <v>PI</v>
      </c>
      <c r="P1080" t="str" cm="1">
        <f t="array" ref="P1080:Q1080">IF(OR(LEFT(N1080, 2) = "PI", LEFT(N1080, 2) = "SC"), _xlfn.TEXTSPLIT(N1080, {"PI","SC"}), N1080)</f>
        <v/>
      </c>
      <c r="Q1080" t="str">
        <v>585572</v>
      </c>
      <c r="R1080" t="str">
        <f t="shared" si="84"/>
        <v>PI 585572</v>
      </c>
    </row>
    <row r="1081" spans="1:18" ht="17" x14ac:dyDescent="0.25">
      <c r="A1081" t="s">
        <v>1549</v>
      </c>
      <c r="D1081" s="1" t="str">
        <f t="shared" si="80"/>
        <v>PI</v>
      </c>
      <c r="E1081" t="str" cm="1">
        <f t="array" ref="E1081:F1081">IF(OR(LEFT(A1081, 2) = "PI", LEFT(A1081, 2) = "SC"), _xlfn.TEXTSPLIT(A1081, {"PI","SC"}), A1081)</f>
        <v/>
      </c>
      <c r="F1081" t="str">
        <v>534055</v>
      </c>
      <c r="H1081" t="str">
        <f t="shared" si="82"/>
        <v>PI 534055,</v>
      </c>
      <c r="J1081" t="s">
        <v>5228</v>
      </c>
      <c r="L1081" t="str">
        <f t="shared" si="81"/>
        <v>PI 534055,</v>
      </c>
      <c r="N1081" t="s">
        <v>2254</v>
      </c>
      <c r="O1081" s="1" t="str">
        <f t="shared" si="83"/>
        <v>PI</v>
      </c>
      <c r="P1081" t="str" cm="1">
        <f t="array" ref="P1081:Q1081">IF(OR(LEFT(N1081, 2) = "PI", LEFT(N1081, 2) = "SC"), _xlfn.TEXTSPLIT(N1081, {"PI","SC"}), N1081)</f>
        <v/>
      </c>
      <c r="Q1081" t="str">
        <v>585971</v>
      </c>
      <c r="R1081" t="str">
        <f t="shared" si="84"/>
        <v>PI 585971</v>
      </c>
    </row>
    <row r="1082" spans="1:18" ht="17" x14ac:dyDescent="0.25">
      <c r="A1082" t="s">
        <v>3714</v>
      </c>
      <c r="D1082" s="1" t="str">
        <f t="shared" si="80"/>
        <v>PI</v>
      </c>
      <c r="E1082" t="str" cm="1">
        <f t="array" ref="E1082:F1082">IF(OR(LEFT(A1082, 2) = "PI", LEFT(A1082, 2) = "SC"), _xlfn.TEXTSPLIT(A1082, {"PI","SC"}), A1082)</f>
        <v/>
      </c>
      <c r="F1082" t="str">
        <v>533982</v>
      </c>
      <c r="H1082" t="str">
        <f t="shared" si="82"/>
        <v>PI 533982,</v>
      </c>
      <c r="J1082" t="s">
        <v>5419</v>
      </c>
      <c r="L1082" t="str">
        <f t="shared" si="81"/>
        <v>PI 533982,</v>
      </c>
      <c r="N1082" t="s">
        <v>2266</v>
      </c>
      <c r="O1082" s="1" t="str">
        <f t="shared" si="83"/>
        <v>PI</v>
      </c>
      <c r="P1082" t="str" cm="1">
        <f t="array" ref="P1082:Q1082">IF(OR(LEFT(N1082, 2) = "PI", LEFT(N1082, 2) = "SC"), _xlfn.TEXTSPLIT(N1082, {"PI","SC"}), N1082)</f>
        <v/>
      </c>
      <c r="Q1082" t="str">
        <v>586035</v>
      </c>
      <c r="R1082" t="str">
        <f t="shared" si="84"/>
        <v>PI 586035</v>
      </c>
    </row>
    <row r="1083" spans="1:18" ht="17" x14ac:dyDescent="0.25">
      <c r="A1083" t="s">
        <v>1413</v>
      </c>
      <c r="D1083" s="1" t="str">
        <f t="shared" si="80"/>
        <v>PI</v>
      </c>
      <c r="E1083" t="str" cm="1">
        <f t="array" ref="E1083:F1083">IF(OR(LEFT(A1083, 2) = "PI", LEFT(A1083, 2) = "SC"), _xlfn.TEXTSPLIT(A1083, {"PI","SC"}), A1083)</f>
        <v/>
      </c>
      <c r="F1083" t="str">
        <v>533863</v>
      </c>
      <c r="H1083" t="str">
        <f t="shared" si="82"/>
        <v>PI 533863,</v>
      </c>
      <c r="J1083" t="s">
        <v>4907</v>
      </c>
      <c r="L1083" t="str">
        <f t="shared" si="81"/>
        <v>PI 533863,</v>
      </c>
      <c r="N1083" t="s">
        <v>2268</v>
      </c>
      <c r="O1083" s="1" t="str">
        <f t="shared" si="83"/>
        <v>PI</v>
      </c>
      <c r="P1083" t="str" cm="1">
        <f t="array" ref="P1083:Q1083">IF(OR(LEFT(N1083, 2) = "PI", LEFT(N1083, 2) = "SC"), _xlfn.TEXTSPLIT(N1083, {"PI","SC"}), N1083)</f>
        <v/>
      </c>
      <c r="Q1083" t="str">
        <v>586052</v>
      </c>
      <c r="R1083" t="str">
        <f t="shared" si="84"/>
        <v>PI 586052</v>
      </c>
    </row>
    <row r="1084" spans="1:18" ht="17" x14ac:dyDescent="0.25">
      <c r="A1084" t="s">
        <v>3676</v>
      </c>
      <c r="D1084" s="1" t="str">
        <f t="shared" si="80"/>
        <v>PI</v>
      </c>
      <c r="E1084" t="str" cm="1">
        <f t="array" ref="E1084:F1084">IF(OR(LEFT(A1084, 2) = "PI", LEFT(A1084, 2) = "SC"), _xlfn.TEXTSPLIT(A1084, {"PI","SC"}), A1084)</f>
        <v/>
      </c>
      <c r="F1084" t="str">
        <v>534052</v>
      </c>
      <c r="H1084" t="str">
        <f t="shared" si="82"/>
        <v>PI 534052,</v>
      </c>
      <c r="J1084" t="s">
        <v>5351</v>
      </c>
      <c r="L1084" t="str">
        <f t="shared" si="81"/>
        <v>PI 534052,</v>
      </c>
      <c r="N1084" t="s">
        <v>2272</v>
      </c>
      <c r="O1084" s="1" t="str">
        <f t="shared" si="83"/>
        <v>PI</v>
      </c>
      <c r="P1084" t="str" cm="1">
        <f t="array" ref="P1084:Q1084">IF(OR(LEFT(N1084, 2) = "PI", LEFT(N1084, 2) = "SC"), _xlfn.TEXTSPLIT(N1084, {"PI","SC"}), N1084)</f>
        <v/>
      </c>
      <c r="Q1084" t="str">
        <v>586112</v>
      </c>
      <c r="R1084" t="str">
        <f t="shared" si="84"/>
        <v>PI 586112</v>
      </c>
    </row>
    <row r="1085" spans="1:18" ht="17" x14ac:dyDescent="0.25">
      <c r="A1085" t="s">
        <v>2751</v>
      </c>
      <c r="D1085" s="1" t="str">
        <f t="shared" si="80"/>
        <v>PI</v>
      </c>
      <c r="E1085" t="str" cm="1">
        <f t="array" ref="E1085:F1085">IF(OR(LEFT(A1085, 2) = "PI", LEFT(A1085, 2) = "SC"), _xlfn.TEXTSPLIT(A1085, {"PI","SC"}), A1085)</f>
        <v/>
      </c>
      <c r="F1085" t="str">
        <v>656020</v>
      </c>
      <c r="H1085" t="str">
        <f t="shared" si="82"/>
        <v>PI 656020,</v>
      </c>
      <c r="J1085" t="s">
        <v>4918</v>
      </c>
      <c r="L1085" t="str">
        <f t="shared" si="81"/>
        <v>PI 656020,</v>
      </c>
      <c r="N1085" t="s">
        <v>2274</v>
      </c>
      <c r="O1085" s="1" t="str">
        <f t="shared" si="83"/>
        <v>PI</v>
      </c>
      <c r="P1085" t="str" cm="1">
        <f t="array" ref="P1085:Q1085">IF(OR(LEFT(N1085, 2) = "PI", LEFT(N1085, 2) = "SC"), _xlfn.TEXTSPLIT(N1085, {"PI","SC"}), N1085)</f>
        <v/>
      </c>
      <c r="Q1085" t="str">
        <v>586128</v>
      </c>
      <c r="R1085" t="str">
        <f t="shared" si="84"/>
        <v>PI 586128</v>
      </c>
    </row>
    <row r="1086" spans="1:18" ht="17" x14ac:dyDescent="0.25">
      <c r="A1086" t="s">
        <v>3625</v>
      </c>
      <c r="D1086" s="1" t="str">
        <f t="shared" si="80"/>
        <v>PI</v>
      </c>
      <c r="E1086" t="str" cm="1">
        <f t="array" ref="E1086:F1086">IF(OR(LEFT(A1086, 2) = "PI", LEFT(A1086, 2) = "SC"), _xlfn.TEXTSPLIT(A1086, {"PI","SC"}), A1086)</f>
        <v/>
      </c>
      <c r="F1086" t="str">
        <v>534000</v>
      </c>
      <c r="H1086" t="str">
        <f t="shared" si="82"/>
        <v>PI 534000,</v>
      </c>
      <c r="J1086" t="s">
        <v>5258</v>
      </c>
      <c r="L1086" t="str">
        <f t="shared" si="81"/>
        <v>PI 534000,</v>
      </c>
      <c r="N1086" t="s">
        <v>964</v>
      </c>
      <c r="O1086" s="1" t="str">
        <f t="shared" si="83"/>
        <v>PI</v>
      </c>
      <c r="P1086" t="str" cm="1">
        <f t="array" ref="P1086:Q1086">IF(OR(LEFT(N1086, 2) = "PI", LEFT(N1086, 2) = "SC"), _xlfn.TEXTSPLIT(N1086, {"PI","SC"}), N1086)</f>
        <v/>
      </c>
      <c r="Q1086" t="str">
        <v>329813</v>
      </c>
      <c r="R1086" t="str">
        <f t="shared" si="84"/>
        <v>PI 329813</v>
      </c>
    </row>
    <row r="1087" spans="1:18" ht="17" x14ac:dyDescent="0.25">
      <c r="A1087" t="s">
        <v>3380</v>
      </c>
      <c r="D1087" s="1" t="str">
        <f t="shared" si="80"/>
        <v>SC</v>
      </c>
      <c r="E1087" t="str" cm="1">
        <f t="array" ref="E1087:F1087">IF(OR(LEFT(A1087, 2) = "PI", LEFT(A1087, 2) = "SC"), _xlfn.TEXTSPLIT(A1087, {"PI","SC"}), A1087)</f>
        <v/>
      </c>
      <c r="F1087" t="str">
        <v>0582</v>
      </c>
      <c r="H1087" t="str">
        <f t="shared" si="82"/>
        <v>SC 0582,</v>
      </c>
      <c r="J1087" t="s">
        <v>4775</v>
      </c>
      <c r="L1087" t="str">
        <f t="shared" si="81"/>
        <v>SC 0582,</v>
      </c>
      <c r="N1087" t="s">
        <v>1040</v>
      </c>
      <c r="O1087" s="1" t="str">
        <f t="shared" si="83"/>
        <v>PI</v>
      </c>
      <c r="P1087" t="str" cm="1">
        <f t="array" ref="P1087:Q1087">IF(OR(LEFT(N1087, 2) = "PI", LEFT(N1087, 2) = "SC"), _xlfn.TEXTSPLIT(N1087, {"PI","SC"}), N1087)</f>
        <v/>
      </c>
      <c r="Q1087" t="str">
        <v>337676</v>
      </c>
      <c r="R1087" t="str">
        <f t="shared" si="84"/>
        <v>PI 337676</v>
      </c>
    </row>
    <row r="1088" spans="1:18" ht="17" x14ac:dyDescent="0.25">
      <c r="A1088" t="s">
        <v>3769</v>
      </c>
      <c r="D1088" s="1" t="str">
        <f t="shared" si="80"/>
        <v>PI</v>
      </c>
      <c r="E1088" t="str" cm="1">
        <f t="array" ref="E1088:F1088">IF(OR(LEFT(A1088, 2) = "PI", LEFT(A1088, 2) = "SC"), _xlfn.TEXTSPLIT(A1088, {"PI","SC"}), A1088)</f>
        <v/>
      </c>
      <c r="F1088" t="str">
        <v>533767</v>
      </c>
      <c r="H1088" t="str">
        <f t="shared" si="82"/>
        <v>PI 533767,</v>
      </c>
      <c r="J1088" t="s">
        <v>5517</v>
      </c>
      <c r="L1088" t="str">
        <f t="shared" si="81"/>
        <v>PI 533767,</v>
      </c>
      <c r="N1088" t="s">
        <v>1044</v>
      </c>
      <c r="O1088" s="1" t="str">
        <f t="shared" si="83"/>
        <v>PI</v>
      </c>
      <c r="P1088" t="str" cm="1">
        <f t="array" ref="P1088:Q1088">IF(OR(LEFT(N1088, 2) = "PI", LEFT(N1088, 2) = "SC"), _xlfn.TEXTSPLIT(N1088, {"PI","SC"}), N1088)</f>
        <v/>
      </c>
      <c r="Q1088" t="str">
        <v>337684</v>
      </c>
      <c r="R1088" t="str">
        <f t="shared" si="84"/>
        <v>PI 337684</v>
      </c>
    </row>
    <row r="1089" spans="1:18" ht="17" x14ac:dyDescent="0.25">
      <c r="A1089" t="s">
        <v>2356</v>
      </c>
      <c r="D1089" s="1" t="str">
        <f t="shared" si="80"/>
        <v>PI</v>
      </c>
      <c r="E1089" t="str" cm="1">
        <f t="array" ref="E1089:F1089">IF(OR(LEFT(A1089, 2) = "PI", LEFT(A1089, 2) = "SC"), _xlfn.TEXTSPLIT(A1089, {"PI","SC"}), A1089)</f>
        <v/>
      </c>
      <c r="F1089" t="str">
        <v>597958</v>
      </c>
      <c r="H1089" t="str">
        <f t="shared" si="82"/>
        <v>PI 597958,</v>
      </c>
      <c r="J1089" t="s">
        <v>5160</v>
      </c>
      <c r="L1089" t="str">
        <f t="shared" si="81"/>
        <v>PI 597958,</v>
      </c>
      <c r="N1089" t="s">
        <v>1908</v>
      </c>
      <c r="O1089" s="1" t="str">
        <f t="shared" si="83"/>
        <v>PI</v>
      </c>
      <c r="P1089" t="str" cm="1">
        <f t="array" ref="P1089:Q1089">IF(OR(LEFT(N1089, 2) = "PI", LEFT(N1089, 2) = "SC"), _xlfn.TEXTSPLIT(N1089, {"PI","SC"}), N1089)</f>
        <v/>
      </c>
      <c r="Q1089" t="str">
        <v>569847</v>
      </c>
      <c r="R1089" t="str">
        <f t="shared" si="84"/>
        <v>PI 569847</v>
      </c>
    </row>
    <row r="1090" spans="1:18" ht="17" x14ac:dyDescent="0.25">
      <c r="A1090" t="s">
        <v>3761</v>
      </c>
      <c r="D1090" s="1" t="str">
        <f t="shared" ref="D1090:D1153" si="85">IF(OR(LEFT(A1090, 2) = "PI", LEFT(A1090, 2) = "SC"), LEFT(A1090, 2), A1090)</f>
        <v>PI</v>
      </c>
      <c r="E1090" t="str" cm="1">
        <f t="array" ref="E1090:F1090">IF(OR(LEFT(A1090, 2) = "PI", LEFT(A1090, 2) = "SC"), _xlfn.TEXTSPLIT(A1090, {"PI","SC"}), A1090)</f>
        <v/>
      </c>
      <c r="F1090" t="str">
        <v>534083</v>
      </c>
      <c r="H1090" t="str">
        <f t="shared" si="82"/>
        <v>PI 534083,</v>
      </c>
      <c r="J1090" t="s">
        <v>5501</v>
      </c>
      <c r="L1090" t="str">
        <f t="shared" ref="L1090:L1153" si="86">IF(ISNUMBER(SEARCH(" ,", J1090)), TRIM(SUBSTITUTE(J1090, " ,", ",")), J1090)</f>
        <v>PI 534083,</v>
      </c>
      <c r="N1090" t="s">
        <v>1952</v>
      </c>
      <c r="O1090" s="1" t="str">
        <f t="shared" si="83"/>
        <v>PI</v>
      </c>
      <c r="P1090" t="str" cm="1">
        <f t="array" ref="P1090:Q1090">IF(OR(LEFT(N1090, 2) = "PI", LEFT(N1090, 2) = "SC"), _xlfn.TEXTSPLIT(N1090, {"PI","SC"}), N1090)</f>
        <v/>
      </c>
      <c r="Q1090" t="str">
        <v>570119</v>
      </c>
      <c r="R1090" t="str">
        <f t="shared" si="84"/>
        <v>PI 570119</v>
      </c>
    </row>
    <row r="1091" spans="1:18" ht="17" x14ac:dyDescent="0.25">
      <c r="A1091" t="s">
        <v>2834</v>
      </c>
      <c r="D1091" s="1" t="str">
        <f t="shared" si="85"/>
        <v>PI</v>
      </c>
      <c r="E1091" t="str" cm="1">
        <f t="array" ref="E1091:F1091">IF(OR(LEFT(A1091, 2) = "PI", LEFT(A1091, 2) = "SC"), _xlfn.TEXTSPLIT(A1091, {"PI","SC"}), A1091)</f>
        <v/>
      </c>
      <c r="F1091" t="str">
        <v>656063</v>
      </c>
      <c r="H1091" t="str">
        <f t="shared" ref="H1091:H1154" si="87">_xlfn.CONCAT(D1091, " ", F1091, ",")</f>
        <v>PI 656063,</v>
      </c>
      <c r="J1091" t="s">
        <v>5641</v>
      </c>
      <c r="L1091" t="str">
        <f t="shared" si="86"/>
        <v>PI 656063,</v>
      </c>
      <c r="N1091" t="s">
        <v>1954</v>
      </c>
      <c r="O1091" s="1" t="str">
        <f t="shared" ref="O1091:O1154" si="88">IF(OR(LEFT(N1091, 2) = "PI", LEFT(N1091, 2) = "SC"), LEFT(N1091, 2), N1091)</f>
        <v>PI</v>
      </c>
      <c r="P1091" t="str" cm="1">
        <f t="array" ref="P1091:Q1091">IF(OR(LEFT(N1091, 2) = "PI", LEFT(N1091, 2) = "SC"), _xlfn.TEXTSPLIT(N1091, {"PI","SC"}), N1091)</f>
        <v/>
      </c>
      <c r="Q1091" t="str">
        <v>570125</v>
      </c>
      <c r="R1091" t="str">
        <f t="shared" ref="R1091:R1154" si="89">_xlfn.CONCAT(O1091, " ", Q1091)</f>
        <v>PI 570125</v>
      </c>
    </row>
    <row r="1092" spans="1:18" ht="17" x14ac:dyDescent="0.25">
      <c r="A1092" t="s">
        <v>2310</v>
      </c>
      <c r="D1092" s="1" t="str">
        <f t="shared" si="85"/>
        <v>PI</v>
      </c>
      <c r="E1092" t="str" cm="1">
        <f t="array" ref="E1092:F1092">IF(OR(LEFT(A1092, 2) = "PI", LEFT(A1092, 2) = "SC"), _xlfn.TEXTSPLIT(A1092, {"PI","SC"}), A1092)</f>
        <v/>
      </c>
      <c r="F1092" t="str">
        <v>595702</v>
      </c>
      <c r="H1092" t="str">
        <f t="shared" si="87"/>
        <v>PI 595702,</v>
      </c>
      <c r="J1092" t="s">
        <v>5587</v>
      </c>
      <c r="L1092" t="str">
        <f t="shared" si="86"/>
        <v>PI 595702,</v>
      </c>
      <c r="N1092" t="s">
        <v>1956</v>
      </c>
      <c r="O1092" s="1" t="str">
        <f t="shared" si="88"/>
        <v>PI</v>
      </c>
      <c r="P1092" t="str" cm="1">
        <f t="array" ref="P1092:Q1092">IF(OR(LEFT(N1092, 2) = "PI", LEFT(N1092, 2) = "SC"), _xlfn.TEXTSPLIT(N1092, {"PI","SC"}), N1092)</f>
        <v/>
      </c>
      <c r="Q1092" t="str">
        <v>570127</v>
      </c>
      <c r="R1092" t="str">
        <f t="shared" si="89"/>
        <v>PI 570127</v>
      </c>
    </row>
    <row r="1093" spans="1:18" ht="17" x14ac:dyDescent="0.25">
      <c r="A1093" t="s">
        <v>2129</v>
      </c>
      <c r="D1093" s="1" t="str">
        <f t="shared" si="85"/>
        <v>PI</v>
      </c>
      <c r="E1093" t="str" cm="1">
        <f t="array" ref="E1093:F1093">IF(OR(LEFT(A1093, 2) = "PI", LEFT(A1093, 2) = "SC"), _xlfn.TEXTSPLIT(A1093, {"PI","SC"}), A1093)</f>
        <v/>
      </c>
      <c r="F1093" t="str">
        <v>576385</v>
      </c>
      <c r="H1093" t="str">
        <f t="shared" si="87"/>
        <v>PI 576385,</v>
      </c>
      <c r="J1093" t="s">
        <v>4830</v>
      </c>
      <c r="L1093" t="str">
        <f t="shared" si="86"/>
        <v>PI 576385,</v>
      </c>
      <c r="N1093" t="s">
        <v>1964</v>
      </c>
      <c r="O1093" s="1" t="str">
        <f t="shared" si="88"/>
        <v>PI</v>
      </c>
      <c r="P1093" t="str" cm="1">
        <f t="array" ref="P1093:Q1093">IF(OR(LEFT(N1093, 2) = "PI", LEFT(N1093, 2) = "SC"), _xlfn.TEXTSPLIT(N1093, {"PI","SC"}), N1093)</f>
        <v/>
      </c>
      <c r="Q1093" t="str">
        <v>570149</v>
      </c>
      <c r="R1093" t="str">
        <f t="shared" si="89"/>
        <v>PI 570149</v>
      </c>
    </row>
    <row r="1094" spans="1:18" ht="17" x14ac:dyDescent="0.25">
      <c r="A1094" t="s">
        <v>3596</v>
      </c>
      <c r="D1094" s="1" t="str">
        <f t="shared" si="85"/>
        <v>SC</v>
      </c>
      <c r="E1094" t="str" cm="1">
        <f t="array" ref="E1094:F1094">IF(OR(LEFT(A1094, 2) = "PI", LEFT(A1094, 2) = "SC"), _xlfn.TEXTSPLIT(A1094, {"PI","SC"}), A1094)</f>
        <v/>
      </c>
      <c r="F1094" t="str">
        <v>0777</v>
      </c>
      <c r="H1094" t="str">
        <f t="shared" si="87"/>
        <v>SC 0777,</v>
      </c>
      <c r="J1094" t="s">
        <v>5201</v>
      </c>
      <c r="L1094" t="str">
        <f t="shared" si="86"/>
        <v>SC 0777,</v>
      </c>
      <c r="N1094" t="s">
        <v>1966</v>
      </c>
      <c r="O1094" s="1" t="str">
        <f t="shared" si="88"/>
        <v>PI</v>
      </c>
      <c r="P1094" t="str" cm="1">
        <f t="array" ref="P1094:Q1094">IF(OR(LEFT(N1094, 2) = "PI", LEFT(N1094, 2) = "SC"), _xlfn.TEXTSPLIT(N1094, {"PI","SC"}), N1094)</f>
        <v/>
      </c>
      <c r="Q1094" t="str">
        <v>570162</v>
      </c>
      <c r="R1094" t="str">
        <f t="shared" si="89"/>
        <v>PI 570162</v>
      </c>
    </row>
    <row r="1095" spans="1:18" ht="17" x14ac:dyDescent="0.25">
      <c r="A1095" t="s">
        <v>2852</v>
      </c>
      <c r="D1095" s="1" t="str">
        <f t="shared" si="85"/>
        <v>PI</v>
      </c>
      <c r="E1095" t="str" cm="1">
        <f t="array" ref="E1095:F1095">IF(OR(LEFT(A1095, 2) = "PI", LEFT(A1095, 2) = "SC"), _xlfn.TEXTSPLIT(A1095, {"PI","SC"}), A1095)</f>
        <v/>
      </c>
      <c r="F1095" t="str">
        <v>656072</v>
      </c>
      <c r="H1095" t="str">
        <f t="shared" si="87"/>
        <v>PI 656072,</v>
      </c>
      <c r="J1095" t="s">
        <v>5039</v>
      </c>
      <c r="L1095" t="str">
        <f t="shared" si="86"/>
        <v>PI 656072,</v>
      </c>
      <c r="N1095" t="s">
        <v>1972</v>
      </c>
      <c r="O1095" s="1" t="str">
        <f t="shared" si="88"/>
        <v>PI</v>
      </c>
      <c r="P1095" t="str" cm="1">
        <f t="array" ref="P1095:Q1095">IF(OR(LEFT(N1095, 2) = "PI", LEFT(N1095, 2) = "SC"), _xlfn.TEXTSPLIT(N1095, {"PI","SC"}), N1095)</f>
        <v/>
      </c>
      <c r="Q1095" t="str">
        <v>570218</v>
      </c>
      <c r="R1095" t="str">
        <f t="shared" si="89"/>
        <v>PI 570218</v>
      </c>
    </row>
    <row r="1096" spans="1:18" ht="17" x14ac:dyDescent="0.25">
      <c r="A1096" t="s">
        <v>3776</v>
      </c>
      <c r="D1096" s="1" t="str">
        <f t="shared" si="85"/>
        <v>PI</v>
      </c>
      <c r="E1096" t="str" cm="1">
        <f t="array" ref="E1096:F1096">IF(OR(LEFT(A1096, 2) = "PI", LEFT(A1096, 2) = "SC"), _xlfn.TEXTSPLIT(A1096, {"PI","SC"}), A1096)</f>
        <v/>
      </c>
      <c r="F1096" t="str">
        <v>534008</v>
      </c>
      <c r="H1096" t="str">
        <f t="shared" si="87"/>
        <v>PI 534008,</v>
      </c>
      <c r="J1096" t="s">
        <v>5530</v>
      </c>
      <c r="L1096" t="str">
        <f t="shared" si="86"/>
        <v>PI 534008,</v>
      </c>
      <c r="N1096" t="s">
        <v>1974</v>
      </c>
      <c r="O1096" s="1" t="str">
        <f t="shared" si="88"/>
        <v>PI</v>
      </c>
      <c r="P1096" t="str" cm="1">
        <f t="array" ref="P1096:Q1096">IF(OR(LEFT(N1096, 2) = "PI", LEFT(N1096, 2) = "SC"), _xlfn.TEXTSPLIT(N1096, {"PI","SC"}), N1096)</f>
        <v/>
      </c>
      <c r="Q1096" t="str">
        <v>570228</v>
      </c>
      <c r="R1096" t="str">
        <f t="shared" si="89"/>
        <v>PI 570228</v>
      </c>
    </row>
    <row r="1097" spans="1:18" ht="17" x14ac:dyDescent="0.25">
      <c r="A1097" t="s">
        <v>2326</v>
      </c>
      <c r="D1097" s="1" t="str">
        <f t="shared" si="85"/>
        <v>PI</v>
      </c>
      <c r="E1097" t="str" cm="1">
        <f t="array" ref="E1097:F1097">IF(OR(LEFT(A1097, 2) = "PI", LEFT(A1097, 2) = "SC"), _xlfn.TEXTSPLIT(A1097, {"PI","SC"}), A1097)</f>
        <v/>
      </c>
      <c r="F1097" t="str">
        <v>595729</v>
      </c>
      <c r="H1097" t="str">
        <f t="shared" si="87"/>
        <v>PI 595729,</v>
      </c>
      <c r="J1097" t="s">
        <v>5330</v>
      </c>
      <c r="L1097" t="str">
        <f t="shared" si="86"/>
        <v>PI 595729,</v>
      </c>
      <c r="N1097" t="s">
        <v>1978</v>
      </c>
      <c r="O1097" s="1" t="str">
        <f t="shared" si="88"/>
        <v>PI</v>
      </c>
      <c r="P1097" t="str" cm="1">
        <f t="array" ref="P1097:Q1097">IF(OR(LEFT(N1097, 2) = "PI", LEFT(N1097, 2) = "SC"), _xlfn.TEXTSPLIT(N1097, {"PI","SC"}), N1097)</f>
        <v/>
      </c>
      <c r="Q1097" t="str">
        <v>570260</v>
      </c>
      <c r="R1097" t="str">
        <f t="shared" si="89"/>
        <v>PI 570260</v>
      </c>
    </row>
    <row r="1098" spans="1:18" ht="17" x14ac:dyDescent="0.25">
      <c r="A1098" t="s">
        <v>1359</v>
      </c>
      <c r="D1098" s="1" t="str">
        <f t="shared" si="85"/>
        <v>PI</v>
      </c>
      <c r="E1098" t="str" cm="1">
        <f t="array" ref="E1098:F1098">IF(OR(LEFT(A1098, 2) = "PI", LEFT(A1098, 2) = "SC"), _xlfn.TEXTSPLIT(A1098, {"PI","SC"}), A1098)</f>
        <v/>
      </c>
      <c r="F1098" t="str">
        <v>533796</v>
      </c>
      <c r="H1098" t="str">
        <f t="shared" si="87"/>
        <v>PI 533796,</v>
      </c>
      <c r="J1098" t="s">
        <v>5012</v>
      </c>
      <c r="L1098" t="str">
        <f t="shared" si="86"/>
        <v>PI 533796,</v>
      </c>
      <c r="N1098" t="s">
        <v>1986</v>
      </c>
      <c r="O1098" s="1" t="str">
        <f t="shared" si="88"/>
        <v>PI</v>
      </c>
      <c r="P1098" t="str" cm="1">
        <f t="array" ref="P1098:Q1098">IF(OR(LEFT(N1098, 2) = "PI", LEFT(N1098, 2) = "SC"), _xlfn.TEXTSPLIT(N1098, {"PI","SC"}), N1098)</f>
        <v/>
      </c>
      <c r="Q1098" t="str">
        <v>570288</v>
      </c>
      <c r="R1098" t="str">
        <f t="shared" si="89"/>
        <v>PI 570288</v>
      </c>
    </row>
    <row r="1099" spans="1:18" ht="17" x14ac:dyDescent="0.25">
      <c r="A1099" t="s">
        <v>3564</v>
      </c>
      <c r="D1099" s="1" t="str">
        <f t="shared" si="85"/>
        <v>PI</v>
      </c>
      <c r="E1099" t="str" cm="1">
        <f t="array" ref="E1099:F1099">IF(OR(LEFT(A1099, 2) = "PI", LEFT(A1099, 2) = "SC"), _xlfn.TEXTSPLIT(A1099, {"PI","SC"}), A1099)</f>
        <v/>
      </c>
      <c r="F1099" t="str">
        <v>533874</v>
      </c>
      <c r="H1099" t="str">
        <f t="shared" si="87"/>
        <v>PI 533874,</v>
      </c>
      <c r="J1099" t="s">
        <v>5158</v>
      </c>
      <c r="L1099" t="str">
        <f t="shared" si="86"/>
        <v>PI 533874,</v>
      </c>
      <c r="N1099" t="s">
        <v>1988</v>
      </c>
      <c r="O1099" s="1" t="str">
        <f t="shared" si="88"/>
        <v>PI</v>
      </c>
      <c r="P1099" t="str" cm="1">
        <f t="array" ref="P1099:Q1099">IF(OR(LEFT(N1099, 2) = "PI", LEFT(N1099, 2) = "SC"), _xlfn.TEXTSPLIT(N1099, {"PI","SC"}), N1099)</f>
        <v/>
      </c>
      <c r="Q1099" t="str">
        <v>570296</v>
      </c>
      <c r="R1099" t="str">
        <f t="shared" si="89"/>
        <v>PI 570296</v>
      </c>
    </row>
    <row r="1100" spans="1:18" ht="17" x14ac:dyDescent="0.25">
      <c r="A1100" t="s">
        <v>1606</v>
      </c>
      <c r="D1100" s="1" t="str">
        <f t="shared" si="85"/>
        <v>PI</v>
      </c>
      <c r="E1100" t="str" cm="1">
        <f t="array" ref="E1100:F1100">IF(OR(LEFT(A1100, 2) = "PI", LEFT(A1100, 2) = "SC"), _xlfn.TEXTSPLIT(A1100, {"PI","SC"}), A1100)</f>
        <v/>
      </c>
      <c r="F1100" t="str">
        <v>534122</v>
      </c>
      <c r="H1100" t="str">
        <f t="shared" si="87"/>
        <v>PI 534122,</v>
      </c>
      <c r="J1100" t="s">
        <v>5398</v>
      </c>
      <c r="L1100" t="str">
        <f t="shared" si="86"/>
        <v>PI 534122,</v>
      </c>
      <c r="N1100" t="s">
        <v>2006</v>
      </c>
      <c r="O1100" s="1" t="str">
        <f t="shared" si="88"/>
        <v>PI</v>
      </c>
      <c r="P1100" t="str" cm="1">
        <f t="array" ref="P1100:Q1100">IF(OR(LEFT(N1100, 2) = "PI", LEFT(N1100, 2) = "SC"), _xlfn.TEXTSPLIT(N1100, {"PI","SC"}), N1100)</f>
        <v/>
      </c>
      <c r="Q1100" t="str">
        <v>570494</v>
      </c>
      <c r="R1100" t="str">
        <f t="shared" si="89"/>
        <v>PI 570494</v>
      </c>
    </row>
    <row r="1101" spans="1:18" ht="17" x14ac:dyDescent="0.25">
      <c r="A1101" t="s">
        <v>2743</v>
      </c>
      <c r="D1101" s="1" t="str">
        <f t="shared" si="85"/>
        <v>PI</v>
      </c>
      <c r="E1101" t="str" cm="1">
        <f t="array" ref="E1101:F1101">IF(OR(LEFT(A1101, 2) = "PI", LEFT(A1101, 2) = "SC"), _xlfn.TEXTSPLIT(A1101, {"PI","SC"}), A1101)</f>
        <v/>
      </c>
      <c r="F1101" t="str">
        <v>656016</v>
      </c>
      <c r="H1101" t="str">
        <f t="shared" si="87"/>
        <v>PI 656016,</v>
      </c>
      <c r="J1101" t="s">
        <v>5083</v>
      </c>
      <c r="L1101" t="str">
        <f t="shared" si="86"/>
        <v>PI 656016,</v>
      </c>
      <c r="N1101" t="s">
        <v>2018</v>
      </c>
      <c r="O1101" s="1" t="str">
        <f t="shared" si="88"/>
        <v>PI</v>
      </c>
      <c r="P1101" t="str" cm="1">
        <f t="array" ref="P1101:Q1101">IF(OR(LEFT(N1101, 2) = "PI", LEFT(N1101, 2) = "SC"), _xlfn.TEXTSPLIT(N1101, {"PI","SC"}), N1101)</f>
        <v/>
      </c>
      <c r="Q1101" t="str">
        <v>570518</v>
      </c>
      <c r="R1101" t="str">
        <f t="shared" si="89"/>
        <v>PI 570518</v>
      </c>
    </row>
    <row r="1102" spans="1:18" ht="17" x14ac:dyDescent="0.25">
      <c r="A1102" t="s">
        <v>2344</v>
      </c>
      <c r="D1102" s="1" t="str">
        <f t="shared" si="85"/>
        <v>PI</v>
      </c>
      <c r="E1102" t="str" cm="1">
        <f t="array" ref="E1102:F1102">IF(OR(LEFT(A1102, 2) = "PI", LEFT(A1102, 2) = "SC"), _xlfn.TEXTSPLIT(A1102, {"PI","SC"}), A1102)</f>
        <v/>
      </c>
      <c r="F1102" t="str">
        <v>597949</v>
      </c>
      <c r="H1102" t="str">
        <f t="shared" si="87"/>
        <v>PI 597949,</v>
      </c>
      <c r="J1102" t="s">
        <v>5065</v>
      </c>
      <c r="L1102" t="str">
        <f t="shared" si="86"/>
        <v>PI 597949,</v>
      </c>
      <c r="N1102" t="s">
        <v>2021</v>
      </c>
      <c r="O1102" s="1" t="str">
        <f t="shared" si="88"/>
        <v>PI</v>
      </c>
      <c r="P1102" t="str" cm="1">
        <f t="array" ref="P1102:Q1102">IF(OR(LEFT(N1102, 2) = "PI", LEFT(N1102, 2) = "SC"), _xlfn.TEXTSPLIT(N1102, {"PI","SC"}), N1102)</f>
        <v/>
      </c>
      <c r="Q1102" t="str">
        <v>570524</v>
      </c>
      <c r="R1102" t="str">
        <f t="shared" si="89"/>
        <v>PI 570524</v>
      </c>
    </row>
    <row r="1103" spans="1:18" ht="17" x14ac:dyDescent="0.25">
      <c r="A1103" t="s">
        <v>3468</v>
      </c>
      <c r="D1103" s="1" t="str">
        <f t="shared" si="85"/>
        <v>BTx378</v>
      </c>
      <c r="E1103" t="str" cm="1">
        <f t="array" ref="E1103">IF(OR(LEFT(A1103, 2) = "PI", LEFT(A1103, 2) = "SC"), _xlfn.TEXTSPLIT(A1103, {"PI","SC"}), A1103)</f>
        <v>BTx378</v>
      </c>
      <c r="H1103" t="str">
        <f t="shared" si="87"/>
        <v>BTx378 ,</v>
      </c>
      <c r="J1103" t="s">
        <v>4953</v>
      </c>
      <c r="L1103" t="str">
        <f t="shared" si="86"/>
        <v>BTx378,</v>
      </c>
      <c r="N1103" t="s">
        <v>2024</v>
      </c>
      <c r="O1103" s="1" t="str">
        <f t="shared" si="88"/>
        <v>PI</v>
      </c>
      <c r="P1103" t="str" cm="1">
        <f t="array" ref="P1103:Q1103">IF(OR(LEFT(N1103, 2) = "PI", LEFT(N1103, 2) = "SC"), _xlfn.TEXTSPLIT(N1103, {"PI","SC"}), N1103)</f>
        <v/>
      </c>
      <c r="Q1103" t="str">
        <v>570539</v>
      </c>
      <c r="R1103" t="str">
        <f t="shared" si="89"/>
        <v>PI 570539</v>
      </c>
    </row>
    <row r="1104" spans="1:18" ht="17" x14ac:dyDescent="0.25">
      <c r="A1104" t="s">
        <v>2912</v>
      </c>
      <c r="D1104" s="1" t="str">
        <f t="shared" si="85"/>
        <v>PI</v>
      </c>
      <c r="E1104" t="str" cm="1">
        <f t="array" ref="E1104:F1104">IF(OR(LEFT(A1104, 2) = "PI", LEFT(A1104, 2) = "SC"), _xlfn.TEXTSPLIT(A1104, {"PI","SC"}), A1104)</f>
        <v/>
      </c>
      <c r="F1104" t="str">
        <v>656103</v>
      </c>
      <c r="H1104" t="str">
        <f t="shared" si="87"/>
        <v>PI 656103,</v>
      </c>
      <c r="J1104" t="s">
        <v>5057</v>
      </c>
      <c r="L1104" t="str">
        <f t="shared" si="86"/>
        <v>PI 656103,</v>
      </c>
      <c r="N1104" t="s">
        <v>2070</v>
      </c>
      <c r="O1104" s="1" t="str">
        <f t="shared" si="88"/>
        <v>PI</v>
      </c>
      <c r="P1104" t="str" cm="1">
        <f t="array" ref="P1104:Q1104">IF(OR(LEFT(N1104, 2) = "PI", LEFT(N1104, 2) = "SC"), _xlfn.TEXTSPLIT(N1104, {"PI","SC"}), N1104)</f>
        <v/>
      </c>
      <c r="Q1104" t="str">
        <v>571273</v>
      </c>
      <c r="R1104" t="str">
        <f t="shared" si="89"/>
        <v>PI 571273</v>
      </c>
    </row>
    <row r="1105" spans="1:18" ht="17" x14ac:dyDescent="0.25">
      <c r="A1105" t="s">
        <v>2342</v>
      </c>
      <c r="D1105" s="1" t="str">
        <f t="shared" si="85"/>
        <v>PI</v>
      </c>
      <c r="E1105" t="str" cm="1">
        <f t="array" ref="E1105:F1105">IF(OR(LEFT(A1105, 2) = "PI", LEFT(A1105, 2) = "SC"), _xlfn.TEXTSPLIT(A1105, {"PI","SC"}), A1105)</f>
        <v/>
      </c>
      <c r="F1105" t="str">
        <v>597946</v>
      </c>
      <c r="H1105" t="str">
        <f t="shared" si="87"/>
        <v>PI 597946,</v>
      </c>
      <c r="J1105" t="s">
        <v>5543</v>
      </c>
      <c r="L1105" t="str">
        <f t="shared" si="86"/>
        <v>PI 597946,</v>
      </c>
      <c r="N1105" t="s">
        <v>526</v>
      </c>
      <c r="O1105" s="1" t="str">
        <f t="shared" si="88"/>
        <v>PI</v>
      </c>
      <c r="P1105" t="str" cm="1">
        <f t="array" ref="P1105:Q1105">IF(OR(LEFT(N1105, 2) = "PI", LEFT(N1105, 2) = "SC"), _xlfn.TEXTSPLIT(N1105, {"PI","SC"}), N1105)</f>
        <v/>
      </c>
      <c r="Q1105" t="str">
        <v>153852</v>
      </c>
      <c r="R1105" t="str">
        <f t="shared" si="89"/>
        <v>PI 153852</v>
      </c>
    </row>
    <row r="1106" spans="1:18" ht="17" x14ac:dyDescent="0.25">
      <c r="A1106" t="s">
        <v>3784</v>
      </c>
      <c r="D1106" s="1" t="str">
        <f t="shared" si="85"/>
        <v>PI</v>
      </c>
      <c r="E1106" t="str" cm="1">
        <f t="array" ref="E1106:F1106">IF(OR(LEFT(A1106, 2) = "PI", LEFT(A1106, 2) = "SC"), _xlfn.TEXTSPLIT(A1106, {"PI","SC"}), A1106)</f>
        <v/>
      </c>
      <c r="F1106" t="str">
        <v>533784</v>
      </c>
      <c r="H1106" t="str">
        <f t="shared" si="87"/>
        <v>PI 533784,</v>
      </c>
      <c r="J1106" t="s">
        <v>5551</v>
      </c>
      <c r="L1106" t="str">
        <f t="shared" si="86"/>
        <v>PI 533784,</v>
      </c>
      <c r="N1106" t="s">
        <v>2961</v>
      </c>
      <c r="O1106" s="1" t="str">
        <f t="shared" si="88"/>
        <v>PI</v>
      </c>
      <c r="P1106" t="str" cm="1">
        <f t="array" ref="P1106:Q1106">IF(OR(LEFT(N1106, 2) = "PI", LEFT(N1106, 2) = "SC"), _xlfn.TEXTSPLIT(N1106, {"PI","SC"}), N1106)</f>
        <v/>
      </c>
      <c r="Q1106" t="str">
        <v>660559</v>
      </c>
      <c r="R1106" t="str">
        <f t="shared" si="89"/>
        <v>PI 660559</v>
      </c>
    </row>
    <row r="1107" spans="1:18" ht="17" x14ac:dyDescent="0.25">
      <c r="A1107" t="s">
        <v>1377</v>
      </c>
      <c r="D1107" s="1" t="str">
        <f t="shared" si="85"/>
        <v>PI</v>
      </c>
      <c r="E1107" t="str" cm="1">
        <f t="array" ref="E1107:F1107">IF(OR(LEFT(A1107, 2) = "PI", LEFT(A1107, 2) = "SC"), _xlfn.TEXTSPLIT(A1107, {"PI","SC"}), A1107)</f>
        <v/>
      </c>
      <c r="F1107" t="str">
        <v>533810</v>
      </c>
      <c r="H1107" t="str">
        <f t="shared" si="87"/>
        <v>PI 533810,</v>
      </c>
      <c r="J1107" t="s">
        <v>4985</v>
      </c>
      <c r="L1107" t="str">
        <f t="shared" si="86"/>
        <v>PI 533810,</v>
      </c>
      <c r="N1107" t="s">
        <v>948</v>
      </c>
      <c r="O1107" s="1" t="str">
        <f t="shared" si="88"/>
        <v>PI</v>
      </c>
      <c r="P1107" t="str" cm="1">
        <f t="array" ref="P1107:Q1107">IF(OR(LEFT(N1107, 2) = "PI", LEFT(N1107, 2) = "SC"), _xlfn.TEXTSPLIT(N1107, {"PI","SC"}), N1107)</f>
        <v/>
      </c>
      <c r="Q1107" t="str">
        <v>329695</v>
      </c>
      <c r="R1107" t="str">
        <f t="shared" si="89"/>
        <v>PI 329695</v>
      </c>
    </row>
    <row r="1108" spans="1:18" ht="17" x14ac:dyDescent="0.25">
      <c r="A1108" t="s">
        <v>3589</v>
      </c>
      <c r="D1108" s="1" t="str">
        <f t="shared" si="85"/>
        <v>PI</v>
      </c>
      <c r="E1108" t="str" cm="1">
        <f t="array" ref="E1108:F1108">IF(OR(LEFT(A1108, 2) = "PI", LEFT(A1108, 2) = "SC"), _xlfn.TEXTSPLIT(A1108, {"PI","SC"}), A1108)</f>
        <v/>
      </c>
      <c r="F1108" t="str">
        <v>533880</v>
      </c>
      <c r="H1108" t="str">
        <f t="shared" si="87"/>
        <v>PI 533880,</v>
      </c>
      <c r="J1108" t="s">
        <v>5190</v>
      </c>
      <c r="L1108" t="str">
        <f t="shared" si="86"/>
        <v>PI 533880,</v>
      </c>
      <c r="N1108" t="s">
        <v>1017</v>
      </c>
      <c r="O1108" s="1" t="str">
        <f t="shared" si="88"/>
        <v>PI</v>
      </c>
      <c r="P1108" t="str" cm="1">
        <f t="array" ref="P1108:Q1108">IF(OR(LEFT(N1108, 2) = "PI", LEFT(N1108, 2) = "SC"), _xlfn.TEXTSPLIT(N1108, {"PI","SC"}), N1108)</f>
        <v/>
      </c>
      <c r="Q1108" t="str">
        <v>330822</v>
      </c>
      <c r="R1108" t="str">
        <f t="shared" si="89"/>
        <v>PI 330822</v>
      </c>
    </row>
    <row r="1109" spans="1:18" ht="17" x14ac:dyDescent="0.25">
      <c r="A1109" t="s">
        <v>1455</v>
      </c>
      <c r="D1109" s="1" t="str">
        <f t="shared" si="85"/>
        <v>PI</v>
      </c>
      <c r="E1109" t="str" cm="1">
        <f t="array" ref="E1109:F1109">IF(OR(LEFT(A1109, 2) = "PI", LEFT(A1109, 2) = "SC"), _xlfn.TEXTSPLIT(A1109, {"PI","SC"}), A1109)</f>
        <v/>
      </c>
      <c r="F1109" t="str">
        <v>533921</v>
      </c>
      <c r="H1109" t="str">
        <f t="shared" si="87"/>
        <v>PI 533921,</v>
      </c>
      <c r="J1109" t="s">
        <v>5542</v>
      </c>
      <c r="L1109" t="str">
        <f t="shared" si="86"/>
        <v>PI 533921,</v>
      </c>
      <c r="N1109" t="s">
        <v>1173</v>
      </c>
      <c r="O1109" s="1" t="str">
        <f t="shared" si="88"/>
        <v>PI</v>
      </c>
      <c r="P1109" t="str" cm="1">
        <f t="array" ref="P1109:Q1109">IF(OR(LEFT(N1109, 2) = "PI", LEFT(N1109, 2) = "SC"), _xlfn.TEXTSPLIT(N1109, {"PI","SC"}), N1109)</f>
        <v/>
      </c>
      <c r="Q1109" t="str">
        <v>513665</v>
      </c>
      <c r="R1109" t="str">
        <f t="shared" si="89"/>
        <v>PI 513665</v>
      </c>
    </row>
    <row r="1110" spans="1:18" ht="17" x14ac:dyDescent="0.25">
      <c r="A1110" t="s">
        <v>3523</v>
      </c>
      <c r="D1110" s="1" t="str">
        <f t="shared" si="85"/>
        <v>PI</v>
      </c>
      <c r="E1110" t="str" cm="1">
        <f t="array" ref="E1110:F1110">IF(OR(LEFT(A1110, 2) = "PI", LEFT(A1110, 2) = "SC"), _xlfn.TEXTSPLIT(A1110, {"PI","SC"}), A1110)</f>
        <v/>
      </c>
      <c r="F1110" t="str">
        <v>533818</v>
      </c>
      <c r="H1110" t="str">
        <f t="shared" si="87"/>
        <v>PI 533818,</v>
      </c>
      <c r="J1110" t="s">
        <v>5077</v>
      </c>
      <c r="L1110" t="str">
        <f t="shared" si="86"/>
        <v>PI 533818,</v>
      </c>
      <c r="N1110" t="s">
        <v>1181</v>
      </c>
      <c r="O1110" s="1" t="str">
        <f t="shared" si="88"/>
        <v>PI</v>
      </c>
      <c r="P1110" t="str" cm="1">
        <f t="array" ref="P1110:Q1110">IF(OR(LEFT(N1110, 2) = "PI", LEFT(N1110, 2) = "SC"), _xlfn.TEXTSPLIT(N1110, {"PI","SC"}), N1110)</f>
        <v/>
      </c>
      <c r="Q1110" t="str">
        <v>513688</v>
      </c>
      <c r="R1110" t="str">
        <f t="shared" si="89"/>
        <v>PI 513688</v>
      </c>
    </row>
    <row r="1111" spans="1:18" ht="17" x14ac:dyDescent="0.25">
      <c r="A1111" t="s">
        <v>3635</v>
      </c>
      <c r="D1111" s="1" t="str">
        <f t="shared" si="85"/>
        <v>SC</v>
      </c>
      <c r="E1111" t="str" cm="1">
        <f t="array" ref="E1111:F1111">IF(OR(LEFT(A1111, 2) = "PI", LEFT(A1111, 2) = "SC"), _xlfn.TEXTSPLIT(A1111, {"PI","SC"}), A1111)</f>
        <v/>
      </c>
      <c r="F1111" t="str">
        <v>0834</v>
      </c>
      <c r="H1111" t="str">
        <f t="shared" si="87"/>
        <v>SC 0834,</v>
      </c>
      <c r="J1111" t="s">
        <v>5278</v>
      </c>
      <c r="L1111" t="str">
        <f t="shared" si="86"/>
        <v>SC 0834,</v>
      </c>
      <c r="N1111" t="s">
        <v>1188</v>
      </c>
      <c r="O1111" s="1" t="str">
        <f t="shared" si="88"/>
        <v>PI</v>
      </c>
      <c r="P1111" t="str" cm="1">
        <f t="array" ref="P1111:Q1111">IF(OR(LEFT(N1111, 2) = "PI", LEFT(N1111, 2) = "SC"), _xlfn.TEXTSPLIT(N1111, {"PI","SC"}), N1111)</f>
        <v/>
      </c>
      <c r="Q1111" t="str">
        <v>513763</v>
      </c>
      <c r="R1111" t="str">
        <f t="shared" si="89"/>
        <v>PI 513763</v>
      </c>
    </row>
    <row r="1112" spans="1:18" ht="17" x14ac:dyDescent="0.25">
      <c r="A1112" t="s">
        <v>2888</v>
      </c>
      <c r="D1112" s="1" t="str">
        <f t="shared" si="85"/>
        <v>PI</v>
      </c>
      <c r="E1112" t="str" cm="1">
        <f t="array" ref="E1112:F1112">IF(OR(LEFT(A1112, 2) = "PI", LEFT(A1112, 2) = "SC"), _xlfn.TEXTSPLIT(A1112, {"PI","SC"}), A1112)</f>
        <v/>
      </c>
      <c r="F1112" t="str">
        <v>656091</v>
      </c>
      <c r="H1112" t="str">
        <f t="shared" si="87"/>
        <v>PI 656091,</v>
      </c>
      <c r="J1112" t="s">
        <v>5272</v>
      </c>
      <c r="L1112" t="str">
        <f t="shared" si="86"/>
        <v>PI 656091,</v>
      </c>
      <c r="N1112" t="s">
        <v>1191</v>
      </c>
      <c r="O1112" s="1" t="str">
        <f t="shared" si="88"/>
        <v>PI</v>
      </c>
      <c r="P1112" t="str" cm="1">
        <f t="array" ref="P1112:Q1112">IF(OR(LEFT(N1112, 2) = "PI", LEFT(N1112, 2) = "SC"), _xlfn.TEXTSPLIT(N1112, {"PI","SC"}), N1112)</f>
        <v/>
      </c>
      <c r="Q1112" t="str">
        <v>513769</v>
      </c>
      <c r="R1112" t="str">
        <f t="shared" si="89"/>
        <v>PI 513769</v>
      </c>
    </row>
    <row r="1113" spans="1:18" ht="17" x14ac:dyDescent="0.25">
      <c r="A1113" t="s">
        <v>3513</v>
      </c>
      <c r="D1113" s="1" t="str">
        <f t="shared" si="85"/>
        <v>SC</v>
      </c>
      <c r="E1113" t="str" cm="1">
        <f t="array" ref="E1113:F1113">IF(OR(LEFT(A1113, 2) = "PI", LEFT(A1113, 2) = "SC"), _xlfn.TEXTSPLIT(A1113, {"PI","SC"}), A1113)</f>
        <v/>
      </c>
      <c r="F1113" t="str">
        <v>0092</v>
      </c>
      <c r="H1113" t="str">
        <f t="shared" si="87"/>
        <v>SC 0092,</v>
      </c>
      <c r="J1113" t="s">
        <v>5053</v>
      </c>
      <c r="L1113" t="str">
        <f t="shared" si="86"/>
        <v>SC 0092,</v>
      </c>
      <c r="N1113" t="s">
        <v>1201</v>
      </c>
      <c r="O1113" s="1" t="str">
        <f t="shared" si="88"/>
        <v>PI</v>
      </c>
      <c r="P1113" t="str" cm="1">
        <f t="array" ref="P1113:Q1113">IF(OR(LEFT(N1113, 2) = "PI", LEFT(N1113, 2) = "SC"), _xlfn.TEXTSPLIT(N1113, {"PI","SC"}), N1113)</f>
        <v/>
      </c>
      <c r="Q1113" t="str">
        <v>513843</v>
      </c>
      <c r="R1113" t="str">
        <f t="shared" si="89"/>
        <v>PI 513843</v>
      </c>
    </row>
    <row r="1114" spans="1:18" ht="17" x14ac:dyDescent="0.25">
      <c r="A1114" t="s">
        <v>3829</v>
      </c>
      <c r="D1114" s="1" t="str">
        <f t="shared" si="85"/>
        <v>SC</v>
      </c>
      <c r="E1114" t="str" cm="1">
        <f t="array" ref="E1114:F1114">IF(OR(LEFT(A1114, 2) = "PI", LEFT(A1114, 2) = "SC"), _xlfn.TEXTSPLIT(A1114, {"PI","SC"}), A1114)</f>
        <v/>
      </c>
      <c r="F1114" t="str">
        <v>0027</v>
      </c>
      <c r="H1114" t="str">
        <f t="shared" si="87"/>
        <v>SC 0027,</v>
      </c>
      <c r="J1114" t="s">
        <v>5627</v>
      </c>
      <c r="L1114" t="str">
        <f t="shared" si="86"/>
        <v>SC 0027,</v>
      </c>
      <c r="N1114" t="s">
        <v>1204</v>
      </c>
      <c r="O1114" s="1" t="str">
        <f t="shared" si="88"/>
        <v>PI</v>
      </c>
      <c r="P1114" t="str" cm="1">
        <f t="array" ref="P1114:Q1114">IF(OR(LEFT(N1114, 2) = "PI", LEFT(N1114, 2) = "SC"), _xlfn.TEXTSPLIT(N1114, {"PI","SC"}), N1114)</f>
        <v/>
      </c>
      <c r="Q1114" t="str">
        <v>513846</v>
      </c>
      <c r="R1114" t="str">
        <f t="shared" si="89"/>
        <v>PI 513846</v>
      </c>
    </row>
    <row r="1115" spans="1:18" ht="17" x14ac:dyDescent="0.25">
      <c r="A1115" t="s">
        <v>2118</v>
      </c>
      <c r="D1115" s="1" t="str">
        <f t="shared" si="85"/>
        <v>PI</v>
      </c>
      <c r="E1115" t="str" cm="1">
        <f t="array" ref="E1115:F1115">IF(OR(LEFT(A1115, 2) = "PI", LEFT(A1115, 2) = "SC"), _xlfn.TEXTSPLIT(A1115, {"PI","SC"}), A1115)</f>
        <v/>
      </c>
      <c r="F1115" t="str">
        <v>576373</v>
      </c>
      <c r="H1115" t="str">
        <f t="shared" si="87"/>
        <v>PI 576373,</v>
      </c>
      <c r="J1115" t="s">
        <v>4839</v>
      </c>
      <c r="L1115" t="str">
        <f t="shared" si="86"/>
        <v>PI 576373,</v>
      </c>
      <c r="N1115" t="s">
        <v>1207</v>
      </c>
      <c r="O1115" s="1" t="str">
        <f t="shared" si="88"/>
        <v>PI</v>
      </c>
      <c r="P1115" t="str" cm="1">
        <f t="array" ref="P1115:Q1115">IF(OR(LEFT(N1115, 2) = "PI", LEFT(N1115, 2) = "SC"), _xlfn.TEXTSPLIT(N1115, {"PI","SC"}), N1115)</f>
        <v/>
      </c>
      <c r="Q1115" t="str">
        <v>513865</v>
      </c>
      <c r="R1115" t="str">
        <f t="shared" si="89"/>
        <v>PI 513865</v>
      </c>
    </row>
    <row r="1116" spans="1:18" ht="17" x14ac:dyDescent="0.25">
      <c r="A1116" t="s">
        <v>1512</v>
      </c>
      <c r="D1116" s="1" t="str">
        <f t="shared" si="85"/>
        <v>PI</v>
      </c>
      <c r="E1116" t="str" cm="1">
        <f t="array" ref="E1116:F1116">IF(OR(LEFT(A1116, 2) = "PI", LEFT(A1116, 2) = "SC"), _xlfn.TEXTSPLIT(A1116, {"PI","SC"}), A1116)</f>
        <v/>
      </c>
      <c r="F1116" t="str">
        <v>533987</v>
      </c>
      <c r="H1116" t="str">
        <f t="shared" si="87"/>
        <v>PI 533987,</v>
      </c>
      <c r="J1116" t="s">
        <v>5025</v>
      </c>
      <c r="L1116" t="str">
        <f t="shared" si="86"/>
        <v>PI 533987,</v>
      </c>
      <c r="N1116" t="s">
        <v>1209</v>
      </c>
      <c r="O1116" s="1" t="str">
        <f t="shared" si="88"/>
        <v>PI</v>
      </c>
      <c r="P1116" t="str" cm="1">
        <f t="array" ref="P1116:Q1116">IF(OR(LEFT(N1116, 2) = "PI", LEFT(N1116, 2) = "SC"), _xlfn.TEXTSPLIT(N1116, {"PI","SC"}), N1116)</f>
        <v/>
      </c>
      <c r="Q1116" t="str">
        <v>513883</v>
      </c>
      <c r="R1116" t="str">
        <f t="shared" si="89"/>
        <v>PI 513883</v>
      </c>
    </row>
    <row r="1117" spans="1:18" ht="17" x14ac:dyDescent="0.25">
      <c r="A1117" t="s">
        <v>2735</v>
      </c>
      <c r="D1117" s="1" t="str">
        <f t="shared" si="85"/>
        <v>PI</v>
      </c>
      <c r="E1117" t="str" cm="1">
        <f t="array" ref="E1117:F1117">IF(OR(LEFT(A1117, 2) = "PI", LEFT(A1117, 2) = "SC"), _xlfn.TEXTSPLIT(A1117, {"PI","SC"}), A1117)</f>
        <v/>
      </c>
      <c r="F1117" t="str">
        <v>656012</v>
      </c>
      <c r="H1117" t="str">
        <f t="shared" si="87"/>
        <v>PI 656012,</v>
      </c>
      <c r="J1117" t="s">
        <v>4989</v>
      </c>
      <c r="L1117" t="str">
        <f t="shared" si="86"/>
        <v>PI 656012,</v>
      </c>
      <c r="N1117" t="s">
        <v>1214</v>
      </c>
      <c r="O1117" s="1" t="str">
        <f t="shared" si="88"/>
        <v>PI</v>
      </c>
      <c r="P1117" t="str" cm="1">
        <f t="array" ref="P1117:Q1117">IF(OR(LEFT(N1117, 2) = "PI", LEFT(N1117, 2) = "SC"), _xlfn.TEXTSPLIT(N1117, {"PI","SC"}), N1117)</f>
        <v/>
      </c>
      <c r="Q1117" t="str">
        <v>514284</v>
      </c>
      <c r="R1117" t="str">
        <f t="shared" si="89"/>
        <v>PI 514284</v>
      </c>
    </row>
    <row r="1118" spans="1:18" ht="17" x14ac:dyDescent="0.25">
      <c r="A1118" t="s">
        <v>3491</v>
      </c>
      <c r="D1118" s="1" t="str">
        <f t="shared" si="85"/>
        <v>SC</v>
      </c>
      <c r="E1118" t="str" cm="1">
        <f t="array" ref="E1118:F1118">IF(OR(LEFT(A1118, 2) = "PI", LEFT(A1118, 2) = "SC"), _xlfn.TEXTSPLIT(A1118, {"PI","SC"}), A1118)</f>
        <v/>
      </c>
      <c r="F1118" t="str">
        <v>1114</v>
      </c>
      <c r="H1118" t="str">
        <f t="shared" si="87"/>
        <v>SC 1114,</v>
      </c>
      <c r="J1118" t="s">
        <v>5001</v>
      </c>
      <c r="L1118" t="str">
        <f t="shared" si="86"/>
        <v>SC 1114,</v>
      </c>
      <c r="N1118" t="s">
        <v>1222</v>
      </c>
      <c r="O1118" s="1" t="str">
        <f t="shared" si="88"/>
        <v>PI</v>
      </c>
      <c r="P1118" t="str" cm="1">
        <f t="array" ref="P1118:Q1118">IF(OR(LEFT(N1118, 2) = "PI", LEFT(N1118, 2) = "SC"), _xlfn.TEXTSPLIT(N1118, {"PI","SC"}), N1118)</f>
        <v/>
      </c>
      <c r="Q1118" t="str">
        <v>514361</v>
      </c>
      <c r="R1118" t="str">
        <f t="shared" si="89"/>
        <v>PI 514361</v>
      </c>
    </row>
    <row r="1119" spans="1:18" ht="17" x14ac:dyDescent="0.25">
      <c r="A1119" t="s">
        <v>2338</v>
      </c>
      <c r="D1119" s="1" t="str">
        <f t="shared" si="85"/>
        <v>PI</v>
      </c>
      <c r="E1119" t="str" cm="1">
        <f t="array" ref="E1119:F1119">IF(OR(LEFT(A1119, 2) = "PI", LEFT(A1119, 2) = "SC"), _xlfn.TEXTSPLIT(A1119, {"PI","SC"}), A1119)</f>
        <v/>
      </c>
      <c r="F1119" t="str">
        <v>595744</v>
      </c>
      <c r="H1119" t="str">
        <f t="shared" si="87"/>
        <v>PI 595744,</v>
      </c>
      <c r="J1119" t="s">
        <v>5468</v>
      </c>
      <c r="L1119" t="str">
        <f t="shared" si="86"/>
        <v>PI 595744,</v>
      </c>
      <c r="N1119" t="s">
        <v>1224</v>
      </c>
      <c r="O1119" s="1" t="str">
        <f t="shared" si="88"/>
        <v>PI</v>
      </c>
      <c r="P1119" t="str" cm="1">
        <f t="array" ref="P1119:Q1119">IF(OR(LEFT(N1119, 2) = "PI", LEFT(N1119, 2) = "SC"), _xlfn.TEXTSPLIT(N1119, {"PI","SC"}), N1119)</f>
        <v/>
      </c>
      <c r="Q1119" t="str">
        <v>514390</v>
      </c>
      <c r="R1119" t="str">
        <f t="shared" si="89"/>
        <v>PI 514390</v>
      </c>
    </row>
    <row r="1120" spans="1:18" ht="17" x14ac:dyDescent="0.25">
      <c r="A1120" t="s">
        <v>2828</v>
      </c>
      <c r="D1120" s="1" t="str">
        <f t="shared" si="85"/>
        <v>PI</v>
      </c>
      <c r="E1120" t="str" cm="1">
        <f t="array" ref="E1120:F1120">IF(OR(LEFT(A1120, 2) = "PI", LEFT(A1120, 2) = "SC"), _xlfn.TEXTSPLIT(A1120, {"PI","SC"}), A1120)</f>
        <v/>
      </c>
      <c r="F1120" t="str">
        <v>656060</v>
      </c>
      <c r="H1120" t="str">
        <f t="shared" si="87"/>
        <v>PI 656060,</v>
      </c>
      <c r="J1120" t="s">
        <v>4854</v>
      </c>
      <c r="L1120" t="str">
        <f t="shared" si="86"/>
        <v>PI 656060,</v>
      </c>
      <c r="N1120" t="s">
        <v>1226</v>
      </c>
      <c r="O1120" s="1" t="str">
        <f t="shared" si="88"/>
        <v>PI</v>
      </c>
      <c r="P1120" t="str" cm="1">
        <f t="array" ref="P1120:Q1120">IF(OR(LEFT(N1120, 2) = "PI", LEFT(N1120, 2) = "SC"), _xlfn.TEXTSPLIT(N1120, {"PI","SC"}), N1120)</f>
        <v/>
      </c>
      <c r="Q1120" t="str">
        <v>514403</v>
      </c>
      <c r="R1120" t="str">
        <f t="shared" si="89"/>
        <v>PI 514403</v>
      </c>
    </row>
    <row r="1121" spans="1:18" ht="17" x14ac:dyDescent="0.25">
      <c r="A1121" t="s">
        <v>3794</v>
      </c>
      <c r="D1121" s="1" t="str">
        <f t="shared" si="85"/>
        <v>PI</v>
      </c>
      <c r="E1121" t="str" cm="1">
        <f t="array" ref="E1121:F1121">IF(OR(LEFT(A1121, 2) = "PI", LEFT(A1121, 2) = "SC"), _xlfn.TEXTSPLIT(A1121, {"PI","SC"}), A1121)</f>
        <v/>
      </c>
      <c r="F1121" t="str">
        <v>576411</v>
      </c>
      <c r="H1121" t="str">
        <f t="shared" si="87"/>
        <v>PI 576411,</v>
      </c>
      <c r="J1121" t="s">
        <v>5568</v>
      </c>
      <c r="L1121" t="str">
        <f t="shared" si="86"/>
        <v>PI 576411,</v>
      </c>
      <c r="N1121" t="s">
        <v>1228</v>
      </c>
      <c r="O1121" s="1" t="str">
        <f t="shared" si="88"/>
        <v>PI</v>
      </c>
      <c r="P1121" t="str" cm="1">
        <f t="array" ref="P1121:Q1121">IF(OR(LEFT(N1121, 2) = "PI", LEFT(N1121, 2) = "SC"), _xlfn.TEXTSPLIT(N1121, {"PI","SC"}), N1121)</f>
        <v/>
      </c>
      <c r="Q1121" t="str">
        <v>514412</v>
      </c>
      <c r="R1121" t="str">
        <f t="shared" si="89"/>
        <v>PI 514412</v>
      </c>
    </row>
    <row r="1122" spans="1:18" ht="17" x14ac:dyDescent="0.25">
      <c r="A1122" t="s">
        <v>2924</v>
      </c>
      <c r="D1122" s="1" t="str">
        <f t="shared" si="85"/>
        <v>PI</v>
      </c>
      <c r="E1122" t="str" cm="1">
        <f t="array" ref="E1122:F1122">IF(OR(LEFT(A1122, 2) = "PI", LEFT(A1122, 2) = "SC"), _xlfn.TEXTSPLIT(A1122, {"PI","SC"}), A1122)</f>
        <v/>
      </c>
      <c r="F1122" t="str">
        <v>656111</v>
      </c>
      <c r="H1122" t="str">
        <f t="shared" si="87"/>
        <v>PI 656111,</v>
      </c>
      <c r="J1122" t="s">
        <v>5406</v>
      </c>
      <c r="L1122" t="str">
        <f t="shared" si="86"/>
        <v>PI 656111,</v>
      </c>
      <c r="N1122" t="s">
        <v>1236</v>
      </c>
      <c r="O1122" s="1" t="str">
        <f t="shared" si="88"/>
        <v>PI</v>
      </c>
      <c r="P1122" t="str" cm="1">
        <f t="array" ref="P1122:Q1122">IF(OR(LEFT(N1122, 2) = "PI", LEFT(N1122, 2) = "SC"), _xlfn.TEXTSPLIT(N1122, {"PI","SC"}), N1122)</f>
        <v/>
      </c>
      <c r="Q1122" t="str">
        <v>514497</v>
      </c>
      <c r="R1122" t="str">
        <f t="shared" si="89"/>
        <v>PI 514497</v>
      </c>
    </row>
    <row r="1123" spans="1:18" ht="17" x14ac:dyDescent="0.25">
      <c r="A1123" t="s">
        <v>2900</v>
      </c>
      <c r="D1123" s="1" t="str">
        <f t="shared" si="85"/>
        <v>PI</v>
      </c>
      <c r="E1123" t="str" cm="1">
        <f t="array" ref="E1123:F1123">IF(OR(LEFT(A1123, 2) = "PI", LEFT(A1123, 2) = "SC"), _xlfn.TEXTSPLIT(A1123, {"PI","SC"}), A1123)</f>
        <v/>
      </c>
      <c r="F1123" t="str">
        <v>656097</v>
      </c>
      <c r="H1123" t="str">
        <f t="shared" si="87"/>
        <v>PI 656097,</v>
      </c>
      <c r="J1123" t="s">
        <v>5255</v>
      </c>
      <c r="L1123" t="str">
        <f t="shared" si="86"/>
        <v>PI 656097,</v>
      </c>
      <c r="N1123" t="s">
        <v>1239</v>
      </c>
      <c r="O1123" s="1" t="str">
        <f t="shared" si="88"/>
        <v>PI</v>
      </c>
      <c r="P1123" t="str" cm="1">
        <f t="array" ref="P1123:Q1123">IF(OR(LEFT(N1123, 2) = "PI", LEFT(N1123, 2) = "SC"), _xlfn.TEXTSPLIT(N1123, {"PI","SC"}), N1123)</f>
        <v/>
      </c>
      <c r="Q1123" t="str">
        <v>514517</v>
      </c>
      <c r="R1123" t="str">
        <f t="shared" si="89"/>
        <v>PI 514517</v>
      </c>
    </row>
    <row r="1124" spans="1:18" ht="17" x14ac:dyDescent="0.25">
      <c r="A1124" t="s">
        <v>2160</v>
      </c>
      <c r="D1124" s="1" t="str">
        <f t="shared" si="85"/>
        <v>PI</v>
      </c>
      <c r="E1124" t="str" cm="1">
        <f t="array" ref="E1124:F1124">IF(OR(LEFT(A1124, 2) = "PI", LEFT(A1124, 2) = "SC"), _xlfn.TEXTSPLIT(A1124, {"PI","SC"}), A1124)</f>
        <v/>
      </c>
      <c r="F1124" t="str">
        <v>576427</v>
      </c>
      <c r="H1124" t="str">
        <f t="shared" si="87"/>
        <v>PI 576427,</v>
      </c>
      <c r="J1124" t="s">
        <v>4992</v>
      </c>
      <c r="L1124" t="str">
        <f t="shared" si="86"/>
        <v>PI 576427,</v>
      </c>
      <c r="N1124" t="s">
        <v>1245</v>
      </c>
      <c r="O1124" s="1" t="str">
        <f t="shared" si="88"/>
        <v>PI</v>
      </c>
      <c r="P1124" t="str" cm="1">
        <f t="array" ref="P1124:Q1124">IF(OR(LEFT(N1124, 2) = "PI", LEFT(N1124, 2) = "SC"), _xlfn.TEXTSPLIT(N1124, {"PI","SC"}), N1124)</f>
        <v/>
      </c>
      <c r="Q1124" t="str">
        <v>514600</v>
      </c>
      <c r="R1124" t="str">
        <f t="shared" si="89"/>
        <v>PI 514600</v>
      </c>
    </row>
    <row r="1125" spans="1:18" ht="17" x14ac:dyDescent="0.25">
      <c r="A1125" t="s">
        <v>3822</v>
      </c>
      <c r="D1125" s="1" t="str">
        <f t="shared" si="85"/>
        <v>SC</v>
      </c>
      <c r="E1125" t="str" cm="1">
        <f t="array" ref="E1125:F1125">IF(OR(LEFT(A1125, 2) = "PI", LEFT(A1125, 2) = "SC"), _xlfn.TEXTSPLIT(A1125, {"PI","SC"}), A1125)</f>
        <v/>
      </c>
      <c r="F1125" t="str">
        <v>0371</v>
      </c>
      <c r="H1125" t="str">
        <f t="shared" si="87"/>
        <v>SC 0371,</v>
      </c>
      <c r="J1125" t="s">
        <v>5613</v>
      </c>
      <c r="L1125" t="str">
        <f t="shared" si="86"/>
        <v>SC 0371,</v>
      </c>
      <c r="N1125" t="s">
        <v>1773</v>
      </c>
      <c r="O1125" s="1" t="str">
        <f t="shared" si="88"/>
        <v>PI</v>
      </c>
      <c r="P1125" t="str" cm="1">
        <f t="array" ref="P1125:Q1125">IF(OR(LEFT(N1125, 2) = "PI", LEFT(N1125, 2) = "SC"), _xlfn.TEXTSPLIT(N1125, {"PI","SC"}), N1125)</f>
        <v/>
      </c>
      <c r="Q1125" t="str">
        <v>563302</v>
      </c>
      <c r="R1125" t="str">
        <f t="shared" si="89"/>
        <v>PI 563302</v>
      </c>
    </row>
    <row r="1126" spans="1:18" ht="17" x14ac:dyDescent="0.25">
      <c r="A1126" t="s">
        <v>3608</v>
      </c>
      <c r="D1126" s="1" t="str">
        <f t="shared" si="85"/>
        <v>PI</v>
      </c>
      <c r="E1126" t="str" cm="1">
        <f t="array" ref="E1126:F1126">IF(OR(LEFT(A1126, 2) = "PI", LEFT(A1126, 2) = "SC"), _xlfn.TEXTSPLIT(A1126, {"PI","SC"}), A1126)</f>
        <v/>
      </c>
      <c r="F1126" t="str">
        <v>576408</v>
      </c>
      <c r="H1126" t="str">
        <f t="shared" si="87"/>
        <v>PI 576408,</v>
      </c>
      <c r="J1126" t="s">
        <v>5230</v>
      </c>
      <c r="L1126" t="str">
        <f t="shared" si="86"/>
        <v>PI 576408,</v>
      </c>
      <c r="N1126" t="s">
        <v>2203</v>
      </c>
      <c r="O1126" s="1" t="str">
        <f t="shared" si="88"/>
        <v>PI</v>
      </c>
      <c r="P1126" t="str" cm="1">
        <f t="array" ref="P1126:Q1126">IF(OR(LEFT(N1126, 2) = "PI", LEFT(N1126, 2) = "SC"), _xlfn.TEXTSPLIT(N1126, {"PI","SC"}), N1126)</f>
        <v/>
      </c>
      <c r="Q1126" t="str">
        <v>585586</v>
      </c>
      <c r="R1126" t="str">
        <f t="shared" si="89"/>
        <v>PI 585586</v>
      </c>
    </row>
    <row r="1127" spans="1:18" ht="17" x14ac:dyDescent="0.25">
      <c r="A1127" t="s">
        <v>2164</v>
      </c>
      <c r="D1127" s="1" t="str">
        <f t="shared" si="85"/>
        <v>PI</v>
      </c>
      <c r="E1127" t="str" cm="1">
        <f t="array" ref="E1127:F1127">IF(OR(LEFT(A1127, 2) = "PI", LEFT(A1127, 2) = "SC"), _xlfn.TEXTSPLIT(A1127, {"PI","SC"}), A1127)</f>
        <v/>
      </c>
      <c r="F1127" t="str">
        <v>576431</v>
      </c>
      <c r="H1127" t="str">
        <f t="shared" si="87"/>
        <v>PI 576431,</v>
      </c>
      <c r="J1127" t="s">
        <v>5035</v>
      </c>
      <c r="L1127" t="str">
        <f t="shared" si="86"/>
        <v>PI 576431,</v>
      </c>
      <c r="N1127" t="s">
        <v>2214</v>
      </c>
      <c r="O1127" s="1" t="str">
        <f t="shared" si="88"/>
        <v>PI</v>
      </c>
      <c r="P1127" t="str" cm="1">
        <f t="array" ref="P1127:Q1127">IF(OR(LEFT(N1127, 2) = "PI", LEFT(N1127, 2) = "SC"), _xlfn.TEXTSPLIT(N1127, {"PI","SC"}), N1127)</f>
        <v/>
      </c>
      <c r="Q1127" t="str">
        <v>585671</v>
      </c>
      <c r="R1127" t="str">
        <f t="shared" si="89"/>
        <v>PI 585671</v>
      </c>
    </row>
    <row r="1128" spans="1:18" ht="17" x14ac:dyDescent="0.25">
      <c r="A1128" t="s">
        <v>3630</v>
      </c>
      <c r="D1128" s="1" t="str">
        <f t="shared" si="85"/>
        <v>PI</v>
      </c>
      <c r="E1128" t="str" cm="1">
        <f t="array" ref="E1128:F1128">IF(OR(LEFT(A1128, 2) = "PI", LEFT(A1128, 2) = "SC"), _xlfn.TEXTSPLIT(A1128, {"PI","SC"}), A1128)</f>
        <v/>
      </c>
      <c r="F1128" t="str">
        <v>533965</v>
      </c>
      <c r="H1128" t="str">
        <f t="shared" si="87"/>
        <v>PI 533965,</v>
      </c>
      <c r="J1128" t="s">
        <v>5266</v>
      </c>
      <c r="L1128" t="str">
        <f t="shared" si="86"/>
        <v>PI 533965,</v>
      </c>
      <c r="N1128" t="s">
        <v>2217</v>
      </c>
      <c r="O1128" s="1" t="str">
        <f t="shared" si="88"/>
        <v>PI</v>
      </c>
      <c r="P1128" t="str" cm="1">
        <f t="array" ref="P1128:Q1128">IF(OR(LEFT(N1128, 2) = "PI", LEFT(N1128, 2) = "SC"), _xlfn.TEXTSPLIT(N1128, {"PI","SC"}), N1128)</f>
        <v/>
      </c>
      <c r="Q1128" t="str">
        <v>585679</v>
      </c>
      <c r="R1128" t="str">
        <f t="shared" si="89"/>
        <v>PI 585679</v>
      </c>
    </row>
    <row r="1129" spans="1:18" ht="17" x14ac:dyDescent="0.25">
      <c r="A1129" t="s">
        <v>3639</v>
      </c>
      <c r="D1129" s="1" t="str">
        <f t="shared" si="85"/>
        <v>PI</v>
      </c>
      <c r="E1129" t="str" cm="1">
        <f t="array" ref="E1129:F1129">IF(OR(LEFT(A1129, 2) = "PI", LEFT(A1129, 2) = "SC"), _xlfn.TEXTSPLIT(A1129, {"PI","SC"}), A1129)</f>
        <v/>
      </c>
      <c r="F1129" t="str">
        <v>576406</v>
      </c>
      <c r="H1129" t="str">
        <f t="shared" si="87"/>
        <v>PI 576406,</v>
      </c>
      <c r="J1129" t="s">
        <v>5287</v>
      </c>
      <c r="L1129" t="str">
        <f t="shared" si="86"/>
        <v>PI 576406,</v>
      </c>
      <c r="N1129" t="s">
        <v>2225</v>
      </c>
      <c r="O1129" s="1" t="str">
        <f t="shared" si="88"/>
        <v>PI</v>
      </c>
      <c r="P1129" t="str" cm="1">
        <f t="array" ref="P1129:Q1129">IF(OR(LEFT(N1129, 2) = "PI", LEFT(N1129, 2) = "SC"), _xlfn.TEXTSPLIT(N1129, {"PI","SC"}), N1129)</f>
        <v/>
      </c>
      <c r="Q1129" t="str">
        <v>585703</v>
      </c>
      <c r="R1129" t="str">
        <f t="shared" si="89"/>
        <v>PI 585703</v>
      </c>
    </row>
    <row r="1130" spans="1:18" ht="17" x14ac:dyDescent="0.25">
      <c r="A1130" t="s">
        <v>3795</v>
      </c>
      <c r="D1130" s="1" t="str">
        <f t="shared" si="85"/>
        <v>PI</v>
      </c>
      <c r="E1130" t="str" cm="1">
        <f t="array" ref="E1130:F1130">IF(OR(LEFT(A1130, 2) = "PI", LEFT(A1130, 2) = "SC"), _xlfn.TEXTSPLIT(A1130, {"PI","SC"}), A1130)</f>
        <v/>
      </c>
      <c r="F1130" t="str">
        <v>533907</v>
      </c>
      <c r="H1130" t="str">
        <f t="shared" si="87"/>
        <v>PI 533907,</v>
      </c>
      <c r="J1130" t="s">
        <v>5570</v>
      </c>
      <c r="L1130" t="str">
        <f t="shared" si="86"/>
        <v>PI 533907,</v>
      </c>
      <c r="N1130" t="s">
        <v>835</v>
      </c>
      <c r="O1130" s="1" t="str">
        <f t="shared" si="88"/>
        <v>PI</v>
      </c>
      <c r="P1130" t="str" cm="1">
        <f t="array" ref="P1130:Q1130">IF(OR(LEFT(N1130, 2) = "PI", LEFT(N1130, 2) = "SC"), _xlfn.TEXTSPLIT(N1130, {"PI","SC"}), N1130)</f>
        <v/>
      </c>
      <c r="Q1130" t="str">
        <v>308282</v>
      </c>
      <c r="R1130" t="str">
        <f t="shared" si="89"/>
        <v>PI 308282</v>
      </c>
    </row>
    <row r="1131" spans="1:18" ht="17" x14ac:dyDescent="0.25">
      <c r="A1131" t="s">
        <v>1506</v>
      </c>
      <c r="D1131" s="1" t="str">
        <f t="shared" si="85"/>
        <v>PI</v>
      </c>
      <c r="E1131" t="str" cm="1">
        <f t="array" ref="E1131:F1131">IF(OR(LEFT(A1131, 2) = "PI", LEFT(A1131, 2) = "SC"), _xlfn.TEXTSPLIT(A1131, {"PI","SC"}), A1131)</f>
        <v/>
      </c>
      <c r="F1131" t="str">
        <v>533980</v>
      </c>
      <c r="H1131" t="str">
        <f t="shared" si="87"/>
        <v>PI 533980,</v>
      </c>
      <c r="J1131" t="s">
        <v>5188</v>
      </c>
      <c r="L1131" t="str">
        <f t="shared" si="86"/>
        <v>PI 533980,</v>
      </c>
      <c r="N1131" t="s">
        <v>1085</v>
      </c>
      <c r="O1131" s="1" t="str">
        <f t="shared" si="88"/>
        <v>PI</v>
      </c>
      <c r="P1131" t="str" cm="1">
        <f t="array" ref="P1131:Q1131">IF(OR(LEFT(N1131, 2) = "PI", LEFT(N1131, 2) = "SC"), _xlfn.TEXTSPLIT(N1131, {"PI","SC"}), N1131)</f>
        <v/>
      </c>
      <c r="Q1131" t="str">
        <v>475369</v>
      </c>
      <c r="R1131" t="str">
        <f t="shared" si="89"/>
        <v>PI 475369</v>
      </c>
    </row>
    <row r="1132" spans="1:18" ht="17" x14ac:dyDescent="0.25">
      <c r="A1132" t="s">
        <v>3579</v>
      </c>
      <c r="D1132" s="1" t="str">
        <f t="shared" si="85"/>
        <v>PI</v>
      </c>
      <c r="E1132" t="str" cm="1">
        <f t="array" ref="E1132:F1132">IF(OR(LEFT(A1132, 2) = "PI", LEFT(A1132, 2) = "SC"), _xlfn.TEXTSPLIT(A1132, {"PI","SC"}), A1132)</f>
        <v/>
      </c>
      <c r="F1132" t="str">
        <v>533795</v>
      </c>
      <c r="H1132" t="str">
        <f t="shared" si="87"/>
        <v>PI 533795,</v>
      </c>
      <c r="J1132" t="s">
        <v>5176</v>
      </c>
      <c r="L1132" t="str">
        <f t="shared" si="86"/>
        <v>PI 533795,</v>
      </c>
      <c r="N1132" t="s">
        <v>1091</v>
      </c>
      <c r="O1132" s="1" t="str">
        <f t="shared" si="88"/>
        <v>PI</v>
      </c>
      <c r="P1132" t="str" cm="1">
        <f t="array" ref="P1132:Q1132">IF(OR(LEFT(N1132, 2) = "PI", LEFT(N1132, 2) = "SC"), _xlfn.TEXTSPLIT(N1132, {"PI","SC"}), N1132)</f>
        <v/>
      </c>
      <c r="Q1132" t="str">
        <v>475714</v>
      </c>
      <c r="R1132" t="str">
        <f t="shared" si="89"/>
        <v>PI 475714</v>
      </c>
    </row>
    <row r="1133" spans="1:18" ht="17" x14ac:dyDescent="0.25">
      <c r="A1133" t="s">
        <v>1823</v>
      </c>
      <c r="D1133" s="1" t="str">
        <f t="shared" si="85"/>
        <v>PI</v>
      </c>
      <c r="E1133" t="str" cm="1">
        <f t="array" ref="E1133:F1133">IF(OR(LEFT(A1133, 2) = "PI", LEFT(A1133, 2) = "SC"), _xlfn.TEXTSPLIT(A1133, {"PI","SC"}), A1133)</f>
        <v/>
      </c>
      <c r="F1133" t="str">
        <v>564163</v>
      </c>
      <c r="H1133" t="str">
        <f t="shared" si="87"/>
        <v>PI 564163,</v>
      </c>
      <c r="J1133" t="s">
        <v>4797</v>
      </c>
      <c r="L1133" t="str">
        <f t="shared" si="86"/>
        <v>PI 564163,</v>
      </c>
      <c r="N1133" t="s">
        <v>1291</v>
      </c>
      <c r="O1133" s="1" t="str">
        <f t="shared" si="88"/>
        <v>PI</v>
      </c>
      <c r="P1133" t="str" cm="1">
        <f t="array" ref="P1133:Q1133">IF(OR(LEFT(N1133, 2) = "PI", LEFT(N1133, 2) = "SC"), _xlfn.TEXTSPLIT(N1133, {"PI","SC"}), N1133)</f>
        <v/>
      </c>
      <c r="Q1133" t="str">
        <v>526741</v>
      </c>
      <c r="R1133" t="str">
        <f t="shared" si="89"/>
        <v>PI 526741</v>
      </c>
    </row>
    <row r="1134" spans="1:18" ht="17" x14ac:dyDescent="0.25">
      <c r="A1134" t="s">
        <v>1823</v>
      </c>
      <c r="D1134" s="1" t="str">
        <f t="shared" si="85"/>
        <v>PI</v>
      </c>
      <c r="E1134" t="str" cm="1">
        <f t="array" ref="E1134:F1134">IF(OR(LEFT(A1134, 2) = "PI", LEFT(A1134, 2) = "SC"), _xlfn.TEXTSPLIT(A1134, {"PI","SC"}), A1134)</f>
        <v/>
      </c>
      <c r="F1134" t="str">
        <v>564163</v>
      </c>
      <c r="H1134" t="str">
        <f t="shared" si="87"/>
        <v>PI 564163,</v>
      </c>
      <c r="J1134" t="s">
        <v>4797</v>
      </c>
      <c r="L1134" t="str">
        <f t="shared" si="86"/>
        <v>PI 564163,</v>
      </c>
      <c r="N1134" t="s">
        <v>1303</v>
      </c>
      <c r="O1134" s="1" t="str">
        <f t="shared" si="88"/>
        <v>PI</v>
      </c>
      <c r="P1134" t="str" cm="1">
        <f t="array" ref="P1134:Q1134">IF(OR(LEFT(N1134, 2) = "PI", LEFT(N1134, 2) = "SC"), _xlfn.TEXTSPLIT(N1134, {"PI","SC"}), N1134)</f>
        <v/>
      </c>
      <c r="Q1134" t="str">
        <v>526902</v>
      </c>
      <c r="R1134" t="str">
        <f t="shared" si="89"/>
        <v>PI 526902</v>
      </c>
    </row>
    <row r="1135" spans="1:18" ht="17" x14ac:dyDescent="0.25">
      <c r="A1135" t="s">
        <v>3713</v>
      </c>
      <c r="D1135" s="1" t="str">
        <f t="shared" si="85"/>
        <v>PI</v>
      </c>
      <c r="E1135" t="str" cm="1">
        <f t="array" ref="E1135:F1135">IF(OR(LEFT(A1135, 2) = "PI", LEFT(A1135, 2) = "SC"), _xlfn.TEXTSPLIT(A1135, {"PI","SC"}), A1135)</f>
        <v/>
      </c>
      <c r="F1135" t="str">
        <v>595734</v>
      </c>
      <c r="H1135" t="str">
        <f t="shared" si="87"/>
        <v>PI 595734,</v>
      </c>
      <c r="J1135" t="s">
        <v>5418</v>
      </c>
      <c r="L1135" t="str">
        <f t="shared" si="86"/>
        <v>PI 595734,</v>
      </c>
      <c r="N1135" t="s">
        <v>1845</v>
      </c>
      <c r="O1135" s="1" t="str">
        <f t="shared" si="88"/>
        <v>PI</v>
      </c>
      <c r="P1135" t="str" cm="1">
        <f t="array" ref="P1135:Q1135">IF(OR(LEFT(N1135, 2) = "PI", LEFT(N1135, 2) = "SC"), _xlfn.TEXTSPLIT(N1135, {"PI","SC"}), N1135)</f>
        <v/>
      </c>
      <c r="Q1135" t="str">
        <v>569050</v>
      </c>
      <c r="R1135" t="str">
        <f t="shared" si="89"/>
        <v>PI 569050</v>
      </c>
    </row>
    <row r="1136" spans="1:18" ht="17" x14ac:dyDescent="0.25">
      <c r="A1136" t="s">
        <v>1603</v>
      </c>
      <c r="D1136" s="1" t="str">
        <f t="shared" si="85"/>
        <v>PI</v>
      </c>
      <c r="E1136" t="str" cm="1">
        <f t="array" ref="E1136:F1136">IF(OR(LEFT(A1136, 2) = "PI", LEFT(A1136, 2) = "SC"), _xlfn.TEXTSPLIT(A1136, {"PI","SC"}), A1136)</f>
        <v/>
      </c>
      <c r="F1136" t="str">
        <v>534117</v>
      </c>
      <c r="H1136" t="str">
        <f t="shared" si="87"/>
        <v>PI 534117,</v>
      </c>
      <c r="J1136" t="s">
        <v>5520</v>
      </c>
      <c r="L1136" t="str">
        <f t="shared" si="86"/>
        <v>PI 534117,</v>
      </c>
      <c r="N1136" t="s">
        <v>2427</v>
      </c>
      <c r="O1136" s="1" t="str">
        <f t="shared" si="88"/>
        <v>PI</v>
      </c>
      <c r="P1136" t="str" cm="1">
        <f t="array" ref="P1136:Q1136">IF(OR(LEFT(N1136, 2) = "PI", LEFT(N1136, 2) = "SC"), _xlfn.TEXTSPLIT(N1136, {"PI","SC"}), N1136)</f>
        <v/>
      </c>
      <c r="Q1136" t="str">
        <v>610726</v>
      </c>
      <c r="R1136" t="str">
        <f t="shared" si="89"/>
        <v>PI 610726</v>
      </c>
    </row>
    <row r="1137" spans="1:18" ht="17" x14ac:dyDescent="0.25">
      <c r="A1137" t="s">
        <v>1823</v>
      </c>
      <c r="D1137" s="1" t="str">
        <f t="shared" si="85"/>
        <v>PI</v>
      </c>
      <c r="E1137" t="str" cm="1">
        <f t="array" ref="E1137:F1137">IF(OR(LEFT(A1137, 2) = "PI", LEFT(A1137, 2) = "SC"), _xlfn.TEXTSPLIT(A1137, {"PI","SC"}), A1137)</f>
        <v/>
      </c>
      <c r="F1137" t="str">
        <v>564163</v>
      </c>
      <c r="H1137" t="str">
        <f t="shared" si="87"/>
        <v>PI 564163,</v>
      </c>
      <c r="J1137" t="s">
        <v>4797</v>
      </c>
      <c r="L1137" t="str">
        <f t="shared" si="86"/>
        <v>PI 564163,</v>
      </c>
      <c r="N1137" t="s">
        <v>2442</v>
      </c>
      <c r="O1137" s="1" t="str">
        <f t="shared" si="88"/>
        <v>PI</v>
      </c>
      <c r="P1137" t="str" cm="1">
        <f t="array" ref="P1137:Q1137">IF(OR(LEFT(N1137, 2) = "PI", LEFT(N1137, 2) = "SC"), _xlfn.TEXTSPLIT(N1137, {"PI","SC"}), N1137)</f>
        <v/>
      </c>
      <c r="Q1137" t="str">
        <v>619860</v>
      </c>
      <c r="R1137" t="str">
        <f t="shared" si="89"/>
        <v>PI 619860</v>
      </c>
    </row>
    <row r="1138" spans="1:18" ht="17" x14ac:dyDescent="0.25">
      <c r="A1138" t="s">
        <v>1823</v>
      </c>
      <c r="D1138" s="1" t="str">
        <f t="shared" si="85"/>
        <v>PI</v>
      </c>
      <c r="E1138" t="str" cm="1">
        <f t="array" ref="E1138:F1138">IF(OR(LEFT(A1138, 2) = "PI", LEFT(A1138, 2) = "SC"), _xlfn.TEXTSPLIT(A1138, {"PI","SC"}), A1138)</f>
        <v/>
      </c>
      <c r="F1138" t="str">
        <v>564163</v>
      </c>
      <c r="H1138" t="str">
        <f t="shared" si="87"/>
        <v>PI 564163,</v>
      </c>
      <c r="J1138" t="s">
        <v>4797</v>
      </c>
      <c r="L1138" t="str">
        <f t="shared" si="86"/>
        <v>PI 564163,</v>
      </c>
      <c r="N1138" t="s">
        <v>2546</v>
      </c>
      <c r="O1138" s="1" t="str">
        <f t="shared" si="88"/>
        <v>PI</v>
      </c>
      <c r="P1138" t="str" cm="1">
        <f t="array" ref="P1138:Q1138">IF(OR(LEFT(N1138, 2) = "PI", LEFT(N1138, 2) = "SC"), _xlfn.TEXTSPLIT(N1138, {"PI","SC"}), N1138)</f>
        <v/>
      </c>
      <c r="Q1138" t="str">
        <v>644442</v>
      </c>
      <c r="R1138" t="str">
        <f t="shared" si="89"/>
        <v>PI 644442</v>
      </c>
    </row>
    <row r="1139" spans="1:18" ht="17" x14ac:dyDescent="0.25">
      <c r="A1139" t="s">
        <v>1825</v>
      </c>
      <c r="D1139" s="1" t="str">
        <f t="shared" si="85"/>
        <v>PI</v>
      </c>
      <c r="E1139" t="str" cm="1">
        <f t="array" ref="E1139:F1139">IF(OR(LEFT(A1139, 2) = "PI", LEFT(A1139, 2) = "SC"), _xlfn.TEXTSPLIT(A1139, {"PI","SC"}), A1139)</f>
        <v/>
      </c>
      <c r="F1139" t="str">
        <v>564164</v>
      </c>
      <c r="H1139" t="str">
        <f t="shared" si="87"/>
        <v>PI 564164,</v>
      </c>
      <c r="J1139" t="s">
        <v>4947</v>
      </c>
      <c r="L1139" t="str">
        <f t="shared" si="86"/>
        <v>PI 564164,</v>
      </c>
      <c r="N1139" t="s">
        <v>2584</v>
      </c>
      <c r="O1139" s="1" t="str">
        <f t="shared" si="88"/>
        <v>PI</v>
      </c>
      <c r="P1139" t="str" cm="1">
        <f t="array" ref="P1139:Q1139">IF(OR(LEFT(N1139, 2) = "PI", LEFT(N1139, 2) = "SC"), _xlfn.TEXTSPLIT(N1139, {"PI","SC"}), N1139)</f>
        <v/>
      </c>
      <c r="Q1139" t="str">
        <v>647735</v>
      </c>
      <c r="R1139" t="str">
        <f t="shared" si="89"/>
        <v>PI 647735</v>
      </c>
    </row>
    <row r="1140" spans="1:18" ht="17" x14ac:dyDescent="0.25">
      <c r="A1140" t="s">
        <v>2703</v>
      </c>
      <c r="D1140" s="1" t="str">
        <f t="shared" si="85"/>
        <v>PI</v>
      </c>
      <c r="E1140" t="str" cm="1">
        <f t="array" ref="E1140:F1140">IF(OR(LEFT(A1140, 2) = "PI", LEFT(A1140, 2) = "SC"), _xlfn.TEXTSPLIT(A1140, {"PI","SC"}), A1140)</f>
        <v/>
      </c>
      <c r="F1140" t="str">
        <v>655995</v>
      </c>
      <c r="H1140" t="str">
        <f t="shared" si="87"/>
        <v>PI 655995,</v>
      </c>
      <c r="J1140" t="s">
        <v>5067</v>
      </c>
      <c r="L1140" t="str">
        <f t="shared" si="86"/>
        <v>PI 655995,</v>
      </c>
      <c r="N1140" t="s">
        <v>2597</v>
      </c>
      <c r="O1140" s="1" t="str">
        <f t="shared" si="88"/>
        <v>PI</v>
      </c>
      <c r="P1140" t="str" cm="1">
        <f t="array" ref="P1140:Q1140">IF(OR(LEFT(N1140, 2) = "PI", LEFT(N1140, 2) = "SC"), _xlfn.TEXTSPLIT(N1140, {"PI","SC"}), N1140)</f>
        <v/>
      </c>
      <c r="Q1140" t="str">
        <v>647829</v>
      </c>
      <c r="R1140" t="str">
        <f t="shared" si="89"/>
        <v>PI 647829</v>
      </c>
    </row>
    <row r="1141" spans="1:18" ht="17" x14ac:dyDescent="0.25">
      <c r="A1141" t="s">
        <v>2330</v>
      </c>
      <c r="D1141" s="1" t="str">
        <f t="shared" si="85"/>
        <v>PI</v>
      </c>
      <c r="E1141" t="str" cm="1">
        <f t="array" ref="E1141:F1141">IF(OR(LEFT(A1141, 2) = "PI", LEFT(A1141, 2) = "SC"), _xlfn.TEXTSPLIT(A1141, {"PI","SC"}), A1141)</f>
        <v/>
      </c>
      <c r="F1141" t="str">
        <v>595740</v>
      </c>
      <c r="H1141" t="str">
        <f t="shared" si="87"/>
        <v>PI 595740,</v>
      </c>
      <c r="J1141" t="s">
        <v>5525</v>
      </c>
      <c r="L1141" t="str">
        <f t="shared" si="86"/>
        <v>PI 595740,</v>
      </c>
      <c r="N1141" t="s">
        <v>3103</v>
      </c>
      <c r="O1141" s="1" t="str">
        <f t="shared" si="88"/>
        <v>PI</v>
      </c>
      <c r="P1141" t="str" cm="1">
        <f t="array" ref="P1141:Q1141">IF(OR(LEFT(N1141, 2) = "PI", LEFT(N1141, 2) = "SC"), _xlfn.TEXTSPLIT(N1141, {"PI","SC"}), N1141)</f>
        <v/>
      </c>
      <c r="Q1141" t="str">
        <v>665135</v>
      </c>
      <c r="R1141" t="str">
        <f t="shared" si="89"/>
        <v>PI 665135</v>
      </c>
    </row>
    <row r="1142" spans="1:18" ht="17" x14ac:dyDescent="0.25">
      <c r="A1142" t="s">
        <v>3478</v>
      </c>
      <c r="D1142" s="1" t="str">
        <f t="shared" si="85"/>
        <v>PI</v>
      </c>
      <c r="E1142" t="str" cm="1">
        <f t="array" ref="E1142:F1142">IF(OR(LEFT(A1142, 2) = "PI", LEFT(A1142, 2) = "SC"), _xlfn.TEXTSPLIT(A1142, {"PI","SC"}), A1142)</f>
        <v/>
      </c>
      <c r="F1142" t="str">
        <v>597977</v>
      </c>
      <c r="H1142" t="str">
        <f t="shared" si="87"/>
        <v>PI 597977,</v>
      </c>
      <c r="J1142" t="s">
        <v>4977</v>
      </c>
      <c r="L1142" t="str">
        <f t="shared" si="86"/>
        <v>PI 597977,</v>
      </c>
      <c r="N1142" t="s">
        <v>0</v>
      </c>
      <c r="O1142" s="1" t="str">
        <f t="shared" si="88"/>
        <v>NA</v>
      </c>
      <c r="P1142" t="str" cm="1">
        <f t="array" ref="P1142">IF(OR(LEFT(N1142, 2) = "PI", LEFT(N1142, 2) = "SC"), _xlfn.TEXTSPLIT(N1142, {"PI","SC"}), N1142)</f>
        <v>NA</v>
      </c>
      <c r="R1142" t="str">
        <f t="shared" si="89"/>
        <v xml:space="preserve">NA </v>
      </c>
    </row>
    <row r="1143" spans="1:18" ht="17" x14ac:dyDescent="0.25">
      <c r="A1143" t="s">
        <v>3445</v>
      </c>
      <c r="D1143" s="1" t="str">
        <f t="shared" si="85"/>
        <v>SC</v>
      </c>
      <c r="E1143" t="str" cm="1">
        <f t="array" ref="E1143:F1143">IF(OR(LEFT(A1143, 2) = "PI", LEFT(A1143, 2) = "SC"), _xlfn.TEXTSPLIT(A1143, {"PI","SC"}), A1143)</f>
        <v/>
      </c>
      <c r="F1143" t="str">
        <v>0823</v>
      </c>
      <c r="H1143" t="str">
        <f t="shared" si="87"/>
        <v>SC 0823,</v>
      </c>
      <c r="J1143" t="s">
        <v>4896</v>
      </c>
      <c r="L1143" t="str">
        <f t="shared" si="86"/>
        <v>SC 0823,</v>
      </c>
      <c r="N1143" t="s">
        <v>0</v>
      </c>
      <c r="O1143" s="1" t="str">
        <f t="shared" si="88"/>
        <v>NA</v>
      </c>
      <c r="P1143" t="str" cm="1">
        <f t="array" ref="P1143">IF(OR(LEFT(N1143, 2) = "PI", LEFT(N1143, 2) = "SC"), _xlfn.TEXTSPLIT(N1143, {"PI","SC"}), N1143)</f>
        <v>NA</v>
      </c>
      <c r="R1143" t="str">
        <f t="shared" si="89"/>
        <v xml:space="preserve">NA </v>
      </c>
    </row>
    <row r="1144" spans="1:18" ht="17" x14ac:dyDescent="0.25">
      <c r="A1144" t="s">
        <v>3787</v>
      </c>
      <c r="D1144" s="1" t="str">
        <f t="shared" si="85"/>
        <v>SC</v>
      </c>
      <c r="E1144" t="str" cm="1">
        <f t="array" ref="E1144:F1144">IF(OR(LEFT(A1144, 2) = "PI", LEFT(A1144, 2) = "SC"), _xlfn.TEXTSPLIT(A1144, {"PI","SC"}), A1144)</f>
        <v/>
      </c>
      <c r="F1144" t="str">
        <v>0041</v>
      </c>
      <c r="H1144" t="str">
        <f t="shared" si="87"/>
        <v>SC 0041,</v>
      </c>
      <c r="J1144" t="s">
        <v>5557</v>
      </c>
      <c r="L1144" t="str">
        <f t="shared" si="86"/>
        <v>SC 0041,</v>
      </c>
      <c r="N1144" t="s">
        <v>0</v>
      </c>
      <c r="O1144" s="1" t="str">
        <f t="shared" si="88"/>
        <v>NA</v>
      </c>
      <c r="P1144" t="str" cm="1">
        <f t="array" ref="P1144">IF(OR(LEFT(N1144, 2) = "PI", LEFT(N1144, 2) = "SC"), _xlfn.TEXTSPLIT(N1144, {"PI","SC"}), N1144)</f>
        <v>NA</v>
      </c>
      <c r="R1144" t="str">
        <f t="shared" si="89"/>
        <v xml:space="preserve">NA </v>
      </c>
    </row>
    <row r="1145" spans="1:18" ht="17" x14ac:dyDescent="0.25">
      <c r="A1145" t="s">
        <v>2086</v>
      </c>
      <c r="D1145" s="1" t="str">
        <f t="shared" si="85"/>
        <v>PI</v>
      </c>
      <c r="E1145" t="str" cm="1">
        <f t="array" ref="E1145:F1145">IF(OR(LEFT(A1145, 2) = "PI", LEFT(A1145, 2) = "SC"), _xlfn.TEXTSPLIT(A1145, {"PI","SC"}), A1145)</f>
        <v/>
      </c>
      <c r="F1145" t="str">
        <v>576330</v>
      </c>
      <c r="H1145" t="str">
        <f t="shared" si="87"/>
        <v>PI 576330,</v>
      </c>
      <c r="J1145" t="s">
        <v>5379</v>
      </c>
      <c r="L1145" t="str">
        <f t="shared" si="86"/>
        <v>PI 576330,</v>
      </c>
      <c r="N1145" t="s">
        <v>0</v>
      </c>
      <c r="O1145" s="1" t="str">
        <f t="shared" si="88"/>
        <v>NA</v>
      </c>
      <c r="P1145" t="str" cm="1">
        <f t="array" ref="P1145">IF(OR(LEFT(N1145, 2) = "PI", LEFT(N1145, 2) = "SC"), _xlfn.TEXTSPLIT(N1145, {"PI","SC"}), N1145)</f>
        <v>NA</v>
      </c>
      <c r="R1145" t="str">
        <f t="shared" si="89"/>
        <v xml:space="preserve">NA </v>
      </c>
    </row>
    <row r="1146" spans="1:18" ht="17" x14ac:dyDescent="0.25">
      <c r="A1146" t="s">
        <v>3763</v>
      </c>
      <c r="D1146" s="1" t="str">
        <f t="shared" si="85"/>
        <v>PI</v>
      </c>
      <c r="E1146" t="str" cm="1">
        <f t="array" ref="E1146:F1146">IF(OR(LEFT(A1146, 2) = "PI", LEFT(A1146, 2) = "SC"), _xlfn.TEXTSPLIT(A1146, {"PI","SC"}), A1146)</f>
        <v/>
      </c>
      <c r="F1146" t="str">
        <v>576334</v>
      </c>
      <c r="H1146" t="str">
        <f t="shared" si="87"/>
        <v>PI 576334,</v>
      </c>
      <c r="J1146" t="s">
        <v>5507</v>
      </c>
      <c r="L1146" t="str">
        <f t="shared" si="86"/>
        <v>PI 576334,</v>
      </c>
      <c r="N1146" t="s">
        <v>0</v>
      </c>
      <c r="O1146" s="1" t="str">
        <f t="shared" si="88"/>
        <v>NA</v>
      </c>
      <c r="P1146" t="str" cm="1">
        <f t="array" ref="P1146">IF(OR(LEFT(N1146, 2) = "PI", LEFT(N1146, 2) = "SC"), _xlfn.TEXTSPLIT(N1146, {"PI","SC"}), N1146)</f>
        <v>NA</v>
      </c>
      <c r="R1146" t="str">
        <f t="shared" si="89"/>
        <v xml:space="preserve">NA </v>
      </c>
    </row>
    <row r="1147" spans="1:18" ht="17" x14ac:dyDescent="0.25">
      <c r="A1147" t="s">
        <v>1449</v>
      </c>
      <c r="D1147" s="1" t="str">
        <f t="shared" si="85"/>
        <v>PI</v>
      </c>
      <c r="E1147" t="str" cm="1">
        <f t="array" ref="E1147:F1147">IF(OR(LEFT(A1147, 2) = "PI", LEFT(A1147, 2) = "SC"), _xlfn.TEXTSPLIT(A1147, {"PI","SC"}), A1147)</f>
        <v/>
      </c>
      <c r="F1147" t="str">
        <v>533915</v>
      </c>
      <c r="H1147" t="str">
        <f t="shared" si="87"/>
        <v>PI 533915,</v>
      </c>
      <c r="J1147" t="s">
        <v>5052</v>
      </c>
      <c r="L1147" t="str">
        <f t="shared" si="86"/>
        <v>PI 533915,</v>
      </c>
      <c r="N1147" t="s">
        <v>1121</v>
      </c>
      <c r="O1147" s="1" t="str">
        <f t="shared" si="88"/>
        <v>PI</v>
      </c>
      <c r="P1147" t="str" cm="1">
        <f t="array" ref="P1147:Q1147">IF(OR(LEFT(N1147, 2) = "PI", LEFT(N1147, 2) = "SC"), _xlfn.TEXTSPLIT(N1147, {"PI","SC"}), N1147)</f>
        <v/>
      </c>
      <c r="Q1147" t="str">
        <v>510931</v>
      </c>
      <c r="R1147" t="str">
        <f t="shared" si="89"/>
        <v>PI 510931</v>
      </c>
    </row>
    <row r="1148" spans="1:18" ht="17" x14ac:dyDescent="0.25">
      <c r="A1148" t="s">
        <v>1429</v>
      </c>
      <c r="D1148" s="1" t="str">
        <f t="shared" si="85"/>
        <v>PI</v>
      </c>
      <c r="E1148" t="str" cm="1">
        <f t="array" ref="E1148:F1148">IF(OR(LEFT(A1148, 2) = "PI", LEFT(A1148, 2) = "SC"), _xlfn.TEXTSPLIT(A1148, {"PI","SC"}), A1148)</f>
        <v/>
      </c>
      <c r="F1148" t="str">
        <v>533901</v>
      </c>
      <c r="H1148" t="str">
        <f t="shared" si="87"/>
        <v>PI 533901,</v>
      </c>
      <c r="J1148" t="s">
        <v>5617</v>
      </c>
      <c r="L1148" t="str">
        <f t="shared" si="86"/>
        <v>PI 533901,</v>
      </c>
      <c r="N1148" t="s">
        <v>1801</v>
      </c>
      <c r="O1148" s="1" t="str">
        <f t="shared" si="88"/>
        <v>PI</v>
      </c>
      <c r="P1148" t="str" cm="1">
        <f t="array" ref="P1148:Q1148">IF(OR(LEFT(N1148, 2) = "PI", LEFT(N1148, 2) = "SC"), _xlfn.TEXTSPLIT(N1148, {"PI","SC"}), N1148)</f>
        <v/>
      </c>
      <c r="Q1148" t="str">
        <v>563483</v>
      </c>
      <c r="R1148" t="str">
        <f t="shared" si="89"/>
        <v>PI 563483</v>
      </c>
    </row>
    <row r="1149" spans="1:18" ht="17" x14ac:dyDescent="0.25">
      <c r="A1149" t="s">
        <v>2771</v>
      </c>
      <c r="D1149" s="1" t="str">
        <f t="shared" si="85"/>
        <v>PI</v>
      </c>
      <c r="E1149" t="str" cm="1">
        <f t="array" ref="E1149:F1149">IF(OR(LEFT(A1149, 2) = "PI", LEFT(A1149, 2) = "SC"), _xlfn.TEXTSPLIT(A1149, {"PI","SC"}), A1149)</f>
        <v/>
      </c>
      <c r="F1149" t="str">
        <v>656030</v>
      </c>
      <c r="H1149" t="str">
        <f t="shared" si="87"/>
        <v>PI 656030,</v>
      </c>
      <c r="J1149" t="s">
        <v>5453</v>
      </c>
      <c r="L1149" t="str">
        <f t="shared" si="86"/>
        <v>PI 656030,</v>
      </c>
      <c r="N1149" t="s">
        <v>2972</v>
      </c>
      <c r="O1149" s="1" t="str">
        <f t="shared" si="88"/>
        <v>PI</v>
      </c>
      <c r="P1149" t="str" cm="1">
        <f t="array" ref="P1149:Q1149">IF(OR(LEFT(N1149, 2) = "PI", LEFT(N1149, 2) = "SC"), _xlfn.TEXTSPLIT(N1149, {"PI","SC"}), N1149)</f>
        <v/>
      </c>
      <c r="Q1149" t="str">
        <v>660565</v>
      </c>
      <c r="R1149" t="str">
        <f t="shared" si="89"/>
        <v>PI 660565</v>
      </c>
    </row>
    <row r="1150" spans="1:18" ht="17" x14ac:dyDescent="0.25">
      <c r="A1150" t="s">
        <v>3679</v>
      </c>
      <c r="D1150" s="1" t="str">
        <f t="shared" si="85"/>
        <v>SC</v>
      </c>
      <c r="E1150" t="str" cm="1">
        <f t="array" ref="E1150:F1150">IF(OR(LEFT(A1150, 2) = "PI", LEFT(A1150, 2) = "SC"), _xlfn.TEXTSPLIT(A1150, {"PI","SC"}), A1150)</f>
        <v/>
      </c>
      <c r="F1150" t="str">
        <v>0753</v>
      </c>
      <c r="H1150" t="str">
        <f t="shared" si="87"/>
        <v>SC 0753,</v>
      </c>
      <c r="J1150" t="s">
        <v>5359</v>
      </c>
      <c r="L1150" t="str">
        <f t="shared" si="86"/>
        <v>SC 0753,</v>
      </c>
      <c r="N1150" t="s">
        <v>2924</v>
      </c>
      <c r="O1150" s="1" t="str">
        <f t="shared" si="88"/>
        <v>PI</v>
      </c>
      <c r="P1150" t="str" cm="1">
        <f t="array" ref="P1150:Q1150">IF(OR(LEFT(N1150, 2) = "PI", LEFT(N1150, 2) = "SC"), _xlfn.TEXTSPLIT(N1150, {"PI","SC"}), N1150)</f>
        <v/>
      </c>
      <c r="Q1150" t="str">
        <v>656111</v>
      </c>
      <c r="R1150" t="str">
        <f t="shared" si="89"/>
        <v>PI 656111</v>
      </c>
    </row>
    <row r="1151" spans="1:18" ht="17" x14ac:dyDescent="0.25">
      <c r="A1151" t="s">
        <v>2127</v>
      </c>
      <c r="D1151" s="1" t="str">
        <f t="shared" si="85"/>
        <v>PI</v>
      </c>
      <c r="E1151" t="str" cm="1">
        <f t="array" ref="E1151:F1151">IF(OR(LEFT(A1151, 2) = "PI", LEFT(A1151, 2) = "SC"), _xlfn.TEXTSPLIT(A1151, {"PI","SC"}), A1151)</f>
        <v/>
      </c>
      <c r="F1151" t="str">
        <v>576383</v>
      </c>
      <c r="H1151" t="str">
        <f t="shared" si="87"/>
        <v>PI 576383,</v>
      </c>
      <c r="J1151" t="s">
        <v>5061</v>
      </c>
      <c r="L1151" t="str">
        <f t="shared" si="86"/>
        <v>PI 576383,</v>
      </c>
      <c r="N1151" t="s">
        <v>2968</v>
      </c>
      <c r="O1151" s="1" t="str">
        <f t="shared" si="88"/>
        <v>PI</v>
      </c>
      <c r="P1151" t="str" cm="1">
        <f t="array" ref="P1151:Q1151">IF(OR(LEFT(N1151, 2) = "PI", LEFT(N1151, 2) = "SC"), _xlfn.TEXTSPLIT(N1151, {"PI","SC"}), N1151)</f>
        <v/>
      </c>
      <c r="Q1151" t="str">
        <v>660563</v>
      </c>
      <c r="R1151" t="str">
        <f t="shared" si="89"/>
        <v>PI 660563</v>
      </c>
    </row>
    <row r="1152" spans="1:18" ht="17" x14ac:dyDescent="0.25">
      <c r="A1152" t="s">
        <v>3819</v>
      </c>
      <c r="D1152" s="1" t="str">
        <f t="shared" si="85"/>
        <v>SC</v>
      </c>
      <c r="E1152" t="str" cm="1">
        <f t="array" ref="E1152:F1152">IF(OR(LEFT(A1152, 2) = "PI", LEFT(A1152, 2) = "SC"), _xlfn.TEXTSPLIT(A1152, {"PI","SC"}), A1152)</f>
        <v/>
      </c>
      <c r="F1152" t="str">
        <v>0870</v>
      </c>
      <c r="H1152" t="str">
        <f t="shared" si="87"/>
        <v>SC 0870,</v>
      </c>
      <c r="J1152" t="s">
        <v>5610</v>
      </c>
      <c r="L1152" t="str">
        <f t="shared" si="86"/>
        <v>SC 0870,</v>
      </c>
      <c r="N1152" t="s">
        <v>1176</v>
      </c>
      <c r="O1152" s="1" t="str">
        <f t="shared" si="88"/>
        <v>PI</v>
      </c>
      <c r="P1152" t="str" cm="1">
        <f t="array" ref="P1152:Q1152">IF(OR(LEFT(N1152, 2) = "PI", LEFT(N1152, 2) = "SC"), _xlfn.TEXTSPLIT(N1152, {"PI","SC"}), N1152)</f>
        <v/>
      </c>
      <c r="Q1152" t="str">
        <v>513676</v>
      </c>
      <c r="R1152" t="str">
        <f t="shared" si="89"/>
        <v>PI 513676</v>
      </c>
    </row>
    <row r="1153" spans="1:18" ht="17" x14ac:dyDescent="0.25">
      <c r="A1153" t="s">
        <v>3738</v>
      </c>
      <c r="D1153" s="1" t="str">
        <f t="shared" si="85"/>
        <v>PI</v>
      </c>
      <c r="E1153" t="str" cm="1">
        <f t="array" ref="E1153:F1153">IF(OR(LEFT(A1153, 2) = "PI", LEFT(A1153, 2) = "SC"), _xlfn.TEXTSPLIT(A1153, {"PI","SC"}), A1153)</f>
        <v/>
      </c>
      <c r="F1153" t="str">
        <v>533897</v>
      </c>
      <c r="H1153" t="str">
        <f t="shared" si="87"/>
        <v>PI 533897,</v>
      </c>
      <c r="J1153" t="s">
        <v>5464</v>
      </c>
      <c r="L1153" t="str">
        <f t="shared" si="86"/>
        <v>PI 533897,</v>
      </c>
      <c r="N1153" t="s">
        <v>1624</v>
      </c>
      <c r="O1153" s="1" t="str">
        <f t="shared" si="88"/>
        <v>PI</v>
      </c>
      <c r="P1153" t="str" cm="1">
        <f t="array" ref="P1153:Q1153">IF(OR(LEFT(N1153, 2) = "PI", LEFT(N1153, 2) = "SC"), _xlfn.TEXTSPLIT(N1153, {"PI","SC"}), N1153)</f>
        <v/>
      </c>
      <c r="Q1153" t="str">
        <v>534133</v>
      </c>
      <c r="R1153" t="str">
        <f t="shared" si="89"/>
        <v>PI 534133</v>
      </c>
    </row>
    <row r="1154" spans="1:18" ht="17" x14ac:dyDescent="0.25">
      <c r="A1154" t="s">
        <v>1532</v>
      </c>
      <c r="D1154" s="1" t="str">
        <f t="shared" ref="D1154:D1217" si="90">IF(OR(LEFT(A1154, 2) = "PI", LEFT(A1154, 2) = "SC"), LEFT(A1154, 2), A1154)</f>
        <v>PI</v>
      </c>
      <c r="E1154" t="str" cm="1">
        <f t="array" ref="E1154:F1154">IF(OR(LEFT(A1154, 2) = "PI", LEFT(A1154, 2) = "SC"), _xlfn.TEXTSPLIT(A1154, {"PI","SC"}), A1154)</f>
        <v/>
      </c>
      <c r="F1154" t="str">
        <v>534021</v>
      </c>
      <c r="H1154" t="str">
        <f t="shared" si="87"/>
        <v>PI 534021,</v>
      </c>
      <c r="J1154" t="s">
        <v>5661</v>
      </c>
      <c r="L1154" t="str">
        <f t="shared" ref="L1154:L1217" si="91">IF(ISNUMBER(SEARCH(" ,", J1154)), TRIM(SUBSTITUTE(J1154, " ,", ",")), J1154)</f>
        <v>PI 534021,</v>
      </c>
      <c r="N1154" t="s">
        <v>0</v>
      </c>
      <c r="O1154" s="1" t="str">
        <f t="shared" si="88"/>
        <v>NA</v>
      </c>
      <c r="P1154" t="str" cm="1">
        <f t="array" ref="P1154">IF(OR(LEFT(N1154, 2) = "PI", LEFT(N1154, 2) = "SC"), _xlfn.TEXTSPLIT(N1154, {"PI","SC"}), N1154)</f>
        <v>NA</v>
      </c>
      <c r="R1154" t="str">
        <f t="shared" si="89"/>
        <v xml:space="preserve">NA </v>
      </c>
    </row>
    <row r="1155" spans="1:18" ht="17" x14ac:dyDescent="0.25">
      <c r="A1155" t="s">
        <v>3716</v>
      </c>
      <c r="D1155" s="1" t="str">
        <f t="shared" si="90"/>
        <v>SC</v>
      </c>
      <c r="E1155" t="str" cm="1">
        <f t="array" ref="E1155:F1155">IF(OR(LEFT(A1155, 2) = "PI", LEFT(A1155, 2) = "SC"), _xlfn.TEXTSPLIT(A1155, {"PI","SC"}), A1155)</f>
        <v/>
      </c>
      <c r="F1155" t="str">
        <v>0458</v>
      </c>
      <c r="H1155" t="str">
        <f t="shared" ref="H1155:H1218" si="92">_xlfn.CONCAT(D1155, " ", F1155, ",")</f>
        <v>SC 0458,</v>
      </c>
      <c r="J1155" t="s">
        <v>5422</v>
      </c>
      <c r="L1155" t="str">
        <f t="shared" si="91"/>
        <v>SC 0458,</v>
      </c>
      <c r="N1155" t="s">
        <v>0</v>
      </c>
      <c r="O1155" s="1" t="str">
        <f t="shared" ref="O1155:O1218" si="93">IF(OR(LEFT(N1155, 2) = "PI", LEFT(N1155, 2) = "SC"), LEFT(N1155, 2), N1155)</f>
        <v>NA</v>
      </c>
      <c r="P1155" t="str" cm="1">
        <f t="array" ref="P1155">IF(OR(LEFT(N1155, 2) = "PI", LEFT(N1155, 2) = "SC"), _xlfn.TEXTSPLIT(N1155, {"PI","SC"}), N1155)</f>
        <v>NA</v>
      </c>
      <c r="R1155" t="str">
        <f t="shared" ref="R1155:R1218" si="94">_xlfn.CONCAT(O1155, " ", Q1155)</f>
        <v xml:space="preserve">NA </v>
      </c>
    </row>
    <row r="1156" spans="1:18" ht="17" x14ac:dyDescent="0.25">
      <c r="A1156" t="s">
        <v>3734</v>
      </c>
      <c r="D1156" s="1" t="str">
        <f t="shared" si="90"/>
        <v>PI</v>
      </c>
      <c r="E1156" t="str" cm="1">
        <f t="array" ref="E1156:F1156">IF(OR(LEFT(A1156, 2) = "PI", LEFT(A1156, 2) = "SC"), _xlfn.TEXTSPLIT(A1156, {"PI","SC"}), A1156)</f>
        <v/>
      </c>
      <c r="F1156" t="str">
        <v>576398</v>
      </c>
      <c r="H1156" t="str">
        <f t="shared" si="92"/>
        <v>PI 576398,</v>
      </c>
      <c r="J1156" t="s">
        <v>5456</v>
      </c>
      <c r="L1156" t="str">
        <f t="shared" si="91"/>
        <v>PI 576398,</v>
      </c>
      <c r="N1156" t="s">
        <v>0</v>
      </c>
      <c r="O1156" s="1" t="str">
        <f t="shared" si="93"/>
        <v>NA</v>
      </c>
      <c r="P1156" t="str" cm="1">
        <f t="array" ref="P1156">IF(OR(LEFT(N1156, 2) = "PI", LEFT(N1156, 2) = "SC"), _xlfn.TEXTSPLIT(N1156, {"PI","SC"}), N1156)</f>
        <v>NA</v>
      </c>
      <c r="R1156" t="str">
        <f t="shared" si="94"/>
        <v xml:space="preserve">NA </v>
      </c>
    </row>
    <row r="1157" spans="1:18" ht="17" x14ac:dyDescent="0.25">
      <c r="A1157" t="s">
        <v>3848</v>
      </c>
      <c r="D1157" s="1" t="str">
        <f t="shared" si="90"/>
        <v>PI</v>
      </c>
      <c r="E1157" t="str" cm="1">
        <f t="array" ref="E1157:F1157">IF(OR(LEFT(A1157, 2) = "PI", LEFT(A1157, 2) = "SC"), _xlfn.TEXTSPLIT(A1157, {"PI","SC"}), A1157)</f>
        <v/>
      </c>
      <c r="F1157" t="str">
        <v>576341</v>
      </c>
      <c r="H1157" t="str">
        <f t="shared" si="92"/>
        <v>PI 576341,</v>
      </c>
      <c r="J1157" t="s">
        <v>5665</v>
      </c>
      <c r="L1157" t="str">
        <f t="shared" si="91"/>
        <v>PI 576341,</v>
      </c>
      <c r="N1157" t="s">
        <v>0</v>
      </c>
      <c r="O1157" s="1" t="str">
        <f t="shared" si="93"/>
        <v>NA</v>
      </c>
      <c r="P1157" t="str" cm="1">
        <f t="array" ref="P1157">IF(OR(LEFT(N1157, 2) = "PI", LEFT(N1157, 2) = "SC"), _xlfn.TEXTSPLIT(N1157, {"PI","SC"}), N1157)</f>
        <v>NA</v>
      </c>
      <c r="R1157" t="str">
        <f t="shared" si="94"/>
        <v xml:space="preserve">NA </v>
      </c>
    </row>
    <row r="1158" spans="1:18" ht="17" x14ac:dyDescent="0.25">
      <c r="A1158" t="s">
        <v>3620</v>
      </c>
      <c r="D1158" s="1" t="str">
        <f t="shared" si="90"/>
        <v>PI</v>
      </c>
      <c r="E1158" t="str" cm="1">
        <f t="array" ref="E1158:F1158">IF(OR(LEFT(A1158, 2) = "PI", LEFT(A1158, 2) = "SC"), _xlfn.TEXTSPLIT(A1158, {"PI","SC"}), A1158)</f>
        <v/>
      </c>
      <c r="F1158" t="str">
        <v>534040</v>
      </c>
      <c r="H1158" t="str">
        <f t="shared" si="92"/>
        <v>PI 534040,</v>
      </c>
      <c r="J1158" t="s">
        <v>5245</v>
      </c>
      <c r="L1158" t="str">
        <f t="shared" si="91"/>
        <v>PI 534040,</v>
      </c>
      <c r="N1158" t="s">
        <v>0</v>
      </c>
      <c r="O1158" s="1" t="str">
        <f t="shared" si="93"/>
        <v>NA</v>
      </c>
      <c r="P1158" t="str" cm="1">
        <f t="array" ref="P1158">IF(OR(LEFT(N1158, 2) = "PI", LEFT(N1158, 2) = "SC"), _xlfn.TEXTSPLIT(N1158, {"PI","SC"}), N1158)</f>
        <v>NA</v>
      </c>
      <c r="R1158" t="str">
        <f t="shared" si="94"/>
        <v xml:space="preserve">NA </v>
      </c>
    </row>
    <row r="1159" spans="1:18" ht="17" x14ac:dyDescent="0.25">
      <c r="A1159" t="s">
        <v>1387</v>
      </c>
      <c r="D1159" s="1" t="str">
        <f t="shared" si="90"/>
        <v>PI</v>
      </c>
      <c r="E1159" t="str" cm="1">
        <f t="array" ref="E1159:F1159">IF(OR(LEFT(A1159, 2) = "PI", LEFT(A1159, 2) = "SC"), _xlfn.TEXTSPLIT(A1159, {"PI","SC"}), A1159)</f>
        <v/>
      </c>
      <c r="F1159" t="str">
        <v>533830</v>
      </c>
      <c r="H1159" t="str">
        <f t="shared" si="92"/>
        <v>PI 533830,</v>
      </c>
      <c r="J1159" t="s">
        <v>5064</v>
      </c>
      <c r="L1159" t="str">
        <f t="shared" si="91"/>
        <v>PI 533830,</v>
      </c>
      <c r="N1159" t="s">
        <v>0</v>
      </c>
      <c r="O1159" s="1" t="str">
        <f t="shared" si="93"/>
        <v>NA</v>
      </c>
      <c r="P1159" t="str" cm="1">
        <f t="array" ref="P1159">IF(OR(LEFT(N1159, 2) = "PI", LEFT(N1159, 2) = "SC"), _xlfn.TEXTSPLIT(N1159, {"PI","SC"}), N1159)</f>
        <v>NA</v>
      </c>
      <c r="R1159" t="str">
        <f t="shared" si="94"/>
        <v xml:space="preserve">NA </v>
      </c>
    </row>
    <row r="1160" spans="1:18" ht="17" x14ac:dyDescent="0.25">
      <c r="A1160" t="s">
        <v>3728</v>
      </c>
      <c r="D1160" s="1" t="str">
        <f t="shared" si="90"/>
        <v>SC</v>
      </c>
      <c r="E1160" t="str" cm="1">
        <f t="array" ref="E1160:F1160">IF(OR(LEFT(A1160, 2) = "PI", LEFT(A1160, 2) = "SC"), _xlfn.TEXTSPLIT(A1160, {"PI","SC"}), A1160)</f>
        <v/>
      </c>
      <c r="F1160" t="str">
        <v>1120</v>
      </c>
      <c r="H1160" t="str">
        <f t="shared" si="92"/>
        <v>SC 1120,</v>
      </c>
      <c r="J1160" t="s">
        <v>5444</v>
      </c>
      <c r="L1160" t="str">
        <f t="shared" si="91"/>
        <v>SC 1120,</v>
      </c>
      <c r="N1160" t="s">
        <v>0</v>
      </c>
      <c r="O1160" s="1" t="str">
        <f t="shared" si="93"/>
        <v>NA</v>
      </c>
      <c r="P1160" t="str" cm="1">
        <f t="array" ref="P1160">IF(OR(LEFT(N1160, 2) = "PI", LEFT(N1160, 2) = "SC"), _xlfn.TEXTSPLIT(N1160, {"PI","SC"}), N1160)</f>
        <v>NA</v>
      </c>
      <c r="R1160" t="str">
        <f t="shared" si="94"/>
        <v xml:space="preserve">NA </v>
      </c>
    </row>
    <row r="1161" spans="1:18" ht="17" x14ac:dyDescent="0.25">
      <c r="A1161" t="s">
        <v>2729</v>
      </c>
      <c r="D1161" s="1" t="str">
        <f t="shared" si="90"/>
        <v>PI</v>
      </c>
      <c r="E1161" t="str" cm="1">
        <f t="array" ref="E1161:F1161">IF(OR(LEFT(A1161, 2) = "PI", LEFT(A1161, 2) = "SC"), _xlfn.TEXTSPLIT(A1161, {"PI","SC"}), A1161)</f>
        <v/>
      </c>
      <c r="F1161" t="str">
        <v>656009</v>
      </c>
      <c r="H1161" t="str">
        <f t="shared" si="92"/>
        <v>PI 656009,</v>
      </c>
      <c r="J1161" t="s">
        <v>5130</v>
      </c>
      <c r="L1161" t="str">
        <f t="shared" si="91"/>
        <v>PI 656009,</v>
      </c>
      <c r="N1161" t="s">
        <v>0</v>
      </c>
      <c r="O1161" s="1" t="str">
        <f t="shared" si="93"/>
        <v>NA</v>
      </c>
      <c r="P1161" t="str" cm="1">
        <f t="array" ref="P1161">IF(OR(LEFT(N1161, 2) = "PI", LEFT(N1161, 2) = "SC"), _xlfn.TEXTSPLIT(N1161, {"PI","SC"}), N1161)</f>
        <v>NA</v>
      </c>
      <c r="R1161" t="str">
        <f t="shared" si="94"/>
        <v xml:space="preserve">NA </v>
      </c>
    </row>
    <row r="1162" spans="1:18" ht="17" x14ac:dyDescent="0.25">
      <c r="A1162" t="s">
        <v>3451</v>
      </c>
      <c r="D1162" s="1" t="str">
        <f t="shared" si="90"/>
        <v>PI</v>
      </c>
      <c r="E1162" t="str" cm="1">
        <f t="array" ref="E1162:F1162">IF(OR(LEFT(A1162, 2) = "PI", LEFT(A1162, 2) = "SC"), _xlfn.TEXTSPLIT(A1162, {"PI","SC"}), A1162)</f>
        <v/>
      </c>
      <c r="F1162" t="str">
        <v>576372</v>
      </c>
      <c r="H1162" t="str">
        <f t="shared" si="92"/>
        <v>PI 576372,</v>
      </c>
      <c r="J1162" t="s">
        <v>4911</v>
      </c>
      <c r="L1162" t="str">
        <f t="shared" si="91"/>
        <v>PI 576372,</v>
      </c>
      <c r="N1162" t="s">
        <v>0</v>
      </c>
      <c r="O1162" s="1" t="str">
        <f t="shared" si="93"/>
        <v>NA</v>
      </c>
      <c r="P1162" t="str" cm="1">
        <f t="array" ref="P1162">IF(OR(LEFT(N1162, 2) = "PI", LEFT(N1162, 2) = "SC"), _xlfn.TEXTSPLIT(N1162, {"PI","SC"}), N1162)</f>
        <v>NA</v>
      </c>
      <c r="R1162" t="str">
        <f t="shared" si="94"/>
        <v xml:space="preserve">NA </v>
      </c>
    </row>
    <row r="1163" spans="1:18" ht="17" x14ac:dyDescent="0.25">
      <c r="A1163" t="s">
        <v>3641</v>
      </c>
      <c r="D1163" s="1" t="str">
        <f t="shared" si="90"/>
        <v>SC</v>
      </c>
      <c r="E1163" t="str" cm="1">
        <f t="array" ref="E1163:F1163">IF(OR(LEFT(A1163, 2) = "PI", LEFT(A1163, 2) = "SC"), _xlfn.TEXTSPLIT(A1163, {"PI","SC"}), A1163)</f>
        <v/>
      </c>
      <c r="F1163" t="str">
        <v>0190</v>
      </c>
      <c r="H1163" t="str">
        <f t="shared" si="92"/>
        <v>SC 0190,</v>
      </c>
      <c r="J1163" t="s">
        <v>5291</v>
      </c>
      <c r="L1163" t="str">
        <f t="shared" si="91"/>
        <v>SC 0190,</v>
      </c>
      <c r="N1163" t="s">
        <v>0</v>
      </c>
      <c r="O1163" s="1" t="str">
        <f t="shared" si="93"/>
        <v>NA</v>
      </c>
      <c r="P1163" t="str" cm="1">
        <f t="array" ref="P1163">IF(OR(LEFT(N1163, 2) = "PI", LEFT(N1163, 2) = "SC"), _xlfn.TEXTSPLIT(N1163, {"PI","SC"}), N1163)</f>
        <v>NA</v>
      </c>
      <c r="R1163" t="str">
        <f t="shared" si="94"/>
        <v xml:space="preserve">NA </v>
      </c>
    </row>
    <row r="1164" spans="1:18" ht="17" x14ac:dyDescent="0.25">
      <c r="A1164" t="s">
        <v>3591</v>
      </c>
      <c r="D1164" s="1" t="str">
        <f t="shared" si="90"/>
        <v>PI</v>
      </c>
      <c r="E1164" t="str" cm="1">
        <f t="array" ref="E1164:F1164">IF(OR(LEFT(A1164, 2) = "PI", LEFT(A1164, 2) = "SC"), _xlfn.TEXTSPLIT(A1164, {"PI","SC"}), A1164)</f>
        <v/>
      </c>
      <c r="F1164" t="str">
        <v>533861</v>
      </c>
      <c r="H1164" t="str">
        <f t="shared" si="92"/>
        <v>PI 533861,</v>
      </c>
      <c r="J1164" t="s">
        <v>5192</v>
      </c>
      <c r="L1164" t="str">
        <f t="shared" si="91"/>
        <v>PI 533861,</v>
      </c>
      <c r="N1164" t="s">
        <v>0</v>
      </c>
      <c r="O1164" s="1" t="str">
        <f t="shared" si="93"/>
        <v>NA</v>
      </c>
      <c r="P1164" t="str" cm="1">
        <f t="array" ref="P1164">IF(OR(LEFT(N1164, 2) = "PI", LEFT(N1164, 2) = "SC"), _xlfn.TEXTSPLIT(N1164, {"PI","SC"}), N1164)</f>
        <v>NA</v>
      </c>
      <c r="R1164" t="str">
        <f t="shared" si="94"/>
        <v xml:space="preserve">NA </v>
      </c>
    </row>
    <row r="1165" spans="1:18" ht="17" x14ac:dyDescent="0.25">
      <c r="A1165" t="s">
        <v>3729</v>
      </c>
      <c r="D1165" s="1" t="str">
        <f t="shared" si="90"/>
        <v>SC</v>
      </c>
      <c r="E1165" t="str" cm="1">
        <f t="array" ref="E1165:F1165">IF(OR(LEFT(A1165, 2) = "PI", LEFT(A1165, 2) = "SC"), _xlfn.TEXTSPLIT(A1165, {"PI","SC"}), A1165)</f>
        <v/>
      </c>
      <c r="F1165" t="str">
        <v>0157</v>
      </c>
      <c r="H1165" t="str">
        <f t="shared" si="92"/>
        <v>SC 0157,</v>
      </c>
      <c r="J1165" t="s">
        <v>5446</v>
      </c>
      <c r="L1165" t="str">
        <f t="shared" si="91"/>
        <v>SC 0157,</v>
      </c>
      <c r="N1165" t="s">
        <v>0</v>
      </c>
      <c r="O1165" s="1" t="str">
        <f t="shared" si="93"/>
        <v>NA</v>
      </c>
      <c r="P1165" t="str" cm="1">
        <f t="array" ref="P1165">IF(OR(LEFT(N1165, 2) = "PI", LEFT(N1165, 2) = "SC"), _xlfn.TEXTSPLIT(N1165, {"PI","SC"}), N1165)</f>
        <v>NA</v>
      </c>
      <c r="R1165" t="str">
        <f t="shared" si="94"/>
        <v xml:space="preserve">NA </v>
      </c>
    </row>
    <row r="1166" spans="1:18" ht="17" x14ac:dyDescent="0.25">
      <c r="A1166" t="s">
        <v>2789</v>
      </c>
      <c r="D1166" s="1" t="str">
        <f t="shared" si="90"/>
        <v>PI</v>
      </c>
      <c r="E1166" t="str" cm="1">
        <f t="array" ref="E1166:F1166">IF(OR(LEFT(A1166, 2) = "PI", LEFT(A1166, 2) = "SC"), _xlfn.TEXTSPLIT(A1166, {"PI","SC"}), A1166)</f>
        <v/>
      </c>
      <c r="F1166" t="str">
        <v>656039</v>
      </c>
      <c r="H1166" t="str">
        <f t="shared" si="92"/>
        <v>PI 656039,</v>
      </c>
      <c r="J1166" t="s">
        <v>5236</v>
      </c>
      <c r="L1166" t="str">
        <f t="shared" si="91"/>
        <v>PI 656039,</v>
      </c>
      <c r="N1166" t="s">
        <v>0</v>
      </c>
      <c r="O1166" s="1" t="str">
        <f t="shared" si="93"/>
        <v>NA</v>
      </c>
      <c r="P1166" t="str" cm="1">
        <f t="array" ref="P1166">IF(OR(LEFT(N1166, 2) = "PI", LEFT(N1166, 2) = "SC"), _xlfn.TEXTSPLIT(N1166, {"PI","SC"}), N1166)</f>
        <v>NA</v>
      </c>
      <c r="R1166" t="str">
        <f t="shared" si="94"/>
        <v xml:space="preserve">NA </v>
      </c>
    </row>
    <row r="1167" spans="1:18" ht="17" x14ac:dyDescent="0.25">
      <c r="A1167" t="s">
        <v>2753</v>
      </c>
      <c r="D1167" s="1" t="str">
        <f t="shared" si="90"/>
        <v>PI</v>
      </c>
      <c r="E1167" t="str" cm="1">
        <f t="array" ref="E1167:F1167">IF(OR(LEFT(A1167, 2) = "PI", LEFT(A1167, 2) = "SC"), _xlfn.TEXTSPLIT(A1167, {"PI","SC"}), A1167)</f>
        <v/>
      </c>
      <c r="F1167" t="str">
        <v>656021</v>
      </c>
      <c r="H1167" t="str">
        <f t="shared" si="92"/>
        <v>PI 656021,</v>
      </c>
      <c r="J1167" t="s">
        <v>5210</v>
      </c>
      <c r="L1167" t="str">
        <f t="shared" si="91"/>
        <v>PI 656021,</v>
      </c>
      <c r="N1167" t="s">
        <v>0</v>
      </c>
      <c r="O1167" s="1" t="str">
        <f t="shared" si="93"/>
        <v>NA</v>
      </c>
      <c r="P1167" t="str" cm="1">
        <f t="array" ref="P1167">IF(OR(LEFT(N1167, 2) = "PI", LEFT(N1167, 2) = "SC"), _xlfn.TEXTSPLIT(N1167, {"PI","SC"}), N1167)</f>
        <v>NA</v>
      </c>
      <c r="R1167" t="str">
        <f t="shared" si="94"/>
        <v xml:space="preserve">NA </v>
      </c>
    </row>
    <row r="1168" spans="1:18" ht="17" x14ac:dyDescent="0.25">
      <c r="A1168" t="s">
        <v>3849</v>
      </c>
      <c r="D1168" s="1" t="str">
        <f t="shared" si="90"/>
        <v>PI</v>
      </c>
      <c r="E1168" t="str" cm="1">
        <f t="array" ref="E1168:F1168">IF(OR(LEFT(A1168, 2) = "PI", LEFT(A1168, 2) = "SC"), _xlfn.TEXTSPLIT(A1168, {"PI","SC"}), A1168)</f>
        <v/>
      </c>
      <c r="F1168" t="str">
        <v>533973</v>
      </c>
      <c r="H1168" t="str">
        <f t="shared" si="92"/>
        <v>PI 533973,</v>
      </c>
      <c r="J1168" t="s">
        <v>5666</v>
      </c>
      <c r="L1168" t="str">
        <f t="shared" si="91"/>
        <v>PI 533973,</v>
      </c>
      <c r="N1168" t="s">
        <v>0</v>
      </c>
      <c r="O1168" s="1" t="str">
        <f t="shared" si="93"/>
        <v>NA</v>
      </c>
      <c r="P1168" t="str" cm="1">
        <f t="array" ref="P1168">IF(OR(LEFT(N1168, 2) = "PI", LEFT(N1168, 2) = "SC"), _xlfn.TEXTSPLIT(N1168, {"PI","SC"}), N1168)</f>
        <v>NA</v>
      </c>
      <c r="R1168" t="str">
        <f t="shared" si="94"/>
        <v xml:space="preserve">NA </v>
      </c>
    </row>
    <row r="1169" spans="1:18" ht="17" x14ac:dyDescent="0.25">
      <c r="A1169" t="s">
        <v>3455</v>
      </c>
      <c r="D1169" s="1" t="str">
        <f t="shared" si="90"/>
        <v>PI</v>
      </c>
      <c r="E1169" t="str" cm="1">
        <f t="array" ref="E1169:F1169">IF(OR(LEFT(A1169, 2) = "PI", LEFT(A1169, 2) = "SC"), _xlfn.TEXTSPLIT(A1169, {"PI","SC"}), A1169)</f>
        <v/>
      </c>
      <c r="F1169" t="str">
        <v>533933</v>
      </c>
      <c r="H1169" t="str">
        <f t="shared" si="92"/>
        <v>PI 533933,</v>
      </c>
      <c r="J1169" t="s">
        <v>4921</v>
      </c>
      <c r="L1169" t="str">
        <f t="shared" si="91"/>
        <v>PI 533933,</v>
      </c>
      <c r="N1169" t="s">
        <v>0</v>
      </c>
      <c r="O1169" s="1" t="str">
        <f t="shared" si="93"/>
        <v>NA</v>
      </c>
      <c r="P1169" t="str" cm="1">
        <f t="array" ref="P1169">IF(OR(LEFT(N1169, 2) = "PI", LEFT(N1169, 2) = "SC"), _xlfn.TEXTSPLIT(N1169, {"PI","SC"}), N1169)</f>
        <v>NA</v>
      </c>
      <c r="R1169" t="str">
        <f t="shared" si="94"/>
        <v xml:space="preserve">NA </v>
      </c>
    </row>
    <row r="1170" spans="1:18" ht="17" x14ac:dyDescent="0.25">
      <c r="A1170" t="s">
        <v>2862</v>
      </c>
      <c r="D1170" s="1" t="str">
        <f t="shared" si="90"/>
        <v>PI</v>
      </c>
      <c r="E1170" t="str" cm="1">
        <f t="array" ref="E1170:F1170">IF(OR(LEFT(A1170, 2) = "PI", LEFT(A1170, 2) = "SC"), _xlfn.TEXTSPLIT(A1170, {"PI","SC"}), A1170)</f>
        <v/>
      </c>
      <c r="F1170" t="str">
        <v>656077</v>
      </c>
      <c r="H1170" t="str">
        <f t="shared" si="92"/>
        <v>PI 656077,</v>
      </c>
      <c r="J1170" t="s">
        <v>5325</v>
      </c>
      <c r="L1170" t="str">
        <f t="shared" si="91"/>
        <v>PI 656077,</v>
      </c>
      <c r="N1170" t="s">
        <v>0</v>
      </c>
      <c r="O1170" s="1" t="str">
        <f t="shared" si="93"/>
        <v>NA</v>
      </c>
      <c r="P1170" t="str" cm="1">
        <f t="array" ref="P1170">IF(OR(LEFT(N1170, 2) = "PI", LEFT(N1170, 2) = "SC"), _xlfn.TEXTSPLIT(N1170, {"PI","SC"}), N1170)</f>
        <v>NA</v>
      </c>
      <c r="R1170" t="str">
        <f t="shared" si="94"/>
        <v xml:space="preserve">NA </v>
      </c>
    </row>
    <row r="1171" spans="1:18" ht="17" x14ac:dyDescent="0.25">
      <c r="A1171" t="s">
        <v>3710</v>
      </c>
      <c r="D1171" s="1" t="str">
        <f t="shared" si="90"/>
        <v>PI</v>
      </c>
      <c r="E1171" t="str" cm="1">
        <f t="array" ref="E1171:F1171">IF(OR(LEFT(A1171, 2) = "PI", LEFT(A1171, 2) = "SC"), _xlfn.TEXTSPLIT(A1171, {"PI","SC"}), A1171)</f>
        <v/>
      </c>
      <c r="F1171" t="str">
        <v>533896</v>
      </c>
      <c r="H1171" t="str">
        <f t="shared" si="92"/>
        <v>PI 533896,</v>
      </c>
      <c r="J1171" t="s">
        <v>5415</v>
      </c>
      <c r="L1171" t="str">
        <f t="shared" si="91"/>
        <v>PI 533896,</v>
      </c>
      <c r="N1171" t="s">
        <v>0</v>
      </c>
      <c r="O1171" s="1" t="str">
        <f t="shared" si="93"/>
        <v>NA</v>
      </c>
      <c r="P1171" t="str" cm="1">
        <f t="array" ref="P1171">IF(OR(LEFT(N1171, 2) = "PI", LEFT(N1171, 2) = "SC"), _xlfn.TEXTSPLIT(N1171, {"PI","SC"}), N1171)</f>
        <v>NA</v>
      </c>
      <c r="R1171" t="str">
        <f t="shared" si="94"/>
        <v xml:space="preserve">NA </v>
      </c>
    </row>
    <row r="1172" spans="1:18" ht="17" x14ac:dyDescent="0.25">
      <c r="A1172" t="s">
        <v>1365</v>
      </c>
      <c r="D1172" s="1" t="str">
        <f t="shared" si="90"/>
        <v>PI</v>
      </c>
      <c r="E1172" t="str" cm="1">
        <f t="array" ref="E1172:F1172">IF(OR(LEFT(A1172, 2) = "PI", LEFT(A1172, 2) = "SC"), _xlfn.TEXTSPLIT(A1172, {"PI","SC"}), A1172)</f>
        <v/>
      </c>
      <c r="F1172" t="str">
        <v>533801</v>
      </c>
      <c r="H1172" t="str">
        <f t="shared" si="92"/>
        <v>PI 533801,</v>
      </c>
      <c r="J1172" t="s">
        <v>5565</v>
      </c>
      <c r="L1172" t="str">
        <f t="shared" si="91"/>
        <v>PI 533801,</v>
      </c>
      <c r="N1172" t="s">
        <v>0</v>
      </c>
      <c r="O1172" s="1" t="str">
        <f t="shared" si="93"/>
        <v>NA</v>
      </c>
      <c r="P1172" t="str" cm="1">
        <f t="array" ref="P1172">IF(OR(LEFT(N1172, 2) = "PI", LEFT(N1172, 2) = "SC"), _xlfn.TEXTSPLIT(N1172, {"PI","SC"}), N1172)</f>
        <v>NA</v>
      </c>
      <c r="R1172" t="str">
        <f t="shared" si="94"/>
        <v xml:space="preserve">NA </v>
      </c>
    </row>
    <row r="1173" spans="1:18" ht="17" x14ac:dyDescent="0.25">
      <c r="A1173" t="s">
        <v>1361</v>
      </c>
      <c r="D1173" s="1" t="str">
        <f t="shared" si="90"/>
        <v>PI</v>
      </c>
      <c r="E1173" t="str" cm="1">
        <f t="array" ref="E1173:F1173">IF(OR(LEFT(A1173, 2) = "PI", LEFT(A1173, 2) = "SC"), _xlfn.TEXTSPLIT(A1173, {"PI","SC"}), A1173)</f>
        <v/>
      </c>
      <c r="F1173" t="str">
        <v>533797</v>
      </c>
      <c r="H1173" t="str">
        <f t="shared" si="92"/>
        <v>PI 533797,</v>
      </c>
      <c r="J1173" t="s">
        <v>4800</v>
      </c>
      <c r="L1173" t="str">
        <f t="shared" si="91"/>
        <v>PI 533797,</v>
      </c>
      <c r="N1173" t="s">
        <v>0</v>
      </c>
      <c r="O1173" s="1" t="str">
        <f t="shared" si="93"/>
        <v>NA</v>
      </c>
      <c r="P1173" t="str" cm="1">
        <f t="array" ref="P1173">IF(OR(LEFT(N1173, 2) = "PI", LEFT(N1173, 2) = "SC"), _xlfn.TEXTSPLIT(N1173, {"PI","SC"}), N1173)</f>
        <v>NA</v>
      </c>
      <c r="R1173" t="str">
        <f t="shared" si="94"/>
        <v xml:space="preserve">NA </v>
      </c>
    </row>
    <row r="1174" spans="1:18" ht="17" x14ac:dyDescent="0.25">
      <c r="A1174" t="s">
        <v>2920</v>
      </c>
      <c r="D1174" s="1" t="str">
        <f t="shared" si="90"/>
        <v>PI</v>
      </c>
      <c r="E1174" t="str" cm="1">
        <f t="array" ref="E1174:F1174">IF(OR(LEFT(A1174, 2) = "PI", LEFT(A1174, 2) = "SC"), _xlfn.TEXTSPLIT(A1174, {"PI","SC"}), A1174)</f>
        <v/>
      </c>
      <c r="F1174" t="str">
        <v>656107</v>
      </c>
      <c r="H1174" t="str">
        <f t="shared" si="92"/>
        <v>PI 656107,</v>
      </c>
      <c r="J1174" t="s">
        <v>5119</v>
      </c>
      <c r="L1174" t="str">
        <f t="shared" si="91"/>
        <v>PI 656107,</v>
      </c>
      <c r="N1174" t="s">
        <v>0</v>
      </c>
      <c r="O1174" s="1" t="str">
        <f t="shared" si="93"/>
        <v>NA</v>
      </c>
      <c r="P1174" t="str" cm="1">
        <f t="array" ref="P1174">IF(OR(LEFT(N1174, 2) = "PI", LEFT(N1174, 2) = "SC"), _xlfn.TEXTSPLIT(N1174, {"PI","SC"}), N1174)</f>
        <v>NA</v>
      </c>
      <c r="R1174" t="str">
        <f t="shared" si="94"/>
        <v xml:space="preserve">NA </v>
      </c>
    </row>
    <row r="1175" spans="1:18" ht="17" x14ac:dyDescent="0.25">
      <c r="A1175" t="s">
        <v>674</v>
      </c>
      <c r="D1175" s="1" t="str">
        <f t="shared" si="90"/>
        <v>PI</v>
      </c>
      <c r="E1175" t="str" cm="1">
        <f t="array" ref="E1175:F1175">IF(OR(LEFT(A1175, 2) = "PI", LEFT(A1175, 2) = "SC"), _xlfn.TEXTSPLIT(A1175, {"PI","SC"}), A1175)</f>
        <v/>
      </c>
      <c r="F1175" t="str">
        <v>24969</v>
      </c>
      <c r="H1175" t="str">
        <f t="shared" si="92"/>
        <v>PI 24969,</v>
      </c>
      <c r="J1175" t="s">
        <v>5486</v>
      </c>
      <c r="L1175" t="str">
        <f t="shared" si="91"/>
        <v>PI 24969,</v>
      </c>
      <c r="N1175" t="s">
        <v>0</v>
      </c>
      <c r="O1175" s="1" t="str">
        <f t="shared" si="93"/>
        <v>NA</v>
      </c>
      <c r="P1175" t="str" cm="1">
        <f t="array" ref="P1175">IF(OR(LEFT(N1175, 2) = "PI", LEFT(N1175, 2) = "SC"), _xlfn.TEXTSPLIT(N1175, {"PI","SC"}), N1175)</f>
        <v>NA</v>
      </c>
      <c r="R1175" t="str">
        <f t="shared" si="94"/>
        <v xml:space="preserve">NA </v>
      </c>
    </row>
    <row r="1176" spans="1:18" ht="17" x14ac:dyDescent="0.25">
      <c r="A1176" t="s">
        <v>3833</v>
      </c>
      <c r="D1176" s="1" t="str">
        <f t="shared" si="90"/>
        <v>SC</v>
      </c>
      <c r="E1176" t="str" cm="1">
        <f t="array" ref="E1176:F1176">IF(OR(LEFT(A1176, 2) = "PI", LEFT(A1176, 2) = "SC"), _xlfn.TEXTSPLIT(A1176, {"PI","SC"}), A1176)</f>
        <v/>
      </c>
      <c r="F1176" t="str">
        <v>0438</v>
      </c>
      <c r="H1176" t="str">
        <f t="shared" si="92"/>
        <v>SC 0438,</v>
      </c>
      <c r="J1176" t="s">
        <v>5635</v>
      </c>
      <c r="L1176" t="str">
        <f t="shared" si="91"/>
        <v>SC 0438,</v>
      </c>
      <c r="N1176" t="s">
        <v>0</v>
      </c>
      <c r="O1176" s="1" t="str">
        <f t="shared" si="93"/>
        <v>NA</v>
      </c>
      <c r="P1176" t="str" cm="1">
        <f t="array" ref="P1176">IF(OR(LEFT(N1176, 2) = "PI", LEFT(N1176, 2) = "SC"), _xlfn.TEXTSPLIT(N1176, {"PI","SC"}), N1176)</f>
        <v>NA</v>
      </c>
      <c r="R1176" t="str">
        <f t="shared" si="94"/>
        <v xml:space="preserve">NA </v>
      </c>
    </row>
    <row r="1177" spans="1:18" ht="17" x14ac:dyDescent="0.25">
      <c r="A1177" t="s">
        <v>1526</v>
      </c>
      <c r="D1177" s="1" t="str">
        <f t="shared" si="90"/>
        <v>PI</v>
      </c>
      <c r="E1177" t="str" cm="1">
        <f t="array" ref="E1177:F1177">IF(OR(LEFT(A1177, 2) = "PI", LEFT(A1177, 2) = "SC"), _xlfn.TEXTSPLIT(A1177, {"PI","SC"}), A1177)</f>
        <v/>
      </c>
      <c r="F1177" t="str">
        <v>534004</v>
      </c>
      <c r="H1177" t="str">
        <f t="shared" si="92"/>
        <v>PI 534004,</v>
      </c>
      <c r="J1177" t="s">
        <v>4942</v>
      </c>
      <c r="L1177" t="str">
        <f t="shared" si="91"/>
        <v>PI 534004,</v>
      </c>
      <c r="N1177" t="s">
        <v>0</v>
      </c>
      <c r="O1177" s="1" t="str">
        <f t="shared" si="93"/>
        <v>NA</v>
      </c>
      <c r="P1177" t="str" cm="1">
        <f t="array" ref="P1177">IF(OR(LEFT(N1177, 2) = "PI", LEFT(N1177, 2) = "SC"), _xlfn.TEXTSPLIT(N1177, {"PI","SC"}), N1177)</f>
        <v>NA</v>
      </c>
      <c r="R1177" t="str">
        <f t="shared" si="94"/>
        <v xml:space="preserve">NA </v>
      </c>
    </row>
    <row r="1178" spans="1:18" ht="17" x14ac:dyDescent="0.25">
      <c r="A1178" t="s">
        <v>3652</v>
      </c>
      <c r="D1178" s="1" t="str">
        <f t="shared" si="90"/>
        <v>PI</v>
      </c>
      <c r="E1178" t="str" cm="1">
        <f t="array" ref="E1178:F1178">IF(OR(LEFT(A1178, 2) = "PI", LEFT(A1178, 2) = "SC"), _xlfn.TEXTSPLIT(A1178, {"PI","SC"}), A1178)</f>
        <v/>
      </c>
      <c r="F1178" t="str">
        <v>576369</v>
      </c>
      <c r="H1178" t="str">
        <f t="shared" si="92"/>
        <v>PI 576369,</v>
      </c>
      <c r="J1178" t="s">
        <v>5307</v>
      </c>
      <c r="L1178" t="str">
        <f t="shared" si="91"/>
        <v>PI 576369,</v>
      </c>
      <c r="N1178" t="s">
        <v>0</v>
      </c>
      <c r="O1178" s="1" t="str">
        <f t="shared" si="93"/>
        <v>NA</v>
      </c>
      <c r="P1178" t="str" cm="1">
        <f t="array" ref="P1178">IF(OR(LEFT(N1178, 2) = "PI", LEFT(N1178, 2) = "SC"), _xlfn.TEXTSPLIT(N1178, {"PI","SC"}), N1178)</f>
        <v>NA</v>
      </c>
      <c r="R1178" t="str">
        <f t="shared" si="94"/>
        <v xml:space="preserve">NA </v>
      </c>
    </row>
    <row r="1179" spans="1:18" ht="17" x14ac:dyDescent="0.25">
      <c r="A1179" t="s">
        <v>2938</v>
      </c>
      <c r="D1179" s="1" t="str">
        <f t="shared" si="90"/>
        <v>PI</v>
      </c>
      <c r="E1179" t="str" cm="1">
        <f t="array" ref="E1179:F1179">IF(OR(LEFT(A1179, 2) = "PI", LEFT(A1179, 2) = "SC"), _xlfn.TEXTSPLIT(A1179, {"PI","SC"}), A1179)</f>
        <v/>
      </c>
      <c r="F1179" t="str">
        <v>656119</v>
      </c>
      <c r="H1179" t="str">
        <f t="shared" si="92"/>
        <v>PI 656119,</v>
      </c>
      <c r="J1179" t="s">
        <v>5578</v>
      </c>
      <c r="L1179" t="str">
        <f t="shared" si="91"/>
        <v>PI 656119,</v>
      </c>
      <c r="N1179" t="s">
        <v>0</v>
      </c>
      <c r="O1179" s="1" t="str">
        <f t="shared" si="93"/>
        <v>NA</v>
      </c>
      <c r="P1179" t="str" cm="1">
        <f t="array" ref="P1179">IF(OR(LEFT(N1179, 2) = "PI", LEFT(N1179, 2) = "SC"), _xlfn.TEXTSPLIT(N1179, {"PI","SC"}), N1179)</f>
        <v>NA</v>
      </c>
      <c r="R1179" t="str">
        <f t="shared" si="94"/>
        <v xml:space="preserve">NA </v>
      </c>
    </row>
    <row r="1180" spans="1:18" ht="17" x14ac:dyDescent="0.25">
      <c r="A1180" t="s">
        <v>2856</v>
      </c>
      <c r="D1180" s="1" t="str">
        <f t="shared" si="90"/>
        <v>PI</v>
      </c>
      <c r="E1180" t="str" cm="1">
        <f t="array" ref="E1180:F1180">IF(OR(LEFT(A1180, 2) = "PI", LEFT(A1180, 2) = "SC"), _xlfn.TEXTSPLIT(A1180, {"PI","SC"}), A1180)</f>
        <v/>
      </c>
      <c r="F1180" t="str">
        <v>656074</v>
      </c>
      <c r="H1180" t="str">
        <f t="shared" si="92"/>
        <v>PI 656074,</v>
      </c>
      <c r="J1180" t="s">
        <v>5282</v>
      </c>
      <c r="L1180" t="str">
        <f t="shared" si="91"/>
        <v>PI 656074,</v>
      </c>
      <c r="N1180" t="s">
        <v>0</v>
      </c>
      <c r="O1180" s="1" t="str">
        <f t="shared" si="93"/>
        <v>NA</v>
      </c>
      <c r="P1180" t="str" cm="1">
        <f t="array" ref="P1180">IF(OR(LEFT(N1180, 2) = "PI", LEFT(N1180, 2) = "SC"), _xlfn.TEXTSPLIT(N1180, {"PI","SC"}), N1180)</f>
        <v>NA</v>
      </c>
      <c r="R1180" t="str">
        <f t="shared" si="94"/>
        <v xml:space="preserve">NA </v>
      </c>
    </row>
    <row r="1181" spans="1:18" ht="17" x14ac:dyDescent="0.25">
      <c r="A1181" t="s">
        <v>3567</v>
      </c>
      <c r="D1181" s="1" t="str">
        <f t="shared" si="90"/>
        <v>PI</v>
      </c>
      <c r="E1181" t="str" cm="1">
        <f t="array" ref="E1181:F1181">IF(OR(LEFT(A1181, 2) = "PI", LEFT(A1181, 2) = "SC"), _xlfn.TEXTSPLIT(A1181, {"PI","SC"}), A1181)</f>
        <v/>
      </c>
      <c r="F1181" t="str">
        <v>533888</v>
      </c>
      <c r="H1181" t="str">
        <f t="shared" si="92"/>
        <v>PI 533888,</v>
      </c>
      <c r="J1181" t="s">
        <v>5162</v>
      </c>
      <c r="L1181" t="str">
        <f t="shared" si="91"/>
        <v>PI 533888,</v>
      </c>
      <c r="N1181" t="s">
        <v>0</v>
      </c>
      <c r="O1181" s="1" t="str">
        <f t="shared" si="93"/>
        <v>NA</v>
      </c>
      <c r="P1181" t="str" cm="1">
        <f t="array" ref="P1181">IF(OR(LEFT(N1181, 2) = "PI", LEFT(N1181, 2) = "SC"), _xlfn.TEXTSPLIT(N1181, {"PI","SC"}), N1181)</f>
        <v>NA</v>
      </c>
      <c r="R1181" t="str">
        <f t="shared" si="94"/>
        <v xml:space="preserve">NA </v>
      </c>
    </row>
    <row r="1182" spans="1:18" ht="17" x14ac:dyDescent="0.25">
      <c r="A1182" t="s">
        <v>3413</v>
      </c>
      <c r="D1182" s="1" t="str">
        <f t="shared" si="90"/>
        <v>PI</v>
      </c>
      <c r="E1182" t="str" cm="1">
        <f t="array" ref="E1182:F1182">IF(OR(LEFT(A1182, 2) = "PI", LEFT(A1182, 2) = "SC"), _xlfn.TEXTSPLIT(A1182, {"PI","SC"}), A1182)</f>
        <v/>
      </c>
      <c r="F1182" t="str">
        <v>597954</v>
      </c>
      <c r="H1182" t="str">
        <f t="shared" si="92"/>
        <v>PI 597954,</v>
      </c>
      <c r="J1182" t="s">
        <v>4835</v>
      </c>
      <c r="L1182" t="str">
        <f t="shared" si="91"/>
        <v>PI 597954,</v>
      </c>
      <c r="N1182" t="s">
        <v>0</v>
      </c>
      <c r="O1182" s="1" t="str">
        <f t="shared" si="93"/>
        <v>NA</v>
      </c>
      <c r="P1182" t="str" cm="1">
        <f t="array" ref="P1182">IF(OR(LEFT(N1182, 2) = "PI", LEFT(N1182, 2) = "SC"), _xlfn.TEXTSPLIT(N1182, {"PI","SC"}), N1182)</f>
        <v>NA</v>
      </c>
      <c r="R1182" t="str">
        <f t="shared" si="94"/>
        <v xml:space="preserve">NA </v>
      </c>
    </row>
    <row r="1183" spans="1:18" ht="17" x14ac:dyDescent="0.25">
      <c r="A1183" t="s">
        <v>1823</v>
      </c>
      <c r="D1183" s="1" t="str">
        <f t="shared" si="90"/>
        <v>PI</v>
      </c>
      <c r="E1183" t="str" cm="1">
        <f t="array" ref="E1183:F1183">IF(OR(LEFT(A1183, 2) = "PI", LEFT(A1183, 2) = "SC"), _xlfn.TEXTSPLIT(A1183, {"PI","SC"}), A1183)</f>
        <v/>
      </c>
      <c r="F1183" t="str">
        <v>564163</v>
      </c>
      <c r="H1183" t="str">
        <f t="shared" si="92"/>
        <v>PI 564163,</v>
      </c>
      <c r="J1183" t="s">
        <v>4797</v>
      </c>
      <c r="L1183" t="str">
        <f t="shared" si="91"/>
        <v>PI 564163,</v>
      </c>
      <c r="N1183" t="s">
        <v>0</v>
      </c>
      <c r="O1183" s="1" t="str">
        <f t="shared" si="93"/>
        <v>NA</v>
      </c>
      <c r="P1183" t="str" cm="1">
        <f t="array" ref="P1183">IF(OR(LEFT(N1183, 2) = "PI", LEFT(N1183, 2) = "SC"), _xlfn.TEXTSPLIT(N1183, {"PI","SC"}), N1183)</f>
        <v>NA</v>
      </c>
      <c r="R1183" t="str">
        <f t="shared" si="94"/>
        <v xml:space="preserve">NA </v>
      </c>
    </row>
    <row r="1184" spans="1:18" ht="17" x14ac:dyDescent="0.25">
      <c r="A1184" t="s">
        <v>3405</v>
      </c>
      <c r="D1184" s="1" t="str">
        <f t="shared" si="90"/>
        <v>PI</v>
      </c>
      <c r="E1184" t="str" cm="1">
        <f t="array" ref="E1184:F1184">IF(OR(LEFT(A1184, 2) = "PI", LEFT(A1184, 2) = "SC"), _xlfn.TEXTSPLIT(A1184, {"PI","SC"}), A1184)</f>
        <v/>
      </c>
      <c r="F1184" t="str">
        <v>595747</v>
      </c>
      <c r="H1184" t="str">
        <f t="shared" si="92"/>
        <v>PI 595747,</v>
      </c>
      <c r="J1184" t="s">
        <v>4819</v>
      </c>
      <c r="L1184" t="str">
        <f t="shared" si="91"/>
        <v>PI 595747,</v>
      </c>
      <c r="N1184" t="s">
        <v>0</v>
      </c>
      <c r="O1184" s="1" t="str">
        <f t="shared" si="93"/>
        <v>NA</v>
      </c>
      <c r="P1184" t="str" cm="1">
        <f t="array" ref="P1184">IF(OR(LEFT(N1184, 2) = "PI", LEFT(N1184, 2) = "SC"), _xlfn.TEXTSPLIT(N1184, {"PI","SC"}), N1184)</f>
        <v>NA</v>
      </c>
      <c r="R1184" t="str">
        <f t="shared" si="94"/>
        <v xml:space="preserve">NA </v>
      </c>
    </row>
    <row r="1185" spans="1:18" ht="17" x14ac:dyDescent="0.25">
      <c r="A1185" t="s">
        <v>3617</v>
      </c>
      <c r="D1185" s="1" t="str">
        <f t="shared" si="90"/>
        <v>PI</v>
      </c>
      <c r="E1185" t="str" cm="1">
        <f t="array" ref="E1185:F1185">IF(OR(LEFT(A1185, 2) = "PI", LEFT(A1185, 2) = "SC"), _xlfn.TEXTSPLIT(A1185, {"PI","SC"}), A1185)</f>
        <v/>
      </c>
      <c r="F1185" t="str">
        <v>534113</v>
      </c>
      <c r="H1185" t="str">
        <f t="shared" si="92"/>
        <v>PI 534113,</v>
      </c>
      <c r="J1185" t="s">
        <v>5240</v>
      </c>
      <c r="L1185" t="str">
        <f t="shared" si="91"/>
        <v>PI 534113,</v>
      </c>
      <c r="N1185" t="s">
        <v>0</v>
      </c>
      <c r="O1185" s="1" t="str">
        <f t="shared" si="93"/>
        <v>NA</v>
      </c>
      <c r="P1185" t="str" cm="1">
        <f t="array" ref="P1185">IF(OR(LEFT(N1185, 2) = "PI", LEFT(N1185, 2) = "SC"), _xlfn.TEXTSPLIT(N1185, {"PI","SC"}), N1185)</f>
        <v>NA</v>
      </c>
      <c r="R1185" t="str">
        <f t="shared" si="94"/>
        <v xml:space="preserve">NA </v>
      </c>
    </row>
    <row r="1186" spans="1:18" ht="17" x14ac:dyDescent="0.25">
      <c r="A1186" t="s">
        <v>2658</v>
      </c>
      <c r="D1186" s="1" t="str">
        <f t="shared" si="90"/>
        <v>PI</v>
      </c>
      <c r="E1186" t="str" cm="1">
        <f t="array" ref="E1186:F1186">IF(OR(LEFT(A1186, 2) = "PI", LEFT(A1186, 2) = "SC"), _xlfn.TEXTSPLIT(A1186, {"PI","SC"}), A1186)</f>
        <v/>
      </c>
      <c r="F1186" t="str">
        <v>655972</v>
      </c>
      <c r="H1186" t="str">
        <f t="shared" si="92"/>
        <v>PI 655972,</v>
      </c>
      <c r="J1186" t="s">
        <v>5458</v>
      </c>
      <c r="L1186" t="str">
        <f t="shared" si="91"/>
        <v>PI 655972,</v>
      </c>
      <c r="N1186" t="s">
        <v>0</v>
      </c>
      <c r="O1186" s="1" t="str">
        <f t="shared" si="93"/>
        <v>NA</v>
      </c>
      <c r="P1186" t="str" cm="1">
        <f t="array" ref="P1186">IF(OR(LEFT(N1186, 2) = "PI", LEFT(N1186, 2) = "SC"), _xlfn.TEXTSPLIT(N1186, {"PI","SC"}), N1186)</f>
        <v>NA</v>
      </c>
      <c r="R1186" t="str">
        <f t="shared" si="94"/>
        <v xml:space="preserve">NA </v>
      </c>
    </row>
    <row r="1187" spans="1:18" ht="17" x14ac:dyDescent="0.25">
      <c r="A1187" t="s">
        <v>3753</v>
      </c>
      <c r="D1187" s="1" t="str">
        <f t="shared" si="90"/>
        <v>PI</v>
      </c>
      <c r="E1187" t="str" cm="1">
        <f t="array" ref="E1187:F1187">IF(OR(LEFT(A1187, 2) = "PI", LEFT(A1187, 2) = "SC"), _xlfn.TEXTSPLIT(A1187, {"PI","SC"}), A1187)</f>
        <v/>
      </c>
      <c r="F1187" t="str">
        <v>533802</v>
      </c>
      <c r="H1187" t="str">
        <f t="shared" si="92"/>
        <v>PI 533802,</v>
      </c>
      <c r="J1187" t="s">
        <v>5484</v>
      </c>
      <c r="L1187" t="str">
        <f t="shared" si="91"/>
        <v>PI 533802,</v>
      </c>
      <c r="N1187" t="s">
        <v>0</v>
      </c>
      <c r="O1187" s="1" t="str">
        <f t="shared" si="93"/>
        <v>NA</v>
      </c>
      <c r="P1187" t="str" cm="1">
        <f t="array" ref="P1187">IF(OR(LEFT(N1187, 2) = "PI", LEFT(N1187, 2) = "SC"), _xlfn.TEXTSPLIT(N1187, {"PI","SC"}), N1187)</f>
        <v>NA</v>
      </c>
      <c r="R1187" t="str">
        <f t="shared" si="94"/>
        <v xml:space="preserve">NA </v>
      </c>
    </row>
    <row r="1188" spans="1:18" ht="17" x14ac:dyDescent="0.25">
      <c r="A1188" t="s">
        <v>3531</v>
      </c>
      <c r="D1188" s="1" t="str">
        <f t="shared" si="90"/>
        <v>PI</v>
      </c>
      <c r="E1188" t="str" cm="1">
        <f t="array" ref="E1188:F1188">IF(OR(LEFT(A1188, 2) = "PI", LEFT(A1188, 2) = "SC"), _xlfn.TEXTSPLIT(A1188, {"PI","SC"}), A1188)</f>
        <v/>
      </c>
      <c r="F1188" t="str">
        <v>533938</v>
      </c>
      <c r="H1188" t="str">
        <f t="shared" si="92"/>
        <v>PI 533938,</v>
      </c>
      <c r="J1188" t="s">
        <v>5095</v>
      </c>
      <c r="L1188" t="str">
        <f t="shared" si="91"/>
        <v>PI 533938,</v>
      </c>
      <c r="N1188" t="s">
        <v>0</v>
      </c>
      <c r="O1188" s="1" t="str">
        <f t="shared" si="93"/>
        <v>NA</v>
      </c>
      <c r="P1188" t="str" cm="1">
        <f t="array" ref="P1188">IF(OR(LEFT(N1188, 2) = "PI", LEFT(N1188, 2) = "SC"), _xlfn.TEXTSPLIT(N1188, {"PI","SC"}), N1188)</f>
        <v>NA</v>
      </c>
      <c r="R1188" t="str">
        <f t="shared" si="94"/>
        <v xml:space="preserve">NA </v>
      </c>
    </row>
    <row r="1189" spans="1:18" ht="17" x14ac:dyDescent="0.25">
      <c r="A1189" t="s">
        <v>2340</v>
      </c>
      <c r="D1189" s="1" t="str">
        <f t="shared" si="90"/>
        <v>PI</v>
      </c>
      <c r="E1189" t="str" cm="1">
        <f t="array" ref="E1189:F1189">IF(OR(LEFT(A1189, 2) = "PI", LEFT(A1189, 2) = "SC"), _xlfn.TEXTSPLIT(A1189, {"PI","SC"}), A1189)</f>
        <v/>
      </c>
      <c r="F1189" t="str">
        <v>597945</v>
      </c>
      <c r="H1189" t="str">
        <f t="shared" si="92"/>
        <v>PI 597945,</v>
      </c>
      <c r="J1189" t="s">
        <v>5347</v>
      </c>
      <c r="L1189" t="str">
        <f t="shared" si="91"/>
        <v>PI 597945,</v>
      </c>
      <c r="N1189" t="s">
        <v>0</v>
      </c>
      <c r="O1189" s="1" t="str">
        <f t="shared" si="93"/>
        <v>NA</v>
      </c>
      <c r="P1189" t="str" cm="1">
        <f t="array" ref="P1189">IF(OR(LEFT(N1189, 2) = "PI", LEFT(N1189, 2) = "SC"), _xlfn.TEXTSPLIT(N1189, {"PI","SC"}), N1189)</f>
        <v>NA</v>
      </c>
      <c r="R1189" t="str">
        <f t="shared" si="94"/>
        <v xml:space="preserve">NA </v>
      </c>
    </row>
    <row r="1190" spans="1:18" ht="17" x14ac:dyDescent="0.25">
      <c r="A1190" t="s">
        <v>1823</v>
      </c>
      <c r="D1190" s="1" t="str">
        <f t="shared" si="90"/>
        <v>PI</v>
      </c>
      <c r="E1190" t="str" cm="1">
        <f t="array" ref="E1190:F1190">IF(OR(LEFT(A1190, 2) = "PI", LEFT(A1190, 2) = "SC"), _xlfn.TEXTSPLIT(A1190, {"PI","SC"}), A1190)</f>
        <v/>
      </c>
      <c r="F1190" t="str">
        <v>564163</v>
      </c>
      <c r="H1190" t="str">
        <f t="shared" si="92"/>
        <v>PI 564163,</v>
      </c>
      <c r="J1190" t="s">
        <v>4797</v>
      </c>
      <c r="L1190" t="str">
        <f t="shared" si="91"/>
        <v>PI 564163,</v>
      </c>
      <c r="N1190" t="s">
        <v>0</v>
      </c>
      <c r="O1190" s="1" t="str">
        <f t="shared" si="93"/>
        <v>NA</v>
      </c>
      <c r="P1190" t="str" cm="1">
        <f t="array" ref="P1190">IF(OR(LEFT(N1190, 2) = "PI", LEFT(N1190, 2) = "SC"), _xlfn.TEXTSPLIT(N1190, {"PI","SC"}), N1190)</f>
        <v>NA</v>
      </c>
      <c r="R1190" t="str">
        <f t="shared" si="94"/>
        <v xml:space="preserve">NA </v>
      </c>
    </row>
    <row r="1191" spans="1:18" ht="17" x14ac:dyDescent="0.25">
      <c r="A1191" t="s">
        <v>3465</v>
      </c>
      <c r="D1191" s="1" t="str">
        <f t="shared" si="90"/>
        <v>PI</v>
      </c>
      <c r="E1191" t="str" cm="1">
        <f t="array" ref="E1191:F1191">IF(OR(LEFT(A1191, 2) = "PI", LEFT(A1191, 2) = "SC"), _xlfn.TEXTSPLIT(A1191, {"PI","SC"}), A1191)</f>
        <v/>
      </c>
      <c r="F1191" t="str">
        <v>533859</v>
      </c>
      <c r="H1191" t="str">
        <f t="shared" si="92"/>
        <v>PI 533859,</v>
      </c>
      <c r="J1191" t="s">
        <v>4944</v>
      </c>
      <c r="L1191" t="str">
        <f t="shared" si="91"/>
        <v>PI 533859,</v>
      </c>
      <c r="N1191" t="s">
        <v>0</v>
      </c>
      <c r="O1191" s="1" t="str">
        <f t="shared" si="93"/>
        <v>NA</v>
      </c>
      <c r="P1191" t="str" cm="1">
        <f t="array" ref="P1191">IF(OR(LEFT(N1191, 2) = "PI", LEFT(N1191, 2) = "SC"), _xlfn.TEXTSPLIT(N1191, {"PI","SC"}), N1191)</f>
        <v>NA</v>
      </c>
      <c r="R1191" t="str">
        <f t="shared" si="94"/>
        <v xml:space="preserve">NA </v>
      </c>
    </row>
    <row r="1192" spans="1:18" ht="17" x14ac:dyDescent="0.25">
      <c r="A1192" t="s">
        <v>3456</v>
      </c>
      <c r="D1192" s="1" t="str">
        <f t="shared" si="90"/>
        <v>PI</v>
      </c>
      <c r="E1192" t="str" cm="1">
        <f t="array" ref="E1192:F1192">IF(OR(LEFT(A1192, 2) = "PI", LEFT(A1192, 2) = "SC"), _xlfn.TEXTSPLIT(A1192, {"PI","SC"}), A1192)</f>
        <v/>
      </c>
      <c r="F1192" t="str">
        <v>533886</v>
      </c>
      <c r="H1192" t="str">
        <f t="shared" si="92"/>
        <v>PI 533886,</v>
      </c>
      <c r="J1192" t="s">
        <v>4922</v>
      </c>
      <c r="L1192" t="str">
        <f t="shared" si="91"/>
        <v>PI 533886,</v>
      </c>
      <c r="N1192" t="s">
        <v>0</v>
      </c>
      <c r="O1192" s="1" t="str">
        <f t="shared" si="93"/>
        <v>NA</v>
      </c>
      <c r="P1192" t="str" cm="1">
        <f t="array" ref="P1192">IF(OR(LEFT(N1192, 2) = "PI", LEFT(N1192, 2) = "SC"), _xlfn.TEXTSPLIT(N1192, {"PI","SC"}), N1192)</f>
        <v>NA</v>
      </c>
      <c r="R1192" t="str">
        <f t="shared" si="94"/>
        <v xml:space="preserve">NA </v>
      </c>
    </row>
    <row r="1193" spans="1:18" ht="17" x14ac:dyDescent="0.25">
      <c r="A1193" t="s">
        <v>1823</v>
      </c>
      <c r="D1193" s="1" t="str">
        <f t="shared" si="90"/>
        <v>PI</v>
      </c>
      <c r="E1193" t="str" cm="1">
        <f t="array" ref="E1193:F1193">IF(OR(LEFT(A1193, 2) = "PI", LEFT(A1193, 2) = "SC"), _xlfn.TEXTSPLIT(A1193, {"PI","SC"}), A1193)</f>
        <v/>
      </c>
      <c r="F1193" t="str">
        <v>564163</v>
      </c>
      <c r="H1193" t="str">
        <f t="shared" si="92"/>
        <v>PI 564163,</v>
      </c>
      <c r="J1193" t="s">
        <v>4797</v>
      </c>
      <c r="L1193" t="str">
        <f t="shared" si="91"/>
        <v>PI 564163,</v>
      </c>
      <c r="N1193" t="s">
        <v>0</v>
      </c>
      <c r="O1193" s="1" t="str">
        <f t="shared" si="93"/>
        <v>NA</v>
      </c>
      <c r="P1193" t="str" cm="1">
        <f t="array" ref="P1193">IF(OR(LEFT(N1193, 2) = "PI", LEFT(N1193, 2) = "SC"), _xlfn.TEXTSPLIT(N1193, {"PI","SC"}), N1193)</f>
        <v>NA</v>
      </c>
      <c r="R1193" t="str">
        <f t="shared" si="94"/>
        <v xml:space="preserve">NA </v>
      </c>
    </row>
    <row r="1194" spans="1:18" ht="17" x14ac:dyDescent="0.25">
      <c r="A1194" t="s">
        <v>3642</v>
      </c>
      <c r="D1194" s="1" t="str">
        <f t="shared" si="90"/>
        <v>PI</v>
      </c>
      <c r="E1194" t="str" cm="1">
        <f t="array" ref="E1194:F1194">IF(OR(LEFT(A1194, 2) = "PI", LEFT(A1194, 2) = "SC"), _xlfn.TEXTSPLIT(A1194, {"PI","SC"}), A1194)</f>
        <v/>
      </c>
      <c r="F1194" t="str">
        <v>576409</v>
      </c>
      <c r="H1194" t="str">
        <f t="shared" si="92"/>
        <v>PI 576409,</v>
      </c>
      <c r="J1194" t="s">
        <v>5292</v>
      </c>
      <c r="L1194" t="str">
        <f t="shared" si="91"/>
        <v>PI 576409,</v>
      </c>
      <c r="N1194" t="s">
        <v>0</v>
      </c>
      <c r="O1194" s="1" t="str">
        <f t="shared" si="93"/>
        <v>NA</v>
      </c>
      <c r="P1194" t="str" cm="1">
        <f t="array" ref="P1194">IF(OR(LEFT(N1194, 2) = "PI", LEFT(N1194, 2) = "SC"), _xlfn.TEXTSPLIT(N1194, {"PI","SC"}), N1194)</f>
        <v>NA</v>
      </c>
      <c r="R1194" t="str">
        <f t="shared" si="94"/>
        <v xml:space="preserve">NA </v>
      </c>
    </row>
    <row r="1195" spans="1:18" ht="17" x14ac:dyDescent="0.25">
      <c r="A1195" t="s">
        <v>1463</v>
      </c>
      <c r="D1195" s="1" t="str">
        <f t="shared" si="90"/>
        <v>PI</v>
      </c>
      <c r="E1195" t="str" cm="1">
        <f t="array" ref="E1195:F1195">IF(OR(LEFT(A1195, 2) = "PI", LEFT(A1195, 2) = "SC"), _xlfn.TEXTSPLIT(A1195, {"PI","SC"}), A1195)</f>
        <v/>
      </c>
      <c r="F1195" t="str">
        <v>533927</v>
      </c>
      <c r="H1195" t="str">
        <f t="shared" si="92"/>
        <v>PI 533927,</v>
      </c>
      <c r="J1195" t="s">
        <v>4874</v>
      </c>
      <c r="L1195" t="str">
        <f t="shared" si="91"/>
        <v>PI 533927,</v>
      </c>
      <c r="N1195" t="s">
        <v>0</v>
      </c>
      <c r="O1195" s="1" t="str">
        <f t="shared" si="93"/>
        <v>NA</v>
      </c>
      <c r="P1195" t="str" cm="1">
        <f t="array" ref="P1195">IF(OR(LEFT(N1195, 2) = "PI", LEFT(N1195, 2) = "SC"), _xlfn.TEXTSPLIT(N1195, {"PI","SC"}), N1195)</f>
        <v>NA</v>
      </c>
      <c r="R1195" t="str">
        <f t="shared" si="94"/>
        <v xml:space="preserve">NA </v>
      </c>
    </row>
    <row r="1196" spans="1:18" ht="17" x14ac:dyDescent="0.25">
      <c r="A1196" t="s">
        <v>3817</v>
      </c>
      <c r="D1196" s="1" t="str">
        <f t="shared" si="90"/>
        <v>SC</v>
      </c>
      <c r="E1196" t="str" cm="1">
        <f t="array" ref="E1196:F1196">IF(OR(LEFT(A1196, 2) = "PI", LEFT(A1196, 2) = "SC"), _xlfn.TEXTSPLIT(A1196, {"PI","SC"}), A1196)</f>
        <v/>
      </c>
      <c r="F1196" t="str">
        <v>1178</v>
      </c>
      <c r="H1196" t="str">
        <f t="shared" si="92"/>
        <v>SC 1178,</v>
      </c>
      <c r="J1196" t="s">
        <v>5603</v>
      </c>
      <c r="L1196" t="str">
        <f t="shared" si="91"/>
        <v>SC 1178,</v>
      </c>
      <c r="N1196" t="s">
        <v>0</v>
      </c>
      <c r="O1196" s="1" t="str">
        <f t="shared" si="93"/>
        <v>NA</v>
      </c>
      <c r="P1196" t="str" cm="1">
        <f t="array" ref="P1196">IF(OR(LEFT(N1196, 2) = "PI", LEFT(N1196, 2) = "SC"), _xlfn.TEXTSPLIT(N1196, {"PI","SC"}), N1196)</f>
        <v>NA</v>
      </c>
      <c r="R1196" t="str">
        <f t="shared" si="94"/>
        <v xml:space="preserve">NA </v>
      </c>
    </row>
    <row r="1197" spans="1:18" ht="17" x14ac:dyDescent="0.25">
      <c r="A1197" t="s">
        <v>3644</v>
      </c>
      <c r="D1197" s="1" t="str">
        <f t="shared" si="90"/>
        <v>PI</v>
      </c>
      <c r="E1197" t="str" cm="1">
        <f t="array" ref="E1197:F1197">IF(OR(LEFT(A1197, 2) = "PI", LEFT(A1197, 2) = "SC"), _xlfn.TEXTSPLIT(A1197, {"PI","SC"}), A1197)</f>
        <v/>
      </c>
      <c r="F1197" t="str">
        <v>533905</v>
      </c>
      <c r="H1197" t="str">
        <f t="shared" si="92"/>
        <v>PI 533905,</v>
      </c>
      <c r="J1197" t="s">
        <v>5295</v>
      </c>
      <c r="L1197" t="str">
        <f t="shared" si="91"/>
        <v>PI 533905,</v>
      </c>
      <c r="N1197" t="s">
        <v>0</v>
      </c>
      <c r="O1197" s="1" t="str">
        <f t="shared" si="93"/>
        <v>NA</v>
      </c>
      <c r="P1197" t="str" cm="1">
        <f t="array" ref="P1197">IF(OR(LEFT(N1197, 2) = "PI", LEFT(N1197, 2) = "SC"), _xlfn.TEXTSPLIT(N1197, {"PI","SC"}), N1197)</f>
        <v>NA</v>
      </c>
      <c r="R1197" t="str">
        <f t="shared" si="94"/>
        <v xml:space="preserve">NA </v>
      </c>
    </row>
    <row r="1198" spans="1:18" ht="17" x14ac:dyDescent="0.25">
      <c r="A1198" t="s">
        <v>2098</v>
      </c>
      <c r="D1198" s="1" t="str">
        <f t="shared" si="90"/>
        <v>PI</v>
      </c>
      <c r="E1198" t="str" cm="1">
        <f t="array" ref="E1198:F1198">IF(OR(LEFT(A1198, 2) = "PI", LEFT(A1198, 2) = "SC"), _xlfn.TEXTSPLIT(A1198, {"PI","SC"}), A1198)</f>
        <v/>
      </c>
      <c r="F1198" t="str">
        <v>576345</v>
      </c>
      <c r="H1198" t="str">
        <f t="shared" si="92"/>
        <v>PI 576345,</v>
      </c>
      <c r="J1198" t="s">
        <v>5541</v>
      </c>
      <c r="L1198" t="str">
        <f t="shared" si="91"/>
        <v>PI 576345,</v>
      </c>
      <c r="N1198" t="s">
        <v>0</v>
      </c>
      <c r="O1198" s="1" t="str">
        <f t="shared" si="93"/>
        <v>NA</v>
      </c>
      <c r="P1198" t="str" cm="1">
        <f t="array" ref="P1198">IF(OR(LEFT(N1198, 2) = "PI", LEFT(N1198, 2) = "SC"), _xlfn.TEXTSPLIT(N1198, {"PI","SC"}), N1198)</f>
        <v>NA</v>
      </c>
      <c r="R1198" t="str">
        <f t="shared" si="94"/>
        <v xml:space="preserve">NA </v>
      </c>
    </row>
    <row r="1199" spans="1:18" ht="17" x14ac:dyDescent="0.25">
      <c r="A1199" t="s">
        <v>3527</v>
      </c>
      <c r="D1199" s="1" t="str">
        <f t="shared" si="90"/>
        <v>RTX2737</v>
      </c>
      <c r="E1199" t="str" cm="1">
        <f t="array" ref="E1199">IF(OR(LEFT(A1199, 2) = "PI", LEFT(A1199, 2) = "SC"), _xlfn.TEXTSPLIT(A1199, {"PI","SC"}), A1199)</f>
        <v>RTX2737</v>
      </c>
      <c r="H1199" t="str">
        <f t="shared" si="92"/>
        <v>RTX2737 ,</v>
      </c>
      <c r="J1199" t="s">
        <v>5089</v>
      </c>
      <c r="L1199" t="str">
        <f t="shared" si="91"/>
        <v>RTX2737,</v>
      </c>
      <c r="N1199" t="s">
        <v>0</v>
      </c>
      <c r="O1199" s="1" t="str">
        <f t="shared" si="93"/>
        <v>NA</v>
      </c>
      <c r="P1199" t="str" cm="1">
        <f t="array" ref="P1199">IF(OR(LEFT(N1199, 2) = "PI", LEFT(N1199, 2) = "SC"), _xlfn.TEXTSPLIT(N1199, {"PI","SC"}), N1199)</f>
        <v>NA</v>
      </c>
      <c r="R1199" t="str">
        <f t="shared" si="94"/>
        <v xml:space="preserve">NA </v>
      </c>
    </row>
    <row r="1200" spans="1:18" ht="17" x14ac:dyDescent="0.25">
      <c r="A1200" t="s">
        <v>1445</v>
      </c>
      <c r="D1200" s="1" t="str">
        <f t="shared" si="90"/>
        <v>PI</v>
      </c>
      <c r="E1200" t="str" cm="1">
        <f t="array" ref="E1200:F1200">IF(OR(LEFT(A1200, 2) = "PI", LEFT(A1200, 2) = "SC"), _xlfn.TEXTSPLIT(A1200, {"PI","SC"}), A1200)</f>
        <v/>
      </c>
      <c r="F1200" t="str">
        <v>533912</v>
      </c>
      <c r="H1200" t="str">
        <f t="shared" si="92"/>
        <v>PI 533912,</v>
      </c>
      <c r="J1200" t="s">
        <v>5108</v>
      </c>
      <c r="L1200" t="str">
        <f t="shared" si="91"/>
        <v>PI 533912,</v>
      </c>
      <c r="N1200" t="s">
        <v>0</v>
      </c>
      <c r="O1200" s="1" t="str">
        <f t="shared" si="93"/>
        <v>NA</v>
      </c>
      <c r="P1200" t="str" cm="1">
        <f t="array" ref="P1200">IF(OR(LEFT(N1200, 2) = "PI", LEFT(N1200, 2) = "SC"), _xlfn.TEXTSPLIT(N1200, {"PI","SC"}), N1200)</f>
        <v>NA</v>
      </c>
      <c r="R1200" t="str">
        <f t="shared" si="94"/>
        <v xml:space="preserve">NA </v>
      </c>
    </row>
    <row r="1201" spans="1:18" ht="17" x14ac:dyDescent="0.25">
      <c r="A1201" t="s">
        <v>3751</v>
      </c>
      <c r="D1201" s="1" t="str">
        <f t="shared" si="90"/>
        <v>PI</v>
      </c>
      <c r="E1201" t="str" cm="1">
        <f t="array" ref="E1201:F1201">IF(OR(LEFT(A1201, 2) = "PI", LEFT(A1201, 2) = "SC"), _xlfn.TEXTSPLIT(A1201, {"PI","SC"}), A1201)</f>
        <v/>
      </c>
      <c r="F1201" t="str">
        <v>533777</v>
      </c>
      <c r="H1201" t="str">
        <f t="shared" si="92"/>
        <v>PI 533777,</v>
      </c>
      <c r="J1201" t="s">
        <v>5481</v>
      </c>
      <c r="L1201" t="str">
        <f t="shared" si="91"/>
        <v>PI 533777,</v>
      </c>
      <c r="N1201" t="s">
        <v>0</v>
      </c>
      <c r="O1201" s="1" t="str">
        <f t="shared" si="93"/>
        <v>NA</v>
      </c>
      <c r="P1201" t="str" cm="1">
        <f t="array" ref="P1201">IF(OR(LEFT(N1201, 2) = "PI", LEFT(N1201, 2) = "SC"), _xlfn.TEXTSPLIT(N1201, {"PI","SC"}), N1201)</f>
        <v>NA</v>
      </c>
      <c r="R1201" t="str">
        <f t="shared" si="94"/>
        <v xml:space="preserve">NA </v>
      </c>
    </row>
    <row r="1202" spans="1:18" ht="17" x14ac:dyDescent="0.25">
      <c r="A1202" t="s">
        <v>3809</v>
      </c>
      <c r="D1202" s="1" t="str">
        <f t="shared" si="90"/>
        <v>PI</v>
      </c>
      <c r="E1202" t="str" cm="1">
        <f t="array" ref="E1202:F1202">IF(OR(LEFT(A1202, 2) = "PI", LEFT(A1202, 2) = "SC"), _xlfn.TEXTSPLIT(A1202, {"PI","SC"}), A1202)</f>
        <v/>
      </c>
      <c r="F1202" t="str">
        <v>533978</v>
      </c>
      <c r="H1202" t="str">
        <f t="shared" si="92"/>
        <v>PI 533978,</v>
      </c>
      <c r="J1202" t="s">
        <v>5593</v>
      </c>
      <c r="L1202" t="str">
        <f t="shared" si="91"/>
        <v>PI 533978,</v>
      </c>
      <c r="N1202" t="s">
        <v>0</v>
      </c>
      <c r="O1202" s="1" t="str">
        <f t="shared" si="93"/>
        <v>NA</v>
      </c>
      <c r="P1202" t="str" cm="1">
        <f t="array" ref="P1202">IF(OR(LEFT(N1202, 2) = "PI", LEFT(N1202, 2) = "SC"), _xlfn.TEXTSPLIT(N1202, {"PI","SC"}), N1202)</f>
        <v>NA</v>
      </c>
      <c r="R1202" t="str">
        <f t="shared" si="94"/>
        <v xml:space="preserve">NA </v>
      </c>
    </row>
    <row r="1203" spans="1:18" ht="17" x14ac:dyDescent="0.25">
      <c r="A1203" t="s">
        <v>2866</v>
      </c>
      <c r="D1203" s="1" t="str">
        <f t="shared" si="90"/>
        <v>PI</v>
      </c>
      <c r="E1203" t="str" cm="1">
        <f t="array" ref="E1203:F1203">IF(OR(LEFT(A1203, 2) = "PI", LEFT(A1203, 2) = "SC"), _xlfn.TEXTSPLIT(A1203, {"PI","SC"}), A1203)</f>
        <v/>
      </c>
      <c r="F1203" t="str">
        <v>656079</v>
      </c>
      <c r="H1203" t="str">
        <f t="shared" si="92"/>
        <v>PI 656079,</v>
      </c>
      <c r="J1203" t="s">
        <v>5450</v>
      </c>
      <c r="L1203" t="str">
        <f t="shared" si="91"/>
        <v>PI 656079,</v>
      </c>
      <c r="N1203" t="s">
        <v>0</v>
      </c>
      <c r="O1203" s="1" t="str">
        <f t="shared" si="93"/>
        <v>NA</v>
      </c>
      <c r="P1203" t="str" cm="1">
        <f t="array" ref="P1203">IF(OR(LEFT(N1203, 2) = "PI", LEFT(N1203, 2) = "SC"), _xlfn.TEXTSPLIT(N1203, {"PI","SC"}), N1203)</f>
        <v>NA</v>
      </c>
      <c r="R1203" t="str">
        <f t="shared" si="94"/>
        <v xml:space="preserve">NA </v>
      </c>
    </row>
    <row r="1204" spans="1:18" ht="17" x14ac:dyDescent="0.25">
      <c r="A1204" t="s">
        <v>1569</v>
      </c>
      <c r="D1204" s="1" t="str">
        <f t="shared" si="90"/>
        <v>PI</v>
      </c>
      <c r="E1204" t="str" cm="1">
        <f t="array" ref="E1204:F1204">IF(OR(LEFT(A1204, 2) = "PI", LEFT(A1204, 2) = "SC"), _xlfn.TEXTSPLIT(A1204, {"PI","SC"}), A1204)</f>
        <v/>
      </c>
      <c r="F1204" t="str">
        <v>534074</v>
      </c>
      <c r="H1204" t="str">
        <f t="shared" si="92"/>
        <v>PI 534074,</v>
      </c>
      <c r="J1204" t="s">
        <v>5451</v>
      </c>
      <c r="L1204" t="str">
        <f t="shared" si="91"/>
        <v>PI 534074,</v>
      </c>
      <c r="N1204" t="s">
        <v>0</v>
      </c>
      <c r="O1204" s="1" t="str">
        <f t="shared" si="93"/>
        <v>NA</v>
      </c>
      <c r="P1204" t="str" cm="1">
        <f t="array" ref="P1204">IF(OR(LEFT(N1204, 2) = "PI", LEFT(N1204, 2) = "SC"), _xlfn.TEXTSPLIT(N1204, {"PI","SC"}), N1204)</f>
        <v>NA</v>
      </c>
      <c r="R1204" t="str">
        <f t="shared" si="94"/>
        <v xml:space="preserve">NA </v>
      </c>
    </row>
    <row r="1205" spans="1:18" ht="17" x14ac:dyDescent="0.25">
      <c r="A1205" t="s">
        <v>3577</v>
      </c>
      <c r="D1205" s="1" t="str">
        <f t="shared" si="90"/>
        <v>SanChiSan</v>
      </c>
      <c r="E1205" t="str" cm="1">
        <f t="array" ref="E1205">IF(OR(LEFT(A1205, 2) = "PI", LEFT(A1205, 2) = "SC"), _xlfn.TEXTSPLIT(A1205, {"PI","SC"}), A1205)</f>
        <v>SanChiSan</v>
      </c>
      <c r="H1205" t="str">
        <f t="shared" si="92"/>
        <v>SanChiSan ,</v>
      </c>
      <c r="J1205" t="s">
        <v>5174</v>
      </c>
      <c r="L1205" t="str">
        <f t="shared" si="91"/>
        <v>SanChiSan,</v>
      </c>
      <c r="N1205" t="s">
        <v>0</v>
      </c>
      <c r="O1205" s="1" t="str">
        <f t="shared" si="93"/>
        <v>NA</v>
      </c>
      <c r="P1205" t="str" cm="1">
        <f t="array" ref="P1205">IF(OR(LEFT(N1205, 2) = "PI", LEFT(N1205, 2) = "SC"), _xlfn.TEXTSPLIT(N1205, {"PI","SC"}), N1205)</f>
        <v>NA</v>
      </c>
      <c r="R1205" t="str">
        <f t="shared" si="94"/>
        <v xml:space="preserve">NA </v>
      </c>
    </row>
    <row r="1206" spans="1:18" ht="17" x14ac:dyDescent="0.25">
      <c r="A1206" t="s">
        <v>3419</v>
      </c>
      <c r="D1206" s="1" t="str">
        <f t="shared" si="90"/>
        <v>PI</v>
      </c>
      <c r="E1206" t="str" cm="1">
        <f t="array" ref="E1206:F1206">IF(OR(LEFT(A1206, 2) = "PI", LEFT(A1206, 2) = "SC"), _xlfn.TEXTSPLIT(A1206, {"PI","SC"}), A1206)</f>
        <v/>
      </c>
      <c r="F1206" t="str">
        <v>533771</v>
      </c>
      <c r="H1206" t="str">
        <f t="shared" si="92"/>
        <v>PI 533771,</v>
      </c>
      <c r="J1206" t="s">
        <v>4851</v>
      </c>
      <c r="L1206" t="str">
        <f t="shared" si="91"/>
        <v>PI 533771,</v>
      </c>
      <c r="N1206" t="s">
        <v>0</v>
      </c>
      <c r="O1206" s="1" t="str">
        <f t="shared" si="93"/>
        <v>NA</v>
      </c>
      <c r="P1206" t="str" cm="1">
        <f t="array" ref="P1206">IF(OR(LEFT(N1206, 2) = "PI", LEFT(N1206, 2) = "SC"), _xlfn.TEXTSPLIT(N1206, {"PI","SC"}), N1206)</f>
        <v>NA</v>
      </c>
      <c r="R1206" t="str">
        <f t="shared" si="94"/>
        <v xml:space="preserve">NA </v>
      </c>
    </row>
    <row r="1207" spans="1:18" ht="17" x14ac:dyDescent="0.25">
      <c r="A1207" t="s">
        <v>1363</v>
      </c>
      <c r="D1207" s="1" t="str">
        <f t="shared" si="90"/>
        <v>PI</v>
      </c>
      <c r="E1207" t="str" cm="1">
        <f t="array" ref="E1207:F1207">IF(OR(LEFT(A1207, 2) = "PI", LEFT(A1207, 2) = "SC"), _xlfn.TEXTSPLIT(A1207, {"PI","SC"}), A1207)</f>
        <v/>
      </c>
      <c r="F1207" t="str">
        <v>533799</v>
      </c>
      <c r="H1207" t="str">
        <f t="shared" si="92"/>
        <v>PI 533799,</v>
      </c>
      <c r="J1207" t="s">
        <v>4937</v>
      </c>
      <c r="L1207" t="str">
        <f t="shared" si="91"/>
        <v>PI 533799,</v>
      </c>
      <c r="N1207" t="s">
        <v>0</v>
      </c>
      <c r="O1207" s="1" t="str">
        <f t="shared" si="93"/>
        <v>NA</v>
      </c>
      <c r="P1207" t="str" cm="1">
        <f t="array" ref="P1207">IF(OR(LEFT(N1207, 2) = "PI", LEFT(N1207, 2) = "SC"), _xlfn.TEXTSPLIT(N1207, {"PI","SC"}), N1207)</f>
        <v>NA</v>
      </c>
      <c r="R1207" t="str">
        <f t="shared" si="94"/>
        <v xml:space="preserve">NA </v>
      </c>
    </row>
    <row r="1208" spans="1:18" ht="17" x14ac:dyDescent="0.25">
      <c r="A1208" t="s">
        <v>3747</v>
      </c>
      <c r="D1208" s="1" t="str">
        <f t="shared" si="90"/>
        <v>PI</v>
      </c>
      <c r="E1208" t="str" cm="1">
        <f t="array" ref="E1208:F1208">IF(OR(LEFT(A1208, 2) = "PI", LEFT(A1208, 2) = "SC"), _xlfn.TEXTSPLIT(A1208, {"PI","SC"}), A1208)</f>
        <v/>
      </c>
      <c r="F1208" t="str">
        <v>576402</v>
      </c>
      <c r="H1208" t="str">
        <f t="shared" si="92"/>
        <v>PI 576402,</v>
      </c>
      <c r="J1208" t="s">
        <v>5476</v>
      </c>
      <c r="L1208" t="str">
        <f t="shared" si="91"/>
        <v>PI 576402,</v>
      </c>
      <c r="N1208" t="s">
        <v>0</v>
      </c>
      <c r="O1208" s="1" t="str">
        <f t="shared" si="93"/>
        <v>NA</v>
      </c>
      <c r="P1208" t="str" cm="1">
        <f t="array" ref="P1208">IF(OR(LEFT(N1208, 2) = "PI", LEFT(N1208, 2) = "SC"), _xlfn.TEXTSPLIT(N1208, {"PI","SC"}), N1208)</f>
        <v>NA</v>
      </c>
      <c r="R1208" t="str">
        <f t="shared" si="94"/>
        <v xml:space="preserve">NA </v>
      </c>
    </row>
    <row r="1209" spans="1:18" ht="17" x14ac:dyDescent="0.25">
      <c r="A1209" t="s">
        <v>3803</v>
      </c>
      <c r="D1209" s="1" t="str">
        <f t="shared" si="90"/>
        <v>SC</v>
      </c>
      <c r="E1209" t="str" cm="1">
        <f t="array" ref="E1209:F1209">IF(OR(LEFT(A1209, 2) = "PI", LEFT(A1209, 2) = "SC"), _xlfn.TEXTSPLIT(A1209, {"PI","SC"}), A1209)</f>
        <v/>
      </c>
      <c r="F1209" t="str">
        <v>0179</v>
      </c>
      <c r="H1209" t="str">
        <f t="shared" si="92"/>
        <v>SC 0179,</v>
      </c>
      <c r="J1209" t="s">
        <v>5585</v>
      </c>
      <c r="L1209" t="str">
        <f t="shared" si="91"/>
        <v>SC 0179,</v>
      </c>
      <c r="N1209" t="s">
        <v>0</v>
      </c>
      <c r="O1209" s="1" t="str">
        <f t="shared" si="93"/>
        <v>NA</v>
      </c>
      <c r="P1209" t="str" cm="1">
        <f t="array" ref="P1209">IF(OR(LEFT(N1209, 2) = "PI", LEFT(N1209, 2) = "SC"), _xlfn.TEXTSPLIT(N1209, {"PI","SC"}), N1209)</f>
        <v>NA</v>
      </c>
      <c r="R1209" t="str">
        <f t="shared" si="94"/>
        <v xml:space="preserve">NA </v>
      </c>
    </row>
    <row r="1210" spans="1:18" ht="17" x14ac:dyDescent="0.25">
      <c r="A1210" t="s">
        <v>3850</v>
      </c>
      <c r="D1210" s="1" t="str">
        <f t="shared" si="90"/>
        <v>PI</v>
      </c>
      <c r="E1210" t="str" cm="1">
        <f t="array" ref="E1210:F1210">IF(OR(LEFT(A1210, 2) = "PI", LEFT(A1210, 2) = "SC"), _xlfn.TEXTSPLIT(A1210, {"PI","SC"}), A1210)</f>
        <v/>
      </c>
      <c r="F1210" t="str">
        <v>534033</v>
      </c>
      <c r="H1210" t="str">
        <f t="shared" si="92"/>
        <v>PI 534033,</v>
      </c>
      <c r="J1210" t="s">
        <v>5667</v>
      </c>
      <c r="L1210" t="str">
        <f t="shared" si="91"/>
        <v>PI 534033,</v>
      </c>
      <c r="N1210" t="s">
        <v>0</v>
      </c>
      <c r="O1210" s="1" t="str">
        <f t="shared" si="93"/>
        <v>NA</v>
      </c>
      <c r="P1210" t="str" cm="1">
        <f t="array" ref="P1210">IF(OR(LEFT(N1210, 2) = "PI", LEFT(N1210, 2) = "SC"), _xlfn.TEXTSPLIT(N1210, {"PI","SC"}), N1210)</f>
        <v>NA</v>
      </c>
      <c r="R1210" t="str">
        <f t="shared" si="94"/>
        <v xml:space="preserve">NA </v>
      </c>
    </row>
    <row r="1211" spans="1:18" ht="17" x14ac:dyDescent="0.25">
      <c r="A1211" t="s">
        <v>3428</v>
      </c>
      <c r="D1211" s="1" t="str">
        <f t="shared" si="90"/>
        <v>PI</v>
      </c>
      <c r="E1211" t="str" cm="1">
        <f t="array" ref="E1211:F1211">IF(OR(LEFT(A1211, 2) = "PI", LEFT(A1211, 2) = "SC"), _xlfn.TEXTSPLIT(A1211, {"PI","SC"}), A1211)</f>
        <v/>
      </c>
      <c r="F1211" t="str">
        <v>576374</v>
      </c>
      <c r="H1211" t="str">
        <f t="shared" si="92"/>
        <v>PI 576374,</v>
      </c>
      <c r="J1211" t="s">
        <v>4867</v>
      </c>
      <c r="L1211" t="str">
        <f t="shared" si="91"/>
        <v>PI 576374,</v>
      </c>
      <c r="N1211" t="s">
        <v>0</v>
      </c>
      <c r="O1211" s="1" t="str">
        <f t="shared" si="93"/>
        <v>NA</v>
      </c>
      <c r="P1211" t="str" cm="1">
        <f t="array" ref="P1211">IF(OR(LEFT(N1211, 2) = "PI", LEFT(N1211, 2) = "SC"), _xlfn.TEXTSPLIT(N1211, {"PI","SC"}), N1211)</f>
        <v>NA</v>
      </c>
      <c r="R1211" t="str">
        <f t="shared" si="94"/>
        <v xml:space="preserve">NA </v>
      </c>
    </row>
    <row r="1212" spans="1:18" ht="17" x14ac:dyDescent="0.25">
      <c r="A1212" t="s">
        <v>3778</v>
      </c>
      <c r="D1212" s="1" t="str">
        <f t="shared" si="90"/>
        <v>PI</v>
      </c>
      <c r="E1212" t="str" cm="1">
        <f t="array" ref="E1212:F1212">IF(OR(LEFT(A1212, 2) = "PI", LEFT(A1212, 2) = "SC"), _xlfn.TEXTSPLIT(A1212, {"PI","SC"}), A1212)</f>
        <v/>
      </c>
      <c r="F1212" t="str">
        <v>533917</v>
      </c>
      <c r="H1212" t="str">
        <f t="shared" si="92"/>
        <v>PI 533917,</v>
      </c>
      <c r="J1212" t="s">
        <v>5532</v>
      </c>
      <c r="L1212" t="str">
        <f t="shared" si="91"/>
        <v>PI 533917,</v>
      </c>
      <c r="N1212" t="s">
        <v>0</v>
      </c>
      <c r="O1212" s="1" t="str">
        <f t="shared" si="93"/>
        <v>NA</v>
      </c>
      <c r="P1212" t="str" cm="1">
        <f t="array" ref="P1212">IF(OR(LEFT(N1212, 2) = "PI", LEFT(N1212, 2) = "SC"), _xlfn.TEXTSPLIT(N1212, {"PI","SC"}), N1212)</f>
        <v>NA</v>
      </c>
      <c r="R1212" t="str">
        <f t="shared" si="94"/>
        <v xml:space="preserve">NA </v>
      </c>
    </row>
    <row r="1213" spans="1:18" ht="17" x14ac:dyDescent="0.25">
      <c r="A1213" t="s">
        <v>1409</v>
      </c>
      <c r="D1213" s="1" t="str">
        <f t="shared" si="90"/>
        <v>PI</v>
      </c>
      <c r="E1213" t="str" cm="1">
        <f t="array" ref="E1213:F1213">IF(OR(LEFT(A1213, 2) = "PI", LEFT(A1213, 2) = "SC"), _xlfn.TEXTSPLIT(A1213, {"PI","SC"}), A1213)</f>
        <v/>
      </c>
      <c r="F1213" t="str">
        <v>533855</v>
      </c>
      <c r="H1213" t="str">
        <f t="shared" si="92"/>
        <v>PI 533855,</v>
      </c>
      <c r="J1213" t="s">
        <v>5280</v>
      </c>
      <c r="L1213" t="str">
        <f t="shared" si="91"/>
        <v>PI 533855,</v>
      </c>
      <c r="N1213" t="s">
        <v>0</v>
      </c>
      <c r="O1213" s="1" t="str">
        <f t="shared" si="93"/>
        <v>NA</v>
      </c>
      <c r="P1213" t="str" cm="1">
        <f t="array" ref="P1213">IF(OR(LEFT(N1213, 2) = "PI", LEFT(N1213, 2) = "SC"), _xlfn.TEXTSPLIT(N1213, {"PI","SC"}), N1213)</f>
        <v>NA</v>
      </c>
      <c r="R1213" t="str">
        <f t="shared" si="94"/>
        <v xml:space="preserve">NA </v>
      </c>
    </row>
    <row r="1214" spans="1:18" ht="17" x14ac:dyDescent="0.25">
      <c r="A1214" t="s">
        <v>1333</v>
      </c>
      <c r="D1214" s="1" t="str">
        <f t="shared" si="90"/>
        <v>PI</v>
      </c>
      <c r="E1214" t="str" cm="1">
        <f t="array" ref="E1214:F1214">IF(OR(LEFT(A1214, 2) = "PI", LEFT(A1214, 2) = "SC"), _xlfn.TEXTSPLIT(A1214, {"PI","SC"}), A1214)</f>
        <v/>
      </c>
      <c r="F1214" t="str">
        <v>533761</v>
      </c>
      <c r="H1214" t="str">
        <f t="shared" si="92"/>
        <v>PI 533761,</v>
      </c>
      <c r="J1214" t="s">
        <v>5098</v>
      </c>
      <c r="L1214" t="str">
        <f t="shared" si="91"/>
        <v>PI 533761,</v>
      </c>
      <c r="N1214" t="s">
        <v>0</v>
      </c>
      <c r="O1214" s="1" t="str">
        <f t="shared" si="93"/>
        <v>NA</v>
      </c>
      <c r="P1214" t="str" cm="1">
        <f t="array" ref="P1214">IF(OR(LEFT(N1214, 2) = "PI", LEFT(N1214, 2) = "SC"), _xlfn.TEXTSPLIT(N1214, {"PI","SC"}), N1214)</f>
        <v>NA</v>
      </c>
      <c r="R1214" t="str">
        <f t="shared" si="94"/>
        <v xml:space="preserve">NA </v>
      </c>
    </row>
    <row r="1215" spans="1:18" ht="17" x14ac:dyDescent="0.25">
      <c r="A1215" t="s">
        <v>3748</v>
      </c>
      <c r="D1215" s="1" t="str">
        <f t="shared" si="90"/>
        <v>PI</v>
      </c>
      <c r="E1215" t="str" cm="1">
        <f t="array" ref="E1215:F1215">IF(OR(LEFT(A1215, 2) = "PI", LEFT(A1215, 2) = "SC"), _xlfn.TEXTSPLIT(A1215, {"PI","SC"}), A1215)</f>
        <v/>
      </c>
      <c r="F1215" t="str">
        <v>533953</v>
      </c>
      <c r="H1215" t="str">
        <f t="shared" si="92"/>
        <v>PI 533953,</v>
      </c>
      <c r="J1215" t="s">
        <v>5478</v>
      </c>
      <c r="L1215" t="str">
        <f t="shared" si="91"/>
        <v>PI 533953,</v>
      </c>
      <c r="N1215" t="s">
        <v>0</v>
      </c>
      <c r="O1215" s="1" t="str">
        <f t="shared" si="93"/>
        <v>NA</v>
      </c>
      <c r="P1215" t="str" cm="1">
        <f t="array" ref="P1215">IF(OR(LEFT(N1215, 2) = "PI", LEFT(N1215, 2) = "SC"), _xlfn.TEXTSPLIT(N1215, {"PI","SC"}), N1215)</f>
        <v>NA</v>
      </c>
      <c r="R1215" t="str">
        <f t="shared" si="94"/>
        <v xml:space="preserve">NA </v>
      </c>
    </row>
    <row r="1216" spans="1:18" ht="17" x14ac:dyDescent="0.25">
      <c r="A1216" t="s">
        <v>3656</v>
      </c>
      <c r="D1216" s="1" t="str">
        <f t="shared" si="90"/>
        <v>PI</v>
      </c>
      <c r="E1216" t="str" cm="1">
        <f t="array" ref="E1216:F1216">IF(OR(LEFT(A1216, 2) = "PI", LEFT(A1216, 2) = "SC"), _xlfn.TEXTSPLIT(A1216, {"PI","SC"}), A1216)</f>
        <v/>
      </c>
      <c r="F1216" t="str">
        <v>533894</v>
      </c>
      <c r="H1216" t="str">
        <f t="shared" si="92"/>
        <v>PI 533894,</v>
      </c>
      <c r="J1216" t="s">
        <v>5312</v>
      </c>
      <c r="L1216" t="str">
        <f t="shared" si="91"/>
        <v>PI 533894,</v>
      </c>
      <c r="N1216" t="s">
        <v>0</v>
      </c>
      <c r="O1216" s="1" t="str">
        <f t="shared" si="93"/>
        <v>NA</v>
      </c>
      <c r="P1216" t="str" cm="1">
        <f t="array" ref="P1216">IF(OR(LEFT(N1216, 2) = "PI", LEFT(N1216, 2) = "SC"), _xlfn.TEXTSPLIT(N1216, {"PI","SC"}), N1216)</f>
        <v>NA</v>
      </c>
      <c r="R1216" t="str">
        <f t="shared" si="94"/>
        <v xml:space="preserve">NA </v>
      </c>
    </row>
    <row r="1217" spans="1:18" ht="17" x14ac:dyDescent="0.25">
      <c r="A1217" t="s">
        <v>3597</v>
      </c>
      <c r="D1217" s="1" t="str">
        <f t="shared" si="90"/>
        <v>PI</v>
      </c>
      <c r="E1217" t="str" cm="1">
        <f t="array" ref="E1217:F1217">IF(OR(LEFT(A1217, 2) = "PI", LEFT(A1217, 2) = "SC"), _xlfn.TEXTSPLIT(A1217, {"PI","SC"}), A1217)</f>
        <v/>
      </c>
      <c r="F1217" t="str">
        <v>534048</v>
      </c>
      <c r="H1217" t="str">
        <f t="shared" si="92"/>
        <v>PI 534048,</v>
      </c>
      <c r="J1217" t="s">
        <v>5204</v>
      </c>
      <c r="L1217" t="str">
        <f t="shared" si="91"/>
        <v>PI 534048,</v>
      </c>
      <c r="N1217" t="s">
        <v>0</v>
      </c>
      <c r="O1217" s="1" t="str">
        <f t="shared" si="93"/>
        <v>NA</v>
      </c>
      <c r="P1217" t="str" cm="1">
        <f t="array" ref="P1217">IF(OR(LEFT(N1217, 2) = "PI", LEFT(N1217, 2) = "SC"), _xlfn.TEXTSPLIT(N1217, {"PI","SC"}), N1217)</f>
        <v>NA</v>
      </c>
      <c r="R1217" t="str">
        <f t="shared" si="94"/>
        <v xml:space="preserve">NA </v>
      </c>
    </row>
    <row r="1218" spans="1:18" ht="17" x14ac:dyDescent="0.25">
      <c r="A1218" t="s">
        <v>3626</v>
      </c>
      <c r="D1218" s="1" t="str">
        <f t="shared" ref="D1218:D1281" si="95">IF(OR(LEFT(A1218, 2) = "PI", LEFT(A1218, 2) = "SC"), LEFT(A1218, 2), A1218)</f>
        <v>PI</v>
      </c>
      <c r="E1218" t="str" cm="1">
        <f t="array" ref="E1218:F1218">IF(OR(LEFT(A1218, 2) = "PI", LEFT(A1218, 2) = "SC"), _xlfn.TEXTSPLIT(A1218, {"PI","SC"}), A1218)</f>
        <v/>
      </c>
      <c r="F1218" t="str">
        <v>576404</v>
      </c>
      <c r="H1218" t="str">
        <f t="shared" si="92"/>
        <v>PI 576404,</v>
      </c>
      <c r="J1218" t="s">
        <v>5260</v>
      </c>
      <c r="L1218" t="str">
        <f t="shared" ref="L1218:L1281" si="96">IF(ISNUMBER(SEARCH(" ,", J1218)), TRIM(SUBSTITUTE(J1218, " ,", ",")), J1218)</f>
        <v>PI 576404,</v>
      </c>
      <c r="N1218" t="s">
        <v>0</v>
      </c>
      <c r="O1218" s="1" t="str">
        <f t="shared" si="93"/>
        <v>NA</v>
      </c>
      <c r="P1218" t="str" cm="1">
        <f t="array" ref="P1218">IF(OR(LEFT(N1218, 2) = "PI", LEFT(N1218, 2) = "SC"), _xlfn.TEXTSPLIT(N1218, {"PI","SC"}), N1218)</f>
        <v>NA</v>
      </c>
      <c r="R1218" t="str">
        <f t="shared" si="94"/>
        <v xml:space="preserve">NA </v>
      </c>
    </row>
    <row r="1219" spans="1:18" ht="17" x14ac:dyDescent="0.25">
      <c r="A1219" t="s">
        <v>3479</v>
      </c>
      <c r="D1219" s="1" t="str">
        <f t="shared" si="95"/>
        <v>SC</v>
      </c>
      <c r="E1219" t="str" cm="1">
        <f t="array" ref="E1219:F1219">IF(OR(LEFT(A1219, 2) = "PI", LEFT(A1219, 2) = "SC"), _xlfn.TEXTSPLIT(A1219, {"PI","SC"}), A1219)</f>
        <v/>
      </c>
      <c r="F1219" t="str">
        <v>0878</v>
      </c>
      <c r="H1219" t="str">
        <f t="shared" ref="H1219:H1282" si="97">_xlfn.CONCAT(D1219, " ", F1219, ",")</f>
        <v>SC 0878,</v>
      </c>
      <c r="J1219" t="s">
        <v>4978</v>
      </c>
      <c r="L1219" t="str">
        <f t="shared" si="96"/>
        <v>SC 0878,</v>
      </c>
      <c r="N1219" t="s">
        <v>0</v>
      </c>
      <c r="O1219" s="1" t="str">
        <f t="shared" ref="O1219:O1282" si="98">IF(OR(LEFT(N1219, 2) = "PI", LEFT(N1219, 2) = "SC"), LEFT(N1219, 2), N1219)</f>
        <v>NA</v>
      </c>
      <c r="P1219" t="str" cm="1">
        <f t="array" ref="P1219">IF(OR(LEFT(N1219, 2) = "PI", LEFT(N1219, 2) = "SC"), _xlfn.TEXTSPLIT(N1219, {"PI","SC"}), N1219)</f>
        <v>NA</v>
      </c>
      <c r="R1219" t="str">
        <f t="shared" ref="R1219:R1282" si="99">_xlfn.CONCAT(O1219, " ", Q1219)</f>
        <v xml:space="preserve">NA </v>
      </c>
    </row>
    <row r="1220" spans="1:18" ht="17" x14ac:dyDescent="0.25">
      <c r="A1220" t="s">
        <v>3733</v>
      </c>
      <c r="D1220" s="1" t="str">
        <f t="shared" si="95"/>
        <v>PI</v>
      </c>
      <c r="E1220" t="str" cm="1">
        <f t="array" ref="E1220:F1220">IF(OR(LEFT(A1220, 2) = "PI", LEFT(A1220, 2) = "SC"), _xlfn.TEXTSPLIT(A1220, {"PI","SC"}), A1220)</f>
        <v/>
      </c>
      <c r="F1220" t="str">
        <v>533749</v>
      </c>
      <c r="H1220" t="str">
        <f t="shared" si="97"/>
        <v>PI 533749,</v>
      </c>
      <c r="J1220" t="s">
        <v>5454</v>
      </c>
      <c r="L1220" t="str">
        <f t="shared" si="96"/>
        <v>PI 533749,</v>
      </c>
      <c r="N1220" t="s">
        <v>0</v>
      </c>
      <c r="O1220" s="1" t="str">
        <f t="shared" si="98"/>
        <v>NA</v>
      </c>
      <c r="P1220" t="str" cm="1">
        <f t="array" ref="P1220">IF(OR(LEFT(N1220, 2) = "PI", LEFT(N1220, 2) = "SC"), _xlfn.TEXTSPLIT(N1220, {"PI","SC"}), N1220)</f>
        <v>NA</v>
      </c>
      <c r="R1220" t="str">
        <f t="shared" si="99"/>
        <v xml:space="preserve">NA </v>
      </c>
    </row>
    <row r="1221" spans="1:18" ht="17" x14ac:dyDescent="0.25">
      <c r="A1221" t="s">
        <v>2516</v>
      </c>
      <c r="D1221" s="1" t="str">
        <f t="shared" si="95"/>
        <v>PI</v>
      </c>
      <c r="E1221" t="str" cm="1">
        <f t="array" ref="E1221:F1221">IF(OR(LEFT(A1221, 2) = "PI", LEFT(A1221, 2) = "SC"), _xlfn.TEXTSPLIT(A1221, {"PI","SC"}), A1221)</f>
        <v/>
      </c>
      <c r="F1221" t="str">
        <v>642793</v>
      </c>
      <c r="H1221" t="str">
        <f t="shared" si="97"/>
        <v>PI 642793,</v>
      </c>
      <c r="J1221" t="s">
        <v>5341</v>
      </c>
      <c r="L1221" t="str">
        <f t="shared" si="96"/>
        <v>PI 642793,</v>
      </c>
      <c r="N1221" t="s">
        <v>0</v>
      </c>
      <c r="O1221" s="1" t="str">
        <f t="shared" si="98"/>
        <v>NA</v>
      </c>
      <c r="P1221" t="str" cm="1">
        <f t="array" ref="P1221">IF(OR(LEFT(N1221, 2) = "PI", LEFT(N1221, 2) = "SC"), _xlfn.TEXTSPLIT(N1221, {"PI","SC"}), N1221)</f>
        <v>NA</v>
      </c>
      <c r="R1221" t="str">
        <f t="shared" si="99"/>
        <v xml:space="preserve">NA </v>
      </c>
    </row>
    <row r="1222" spans="1:18" ht="17" x14ac:dyDescent="0.25">
      <c r="A1222" t="s">
        <v>3724</v>
      </c>
      <c r="D1222" s="1" t="str">
        <f t="shared" si="95"/>
        <v>SC</v>
      </c>
      <c r="E1222" t="str" cm="1">
        <f t="array" ref="E1222:F1222">IF(OR(LEFT(A1222, 2) = "PI", LEFT(A1222, 2) = "SC"), _xlfn.TEXTSPLIT(A1222, {"PI","SC"}), A1222)</f>
        <v/>
      </c>
      <c r="F1222" t="str">
        <v>0191</v>
      </c>
      <c r="H1222" t="str">
        <f t="shared" si="97"/>
        <v>SC 0191,</v>
      </c>
      <c r="J1222" t="s">
        <v>5435</v>
      </c>
      <c r="L1222" t="str">
        <f t="shared" si="96"/>
        <v>SC 0191,</v>
      </c>
      <c r="N1222" t="s">
        <v>0</v>
      </c>
      <c r="O1222" s="1" t="str">
        <f t="shared" si="98"/>
        <v>NA</v>
      </c>
      <c r="P1222" t="str" cm="1">
        <f t="array" ref="P1222">IF(OR(LEFT(N1222, 2) = "PI", LEFT(N1222, 2) = "SC"), _xlfn.TEXTSPLIT(N1222, {"PI","SC"}), N1222)</f>
        <v>NA</v>
      </c>
      <c r="R1222" t="str">
        <f t="shared" si="99"/>
        <v xml:space="preserve">NA </v>
      </c>
    </row>
    <row r="1223" spans="1:18" ht="17" x14ac:dyDescent="0.25">
      <c r="A1223" t="s">
        <v>2468</v>
      </c>
      <c r="D1223" s="1" t="str">
        <f t="shared" si="95"/>
        <v>PI</v>
      </c>
      <c r="E1223" t="str" cm="1">
        <f t="array" ref="E1223:F1223">IF(OR(LEFT(A1223, 2) = "PI", LEFT(A1223, 2) = "SC"), _xlfn.TEXTSPLIT(A1223, {"PI","SC"}), A1223)</f>
        <v/>
      </c>
      <c r="F1223" t="str">
        <v>629034</v>
      </c>
      <c r="H1223" t="str">
        <f t="shared" si="97"/>
        <v>PI 629034,</v>
      </c>
      <c r="J1223" t="s">
        <v>5632</v>
      </c>
      <c r="L1223" t="str">
        <f t="shared" si="96"/>
        <v>PI 629034,</v>
      </c>
      <c r="N1223" t="s">
        <v>0</v>
      </c>
      <c r="O1223" s="1" t="str">
        <f t="shared" si="98"/>
        <v>NA</v>
      </c>
      <c r="P1223" t="str" cm="1">
        <f t="array" ref="P1223">IF(OR(LEFT(N1223, 2) = "PI", LEFT(N1223, 2) = "SC"), _xlfn.TEXTSPLIT(N1223, {"PI","SC"}), N1223)</f>
        <v>NA</v>
      </c>
      <c r="R1223" t="str">
        <f t="shared" si="99"/>
        <v xml:space="preserve">NA </v>
      </c>
    </row>
    <row r="1224" spans="1:18" ht="17" x14ac:dyDescent="0.25">
      <c r="A1224" t="s">
        <v>2948</v>
      </c>
      <c r="D1224" s="1" t="str">
        <f t="shared" si="95"/>
        <v>PI</v>
      </c>
      <c r="E1224" t="str" cm="1">
        <f t="array" ref="E1224:F1224">IF(OR(LEFT(A1224, 2) = "PI", LEFT(A1224, 2) = "SC"), _xlfn.TEXTSPLIT(A1224, {"PI","SC"}), A1224)</f>
        <v/>
      </c>
      <c r="F1224" t="str">
        <v>659695</v>
      </c>
      <c r="H1224" t="str">
        <f t="shared" si="97"/>
        <v>PI 659695,</v>
      </c>
      <c r="J1224" t="s">
        <v>5488</v>
      </c>
      <c r="L1224" t="str">
        <f t="shared" si="96"/>
        <v>PI 659695,</v>
      </c>
      <c r="N1224" t="s">
        <v>0</v>
      </c>
      <c r="O1224" s="1" t="str">
        <f t="shared" si="98"/>
        <v>NA</v>
      </c>
      <c r="P1224" t="str" cm="1">
        <f t="array" ref="P1224">IF(OR(LEFT(N1224, 2) = "PI", LEFT(N1224, 2) = "SC"), _xlfn.TEXTSPLIT(N1224, {"PI","SC"}), N1224)</f>
        <v>NA</v>
      </c>
      <c r="R1224" t="str">
        <f t="shared" si="99"/>
        <v xml:space="preserve">NA </v>
      </c>
    </row>
    <row r="1225" spans="1:18" ht="17" x14ac:dyDescent="0.25">
      <c r="A1225" t="s">
        <v>1475</v>
      </c>
      <c r="D1225" s="1" t="str">
        <f t="shared" si="95"/>
        <v>PI</v>
      </c>
      <c r="E1225" t="str" cm="1">
        <f t="array" ref="E1225:F1225">IF(OR(LEFT(A1225, 2) = "PI", LEFT(A1225, 2) = "SC"), _xlfn.TEXTSPLIT(A1225, {"PI","SC"}), A1225)</f>
        <v/>
      </c>
      <c r="F1225" t="str">
        <v>533948</v>
      </c>
      <c r="H1225" t="str">
        <f t="shared" si="97"/>
        <v>PI 533948,</v>
      </c>
      <c r="J1225" t="s">
        <v>5500</v>
      </c>
      <c r="L1225" t="str">
        <f t="shared" si="96"/>
        <v>PI 533948,</v>
      </c>
      <c r="N1225" t="s">
        <v>0</v>
      </c>
      <c r="O1225" s="1" t="str">
        <f t="shared" si="98"/>
        <v>NA</v>
      </c>
      <c r="P1225" t="str" cm="1">
        <f t="array" ref="P1225">IF(OR(LEFT(N1225, 2) = "PI", LEFT(N1225, 2) = "SC"), _xlfn.TEXTSPLIT(N1225, {"PI","SC"}), N1225)</f>
        <v>NA</v>
      </c>
      <c r="R1225" t="str">
        <f t="shared" si="99"/>
        <v xml:space="preserve">NA </v>
      </c>
    </row>
    <row r="1226" spans="1:18" ht="17" x14ac:dyDescent="0.25">
      <c r="A1226" t="s">
        <v>3511</v>
      </c>
      <c r="D1226" s="1" t="str">
        <f t="shared" si="95"/>
        <v>SC</v>
      </c>
      <c r="E1226" t="str" cm="1">
        <f t="array" ref="E1226:F1226">IF(OR(LEFT(A1226, 2) = "PI", LEFT(A1226, 2) = "SC"), _xlfn.TEXTSPLIT(A1226, {"PI","SC"}), A1226)</f>
        <v/>
      </c>
      <c r="F1226" t="str">
        <v>0847</v>
      </c>
      <c r="H1226" t="str">
        <f t="shared" si="97"/>
        <v>SC 0847,</v>
      </c>
      <c r="J1226" t="s">
        <v>5043</v>
      </c>
      <c r="L1226" t="str">
        <f t="shared" si="96"/>
        <v>SC 0847,</v>
      </c>
      <c r="N1226" t="s">
        <v>0</v>
      </c>
      <c r="O1226" s="1" t="str">
        <f t="shared" si="98"/>
        <v>NA</v>
      </c>
      <c r="P1226" t="str" cm="1">
        <f t="array" ref="P1226">IF(OR(LEFT(N1226, 2) = "PI", LEFT(N1226, 2) = "SC"), _xlfn.TEXTSPLIT(N1226, {"PI","SC"}), N1226)</f>
        <v>NA</v>
      </c>
      <c r="R1226" t="str">
        <f t="shared" si="99"/>
        <v xml:space="preserve">NA </v>
      </c>
    </row>
    <row r="1227" spans="1:18" ht="17" x14ac:dyDescent="0.25">
      <c r="A1227" t="s">
        <v>1123</v>
      </c>
      <c r="D1227" s="1" t="str">
        <f t="shared" si="95"/>
        <v>Segaolane</v>
      </c>
      <c r="E1227" t="str" cm="1">
        <f t="array" ref="E1227">IF(OR(LEFT(A1227, 2) = "PI", LEFT(A1227, 2) = "SC"), _xlfn.TEXTSPLIT(A1227, {"PI","SC"}), A1227)</f>
        <v>Segaolane</v>
      </c>
      <c r="H1227" t="str">
        <f t="shared" si="97"/>
        <v>Segaolane ,</v>
      </c>
      <c r="J1227" t="s">
        <v>5552</v>
      </c>
      <c r="L1227" t="str">
        <f t="shared" si="96"/>
        <v>Segaolane,</v>
      </c>
      <c r="N1227" t="s">
        <v>0</v>
      </c>
      <c r="O1227" s="1" t="str">
        <f t="shared" si="98"/>
        <v>NA</v>
      </c>
      <c r="P1227" t="str" cm="1">
        <f t="array" ref="P1227">IF(OR(LEFT(N1227, 2) = "PI", LEFT(N1227, 2) = "SC"), _xlfn.TEXTSPLIT(N1227, {"PI","SC"}), N1227)</f>
        <v>NA</v>
      </c>
      <c r="R1227" t="str">
        <f t="shared" si="99"/>
        <v xml:space="preserve">NA </v>
      </c>
    </row>
    <row r="1228" spans="1:18" ht="17" x14ac:dyDescent="0.25">
      <c r="A1228" t="s">
        <v>3587</v>
      </c>
      <c r="D1228" s="1" t="str">
        <f t="shared" si="95"/>
        <v>PI</v>
      </c>
      <c r="E1228" t="str" cm="1">
        <f t="array" ref="E1228:F1228">IF(OR(LEFT(A1228, 2) = "PI", LEFT(A1228, 2) = "SC"), _xlfn.TEXTSPLIT(A1228, {"PI","SC"}), A1228)</f>
        <v/>
      </c>
      <c r="F1228" t="str">
        <v>534126</v>
      </c>
      <c r="H1228" t="str">
        <f t="shared" si="97"/>
        <v>PI 534126,</v>
      </c>
      <c r="J1228" t="s">
        <v>5187</v>
      </c>
      <c r="L1228" t="str">
        <f t="shared" si="96"/>
        <v>PI 534126,</v>
      </c>
      <c r="N1228" t="s">
        <v>0</v>
      </c>
      <c r="O1228" s="1" t="str">
        <f t="shared" si="98"/>
        <v>NA</v>
      </c>
      <c r="P1228" t="str" cm="1">
        <f t="array" ref="P1228">IF(OR(LEFT(N1228, 2) = "PI", LEFT(N1228, 2) = "SC"), _xlfn.TEXTSPLIT(N1228, {"PI","SC"}), N1228)</f>
        <v>NA</v>
      </c>
      <c r="R1228" t="str">
        <f t="shared" si="99"/>
        <v xml:space="preserve">NA </v>
      </c>
    </row>
    <row r="1229" spans="1:18" ht="17" x14ac:dyDescent="0.25">
      <c r="A1229" t="s">
        <v>3434</v>
      </c>
      <c r="D1229" s="1" t="str">
        <f t="shared" si="95"/>
        <v>PI</v>
      </c>
      <c r="E1229" t="str" cm="1">
        <f t="array" ref="E1229:F1229">IF(OR(LEFT(A1229, 2) = "PI", LEFT(A1229, 2) = "SC"), _xlfn.TEXTSPLIT(A1229, {"PI","SC"}), A1229)</f>
        <v/>
      </c>
      <c r="F1229" t="str">
        <v>533815</v>
      </c>
      <c r="H1229" t="str">
        <f t="shared" si="97"/>
        <v>PI 533815,</v>
      </c>
      <c r="J1229" t="s">
        <v>4878</v>
      </c>
      <c r="L1229" t="str">
        <f t="shared" si="96"/>
        <v>PI 533815,</v>
      </c>
      <c r="N1229" t="s">
        <v>0</v>
      </c>
      <c r="O1229" s="1" t="str">
        <f t="shared" si="98"/>
        <v>NA</v>
      </c>
      <c r="P1229" t="str" cm="1">
        <f t="array" ref="P1229">IF(OR(LEFT(N1229, 2) = "PI", LEFT(N1229, 2) = "SC"), _xlfn.TEXTSPLIT(N1229, {"PI","SC"}), N1229)</f>
        <v>NA</v>
      </c>
      <c r="R1229" t="str">
        <f t="shared" si="99"/>
        <v xml:space="preserve">NA </v>
      </c>
    </row>
    <row r="1230" spans="1:18" ht="17" x14ac:dyDescent="0.25">
      <c r="A1230" t="s">
        <v>1459</v>
      </c>
      <c r="D1230" s="1" t="str">
        <f t="shared" si="95"/>
        <v>PI</v>
      </c>
      <c r="E1230" t="str" cm="1">
        <f t="array" ref="E1230:F1230">IF(OR(LEFT(A1230, 2) = "PI", LEFT(A1230, 2) = "SC"), _xlfn.TEXTSPLIT(A1230, {"PI","SC"}), A1230)</f>
        <v/>
      </c>
      <c r="F1230" t="str">
        <v>533924</v>
      </c>
      <c r="H1230" t="str">
        <f t="shared" si="97"/>
        <v>PI 533924,</v>
      </c>
      <c r="J1230" t="s">
        <v>5076</v>
      </c>
      <c r="L1230" t="str">
        <f t="shared" si="96"/>
        <v>PI 533924,</v>
      </c>
      <c r="N1230" t="s">
        <v>2185</v>
      </c>
      <c r="O1230" s="1" t="str">
        <f t="shared" si="98"/>
        <v>PI</v>
      </c>
      <c r="P1230" t="str" cm="1">
        <f t="array" ref="P1230:Q1230">IF(OR(LEFT(N1230, 2) = "PI", LEFT(N1230, 2) = "SC"), _xlfn.TEXTSPLIT(N1230, {"PI","SC"}), N1230)</f>
        <v/>
      </c>
      <c r="Q1230" t="str">
        <v>585416</v>
      </c>
      <c r="R1230" t="str">
        <f t="shared" si="99"/>
        <v>PI 585416</v>
      </c>
    </row>
    <row r="1231" spans="1:18" ht="17" x14ac:dyDescent="0.25">
      <c r="A1231" t="s">
        <v>2508</v>
      </c>
      <c r="D1231" s="1" t="str">
        <f t="shared" si="95"/>
        <v>PI</v>
      </c>
      <c r="E1231" t="str" cm="1">
        <f t="array" ref="E1231:F1231">IF(OR(LEFT(A1231, 2) = "PI", LEFT(A1231, 2) = "SC"), _xlfn.TEXTSPLIT(A1231, {"PI","SC"}), A1231)</f>
        <v/>
      </c>
      <c r="F1231" t="str">
        <v>641874</v>
      </c>
      <c r="H1231" t="str">
        <f t="shared" si="97"/>
        <v>PI 641874,</v>
      </c>
      <c r="J1231" t="s">
        <v>4984</v>
      </c>
      <c r="L1231" t="str">
        <f t="shared" si="96"/>
        <v>PI 641874,</v>
      </c>
      <c r="N1231" t="s">
        <v>1766</v>
      </c>
      <c r="O1231" s="1" t="str">
        <f t="shared" si="98"/>
        <v>PI</v>
      </c>
      <c r="P1231" t="str" cm="1">
        <f t="array" ref="P1231:Q1231">IF(OR(LEFT(N1231, 2) = "PI", LEFT(N1231, 2) = "SC"), _xlfn.TEXTSPLIT(N1231, {"PI","SC"}), N1231)</f>
        <v/>
      </c>
      <c r="Q1231" t="str">
        <v>563289</v>
      </c>
      <c r="R1231" t="str">
        <f t="shared" si="99"/>
        <v>PI 563289</v>
      </c>
    </row>
    <row r="1232" spans="1:18" ht="17" x14ac:dyDescent="0.25">
      <c r="A1232" t="s">
        <v>2094</v>
      </c>
      <c r="D1232" s="1" t="str">
        <f t="shared" si="95"/>
        <v>PI</v>
      </c>
      <c r="E1232" t="str" cm="1">
        <f t="array" ref="E1232:F1232">IF(OR(LEFT(A1232, 2) = "PI", LEFT(A1232, 2) = "SC"), _xlfn.TEXTSPLIT(A1232, {"PI","SC"}), A1232)</f>
        <v/>
      </c>
      <c r="F1232" t="str">
        <v>576340</v>
      </c>
      <c r="H1232" t="str">
        <f t="shared" si="97"/>
        <v>PI 576340,</v>
      </c>
      <c r="J1232" t="s">
        <v>4785</v>
      </c>
      <c r="L1232" t="str">
        <f t="shared" si="96"/>
        <v>PI 576340,</v>
      </c>
      <c r="N1232" t="s">
        <v>1784</v>
      </c>
      <c r="O1232" s="1" t="str">
        <f t="shared" si="98"/>
        <v>PI</v>
      </c>
      <c r="P1232" t="str" cm="1">
        <f t="array" ref="P1232:Q1232">IF(OR(LEFT(N1232, 2) = "PI", LEFT(N1232, 2) = "SC"), _xlfn.TEXTSPLIT(N1232, {"PI","SC"}), N1232)</f>
        <v/>
      </c>
      <c r="Q1232" t="str">
        <v>563343</v>
      </c>
      <c r="R1232" t="str">
        <f t="shared" si="99"/>
        <v>PI 563343</v>
      </c>
    </row>
    <row r="1233" spans="1:18" ht="17" x14ac:dyDescent="0.25">
      <c r="A1233" t="s">
        <v>3777</v>
      </c>
      <c r="D1233" s="1" t="str">
        <f t="shared" si="95"/>
        <v>PI</v>
      </c>
      <c r="E1233" t="str" cm="1">
        <f t="array" ref="E1233:F1233">IF(OR(LEFT(A1233, 2) = "PI", LEFT(A1233, 2) = "SC"), _xlfn.TEXTSPLIT(A1233, {"PI","SC"}), A1233)</f>
        <v/>
      </c>
      <c r="F1233" t="str">
        <v>533834</v>
      </c>
      <c r="H1233" t="str">
        <f t="shared" si="97"/>
        <v>PI 533834,</v>
      </c>
      <c r="J1233" t="s">
        <v>5531</v>
      </c>
      <c r="L1233" t="str">
        <f t="shared" si="96"/>
        <v>PI 533834,</v>
      </c>
      <c r="N1233" t="s">
        <v>1792</v>
      </c>
      <c r="O1233" s="1" t="str">
        <f t="shared" si="98"/>
        <v>PI</v>
      </c>
      <c r="P1233" t="str" cm="1">
        <f t="array" ref="P1233:Q1233">IF(OR(LEFT(N1233, 2) = "PI", LEFT(N1233, 2) = "SC"), _xlfn.TEXTSPLIT(N1233, {"PI","SC"}), N1233)</f>
        <v/>
      </c>
      <c r="Q1233" t="str">
        <v>563359</v>
      </c>
      <c r="R1233" t="str">
        <f t="shared" si="99"/>
        <v>PI 563359</v>
      </c>
    </row>
    <row r="1234" spans="1:18" ht="17" x14ac:dyDescent="0.25">
      <c r="A1234" t="s">
        <v>2916</v>
      </c>
      <c r="D1234" s="1" t="str">
        <f t="shared" si="95"/>
        <v>PI</v>
      </c>
      <c r="E1234" t="str" cm="1">
        <f t="array" ref="E1234:F1234">IF(OR(LEFT(A1234, 2) = "PI", LEFT(A1234, 2) = "SC"), _xlfn.TEXTSPLIT(A1234, {"PI","SC"}), A1234)</f>
        <v/>
      </c>
      <c r="F1234" t="str">
        <v>656105</v>
      </c>
      <c r="H1234" t="str">
        <f t="shared" si="97"/>
        <v>PI 656105,</v>
      </c>
      <c r="J1234" t="s">
        <v>5301</v>
      </c>
      <c r="L1234" t="str">
        <f t="shared" si="96"/>
        <v>PI 656105,</v>
      </c>
      <c r="N1234" t="s">
        <v>1797</v>
      </c>
      <c r="O1234" s="1" t="str">
        <f t="shared" si="98"/>
        <v>PI</v>
      </c>
      <c r="P1234" t="str" cm="1">
        <f t="array" ref="P1234:Q1234">IF(OR(LEFT(N1234, 2) = "PI", LEFT(N1234, 2) = "SC"), _xlfn.TEXTSPLIT(N1234, {"PI","SC"}), N1234)</f>
        <v/>
      </c>
      <c r="Q1234" t="str">
        <v>563366</v>
      </c>
      <c r="R1234" t="str">
        <f t="shared" si="99"/>
        <v>PI 563366</v>
      </c>
    </row>
    <row r="1235" spans="1:18" ht="17" x14ac:dyDescent="0.25">
      <c r="A1235" t="s">
        <v>3825</v>
      </c>
      <c r="D1235" s="1" t="str">
        <f t="shared" si="95"/>
        <v>SC</v>
      </c>
      <c r="E1235" t="str" cm="1">
        <f t="array" ref="E1235:F1235">IF(OR(LEFT(A1235, 2) = "PI", LEFT(A1235, 2) = "SC"), _xlfn.TEXTSPLIT(A1235, {"PI","SC"}), A1235)</f>
        <v/>
      </c>
      <c r="F1235" t="str">
        <v>0547</v>
      </c>
      <c r="H1235" t="str">
        <f t="shared" si="97"/>
        <v>SC 0547,</v>
      </c>
      <c r="J1235" t="s">
        <v>5621</v>
      </c>
      <c r="L1235" t="str">
        <f t="shared" si="96"/>
        <v>SC 0547,</v>
      </c>
      <c r="N1235" t="s">
        <v>1803</v>
      </c>
      <c r="O1235" s="1" t="str">
        <f t="shared" si="98"/>
        <v>PI</v>
      </c>
      <c r="P1235" t="str" cm="1">
        <f t="array" ref="P1235:Q1235">IF(OR(LEFT(N1235, 2) = "PI", LEFT(N1235, 2) = "SC"), _xlfn.TEXTSPLIT(N1235, {"PI","SC"}), N1235)</f>
        <v/>
      </c>
      <c r="Q1235" t="str">
        <v>563485</v>
      </c>
      <c r="R1235" t="str">
        <f t="shared" si="99"/>
        <v>PI 563485</v>
      </c>
    </row>
    <row r="1236" spans="1:18" ht="17" x14ac:dyDescent="0.25">
      <c r="A1236" t="s">
        <v>1601</v>
      </c>
      <c r="D1236" s="1" t="str">
        <f t="shared" si="95"/>
        <v>PI</v>
      </c>
      <c r="E1236" t="str" cm="1">
        <f t="array" ref="E1236:F1236">IF(OR(LEFT(A1236, 2) = "PI", LEFT(A1236, 2) = "SC"), _xlfn.TEXTSPLIT(A1236, {"PI","SC"}), A1236)</f>
        <v/>
      </c>
      <c r="F1236" t="str">
        <v>534116</v>
      </c>
      <c r="H1236" t="str">
        <f t="shared" si="97"/>
        <v>PI 534116,</v>
      </c>
      <c r="J1236" t="s">
        <v>5086</v>
      </c>
      <c r="L1236" t="str">
        <f t="shared" si="96"/>
        <v>PI 534116,</v>
      </c>
      <c r="N1236" t="s">
        <v>1958</v>
      </c>
      <c r="O1236" s="1" t="str">
        <f t="shared" si="98"/>
        <v>PI</v>
      </c>
      <c r="P1236" t="str" cm="1">
        <f t="array" ref="P1236:Q1236">IF(OR(LEFT(N1236, 2) = "PI", LEFT(N1236, 2) = "SC"), _xlfn.TEXTSPLIT(N1236, {"PI","SC"}), N1236)</f>
        <v/>
      </c>
      <c r="Q1236" t="str">
        <v>570130</v>
      </c>
      <c r="R1236" t="str">
        <f t="shared" si="99"/>
        <v>PI 570130</v>
      </c>
    </row>
    <row r="1237" spans="1:18" ht="17" x14ac:dyDescent="0.25">
      <c r="A1237" t="s">
        <v>1823</v>
      </c>
      <c r="D1237" s="1" t="str">
        <f t="shared" si="95"/>
        <v>PI</v>
      </c>
      <c r="E1237" t="str" cm="1">
        <f t="array" ref="E1237:F1237">IF(OR(LEFT(A1237, 2) = "PI", LEFT(A1237, 2) = "SC"), _xlfn.TEXTSPLIT(A1237, {"PI","SC"}), A1237)</f>
        <v/>
      </c>
      <c r="F1237" t="str">
        <v>564163</v>
      </c>
      <c r="H1237" t="str">
        <f t="shared" si="97"/>
        <v>PI 564163,</v>
      </c>
      <c r="J1237" t="s">
        <v>4797</v>
      </c>
      <c r="L1237" t="str">
        <f t="shared" si="96"/>
        <v>PI 564163,</v>
      </c>
      <c r="N1237" t="s">
        <v>1984</v>
      </c>
      <c r="O1237" s="1" t="str">
        <f t="shared" si="98"/>
        <v>PI</v>
      </c>
      <c r="P1237" t="str" cm="1">
        <f t="array" ref="P1237:Q1237">IF(OR(LEFT(N1237, 2) = "PI", LEFT(N1237, 2) = "SC"), _xlfn.TEXTSPLIT(N1237, {"PI","SC"}), N1237)</f>
        <v/>
      </c>
      <c r="Q1237" t="str">
        <v>570278</v>
      </c>
      <c r="R1237" t="str">
        <f t="shared" si="99"/>
        <v>PI 570278</v>
      </c>
    </row>
    <row r="1238" spans="1:18" ht="17" x14ac:dyDescent="0.25">
      <c r="A1238" t="s">
        <v>3494</v>
      </c>
      <c r="D1238" s="1" t="str">
        <f t="shared" si="95"/>
        <v>PI</v>
      </c>
      <c r="E1238" t="str" cm="1">
        <f t="array" ref="E1238:F1238">IF(OR(LEFT(A1238, 2) = "PI", LEFT(A1238, 2) = "SC"), _xlfn.TEXTSPLIT(A1238, {"PI","SC"}), A1238)</f>
        <v/>
      </c>
      <c r="F1238" t="str">
        <v>574455</v>
      </c>
      <c r="H1238" t="str">
        <f t="shared" si="97"/>
        <v>PI 574455,</v>
      </c>
      <c r="J1238" t="s">
        <v>5006</v>
      </c>
      <c r="L1238" t="str">
        <f t="shared" si="96"/>
        <v>PI 574455,</v>
      </c>
      <c r="N1238" t="s">
        <v>1194</v>
      </c>
      <c r="O1238" s="1" t="str">
        <f t="shared" si="98"/>
        <v>PI</v>
      </c>
      <c r="P1238" t="str" cm="1">
        <f t="array" ref="P1238:Q1238">IF(OR(LEFT(N1238, 2) = "PI", LEFT(N1238, 2) = "SC"), _xlfn.TEXTSPLIT(N1238, {"PI","SC"}), N1238)</f>
        <v/>
      </c>
      <c r="Q1238" t="str">
        <v>513807</v>
      </c>
      <c r="R1238" t="str">
        <f t="shared" si="99"/>
        <v>PI 513807</v>
      </c>
    </row>
    <row r="1239" spans="1:18" ht="17" x14ac:dyDescent="0.25">
      <c r="A1239" t="s">
        <v>3731</v>
      </c>
      <c r="D1239" s="1" t="str">
        <f t="shared" si="95"/>
        <v>PI</v>
      </c>
      <c r="E1239" t="str" cm="1">
        <f t="array" ref="E1239:F1239">IF(OR(LEFT(A1239, 2) = "PI", LEFT(A1239, 2) = "SC"), _xlfn.TEXTSPLIT(A1239, {"PI","SC"}), A1239)</f>
        <v/>
      </c>
      <c r="F1239" t="str">
        <v>533899</v>
      </c>
      <c r="H1239" t="str">
        <f t="shared" si="97"/>
        <v>PI 533899,</v>
      </c>
      <c r="J1239" t="s">
        <v>5448</v>
      </c>
      <c r="L1239" t="str">
        <f t="shared" si="96"/>
        <v>PI 533899,</v>
      </c>
      <c r="N1239" t="s">
        <v>1794</v>
      </c>
      <c r="O1239" s="1" t="str">
        <f t="shared" si="98"/>
        <v>PI</v>
      </c>
      <c r="P1239" t="str" cm="1">
        <f t="array" ref="P1239:Q1239">IF(OR(LEFT(N1239, 2) = "PI", LEFT(N1239, 2) = "SC"), _xlfn.TEXTSPLIT(N1239, {"PI","SC"}), N1239)</f>
        <v/>
      </c>
      <c r="Q1239" t="str">
        <v>563361</v>
      </c>
      <c r="R1239" t="str">
        <f t="shared" si="99"/>
        <v>PI 563361</v>
      </c>
    </row>
    <row r="1240" spans="1:18" ht="17" x14ac:dyDescent="0.25">
      <c r="A1240" t="s">
        <v>3400</v>
      </c>
      <c r="D1240" s="1" t="str">
        <f t="shared" si="95"/>
        <v>PI</v>
      </c>
      <c r="E1240" t="str" cm="1">
        <f t="array" ref="E1240:F1240">IF(OR(LEFT(A1240, 2) = "PI", LEFT(A1240, 2) = "SC"), _xlfn.TEXTSPLIT(A1240, {"PI","SC"}), A1240)</f>
        <v/>
      </c>
      <c r="F1240" t="str">
        <v>534080</v>
      </c>
      <c r="H1240" t="str">
        <f t="shared" si="97"/>
        <v>PI 534080,</v>
      </c>
      <c r="J1240" t="s">
        <v>4810</v>
      </c>
      <c r="L1240" t="str">
        <f t="shared" si="96"/>
        <v>PI 534080,</v>
      </c>
      <c r="N1240" t="s">
        <v>2065</v>
      </c>
      <c r="O1240" s="1" t="str">
        <f t="shared" si="98"/>
        <v>PI</v>
      </c>
      <c r="P1240" t="str" cm="1">
        <f t="array" ref="P1240:Q1240">IF(OR(LEFT(N1240, 2) = "PI", LEFT(N1240, 2) = "SC"), _xlfn.TEXTSPLIT(N1240, {"PI","SC"}), N1240)</f>
        <v/>
      </c>
      <c r="Q1240" t="str">
        <v>571157</v>
      </c>
      <c r="R1240" t="str">
        <f t="shared" si="99"/>
        <v>PI 571157</v>
      </c>
    </row>
    <row r="1241" spans="1:18" ht="17" x14ac:dyDescent="0.25">
      <c r="A1241" t="s">
        <v>2368</v>
      </c>
      <c r="D1241" s="1" t="str">
        <f t="shared" si="95"/>
        <v>PI</v>
      </c>
      <c r="E1241" t="str" cm="1">
        <f t="array" ref="E1241:F1241">IF(OR(LEFT(A1241, 2) = "PI", LEFT(A1241, 2) = "SC"), _xlfn.TEXTSPLIT(A1241, {"PI","SC"}), A1241)</f>
        <v/>
      </c>
      <c r="F1241" t="str">
        <v>597967</v>
      </c>
      <c r="H1241" t="str">
        <f t="shared" si="97"/>
        <v>PI 597967,</v>
      </c>
      <c r="J1241" t="s">
        <v>5554</v>
      </c>
      <c r="L1241" t="str">
        <f t="shared" si="96"/>
        <v>PI 597967,</v>
      </c>
      <c r="N1241" t="s">
        <v>2206</v>
      </c>
      <c r="O1241" s="1" t="str">
        <f t="shared" si="98"/>
        <v>PI</v>
      </c>
      <c r="P1241" t="str" cm="1">
        <f t="array" ref="P1241:Q1241">IF(OR(LEFT(N1241, 2) = "PI", LEFT(N1241, 2) = "SC"), _xlfn.TEXTSPLIT(N1241, {"PI","SC"}), N1241)</f>
        <v/>
      </c>
      <c r="Q1241" t="str">
        <v>585587</v>
      </c>
      <c r="R1241" t="str">
        <f t="shared" si="99"/>
        <v>PI 585587</v>
      </c>
    </row>
    <row r="1242" spans="1:18" ht="17" x14ac:dyDescent="0.25">
      <c r="A1242" t="s">
        <v>2320</v>
      </c>
      <c r="D1242" s="1" t="str">
        <f t="shared" si="95"/>
        <v>PI</v>
      </c>
      <c r="E1242" t="str" cm="1">
        <f t="array" ref="E1242:F1242">IF(OR(LEFT(A1242, 2) = "PI", LEFT(A1242, 2) = "SC"), _xlfn.TEXTSPLIT(A1242, {"PI","SC"}), A1242)</f>
        <v/>
      </c>
      <c r="F1242" t="str">
        <v>595718</v>
      </c>
      <c r="H1242" t="str">
        <f t="shared" si="97"/>
        <v>PI 595718,</v>
      </c>
      <c r="J1242" t="s">
        <v>5409</v>
      </c>
      <c r="L1242" t="str">
        <f t="shared" si="96"/>
        <v>PI 595718,</v>
      </c>
      <c r="N1242" t="s">
        <v>2220</v>
      </c>
      <c r="O1242" s="1" t="str">
        <f t="shared" si="98"/>
        <v>PI</v>
      </c>
      <c r="P1242" t="str" cm="1">
        <f t="array" ref="P1242:Q1242">IF(OR(LEFT(N1242, 2) = "PI", LEFT(N1242, 2) = "SC"), _xlfn.TEXTSPLIT(N1242, {"PI","SC"}), N1242)</f>
        <v/>
      </c>
      <c r="Q1242" t="str">
        <v>585681</v>
      </c>
      <c r="R1242" t="str">
        <f t="shared" si="99"/>
        <v>PI 585681</v>
      </c>
    </row>
    <row r="1243" spans="1:18" ht="17" x14ac:dyDescent="0.25">
      <c r="A1243" t="s">
        <v>3846</v>
      </c>
      <c r="D1243" s="1" t="str">
        <f t="shared" si="95"/>
        <v>PI</v>
      </c>
      <c r="E1243" t="str" cm="1">
        <f t="array" ref="E1243:F1243">IF(OR(LEFT(A1243, 2) = "PI", LEFT(A1243, 2) = "SC"), _xlfn.TEXTSPLIT(A1243, {"PI","SC"}), A1243)</f>
        <v/>
      </c>
      <c r="F1243" t="str">
        <v>533947</v>
      </c>
      <c r="H1243" t="str">
        <f t="shared" si="97"/>
        <v>PI 533947,</v>
      </c>
      <c r="J1243" t="s">
        <v>5662</v>
      </c>
      <c r="L1243" t="str">
        <f t="shared" si="96"/>
        <v>PI 533947,</v>
      </c>
      <c r="N1243" t="s">
        <v>1029</v>
      </c>
      <c r="O1243" s="1" t="str">
        <f t="shared" si="98"/>
        <v>PI</v>
      </c>
      <c r="P1243" t="str" cm="1">
        <f t="array" ref="P1243:Q1243">IF(OR(LEFT(N1243, 2) = "PI", LEFT(N1243, 2) = "SC"), _xlfn.TEXTSPLIT(N1243, {"PI","SC"}), N1243)</f>
        <v/>
      </c>
      <c r="Q1243" t="str">
        <v>330885</v>
      </c>
      <c r="R1243" t="str">
        <f t="shared" si="99"/>
        <v>PI 330885</v>
      </c>
    </row>
    <row r="1244" spans="1:18" ht="17" x14ac:dyDescent="0.25">
      <c r="A1244" t="s">
        <v>2868</v>
      </c>
      <c r="D1244" s="1" t="str">
        <f t="shared" si="95"/>
        <v>PI</v>
      </c>
      <c r="E1244" t="str" cm="1">
        <f t="array" ref="E1244:F1244">IF(OR(LEFT(A1244, 2) = "PI", LEFT(A1244, 2) = "SC"), _xlfn.TEXTSPLIT(A1244, {"PI","SC"}), A1244)</f>
        <v/>
      </c>
      <c r="F1244" t="str">
        <v>656080</v>
      </c>
      <c r="H1244" t="str">
        <f t="shared" si="97"/>
        <v>PI 656080,</v>
      </c>
      <c r="J1244" t="s">
        <v>5085</v>
      </c>
      <c r="L1244" t="str">
        <f t="shared" si="96"/>
        <v>PI 656080,</v>
      </c>
      <c r="N1244" t="s">
        <v>1309</v>
      </c>
      <c r="O1244" s="1" t="str">
        <f t="shared" si="98"/>
        <v>PI</v>
      </c>
      <c r="P1244" t="str" cm="1">
        <f t="array" ref="P1244:Q1244">IF(OR(LEFT(N1244, 2) = "PI", LEFT(N1244, 2) = "SC"), _xlfn.TEXTSPLIT(N1244, {"PI","SC"}), N1244)</f>
        <v/>
      </c>
      <c r="Q1244" t="str">
        <v>527141</v>
      </c>
      <c r="R1244" t="str">
        <f t="shared" si="99"/>
        <v>PI 527141</v>
      </c>
    </row>
    <row r="1245" spans="1:18" ht="17" x14ac:dyDescent="0.25">
      <c r="A1245" t="s">
        <v>3473</v>
      </c>
      <c r="D1245" s="1" t="str">
        <f t="shared" si="95"/>
        <v>PI</v>
      </c>
      <c r="E1245" t="str" cm="1">
        <f t="array" ref="E1245:F1245">IF(OR(LEFT(A1245, 2) = "PI", LEFT(A1245, 2) = "SC"), _xlfn.TEXTSPLIT(A1245, {"PI","SC"}), A1245)</f>
        <v/>
      </c>
      <c r="F1245" t="str">
        <v>576361</v>
      </c>
      <c r="H1245" t="str">
        <f t="shared" si="97"/>
        <v>PI 576361,</v>
      </c>
      <c r="J1245" t="s">
        <v>4964</v>
      </c>
      <c r="L1245" t="str">
        <f t="shared" si="96"/>
        <v>PI 576361,</v>
      </c>
      <c r="N1245" t="s">
        <v>2403</v>
      </c>
      <c r="O1245" s="1" t="str">
        <f t="shared" si="98"/>
        <v>PI</v>
      </c>
      <c r="P1245" t="str" cm="1">
        <f t="array" ref="P1245:Q1245">IF(OR(LEFT(N1245, 2) = "PI", LEFT(N1245, 2) = "SC"), _xlfn.TEXTSPLIT(N1245, {"PI","SC"}), N1245)</f>
        <v/>
      </c>
      <c r="Q1245" t="str">
        <v>609159</v>
      </c>
      <c r="R1245" t="str">
        <f t="shared" si="99"/>
        <v>PI 609159</v>
      </c>
    </row>
    <row r="1246" spans="1:18" ht="17" x14ac:dyDescent="0.25">
      <c r="A1246" t="s">
        <v>3773</v>
      </c>
      <c r="D1246" s="1" t="str">
        <f t="shared" si="95"/>
        <v>PI</v>
      </c>
      <c r="E1246" t="str" cm="1">
        <f t="array" ref="E1246:F1246">IF(OR(LEFT(A1246, 2) = "PI", LEFT(A1246, 2) = "SC"), _xlfn.TEXTSPLIT(A1246, {"PI","SC"}), A1246)</f>
        <v/>
      </c>
      <c r="F1246" t="str">
        <v>533923</v>
      </c>
      <c r="H1246" t="str">
        <f t="shared" si="97"/>
        <v>PI 533923,</v>
      </c>
      <c r="J1246" t="s">
        <v>5522</v>
      </c>
      <c r="L1246" t="str">
        <f t="shared" si="96"/>
        <v>PI 533923,</v>
      </c>
      <c r="N1246" t="s">
        <v>2528</v>
      </c>
      <c r="O1246" s="1" t="str">
        <f t="shared" si="98"/>
        <v>PI</v>
      </c>
      <c r="P1246" t="str" cm="1">
        <f t="array" ref="P1246:Q1246">IF(OR(LEFT(N1246, 2) = "PI", LEFT(N1246, 2) = "SC"), _xlfn.TEXTSPLIT(N1246, {"PI","SC"}), N1246)</f>
        <v/>
      </c>
      <c r="Q1246" t="str">
        <v>643580</v>
      </c>
      <c r="R1246" t="str">
        <f t="shared" si="99"/>
        <v>PI 643580</v>
      </c>
    </row>
    <row r="1247" spans="1:18" ht="17" x14ac:dyDescent="0.25">
      <c r="A1247" t="s">
        <v>3851</v>
      </c>
      <c r="D1247" s="1" t="str">
        <f t="shared" si="95"/>
        <v>PI</v>
      </c>
      <c r="E1247" t="str" cm="1">
        <f t="array" ref="E1247:F1247">IF(OR(LEFT(A1247, 2) = "PI", LEFT(A1247, 2) = "SC"), _xlfn.TEXTSPLIT(A1247, {"PI","SC"}), A1247)</f>
        <v/>
      </c>
      <c r="F1247" t="str">
        <v>533839</v>
      </c>
      <c r="H1247" t="str">
        <f t="shared" si="97"/>
        <v>PI 533839,</v>
      </c>
      <c r="J1247" t="s">
        <v>5668</v>
      </c>
      <c r="L1247" t="str">
        <f t="shared" si="96"/>
        <v>PI 533839,</v>
      </c>
      <c r="N1247" t="s">
        <v>2578</v>
      </c>
      <c r="O1247" s="1" t="str">
        <f t="shared" si="98"/>
        <v>PI</v>
      </c>
      <c r="P1247" t="str" cm="1">
        <f t="array" ref="P1247:Q1247">IF(OR(LEFT(N1247, 2) = "PI", LEFT(N1247, 2) = "SC"), _xlfn.TEXTSPLIT(N1247, {"PI","SC"}), N1247)</f>
        <v/>
      </c>
      <c r="Q1247" t="str">
        <v>646459</v>
      </c>
      <c r="R1247" t="str">
        <f t="shared" si="99"/>
        <v>PI 646459</v>
      </c>
    </row>
    <row r="1248" spans="1:18" ht="17" x14ac:dyDescent="0.25">
      <c r="A1248" t="s">
        <v>3852</v>
      </c>
      <c r="D1248" s="1" t="str">
        <f t="shared" si="95"/>
        <v>PI</v>
      </c>
      <c r="E1248" t="str" cm="1">
        <f t="array" ref="E1248:F1248">IF(OR(LEFT(A1248, 2) = "PI", LEFT(A1248, 2) = "SC"), _xlfn.TEXTSPLIT(A1248, {"PI","SC"}), A1248)</f>
        <v/>
      </c>
      <c r="F1248" t="str">
        <v>534143</v>
      </c>
      <c r="H1248" t="str">
        <f t="shared" si="97"/>
        <v>PI 534143,</v>
      </c>
      <c r="J1248" t="s">
        <v>5669</v>
      </c>
      <c r="L1248" t="str">
        <f t="shared" si="96"/>
        <v>PI 534143,</v>
      </c>
      <c r="N1248" t="s">
        <v>251</v>
      </c>
      <c r="O1248" s="1" t="str">
        <f t="shared" si="98"/>
        <v>AGG324572SORG</v>
      </c>
      <c r="P1248" t="str" cm="1">
        <f t="array" ref="P1248">IF(OR(LEFT(N1248, 2) = "PI", LEFT(N1248, 2) = "SC"), _xlfn.TEXTSPLIT(N1248, {"PI","SC"}), N1248)</f>
        <v>AGG324572SORG</v>
      </c>
      <c r="R1248" t="str">
        <f t="shared" si="99"/>
        <v xml:space="preserve">AGG324572SORG </v>
      </c>
    </row>
    <row r="1249" spans="1:18" ht="17" x14ac:dyDescent="0.25">
      <c r="A1249" t="s">
        <v>3699</v>
      </c>
      <c r="D1249" s="1" t="str">
        <f t="shared" si="95"/>
        <v>PI</v>
      </c>
      <c r="E1249" t="str" cm="1">
        <f t="array" ref="E1249:F1249">IF(OR(LEFT(A1249, 2) = "PI", LEFT(A1249, 2) = "SC"), _xlfn.TEXTSPLIT(A1249, {"PI","SC"}), A1249)</f>
        <v/>
      </c>
      <c r="F1249" t="str">
        <v>533846</v>
      </c>
      <c r="H1249" t="str">
        <f t="shared" si="97"/>
        <v>PI 533846,</v>
      </c>
      <c r="J1249" t="s">
        <v>5395</v>
      </c>
      <c r="L1249" t="str">
        <f t="shared" si="96"/>
        <v>PI 533846,</v>
      </c>
      <c r="N1249" t="s">
        <v>275</v>
      </c>
      <c r="O1249" s="1" t="str">
        <f t="shared" si="98"/>
        <v>AGG324587SORG</v>
      </c>
      <c r="P1249" t="str" cm="1">
        <f t="array" ref="P1249">IF(OR(LEFT(N1249, 2) = "PI", LEFT(N1249, 2) = "SC"), _xlfn.TEXTSPLIT(N1249, {"PI","SC"}), N1249)</f>
        <v>AGG324587SORG</v>
      </c>
      <c r="R1249" t="str">
        <f t="shared" si="99"/>
        <v xml:space="preserve">AGG324587SORG </v>
      </c>
    </row>
    <row r="1250" spans="1:18" ht="17" x14ac:dyDescent="0.25">
      <c r="A1250" t="s">
        <v>3634</v>
      </c>
      <c r="D1250" s="1" t="str">
        <f t="shared" si="95"/>
        <v>SC</v>
      </c>
      <c r="E1250" t="str" cm="1">
        <f t="array" ref="E1250:F1250">IF(OR(LEFT(A1250, 2) = "PI", LEFT(A1250, 2) = "SC"), _xlfn.TEXTSPLIT(A1250, {"PI","SC"}), A1250)</f>
        <v/>
      </c>
      <c r="F1250" t="str">
        <v>0923</v>
      </c>
      <c r="H1250" t="str">
        <f t="shared" si="97"/>
        <v>SC 0923,</v>
      </c>
      <c r="J1250" t="s">
        <v>5276</v>
      </c>
      <c r="L1250" t="str">
        <f t="shared" si="96"/>
        <v>SC 0923,</v>
      </c>
      <c r="N1250" t="s">
        <v>347</v>
      </c>
      <c r="O1250" s="1" t="str">
        <f t="shared" si="98"/>
        <v>AGG324663SORG</v>
      </c>
      <c r="P1250" t="str" cm="1">
        <f t="array" ref="P1250">IF(OR(LEFT(N1250, 2) = "PI", LEFT(N1250, 2) = "SC"), _xlfn.TEXTSPLIT(N1250, {"PI","SC"}), N1250)</f>
        <v>AGG324663SORG</v>
      </c>
      <c r="R1250" t="str">
        <f t="shared" si="99"/>
        <v xml:space="preserve">AGG324663SORG </v>
      </c>
    </row>
    <row r="1251" spans="1:18" ht="17" x14ac:dyDescent="0.25">
      <c r="A1251" t="s">
        <v>3449</v>
      </c>
      <c r="D1251" s="1" t="str">
        <f t="shared" si="95"/>
        <v>PI</v>
      </c>
      <c r="E1251" t="str" cm="1">
        <f t="array" ref="E1251:F1251">IF(OR(LEFT(A1251, 2) = "PI", LEFT(A1251, 2) = "SC"), _xlfn.TEXTSPLIT(A1251, {"PI","SC"}), A1251)</f>
        <v/>
      </c>
      <c r="F1251" t="str">
        <v>534090</v>
      </c>
      <c r="H1251" t="str">
        <f t="shared" si="97"/>
        <v>PI 534090,</v>
      </c>
      <c r="J1251" t="s">
        <v>4906</v>
      </c>
      <c r="L1251" t="str">
        <f t="shared" si="96"/>
        <v>PI 534090,</v>
      </c>
      <c r="N1251" t="s">
        <v>0</v>
      </c>
      <c r="O1251" s="1" t="str">
        <f t="shared" si="98"/>
        <v>NA</v>
      </c>
      <c r="P1251" t="str" cm="1">
        <f t="array" ref="P1251">IF(OR(LEFT(N1251, 2) = "PI", LEFT(N1251, 2) = "SC"), _xlfn.TEXTSPLIT(N1251, {"PI","SC"}), N1251)</f>
        <v>NA</v>
      </c>
      <c r="R1251" t="str">
        <f t="shared" si="99"/>
        <v xml:space="preserve">NA </v>
      </c>
    </row>
    <row r="1252" spans="1:18" ht="17" x14ac:dyDescent="0.25">
      <c r="A1252" t="s">
        <v>3650</v>
      </c>
      <c r="D1252" s="1" t="str">
        <f t="shared" si="95"/>
        <v>PI</v>
      </c>
      <c r="E1252" t="str" cm="1">
        <f t="array" ref="E1252:F1252">IF(OR(LEFT(A1252, 2) = "PI", LEFT(A1252, 2) = "SC"), _xlfn.TEXTSPLIT(A1252, {"PI","SC"}), A1252)</f>
        <v/>
      </c>
      <c r="F1252" t="str">
        <v>533787</v>
      </c>
      <c r="H1252" t="str">
        <f t="shared" si="97"/>
        <v>PI 533787,</v>
      </c>
      <c r="J1252" t="s">
        <v>5303</v>
      </c>
      <c r="L1252" t="str">
        <f t="shared" si="96"/>
        <v>PI 533787,</v>
      </c>
      <c r="N1252" t="s">
        <v>1910</v>
      </c>
      <c r="O1252" s="1" t="str">
        <f t="shared" si="98"/>
        <v>PI</v>
      </c>
      <c r="P1252" t="str" cm="1">
        <f t="array" ref="P1252:Q1252">IF(OR(LEFT(N1252, 2) = "PI", LEFT(N1252, 2) = "SC"), _xlfn.TEXTSPLIT(N1252, {"PI","SC"}), N1252)</f>
        <v/>
      </c>
      <c r="Q1252" t="str">
        <v>569875</v>
      </c>
      <c r="R1252" t="str">
        <f t="shared" si="99"/>
        <v>PI 569875</v>
      </c>
    </row>
    <row r="1253" spans="1:18" ht="17" x14ac:dyDescent="0.25">
      <c r="A1253" t="s">
        <v>2846</v>
      </c>
      <c r="D1253" s="1" t="str">
        <f t="shared" si="95"/>
        <v>PI</v>
      </c>
      <c r="E1253" t="str" cm="1">
        <f t="array" ref="E1253:F1253">IF(OR(LEFT(A1253, 2) = "PI", LEFT(A1253, 2) = "SC"), _xlfn.TEXTSPLIT(A1253, {"PI","SC"}), A1253)</f>
        <v/>
      </c>
      <c r="F1253" t="str">
        <v>656069</v>
      </c>
      <c r="H1253" t="str">
        <f t="shared" si="97"/>
        <v>PI 656069,</v>
      </c>
      <c r="J1253" t="s">
        <v>5466</v>
      </c>
      <c r="L1253" t="str">
        <f t="shared" si="96"/>
        <v>PI 656069,</v>
      </c>
      <c r="N1253" t="s">
        <v>1218</v>
      </c>
      <c r="O1253" s="1" t="str">
        <f t="shared" si="98"/>
        <v>PI</v>
      </c>
      <c r="P1253" t="str" cm="1">
        <f t="array" ref="P1253:Q1253">IF(OR(LEFT(N1253, 2) = "PI", LEFT(N1253, 2) = "SC"), _xlfn.TEXTSPLIT(N1253, {"PI","SC"}), N1253)</f>
        <v/>
      </c>
      <c r="Q1253" t="str">
        <v>514319</v>
      </c>
      <c r="R1253" t="str">
        <f t="shared" si="99"/>
        <v>PI 514319</v>
      </c>
    </row>
    <row r="1254" spans="1:18" ht="17" x14ac:dyDescent="0.25">
      <c r="A1254" t="s">
        <v>3433</v>
      </c>
      <c r="D1254" s="1" t="str">
        <f t="shared" si="95"/>
        <v>PI</v>
      </c>
      <c r="E1254" t="str" cm="1">
        <f t="array" ref="E1254:F1254">IF(OR(LEFT(A1254, 2) = "PI", LEFT(A1254, 2) = "SC"), _xlfn.TEXTSPLIT(A1254, {"PI","SC"}), A1254)</f>
        <v/>
      </c>
      <c r="F1254" t="str">
        <v>533857</v>
      </c>
      <c r="H1254" t="str">
        <f t="shared" si="97"/>
        <v>PI 533857,</v>
      </c>
      <c r="J1254" t="s">
        <v>4873</v>
      </c>
      <c r="L1254" t="str">
        <f t="shared" si="96"/>
        <v>PI 533857,</v>
      </c>
      <c r="N1254" t="s">
        <v>1196</v>
      </c>
      <c r="O1254" s="1" t="str">
        <f t="shared" si="98"/>
        <v>PI</v>
      </c>
      <c r="P1254" t="str" cm="1">
        <f t="array" ref="P1254:Q1254">IF(OR(LEFT(N1254, 2) = "PI", LEFT(N1254, 2) = "SC"), _xlfn.TEXTSPLIT(N1254, {"PI","SC"}), N1254)</f>
        <v/>
      </c>
      <c r="Q1254" t="str">
        <v>513809</v>
      </c>
      <c r="R1254" t="str">
        <f t="shared" si="99"/>
        <v>PI 513809</v>
      </c>
    </row>
    <row r="1255" spans="1:18" ht="17" x14ac:dyDescent="0.25">
      <c r="A1255" t="s">
        <v>2739</v>
      </c>
      <c r="D1255" s="1" t="str">
        <f t="shared" si="95"/>
        <v>PI</v>
      </c>
      <c r="E1255" t="str" cm="1">
        <f t="array" ref="E1255:F1255">IF(OR(LEFT(A1255, 2) = "PI", LEFT(A1255, 2) = "SC"), _xlfn.TEXTSPLIT(A1255, {"PI","SC"}), A1255)</f>
        <v/>
      </c>
      <c r="F1255" t="str">
        <v>656014</v>
      </c>
      <c r="H1255" t="str">
        <f t="shared" si="97"/>
        <v>PI 656014,</v>
      </c>
      <c r="J1255" t="s">
        <v>5383</v>
      </c>
      <c r="L1255" t="str">
        <f t="shared" si="96"/>
        <v>PI 656014,</v>
      </c>
      <c r="N1255" t="s">
        <v>785</v>
      </c>
      <c r="O1255" s="1" t="str">
        <f t="shared" si="98"/>
        <v>PI</v>
      </c>
      <c r="P1255" t="str" cm="1">
        <f t="array" ref="P1255:Q1255">IF(OR(LEFT(N1255, 2) = "PI", LEFT(N1255, 2) = "SC"), _xlfn.TEXTSPLIT(N1255, {"PI","SC"}), N1255)</f>
        <v/>
      </c>
      <c r="Q1255" t="str">
        <v>282842</v>
      </c>
      <c r="R1255" t="str">
        <f t="shared" si="99"/>
        <v>PI 282842</v>
      </c>
    </row>
    <row r="1256" spans="1:18" ht="17" x14ac:dyDescent="0.25">
      <c r="A1256" t="s">
        <v>3584</v>
      </c>
      <c r="D1256" s="1" t="str">
        <f t="shared" si="95"/>
        <v>PI</v>
      </c>
      <c r="E1256" t="str" cm="1">
        <f t="array" ref="E1256:F1256">IF(OR(LEFT(A1256, 2) = "PI", LEFT(A1256, 2) = "SC"), _xlfn.TEXTSPLIT(A1256, {"PI","SC"}), A1256)</f>
        <v/>
      </c>
      <c r="F1256" t="str">
        <v>533930</v>
      </c>
      <c r="H1256" t="str">
        <f t="shared" si="97"/>
        <v>PI 533930,</v>
      </c>
      <c r="J1256" t="s">
        <v>5183</v>
      </c>
      <c r="L1256" t="str">
        <f t="shared" si="96"/>
        <v>PI 533930,</v>
      </c>
      <c r="N1256" t="s">
        <v>0</v>
      </c>
      <c r="O1256" s="1" t="str">
        <f t="shared" si="98"/>
        <v>NA</v>
      </c>
      <c r="P1256" t="str" cm="1">
        <f t="array" ref="P1256">IF(OR(LEFT(N1256, 2) = "PI", LEFT(N1256, 2) = "SC"), _xlfn.TEXTSPLIT(N1256, {"PI","SC"}), N1256)</f>
        <v>NA</v>
      </c>
      <c r="R1256" t="str">
        <f t="shared" si="99"/>
        <v xml:space="preserve">NA </v>
      </c>
    </row>
    <row r="1257" spans="1:18" ht="17" x14ac:dyDescent="0.25">
      <c r="A1257" t="s">
        <v>872</v>
      </c>
      <c r="D1257" s="1" t="str">
        <f t="shared" si="95"/>
        <v>PI</v>
      </c>
      <c r="E1257" t="str" cm="1">
        <f t="array" ref="E1257:F1257">IF(OR(LEFT(A1257, 2) = "PI", LEFT(A1257, 2) = "SC"), _xlfn.TEXTSPLIT(A1257, {"PI","SC"}), A1257)</f>
        <v/>
      </c>
      <c r="F1257" t="str">
        <v>329440</v>
      </c>
      <c r="H1257" t="str">
        <f t="shared" si="97"/>
        <v>PI 329440,</v>
      </c>
      <c r="J1257" t="s">
        <v>5472</v>
      </c>
      <c r="L1257" t="str">
        <f t="shared" si="96"/>
        <v>PI 329440,</v>
      </c>
      <c r="N1257" t="s">
        <v>2605</v>
      </c>
      <c r="O1257" s="1" t="str">
        <f t="shared" si="98"/>
        <v>PI</v>
      </c>
      <c r="P1257" t="str" cm="1">
        <f t="array" ref="P1257:Q1257">IF(OR(LEFT(N1257, 2) = "PI", LEFT(N1257, 2) = "SC"), _xlfn.TEXTSPLIT(N1257, {"PI","SC"}), N1257)</f>
        <v/>
      </c>
      <c r="Q1257" t="str">
        <v>651104</v>
      </c>
      <c r="R1257" t="str">
        <f t="shared" si="99"/>
        <v>PI 651104</v>
      </c>
    </row>
    <row r="1258" spans="1:18" ht="17" x14ac:dyDescent="0.25">
      <c r="A1258" t="s">
        <v>3484</v>
      </c>
      <c r="D1258" s="1" t="str">
        <f t="shared" si="95"/>
        <v>PI</v>
      </c>
      <c r="E1258" t="str" cm="1">
        <f t="array" ref="E1258:F1258">IF(OR(LEFT(A1258, 2) = "PI", LEFT(A1258, 2) = "SC"), _xlfn.TEXTSPLIT(A1258, {"PI","SC"}), A1258)</f>
        <v/>
      </c>
      <c r="F1258" t="str">
        <v>576430</v>
      </c>
      <c r="H1258" t="str">
        <f t="shared" si="97"/>
        <v>PI 576430,</v>
      </c>
      <c r="J1258" t="s">
        <v>4988</v>
      </c>
      <c r="L1258" t="str">
        <f t="shared" si="96"/>
        <v>PI 576430,</v>
      </c>
      <c r="N1258" t="s">
        <v>2187</v>
      </c>
      <c r="O1258" s="1" t="str">
        <f t="shared" si="98"/>
        <v>PI</v>
      </c>
      <c r="P1258" t="str" cm="1">
        <f t="array" ref="P1258:Q1258">IF(OR(LEFT(N1258, 2) = "PI", LEFT(N1258, 2) = "SC"), _xlfn.TEXTSPLIT(N1258, {"PI","SC"}), N1258)</f>
        <v/>
      </c>
      <c r="Q1258" t="str">
        <v>585438</v>
      </c>
      <c r="R1258" t="str">
        <f t="shared" si="99"/>
        <v>PI 585438</v>
      </c>
    </row>
    <row r="1259" spans="1:18" ht="17" x14ac:dyDescent="0.25">
      <c r="A1259" t="s">
        <v>1489</v>
      </c>
      <c r="D1259" s="1" t="str">
        <f t="shared" si="95"/>
        <v>PI</v>
      </c>
      <c r="E1259" t="str" cm="1">
        <f t="array" ref="E1259:F1259">IF(OR(LEFT(A1259, 2) = "PI", LEFT(A1259, 2) = "SC"), _xlfn.TEXTSPLIT(A1259, {"PI","SC"}), A1259)</f>
        <v/>
      </c>
      <c r="F1259" t="str">
        <v>533960</v>
      </c>
      <c r="H1259" t="str">
        <f t="shared" si="97"/>
        <v>PI 533960,</v>
      </c>
      <c r="J1259" t="s">
        <v>5198</v>
      </c>
      <c r="L1259" t="str">
        <f t="shared" si="96"/>
        <v>PI 533960,</v>
      </c>
      <c r="N1259" t="s">
        <v>0</v>
      </c>
      <c r="O1259" s="1" t="str">
        <f t="shared" si="98"/>
        <v>NA</v>
      </c>
      <c r="P1259" t="str" cm="1">
        <f t="array" ref="P1259">IF(OR(LEFT(N1259, 2) = "PI", LEFT(N1259, 2) = "SC"), _xlfn.TEXTSPLIT(N1259, {"PI","SC"}), N1259)</f>
        <v>NA</v>
      </c>
      <c r="R1259" t="str">
        <f t="shared" si="99"/>
        <v xml:space="preserve">NA </v>
      </c>
    </row>
    <row r="1260" spans="1:18" ht="17" x14ac:dyDescent="0.25">
      <c r="A1260" t="s">
        <v>3818</v>
      </c>
      <c r="D1260" s="1" t="str">
        <f t="shared" si="95"/>
        <v>PI</v>
      </c>
      <c r="E1260" t="str" cm="1">
        <f t="array" ref="E1260:F1260">IF(OR(LEFT(A1260, 2) = "PI", LEFT(A1260, 2) = "SC"), _xlfn.TEXTSPLIT(A1260, {"PI","SC"}), A1260)</f>
        <v/>
      </c>
      <c r="F1260" t="str">
        <v>533817</v>
      </c>
      <c r="H1260" t="str">
        <f t="shared" si="97"/>
        <v>PI 533817,</v>
      </c>
      <c r="J1260" t="s">
        <v>5609</v>
      </c>
      <c r="L1260" t="str">
        <f t="shared" si="96"/>
        <v>PI 533817,</v>
      </c>
      <c r="N1260" t="s">
        <v>1242</v>
      </c>
      <c r="O1260" s="1" t="str">
        <f t="shared" si="98"/>
        <v>PI</v>
      </c>
      <c r="P1260" t="str" cm="1">
        <f t="array" ref="P1260:Q1260">IF(OR(LEFT(N1260, 2) = "PI", LEFT(N1260, 2) = "SC"), _xlfn.TEXTSPLIT(N1260, {"PI","SC"}), N1260)</f>
        <v/>
      </c>
      <c r="Q1260" t="str">
        <v>514587</v>
      </c>
      <c r="R1260" t="str">
        <f t="shared" si="99"/>
        <v>PI 514587</v>
      </c>
    </row>
    <row r="1261" spans="1:18" ht="17" x14ac:dyDescent="0.25">
      <c r="A1261" t="s">
        <v>2124</v>
      </c>
      <c r="D1261" s="1" t="str">
        <f t="shared" si="95"/>
        <v>PI</v>
      </c>
      <c r="E1261" t="str" cm="1">
        <f t="array" ref="E1261:F1261">IF(OR(LEFT(A1261, 2) = "PI", LEFT(A1261, 2) = "SC"), _xlfn.TEXTSPLIT(A1261, {"PI","SC"}), A1261)</f>
        <v/>
      </c>
      <c r="F1261" t="str">
        <v>576379</v>
      </c>
      <c r="H1261" t="str">
        <f t="shared" si="97"/>
        <v>PI 576379,</v>
      </c>
      <c r="J1261" t="s">
        <v>5510</v>
      </c>
      <c r="L1261" t="str">
        <f t="shared" si="96"/>
        <v>PI 576379,</v>
      </c>
      <c r="N1261" t="s">
        <v>1295</v>
      </c>
      <c r="O1261" s="1" t="str">
        <f t="shared" si="98"/>
        <v>PI</v>
      </c>
      <c r="P1261" t="str" cm="1">
        <f t="array" ref="P1261:Q1261">IF(OR(LEFT(N1261, 2) = "PI", LEFT(N1261, 2) = "SC"), _xlfn.TEXTSPLIT(N1261, {"PI","SC"}), N1261)</f>
        <v/>
      </c>
      <c r="Q1261" t="str">
        <v>526792</v>
      </c>
      <c r="R1261" t="str">
        <f t="shared" si="99"/>
        <v>PI 526792</v>
      </c>
    </row>
    <row r="1262" spans="1:18" ht="17" x14ac:dyDescent="0.25">
      <c r="A1262" t="s">
        <v>780</v>
      </c>
      <c r="D1262" s="1" t="str">
        <f t="shared" si="95"/>
        <v>PI</v>
      </c>
      <c r="E1262" t="str" cm="1">
        <f t="array" ref="E1262:F1262">IF(OR(LEFT(A1262, 2) = "PI", LEFT(A1262, 2) = "SC"), _xlfn.TEXTSPLIT(A1262, {"PI","SC"}), A1262)</f>
        <v/>
      </c>
      <c r="F1262" t="str">
        <v>276837</v>
      </c>
      <c r="H1262" t="str">
        <f t="shared" si="97"/>
        <v>PI 276837,</v>
      </c>
      <c r="J1262" t="s">
        <v>5432</v>
      </c>
      <c r="L1262" t="str">
        <f t="shared" si="96"/>
        <v>PI 276837,</v>
      </c>
      <c r="N1262" t="s">
        <v>325</v>
      </c>
      <c r="O1262" s="1" t="str">
        <f t="shared" si="98"/>
        <v>AGG324639SORG</v>
      </c>
      <c r="P1262" t="str" cm="1">
        <f t="array" ref="P1262">IF(OR(LEFT(N1262, 2) = "PI", LEFT(N1262, 2) = "SC"), _xlfn.TEXTSPLIT(N1262, {"PI","SC"}), N1262)</f>
        <v>AGG324639SORG</v>
      </c>
      <c r="R1262" t="str">
        <f t="shared" si="99"/>
        <v xml:space="preserve">AGG324639SORG </v>
      </c>
    </row>
    <row r="1263" spans="1:18" ht="17" x14ac:dyDescent="0.25">
      <c r="A1263" t="s">
        <v>2715</v>
      </c>
      <c r="D1263" s="1" t="str">
        <f t="shared" si="95"/>
        <v>PI</v>
      </c>
      <c r="E1263" t="str" cm="1">
        <f t="array" ref="E1263:F1263">IF(OR(LEFT(A1263, 2) = "PI", LEFT(A1263, 2) = "SC"), _xlfn.TEXTSPLIT(A1263, {"PI","SC"}), A1263)</f>
        <v/>
      </c>
      <c r="F1263" t="str">
        <v>656001</v>
      </c>
      <c r="H1263" t="str">
        <f t="shared" si="97"/>
        <v>PI 656001,</v>
      </c>
      <c r="J1263" t="s">
        <v>5251</v>
      </c>
      <c r="L1263" t="str">
        <f t="shared" si="96"/>
        <v>PI 656001,</v>
      </c>
      <c r="N1263" t="s">
        <v>2261</v>
      </c>
      <c r="O1263" s="1" t="str">
        <f t="shared" si="98"/>
        <v>PI</v>
      </c>
      <c r="P1263" t="str" cm="1">
        <f t="array" ref="P1263:Q1263">IF(OR(LEFT(N1263, 2) = "PI", LEFT(N1263, 2) = "SC"), _xlfn.TEXTSPLIT(N1263, {"PI","SC"}), N1263)</f>
        <v/>
      </c>
      <c r="Q1263" t="str">
        <v>585989</v>
      </c>
      <c r="R1263" t="str">
        <f t="shared" si="99"/>
        <v>PI 585989</v>
      </c>
    </row>
    <row r="1264" spans="1:18" ht="17" x14ac:dyDescent="0.25">
      <c r="A1264" t="s">
        <v>2741</v>
      </c>
      <c r="D1264" s="1" t="str">
        <f t="shared" si="95"/>
        <v>PI</v>
      </c>
      <c r="E1264" t="str" cm="1">
        <f t="array" ref="E1264:F1264">IF(OR(LEFT(A1264, 2) = "PI", LEFT(A1264, 2) = "SC"), _xlfn.TEXTSPLIT(A1264, {"PI","SC"}), A1264)</f>
        <v/>
      </c>
      <c r="F1264" t="str">
        <v>656015</v>
      </c>
      <c r="H1264" t="str">
        <f t="shared" si="97"/>
        <v>PI 656015,</v>
      </c>
      <c r="J1264" t="s">
        <v>5670</v>
      </c>
      <c r="L1264" t="str">
        <f t="shared" si="96"/>
        <v>PI 656015,</v>
      </c>
      <c r="N1264" t="s">
        <v>2419</v>
      </c>
      <c r="O1264" s="1" t="str">
        <f t="shared" si="98"/>
        <v>PI</v>
      </c>
      <c r="P1264" t="str" cm="1">
        <f t="array" ref="P1264:Q1264">IF(OR(LEFT(N1264, 2) = "PI", LEFT(N1264, 2) = "SC"), _xlfn.TEXTSPLIT(N1264, {"PI","SC"}), N1264)</f>
        <v/>
      </c>
      <c r="Q1264" t="str">
        <v>609882</v>
      </c>
      <c r="R1264" t="str">
        <f t="shared" si="99"/>
        <v>PI 609882</v>
      </c>
    </row>
    <row r="1265" spans="1:18" ht="17" x14ac:dyDescent="0.25">
      <c r="A1265" t="s">
        <v>3814</v>
      </c>
      <c r="D1265" s="1" t="str">
        <f t="shared" si="95"/>
        <v>SC</v>
      </c>
      <c r="E1265" t="str" cm="1">
        <f t="array" ref="E1265:F1265">IF(OR(LEFT(A1265, 2) = "PI", LEFT(A1265, 2) = "SC"), _xlfn.TEXTSPLIT(A1265, {"PI","SC"}), A1265)</f>
        <v/>
      </c>
      <c r="F1265" t="str">
        <v>0150</v>
      </c>
      <c r="H1265" t="str">
        <f t="shared" si="97"/>
        <v>SC 0150,</v>
      </c>
      <c r="J1265" t="s">
        <v>5599</v>
      </c>
      <c r="L1265" t="str">
        <f t="shared" si="96"/>
        <v>SC 0150,</v>
      </c>
      <c r="N1265" t="s">
        <v>0</v>
      </c>
      <c r="O1265" s="1" t="str">
        <f t="shared" si="98"/>
        <v>NA</v>
      </c>
      <c r="P1265" t="str" cm="1">
        <f t="array" ref="P1265">IF(OR(LEFT(N1265, 2) = "PI", LEFT(N1265, 2) = "SC"), _xlfn.TEXTSPLIT(N1265, {"PI","SC"}), N1265)</f>
        <v>NA</v>
      </c>
      <c r="R1265" t="str">
        <f t="shared" si="99"/>
        <v xml:space="preserve">NA </v>
      </c>
    </row>
    <row r="1266" spans="1:18" ht="17" x14ac:dyDescent="0.25">
      <c r="A1266" t="s">
        <v>3435</v>
      </c>
      <c r="D1266" s="1" t="str">
        <f t="shared" si="95"/>
        <v>SC</v>
      </c>
      <c r="E1266" t="str" cm="1">
        <f t="array" ref="E1266:F1266">IF(OR(LEFT(A1266, 2) = "PI", LEFT(A1266, 2) = "SC"), _xlfn.TEXTSPLIT(A1266, {"PI","SC"}), A1266)</f>
        <v/>
      </c>
      <c r="F1266" t="str">
        <v>1442</v>
      </c>
      <c r="H1266" t="str">
        <f t="shared" si="97"/>
        <v>SC 1442,</v>
      </c>
      <c r="J1266" t="s">
        <v>4880</v>
      </c>
      <c r="L1266" t="str">
        <f t="shared" si="96"/>
        <v>SC 1442,</v>
      </c>
      <c r="N1266" t="s">
        <v>0</v>
      </c>
      <c r="O1266" s="1" t="str">
        <f t="shared" si="98"/>
        <v>NA</v>
      </c>
      <c r="P1266" t="str" cm="1">
        <f t="array" ref="P1266">IF(OR(LEFT(N1266, 2) = "PI", LEFT(N1266, 2) = "SC"), _xlfn.TEXTSPLIT(N1266, {"PI","SC"}), N1266)</f>
        <v>NA</v>
      </c>
      <c r="R1266" t="str">
        <f t="shared" si="99"/>
        <v xml:space="preserve">NA </v>
      </c>
    </row>
    <row r="1267" spans="1:18" ht="17" x14ac:dyDescent="0.25">
      <c r="A1267" t="s">
        <v>1823</v>
      </c>
      <c r="D1267" s="1" t="str">
        <f t="shared" si="95"/>
        <v>PI</v>
      </c>
      <c r="E1267" t="str" cm="1">
        <f t="array" ref="E1267:F1267">IF(OR(LEFT(A1267, 2) = "PI", LEFT(A1267, 2) = "SC"), _xlfn.TEXTSPLIT(A1267, {"PI","SC"}), A1267)</f>
        <v/>
      </c>
      <c r="F1267" t="str">
        <v>564163</v>
      </c>
      <c r="H1267" t="str">
        <f t="shared" si="97"/>
        <v>PI 564163,</v>
      </c>
      <c r="J1267" t="s">
        <v>4797</v>
      </c>
      <c r="L1267" t="str">
        <f t="shared" si="96"/>
        <v>PI 564163,</v>
      </c>
      <c r="N1267" t="s">
        <v>0</v>
      </c>
      <c r="O1267" s="1" t="str">
        <f t="shared" si="98"/>
        <v>NA</v>
      </c>
      <c r="P1267" t="str" cm="1">
        <f t="array" ref="P1267">IF(OR(LEFT(N1267, 2) = "PI", LEFT(N1267, 2) = "SC"), _xlfn.TEXTSPLIT(N1267, {"PI","SC"}), N1267)</f>
        <v>NA</v>
      </c>
      <c r="R1267" t="str">
        <f t="shared" si="99"/>
        <v xml:space="preserve">NA </v>
      </c>
    </row>
    <row r="1268" spans="1:18" ht="17" x14ac:dyDescent="0.25">
      <c r="A1268" t="s">
        <v>1579</v>
      </c>
      <c r="D1268" s="1" t="str">
        <f t="shared" si="95"/>
        <v>PI</v>
      </c>
      <c r="E1268" t="str" cm="1">
        <f t="array" ref="E1268:F1268">IF(OR(LEFT(A1268, 2) = "PI", LEFT(A1268, 2) = "SC"), _xlfn.TEXTSPLIT(A1268, {"PI","SC"}), A1268)</f>
        <v/>
      </c>
      <c r="F1268" t="str">
        <v>534091</v>
      </c>
      <c r="H1268" t="str">
        <f t="shared" si="97"/>
        <v>PI 534091,</v>
      </c>
      <c r="J1268" t="s">
        <v>5066</v>
      </c>
      <c r="L1268" t="str">
        <f t="shared" si="96"/>
        <v>PI 534091,</v>
      </c>
      <c r="N1268" t="s">
        <v>0</v>
      </c>
      <c r="O1268" s="1" t="str">
        <f t="shared" si="98"/>
        <v>NA</v>
      </c>
      <c r="P1268" t="str" cm="1">
        <f t="array" ref="P1268">IF(OR(LEFT(N1268, 2) = "PI", LEFT(N1268, 2) = "SC"), _xlfn.TEXTSPLIT(N1268, {"PI","SC"}), N1268)</f>
        <v>NA</v>
      </c>
      <c r="R1268" t="str">
        <f t="shared" si="99"/>
        <v xml:space="preserve">NA </v>
      </c>
    </row>
    <row r="1269" spans="1:18" ht="17" x14ac:dyDescent="0.25">
      <c r="A1269" t="s">
        <v>1502</v>
      </c>
      <c r="D1269" s="1" t="str">
        <f t="shared" si="95"/>
        <v>PI</v>
      </c>
      <c r="E1269" t="str" cm="1">
        <f t="array" ref="E1269:F1269">IF(OR(LEFT(A1269, 2) = "PI", LEFT(A1269, 2) = "SC"), _xlfn.TEXTSPLIT(A1269, {"PI","SC"}), A1269)</f>
        <v/>
      </c>
      <c r="F1269" t="str">
        <v>533976</v>
      </c>
      <c r="H1269" t="str">
        <f t="shared" si="97"/>
        <v>PI 533976,</v>
      </c>
      <c r="J1269" t="s">
        <v>4812</v>
      </c>
      <c r="L1269" t="str">
        <f t="shared" si="96"/>
        <v>PI 533976,</v>
      </c>
      <c r="N1269" t="s">
        <v>0</v>
      </c>
      <c r="O1269" s="1" t="str">
        <f t="shared" si="98"/>
        <v>NA</v>
      </c>
      <c r="P1269" t="str" cm="1">
        <f t="array" ref="P1269">IF(OR(LEFT(N1269, 2) = "PI", LEFT(N1269, 2) = "SC"), _xlfn.TEXTSPLIT(N1269, {"PI","SC"}), N1269)</f>
        <v>NA</v>
      </c>
      <c r="R1269" t="str">
        <f t="shared" si="99"/>
        <v xml:space="preserve">NA </v>
      </c>
    </row>
    <row r="1270" spans="1:18" ht="17" x14ac:dyDescent="0.25">
      <c r="A1270" t="s">
        <v>1823</v>
      </c>
      <c r="D1270" s="1" t="str">
        <f t="shared" si="95"/>
        <v>PI</v>
      </c>
      <c r="E1270" t="str" cm="1">
        <f t="array" ref="E1270:F1270">IF(OR(LEFT(A1270, 2) = "PI", LEFT(A1270, 2) = "SC"), _xlfn.TEXTSPLIT(A1270, {"PI","SC"}), A1270)</f>
        <v/>
      </c>
      <c r="F1270" t="str">
        <v>564163</v>
      </c>
      <c r="H1270" t="str">
        <f t="shared" si="97"/>
        <v>PI 564163,</v>
      </c>
      <c r="J1270" t="s">
        <v>4797</v>
      </c>
      <c r="L1270" t="str">
        <f t="shared" si="96"/>
        <v>PI 564163,</v>
      </c>
      <c r="N1270" t="s">
        <v>0</v>
      </c>
      <c r="O1270" s="1" t="str">
        <f t="shared" si="98"/>
        <v>NA</v>
      </c>
      <c r="P1270" t="str" cm="1">
        <f t="array" ref="P1270">IF(OR(LEFT(N1270, 2) = "PI", LEFT(N1270, 2) = "SC"), _xlfn.TEXTSPLIT(N1270, {"PI","SC"}), N1270)</f>
        <v>NA</v>
      </c>
      <c r="R1270" t="str">
        <f t="shared" si="99"/>
        <v xml:space="preserve">NA </v>
      </c>
    </row>
    <row r="1271" spans="1:18" ht="17" x14ac:dyDescent="0.25">
      <c r="A1271" t="s">
        <v>2950</v>
      </c>
      <c r="D1271" s="1" t="str">
        <f t="shared" si="95"/>
        <v>PI</v>
      </c>
      <c r="E1271" t="str" cm="1">
        <f t="array" ref="E1271:F1271">IF(OR(LEFT(A1271, 2) = "PI", LEFT(A1271, 2) = "SC"), _xlfn.TEXTSPLIT(A1271, {"PI","SC"}), A1271)</f>
        <v/>
      </c>
      <c r="F1271" t="str">
        <v>659696</v>
      </c>
      <c r="H1271" t="str">
        <f t="shared" si="97"/>
        <v>PI 659696,</v>
      </c>
      <c r="J1271" t="s">
        <v>4864</v>
      </c>
      <c r="L1271" t="str">
        <f t="shared" si="96"/>
        <v>PI 659696,</v>
      </c>
      <c r="N1271" t="s">
        <v>0</v>
      </c>
      <c r="O1271" s="1" t="str">
        <f t="shared" si="98"/>
        <v>NA</v>
      </c>
      <c r="P1271" t="str" cm="1">
        <f t="array" ref="P1271">IF(OR(LEFT(N1271, 2) = "PI", LEFT(N1271, 2) = "SC"), _xlfn.TEXTSPLIT(N1271, {"PI","SC"}), N1271)</f>
        <v>NA</v>
      </c>
      <c r="R1271" t="str">
        <f t="shared" si="99"/>
        <v xml:space="preserve">NA </v>
      </c>
    </row>
    <row r="1272" spans="1:18" ht="17" x14ac:dyDescent="0.25">
      <c r="A1272" t="s">
        <v>1520</v>
      </c>
      <c r="D1272" s="1" t="str">
        <f t="shared" si="95"/>
        <v>PI</v>
      </c>
      <c r="E1272" t="str" cm="1">
        <f t="array" ref="E1272:F1272">IF(OR(LEFT(A1272, 2) = "PI", LEFT(A1272, 2) = "SC"), _xlfn.TEXTSPLIT(A1272, {"PI","SC"}), A1272)</f>
        <v/>
      </c>
      <c r="F1272" t="str">
        <v>533997</v>
      </c>
      <c r="H1272" t="str">
        <f t="shared" si="97"/>
        <v>PI 533997,</v>
      </c>
      <c r="J1272" t="s">
        <v>5186</v>
      </c>
      <c r="L1272" t="str">
        <f t="shared" si="96"/>
        <v>PI 533997,</v>
      </c>
      <c r="N1272" t="s">
        <v>0</v>
      </c>
      <c r="O1272" s="1" t="str">
        <f t="shared" si="98"/>
        <v>NA</v>
      </c>
      <c r="P1272" t="str" cm="1">
        <f t="array" ref="P1272">IF(OR(LEFT(N1272, 2) = "PI", LEFT(N1272, 2) = "SC"), _xlfn.TEXTSPLIT(N1272, {"PI","SC"}), N1272)</f>
        <v>NA</v>
      </c>
      <c r="R1272" t="str">
        <f t="shared" si="99"/>
        <v xml:space="preserve">NA </v>
      </c>
    </row>
    <row r="1273" spans="1:18" ht="17" x14ac:dyDescent="0.25">
      <c r="A1273" t="s">
        <v>3543</v>
      </c>
      <c r="D1273" s="1" t="str">
        <f t="shared" si="95"/>
        <v>PI</v>
      </c>
      <c r="E1273" t="str" cm="1">
        <f t="array" ref="E1273:F1273">IF(OR(LEFT(A1273, 2) = "PI", LEFT(A1273, 2) = "SC"), _xlfn.TEXTSPLIT(A1273, {"PI","SC"}), A1273)</f>
        <v/>
      </c>
      <c r="F1273" t="str">
        <v>576389</v>
      </c>
      <c r="H1273" t="str">
        <f t="shared" si="97"/>
        <v>PI 576389,</v>
      </c>
      <c r="J1273" t="s">
        <v>5116</v>
      </c>
      <c r="L1273" t="str">
        <f t="shared" si="96"/>
        <v>PI 576389,</v>
      </c>
      <c r="N1273" t="s">
        <v>0</v>
      </c>
      <c r="O1273" s="1" t="str">
        <f t="shared" si="98"/>
        <v>NA</v>
      </c>
      <c r="P1273" t="str" cm="1">
        <f t="array" ref="P1273">IF(OR(LEFT(N1273, 2) = "PI", LEFT(N1273, 2) = "SC"), _xlfn.TEXTSPLIT(N1273, {"PI","SC"}), N1273)</f>
        <v>NA</v>
      </c>
      <c r="R1273" t="str">
        <f t="shared" si="99"/>
        <v xml:space="preserve">NA </v>
      </c>
    </row>
    <row r="1274" spans="1:18" ht="17" x14ac:dyDescent="0.25">
      <c r="A1274" t="s">
        <v>3600</v>
      </c>
      <c r="D1274" s="1" t="str">
        <f t="shared" si="95"/>
        <v>PI</v>
      </c>
      <c r="E1274" t="str" cm="1">
        <f t="array" ref="E1274:F1274">IF(OR(LEFT(A1274, 2) = "PI", LEFT(A1274, 2) = "SC"), _xlfn.TEXTSPLIT(A1274, {"PI","SC"}), A1274)</f>
        <v/>
      </c>
      <c r="F1274" t="str">
        <v>533811</v>
      </c>
      <c r="H1274" t="str">
        <f t="shared" si="97"/>
        <v>PI 533811,</v>
      </c>
      <c r="J1274" t="s">
        <v>5209</v>
      </c>
      <c r="L1274" t="str">
        <f t="shared" si="96"/>
        <v>PI 533811,</v>
      </c>
      <c r="N1274" t="s">
        <v>0</v>
      </c>
      <c r="O1274" s="1" t="str">
        <f t="shared" si="98"/>
        <v>NA</v>
      </c>
      <c r="P1274" t="str" cm="1">
        <f t="array" ref="P1274">IF(OR(LEFT(N1274, 2) = "PI", LEFT(N1274, 2) = "SC"), _xlfn.TEXTSPLIT(N1274, {"PI","SC"}), N1274)</f>
        <v>NA</v>
      </c>
      <c r="R1274" t="str">
        <f t="shared" si="99"/>
        <v xml:space="preserve">NA </v>
      </c>
    </row>
    <row r="1275" spans="1:18" ht="17" x14ac:dyDescent="0.25">
      <c r="A1275" t="s">
        <v>1823</v>
      </c>
      <c r="D1275" s="1" t="str">
        <f t="shared" si="95"/>
        <v>PI</v>
      </c>
      <c r="E1275" t="str" cm="1">
        <f t="array" ref="E1275:F1275">IF(OR(LEFT(A1275, 2) = "PI", LEFT(A1275, 2) = "SC"), _xlfn.TEXTSPLIT(A1275, {"PI","SC"}), A1275)</f>
        <v/>
      </c>
      <c r="F1275" t="str">
        <v>564163</v>
      </c>
      <c r="H1275" t="str">
        <f t="shared" si="97"/>
        <v>PI 564163,</v>
      </c>
      <c r="J1275" t="s">
        <v>4797</v>
      </c>
      <c r="L1275" t="str">
        <f t="shared" si="96"/>
        <v>PI 564163,</v>
      </c>
      <c r="N1275" t="s">
        <v>0</v>
      </c>
      <c r="O1275" s="1" t="str">
        <f t="shared" si="98"/>
        <v>NA</v>
      </c>
      <c r="P1275" t="str" cm="1">
        <f t="array" ref="P1275">IF(OR(LEFT(N1275, 2) = "PI", LEFT(N1275, 2) = "SC"), _xlfn.TEXTSPLIT(N1275, {"PI","SC"}), N1275)</f>
        <v>NA</v>
      </c>
      <c r="R1275" t="str">
        <f t="shared" si="99"/>
        <v xml:space="preserve">NA </v>
      </c>
    </row>
    <row r="1276" spans="1:18" ht="17" x14ac:dyDescent="0.25">
      <c r="A1276" t="s">
        <v>2781</v>
      </c>
      <c r="D1276" s="1" t="str">
        <f t="shared" si="95"/>
        <v>PI</v>
      </c>
      <c r="E1276" t="str" cm="1">
        <f t="array" ref="E1276:F1276">IF(OR(LEFT(A1276, 2) = "PI", LEFT(A1276, 2) = "SC"), _xlfn.TEXTSPLIT(A1276, {"PI","SC"}), A1276)</f>
        <v/>
      </c>
      <c r="F1276" t="str">
        <v>656035</v>
      </c>
      <c r="H1276" t="str">
        <f t="shared" si="97"/>
        <v>PI 656035,</v>
      </c>
      <c r="J1276" t="s">
        <v>5019</v>
      </c>
      <c r="L1276" t="str">
        <f t="shared" si="96"/>
        <v>PI 656035,</v>
      </c>
      <c r="N1276" t="s">
        <v>0</v>
      </c>
      <c r="O1276" s="1" t="str">
        <f t="shared" si="98"/>
        <v>NA</v>
      </c>
      <c r="P1276" t="str" cm="1">
        <f t="array" ref="P1276">IF(OR(LEFT(N1276, 2) = "PI", LEFT(N1276, 2) = "SC"), _xlfn.TEXTSPLIT(N1276, {"PI","SC"}), N1276)</f>
        <v>NA</v>
      </c>
      <c r="R1276" t="str">
        <f t="shared" si="99"/>
        <v xml:space="preserve">NA </v>
      </c>
    </row>
    <row r="1277" spans="1:18" ht="17" x14ac:dyDescent="0.25">
      <c r="A1277" t="s">
        <v>3561</v>
      </c>
      <c r="D1277" s="1" t="str">
        <f t="shared" si="95"/>
        <v>PI</v>
      </c>
      <c r="E1277" t="str" cm="1">
        <f t="array" ref="E1277:F1277">IF(OR(LEFT(A1277, 2) = "PI", LEFT(A1277, 2) = "SC"), _xlfn.TEXTSPLIT(A1277, {"PI","SC"}), A1277)</f>
        <v/>
      </c>
      <c r="F1277" t="str">
        <v>533928</v>
      </c>
      <c r="H1277" t="str">
        <f t="shared" si="97"/>
        <v>PI 533928,</v>
      </c>
      <c r="J1277" t="s">
        <v>5154</v>
      </c>
      <c r="L1277" t="str">
        <f t="shared" si="96"/>
        <v>PI 533928,</v>
      </c>
      <c r="N1277" t="s">
        <v>0</v>
      </c>
      <c r="O1277" s="1" t="str">
        <f t="shared" si="98"/>
        <v>NA</v>
      </c>
      <c r="P1277" t="str" cm="1">
        <f t="array" ref="P1277">IF(OR(LEFT(N1277, 2) = "PI", LEFT(N1277, 2) = "SC"), _xlfn.TEXTSPLIT(N1277, {"PI","SC"}), N1277)</f>
        <v>NA</v>
      </c>
      <c r="R1277" t="str">
        <f t="shared" si="99"/>
        <v xml:space="preserve">NA </v>
      </c>
    </row>
    <row r="1278" spans="1:18" ht="17" x14ac:dyDescent="0.25">
      <c r="A1278" t="s">
        <v>3424</v>
      </c>
      <c r="D1278" s="1" t="str">
        <f t="shared" si="95"/>
        <v>PI</v>
      </c>
      <c r="E1278" t="str" cm="1">
        <f t="array" ref="E1278:F1278">IF(OR(LEFT(A1278, 2) = "PI", LEFT(A1278, 2) = "SC"), _xlfn.TEXTSPLIT(A1278, {"PI","SC"}), A1278)</f>
        <v/>
      </c>
      <c r="F1278" t="str">
        <v>534111</v>
      </c>
      <c r="H1278" t="str">
        <f t="shared" si="97"/>
        <v>PI 534111,</v>
      </c>
      <c r="J1278" t="s">
        <v>4860</v>
      </c>
      <c r="L1278" t="str">
        <f t="shared" si="96"/>
        <v>PI 534111,</v>
      </c>
      <c r="N1278" t="s">
        <v>0</v>
      </c>
      <c r="O1278" s="1" t="str">
        <f t="shared" si="98"/>
        <v>NA</v>
      </c>
      <c r="P1278" t="str" cm="1">
        <f t="array" ref="P1278">IF(OR(LEFT(N1278, 2) = "PI", LEFT(N1278, 2) = "SC"), _xlfn.TEXTSPLIT(N1278, {"PI","SC"}), N1278)</f>
        <v>NA</v>
      </c>
      <c r="R1278" t="str">
        <f t="shared" si="99"/>
        <v xml:space="preserve">NA </v>
      </c>
    </row>
    <row r="1279" spans="1:18" ht="17" x14ac:dyDescent="0.25">
      <c r="A1279" t="s">
        <v>3700</v>
      </c>
      <c r="D1279" s="1" t="str">
        <f t="shared" si="95"/>
        <v>PI</v>
      </c>
      <c r="E1279" t="str" cm="1">
        <f t="array" ref="E1279:F1279">IF(OR(LEFT(A1279, 2) = "PI", LEFT(A1279, 2) = "SC"), _xlfn.TEXTSPLIT(A1279, {"PI","SC"}), A1279)</f>
        <v/>
      </c>
      <c r="F1279" t="str">
        <v>533934</v>
      </c>
      <c r="H1279" t="str">
        <f t="shared" si="97"/>
        <v>PI 533934,</v>
      </c>
      <c r="J1279" t="s">
        <v>5396</v>
      </c>
      <c r="L1279" t="str">
        <f t="shared" si="96"/>
        <v>PI 533934,</v>
      </c>
      <c r="N1279" t="s">
        <v>0</v>
      </c>
      <c r="O1279" s="1" t="str">
        <f t="shared" si="98"/>
        <v>NA</v>
      </c>
      <c r="P1279" t="str" cm="1">
        <f t="array" ref="P1279">IF(OR(LEFT(N1279, 2) = "PI", LEFT(N1279, 2) = "SC"), _xlfn.TEXTSPLIT(N1279, {"PI","SC"}), N1279)</f>
        <v>NA</v>
      </c>
      <c r="R1279" t="str">
        <f t="shared" si="99"/>
        <v xml:space="preserve">NA </v>
      </c>
    </row>
    <row r="1280" spans="1:18" ht="17" x14ac:dyDescent="0.25">
      <c r="A1280" t="s">
        <v>3582</v>
      </c>
      <c r="D1280" s="1" t="str">
        <f t="shared" si="95"/>
        <v>PI</v>
      </c>
      <c r="E1280" t="str" cm="1">
        <f t="array" ref="E1280:F1280">IF(OR(LEFT(A1280, 2) = "PI", LEFT(A1280, 2) = "SC"), _xlfn.TEXTSPLIT(A1280, {"PI","SC"}), A1280)</f>
        <v/>
      </c>
      <c r="F1280" t="str">
        <v>533983</v>
      </c>
      <c r="H1280" t="str">
        <f t="shared" si="97"/>
        <v>PI 533983,</v>
      </c>
      <c r="J1280" t="s">
        <v>5180</v>
      </c>
      <c r="L1280" t="str">
        <f t="shared" si="96"/>
        <v>PI 533983,</v>
      </c>
      <c r="N1280" t="s">
        <v>0</v>
      </c>
      <c r="O1280" s="1" t="str">
        <f t="shared" si="98"/>
        <v>NA</v>
      </c>
      <c r="P1280" t="str" cm="1">
        <f t="array" ref="P1280">IF(OR(LEFT(N1280, 2) = "PI", LEFT(N1280, 2) = "SC"), _xlfn.TEXTSPLIT(N1280, {"PI","SC"}), N1280)</f>
        <v>NA</v>
      </c>
      <c r="R1280" t="str">
        <f t="shared" si="99"/>
        <v xml:space="preserve">NA </v>
      </c>
    </row>
    <row r="1281" spans="1:18" ht="17" x14ac:dyDescent="0.25">
      <c r="A1281" t="s">
        <v>3749</v>
      </c>
      <c r="D1281" s="1" t="str">
        <f t="shared" si="95"/>
        <v>PI</v>
      </c>
      <c r="E1281" t="str" cm="1">
        <f t="array" ref="E1281:F1281">IF(OR(LEFT(A1281, 2) = "PI", LEFT(A1281, 2) = "SC"), _xlfn.TEXTSPLIT(A1281, {"PI","SC"}), A1281)</f>
        <v/>
      </c>
      <c r="F1281" t="str">
        <v>533854</v>
      </c>
      <c r="H1281" t="str">
        <f t="shared" si="97"/>
        <v>PI 533854,</v>
      </c>
      <c r="J1281" t="s">
        <v>5479</v>
      </c>
      <c r="L1281" t="str">
        <f t="shared" si="96"/>
        <v>PI 533854,</v>
      </c>
      <c r="N1281" t="s">
        <v>0</v>
      </c>
      <c r="O1281" s="1" t="str">
        <f t="shared" si="98"/>
        <v>NA</v>
      </c>
      <c r="P1281" t="str" cm="1">
        <f t="array" ref="P1281">IF(OR(LEFT(N1281, 2) = "PI", LEFT(N1281, 2) = "SC"), _xlfn.TEXTSPLIT(N1281, {"PI","SC"}), N1281)</f>
        <v>NA</v>
      </c>
      <c r="R1281" t="str">
        <f t="shared" si="99"/>
        <v xml:space="preserve">NA </v>
      </c>
    </row>
    <row r="1282" spans="1:18" ht="17" x14ac:dyDescent="0.25">
      <c r="A1282" t="s">
        <v>3514</v>
      </c>
      <c r="D1282" s="1" t="str">
        <f t="shared" ref="D1282:D1345" si="100">IF(OR(LEFT(A1282, 2) = "PI", LEFT(A1282, 2) = "SC"), LEFT(A1282, 2), A1282)</f>
        <v>SC</v>
      </c>
      <c r="E1282" t="str" cm="1">
        <f t="array" ref="E1282:F1282">IF(OR(LEFT(A1282, 2) = "PI", LEFT(A1282, 2) = "SC"), _xlfn.TEXTSPLIT(A1282, {"PI","SC"}), A1282)</f>
        <v/>
      </c>
      <c r="F1282" t="str">
        <v>0685</v>
      </c>
      <c r="H1282" t="str">
        <f t="shared" si="97"/>
        <v>SC 0685,</v>
      </c>
      <c r="J1282" t="s">
        <v>5055</v>
      </c>
      <c r="L1282" t="str">
        <f t="shared" ref="L1282:L1345" si="101">IF(ISNUMBER(SEARCH(" ,", J1282)), TRIM(SUBSTITUTE(J1282, " ,", ",")), J1282)</f>
        <v>SC 0685,</v>
      </c>
      <c r="N1282" t="s">
        <v>0</v>
      </c>
      <c r="O1282" s="1" t="str">
        <f t="shared" si="98"/>
        <v>NA</v>
      </c>
      <c r="P1282" t="str" cm="1">
        <f t="array" ref="P1282">IF(OR(LEFT(N1282, 2) = "PI", LEFT(N1282, 2) = "SC"), _xlfn.TEXTSPLIT(N1282, {"PI","SC"}), N1282)</f>
        <v>NA</v>
      </c>
      <c r="R1282" t="str">
        <f t="shared" si="99"/>
        <v xml:space="preserve">NA </v>
      </c>
    </row>
    <row r="1283" spans="1:18" ht="17" x14ac:dyDescent="0.25">
      <c r="A1283" t="s">
        <v>3796</v>
      </c>
      <c r="D1283" s="1" t="str">
        <f t="shared" si="100"/>
        <v>SC</v>
      </c>
      <c r="E1283" t="str" cm="1">
        <f t="array" ref="E1283:F1283">IF(OR(LEFT(A1283, 2) = "PI", LEFT(A1283, 2) = "SC"), _xlfn.TEXTSPLIT(A1283, {"PI","SC"}), A1283)</f>
        <v/>
      </c>
      <c r="F1283" t="str">
        <v>0156</v>
      </c>
      <c r="H1283" t="str">
        <f t="shared" ref="H1283:H1346" si="102">_xlfn.CONCAT(D1283, " ", F1283, ",")</f>
        <v>SC 0156,</v>
      </c>
      <c r="J1283" t="s">
        <v>5571</v>
      </c>
      <c r="L1283" t="str">
        <f t="shared" si="101"/>
        <v>SC 0156,</v>
      </c>
      <c r="N1283" t="s">
        <v>0</v>
      </c>
      <c r="O1283" s="1" t="str">
        <f t="shared" ref="O1283:O1346" si="103">IF(OR(LEFT(N1283, 2) = "PI", LEFT(N1283, 2) = "SC"), LEFT(N1283, 2), N1283)</f>
        <v>NA</v>
      </c>
      <c r="P1283" t="str" cm="1">
        <f t="array" ref="P1283">IF(OR(LEFT(N1283, 2) = "PI", LEFT(N1283, 2) = "SC"), _xlfn.TEXTSPLIT(N1283, {"PI","SC"}), N1283)</f>
        <v>NA</v>
      </c>
      <c r="R1283" t="str">
        <f t="shared" ref="R1283:R1346" si="104">_xlfn.CONCAT(O1283, " ", Q1283)</f>
        <v xml:space="preserve">NA </v>
      </c>
    </row>
    <row r="1284" spans="1:18" ht="17" x14ac:dyDescent="0.25">
      <c r="A1284" t="s">
        <v>2352</v>
      </c>
      <c r="D1284" s="1" t="str">
        <f t="shared" si="100"/>
        <v>PI</v>
      </c>
      <c r="E1284" t="str" cm="1">
        <f t="array" ref="E1284:F1284">IF(OR(LEFT(A1284, 2) = "PI", LEFT(A1284, 2) = "SC"), _xlfn.TEXTSPLIT(A1284, {"PI","SC"}), A1284)</f>
        <v/>
      </c>
      <c r="F1284" t="str">
        <v>597953</v>
      </c>
      <c r="H1284" t="str">
        <f t="shared" si="102"/>
        <v>PI 597953,</v>
      </c>
      <c r="J1284" t="s">
        <v>4879</v>
      </c>
      <c r="L1284" t="str">
        <f t="shared" si="101"/>
        <v>PI 597953,</v>
      </c>
      <c r="N1284" t="s">
        <v>0</v>
      </c>
      <c r="O1284" s="1" t="str">
        <f t="shared" si="103"/>
        <v>NA</v>
      </c>
      <c r="P1284" t="str" cm="1">
        <f t="array" ref="P1284">IF(OR(LEFT(N1284, 2) = "PI", LEFT(N1284, 2) = "SC"), _xlfn.TEXTSPLIT(N1284, {"PI","SC"}), N1284)</f>
        <v>NA</v>
      </c>
      <c r="R1284" t="str">
        <f t="shared" si="104"/>
        <v xml:space="preserve">NA </v>
      </c>
    </row>
    <row r="1285" spans="1:18" ht="17" x14ac:dyDescent="0.25">
      <c r="A1285" t="s">
        <v>2760</v>
      </c>
      <c r="D1285" s="1" t="str">
        <f t="shared" si="100"/>
        <v>PI</v>
      </c>
      <c r="E1285" t="str" cm="1">
        <f t="array" ref="E1285:F1285">IF(OR(LEFT(A1285, 2) = "PI", LEFT(A1285, 2) = "SC"), _xlfn.TEXTSPLIT(A1285, {"PI","SC"}), A1285)</f>
        <v/>
      </c>
      <c r="F1285" t="str">
        <v>656025</v>
      </c>
      <c r="H1285" t="str">
        <f t="shared" si="102"/>
        <v>PI 656025,</v>
      </c>
      <c r="J1285" t="s">
        <v>4939</v>
      </c>
      <c r="L1285" t="str">
        <f t="shared" si="101"/>
        <v>PI 656025,</v>
      </c>
      <c r="N1285" t="s">
        <v>0</v>
      </c>
      <c r="O1285" s="1" t="str">
        <f t="shared" si="103"/>
        <v>NA</v>
      </c>
      <c r="P1285" t="str" cm="1">
        <f t="array" ref="P1285">IF(OR(LEFT(N1285, 2) = "PI", LEFT(N1285, 2) = "SC"), _xlfn.TEXTSPLIT(N1285, {"PI","SC"}), N1285)</f>
        <v>NA</v>
      </c>
      <c r="R1285" t="str">
        <f t="shared" si="104"/>
        <v xml:space="preserve">NA </v>
      </c>
    </row>
    <row r="1286" spans="1:18" ht="17" x14ac:dyDescent="0.25">
      <c r="A1286" t="s">
        <v>3746</v>
      </c>
      <c r="D1286" s="1" t="str">
        <f t="shared" si="100"/>
        <v>Comb7078</v>
      </c>
      <c r="E1286" t="str" cm="1">
        <f t="array" ref="E1286">IF(OR(LEFT(A1286, 2) = "PI", LEFT(A1286, 2) = "SC"), _xlfn.TEXTSPLIT(A1286, {"PI","SC"}), A1286)</f>
        <v>Comb7078</v>
      </c>
      <c r="H1286" t="str">
        <f t="shared" si="102"/>
        <v>Comb7078 ,</v>
      </c>
      <c r="J1286" t="s">
        <v>5475</v>
      </c>
      <c r="L1286" t="str">
        <f t="shared" si="101"/>
        <v>Comb7078,</v>
      </c>
      <c r="N1286" t="s">
        <v>0</v>
      </c>
      <c r="O1286" s="1" t="str">
        <f t="shared" si="103"/>
        <v>NA</v>
      </c>
      <c r="P1286" t="str" cm="1">
        <f t="array" ref="P1286">IF(OR(LEFT(N1286, 2) = "PI", LEFT(N1286, 2) = "SC"), _xlfn.TEXTSPLIT(N1286, {"PI","SC"}), N1286)</f>
        <v>NA</v>
      </c>
      <c r="R1286" t="str">
        <f t="shared" si="104"/>
        <v xml:space="preserve">NA </v>
      </c>
    </row>
    <row r="1287" spans="1:18" ht="17" x14ac:dyDescent="0.25">
      <c r="A1287" t="s">
        <v>3673</v>
      </c>
      <c r="D1287" s="1" t="str">
        <f t="shared" si="100"/>
        <v>PI</v>
      </c>
      <c r="E1287" t="str" cm="1">
        <f t="array" ref="E1287:F1287">IF(OR(LEFT(A1287, 2) = "PI", LEFT(A1287, 2) = "SC"), _xlfn.TEXTSPLIT(A1287, {"PI","SC"}), A1287)</f>
        <v/>
      </c>
      <c r="F1287" t="str">
        <v>533872</v>
      </c>
      <c r="H1287" t="str">
        <f t="shared" si="102"/>
        <v>PI 533872,</v>
      </c>
      <c r="J1287" t="s">
        <v>5346</v>
      </c>
      <c r="L1287" t="str">
        <f t="shared" si="101"/>
        <v>PI 533872,</v>
      </c>
      <c r="N1287" t="s">
        <v>0</v>
      </c>
      <c r="O1287" s="1" t="str">
        <f t="shared" si="103"/>
        <v>NA</v>
      </c>
      <c r="P1287" t="str" cm="1">
        <f t="array" ref="P1287">IF(OR(LEFT(N1287, 2) = "PI", LEFT(N1287, 2) = "SC"), _xlfn.TEXTSPLIT(N1287, {"PI","SC"}), N1287)</f>
        <v>NA</v>
      </c>
      <c r="R1287" t="str">
        <f t="shared" si="104"/>
        <v xml:space="preserve">NA </v>
      </c>
    </row>
    <row r="1288" spans="1:18" ht="17" x14ac:dyDescent="0.25">
      <c r="A1288" t="s">
        <v>3571</v>
      </c>
      <c r="D1288" s="1" t="str">
        <f t="shared" si="100"/>
        <v>FeteritaGishesh</v>
      </c>
      <c r="E1288" t="str" cm="1">
        <f t="array" ref="E1288">IF(OR(LEFT(A1288, 2) = "PI", LEFT(A1288, 2) = "SC"), _xlfn.TEXTSPLIT(A1288, {"PI","SC"}), A1288)</f>
        <v>FeteritaGishesh</v>
      </c>
      <c r="H1288" t="str">
        <f t="shared" si="102"/>
        <v>FeteritaGishesh ,</v>
      </c>
      <c r="J1288" t="s">
        <v>5167</v>
      </c>
      <c r="L1288" t="str">
        <f t="shared" si="101"/>
        <v>FeteritaGishesh,</v>
      </c>
      <c r="N1288" t="s">
        <v>0</v>
      </c>
      <c r="O1288" s="1" t="str">
        <f t="shared" si="103"/>
        <v>NA</v>
      </c>
      <c r="P1288" t="str" cm="1">
        <f t="array" ref="P1288">IF(OR(LEFT(N1288, 2) = "PI", LEFT(N1288, 2) = "SC"), _xlfn.TEXTSPLIT(N1288, {"PI","SC"}), N1288)</f>
        <v>NA</v>
      </c>
      <c r="R1288" t="str">
        <f t="shared" si="104"/>
        <v xml:space="preserve">NA </v>
      </c>
    </row>
    <row r="1289" spans="1:18" ht="17" x14ac:dyDescent="0.25">
      <c r="A1289" t="s">
        <v>3418</v>
      </c>
      <c r="D1289" s="1" t="str">
        <f t="shared" si="100"/>
        <v>PI</v>
      </c>
      <c r="E1289" t="str" cm="1">
        <f t="array" ref="E1289:F1289">IF(OR(LEFT(A1289, 2) = "PI", LEFT(A1289, 2) = "SC"), _xlfn.TEXTSPLIT(A1289, {"PI","SC"}), A1289)</f>
        <v/>
      </c>
      <c r="F1289" t="str">
        <v>534142</v>
      </c>
      <c r="H1289" t="str">
        <f t="shared" si="102"/>
        <v>PI 534142,</v>
      </c>
      <c r="J1289" t="s">
        <v>4850</v>
      </c>
      <c r="L1289" t="str">
        <f t="shared" si="101"/>
        <v>PI 534142,</v>
      </c>
      <c r="N1289" t="s">
        <v>0</v>
      </c>
      <c r="O1289" s="1" t="str">
        <f t="shared" si="103"/>
        <v>NA</v>
      </c>
      <c r="P1289" t="str" cm="1">
        <f t="array" ref="P1289">IF(OR(LEFT(N1289, 2) = "PI", LEFT(N1289, 2) = "SC"), _xlfn.TEXTSPLIT(N1289, {"PI","SC"}), N1289)</f>
        <v>NA</v>
      </c>
      <c r="R1289" t="str">
        <f t="shared" si="104"/>
        <v xml:space="preserve">NA </v>
      </c>
    </row>
    <row r="1290" spans="1:18" ht="17" x14ac:dyDescent="0.25">
      <c r="A1290" t="s">
        <v>3431</v>
      </c>
      <c r="D1290" s="1" t="str">
        <f t="shared" si="100"/>
        <v>SC</v>
      </c>
      <c r="E1290" t="str" cm="1">
        <f t="array" ref="E1290:F1290">IF(OR(LEFT(A1290, 2) = "PI", LEFT(A1290, 2) = "SC"), _xlfn.TEXTSPLIT(A1290, {"PI","SC"}), A1290)</f>
        <v/>
      </c>
      <c r="F1290" t="str">
        <v>0235</v>
      </c>
      <c r="H1290" t="str">
        <f t="shared" si="102"/>
        <v>SC 0235,</v>
      </c>
      <c r="J1290" t="s">
        <v>4871</v>
      </c>
      <c r="L1290" t="str">
        <f t="shared" si="101"/>
        <v>SC 0235,</v>
      </c>
      <c r="N1290" t="s">
        <v>0</v>
      </c>
      <c r="O1290" s="1" t="str">
        <f t="shared" si="103"/>
        <v>NA</v>
      </c>
      <c r="P1290" t="str" cm="1">
        <f t="array" ref="P1290">IF(OR(LEFT(N1290, 2) = "PI", LEFT(N1290, 2) = "SC"), _xlfn.TEXTSPLIT(N1290, {"PI","SC"}), N1290)</f>
        <v>NA</v>
      </c>
      <c r="R1290" t="str">
        <f t="shared" si="104"/>
        <v xml:space="preserve">NA </v>
      </c>
    </row>
    <row r="1291" spans="1:18" ht="17" x14ac:dyDescent="0.25">
      <c r="A1291" t="s">
        <v>1467</v>
      </c>
      <c r="D1291" s="1" t="str">
        <f t="shared" si="100"/>
        <v>PI</v>
      </c>
      <c r="E1291" t="str" cm="1">
        <f t="array" ref="E1291:F1291">IF(OR(LEFT(A1291, 2) = "PI", LEFT(A1291, 2) = "SC"), _xlfn.TEXTSPLIT(A1291, {"PI","SC"}), A1291)</f>
        <v/>
      </c>
      <c r="F1291" t="str">
        <v>533937</v>
      </c>
      <c r="H1291" t="str">
        <f t="shared" si="102"/>
        <v>PI 533937,</v>
      </c>
      <c r="J1291" t="s">
        <v>5505</v>
      </c>
      <c r="L1291" t="str">
        <f t="shared" si="101"/>
        <v>PI 533937,</v>
      </c>
      <c r="N1291" t="s">
        <v>0</v>
      </c>
      <c r="O1291" s="1" t="str">
        <f t="shared" si="103"/>
        <v>NA</v>
      </c>
      <c r="P1291" t="str" cm="1">
        <f t="array" ref="P1291">IF(OR(LEFT(N1291, 2) = "PI", LEFT(N1291, 2) = "SC"), _xlfn.TEXTSPLIT(N1291, {"PI","SC"}), N1291)</f>
        <v>NA</v>
      </c>
      <c r="R1291" t="str">
        <f t="shared" si="104"/>
        <v xml:space="preserve">NA </v>
      </c>
    </row>
    <row r="1292" spans="1:18" ht="17" x14ac:dyDescent="0.25">
      <c r="A1292" t="s">
        <v>3612</v>
      </c>
      <c r="D1292" s="1" t="str">
        <f t="shared" si="100"/>
        <v>SC</v>
      </c>
      <c r="E1292" t="str" cm="1">
        <f t="array" ref="E1292:F1292">IF(OR(LEFT(A1292, 2) = "PI", LEFT(A1292, 2) = "SC"), _xlfn.TEXTSPLIT(A1292, {"PI","SC"}), A1292)</f>
        <v/>
      </c>
      <c r="F1292" t="str">
        <v>1021</v>
      </c>
      <c r="H1292" t="str">
        <f t="shared" si="102"/>
        <v>SC 1021,</v>
      </c>
      <c r="J1292" t="s">
        <v>5234</v>
      </c>
      <c r="L1292" t="str">
        <f t="shared" si="101"/>
        <v>SC 1021,</v>
      </c>
      <c r="N1292" t="s">
        <v>0</v>
      </c>
      <c r="O1292" s="1" t="str">
        <f t="shared" si="103"/>
        <v>NA</v>
      </c>
      <c r="P1292" t="str" cm="1">
        <f t="array" ref="P1292">IF(OR(LEFT(N1292, 2) = "PI", LEFT(N1292, 2) = "SC"), _xlfn.TEXTSPLIT(N1292, {"PI","SC"}), N1292)</f>
        <v>NA</v>
      </c>
      <c r="R1292" t="str">
        <f t="shared" si="104"/>
        <v xml:space="preserve">NA </v>
      </c>
    </row>
    <row r="1293" spans="1:18" ht="17" x14ac:dyDescent="0.25">
      <c r="A1293" t="s">
        <v>3722</v>
      </c>
      <c r="D1293" s="1" t="str">
        <f t="shared" si="100"/>
        <v>PI</v>
      </c>
      <c r="E1293" t="str" cm="1">
        <f t="array" ref="E1293:F1293">IF(OR(LEFT(A1293, 2) = "PI", LEFT(A1293, 2) = "SC"), _xlfn.TEXTSPLIT(A1293, {"PI","SC"}), A1293)</f>
        <v/>
      </c>
      <c r="F1293" t="str">
        <v>533898</v>
      </c>
      <c r="H1293" t="str">
        <f t="shared" si="102"/>
        <v>PI 533898,</v>
      </c>
      <c r="J1293" t="s">
        <v>5431</v>
      </c>
      <c r="L1293" t="str">
        <f t="shared" si="101"/>
        <v>PI 533898,</v>
      </c>
      <c r="N1293" t="s">
        <v>0</v>
      </c>
      <c r="O1293" s="1" t="str">
        <f t="shared" si="103"/>
        <v>NA</v>
      </c>
      <c r="P1293" t="str" cm="1">
        <f t="array" ref="P1293">IF(OR(LEFT(N1293, 2) = "PI", LEFT(N1293, 2) = "SC"), _xlfn.TEXTSPLIT(N1293, {"PI","SC"}), N1293)</f>
        <v>NA</v>
      </c>
      <c r="R1293" t="str">
        <f t="shared" si="104"/>
        <v xml:space="preserve">NA </v>
      </c>
    </row>
    <row r="1294" spans="1:18" ht="17" x14ac:dyDescent="0.25">
      <c r="A1294" t="s">
        <v>2737</v>
      </c>
      <c r="D1294" s="1" t="str">
        <f t="shared" si="100"/>
        <v>PI</v>
      </c>
      <c r="E1294" t="str" cm="1">
        <f t="array" ref="E1294:F1294">IF(OR(LEFT(A1294, 2) = "PI", LEFT(A1294, 2) = "SC"), _xlfn.TEXTSPLIT(A1294, {"PI","SC"}), A1294)</f>
        <v/>
      </c>
      <c r="F1294" t="str">
        <v>656013</v>
      </c>
      <c r="H1294" t="str">
        <f t="shared" si="102"/>
        <v>PI 656013,</v>
      </c>
      <c r="J1294" t="s">
        <v>5564</v>
      </c>
      <c r="L1294" t="str">
        <f t="shared" si="101"/>
        <v>PI 656013,</v>
      </c>
      <c r="N1294" t="s">
        <v>0</v>
      </c>
      <c r="O1294" s="1" t="str">
        <f t="shared" si="103"/>
        <v>NA</v>
      </c>
      <c r="P1294" t="str" cm="1">
        <f t="array" ref="P1294">IF(OR(LEFT(N1294, 2) = "PI", LEFT(N1294, 2) = "SC"), _xlfn.TEXTSPLIT(N1294, {"PI","SC"}), N1294)</f>
        <v>NA</v>
      </c>
      <c r="R1294" t="str">
        <f t="shared" si="104"/>
        <v xml:space="preserve">NA </v>
      </c>
    </row>
    <row r="1295" spans="1:18" ht="17" x14ac:dyDescent="0.25">
      <c r="A1295" t="s">
        <v>2318</v>
      </c>
      <c r="D1295" s="1" t="str">
        <f t="shared" si="100"/>
        <v>PI</v>
      </c>
      <c r="E1295" t="str" cm="1">
        <f t="array" ref="E1295:F1295">IF(OR(LEFT(A1295, 2) = "PI", LEFT(A1295, 2) = "SC"), _xlfn.TEXTSPLIT(A1295, {"PI","SC"}), A1295)</f>
        <v/>
      </c>
      <c r="F1295" t="str">
        <v>595717</v>
      </c>
      <c r="H1295" t="str">
        <f t="shared" si="102"/>
        <v>PI 595717,</v>
      </c>
      <c r="J1295" t="s">
        <v>5550</v>
      </c>
      <c r="L1295" t="str">
        <f t="shared" si="101"/>
        <v>PI 595717,</v>
      </c>
      <c r="N1295" t="s">
        <v>0</v>
      </c>
      <c r="O1295" s="1" t="str">
        <f t="shared" si="103"/>
        <v>NA</v>
      </c>
      <c r="P1295" t="str" cm="1">
        <f t="array" ref="P1295">IF(OR(LEFT(N1295, 2) = "PI", LEFT(N1295, 2) = "SC"), _xlfn.TEXTSPLIT(N1295, {"PI","SC"}), N1295)</f>
        <v>NA</v>
      </c>
      <c r="R1295" t="str">
        <f t="shared" si="104"/>
        <v xml:space="preserve">NA </v>
      </c>
    </row>
    <row r="1296" spans="1:18" ht="17" x14ac:dyDescent="0.25">
      <c r="A1296" t="s">
        <v>3785</v>
      </c>
      <c r="D1296" s="1" t="str">
        <f t="shared" si="100"/>
        <v>PI</v>
      </c>
      <c r="E1296" t="str" cm="1">
        <f t="array" ref="E1296:F1296">IF(OR(LEFT(A1296, 2) = "PI", LEFT(A1296, 2) = "SC"), _xlfn.TEXTSPLIT(A1296, {"PI","SC"}), A1296)</f>
        <v/>
      </c>
      <c r="F1296" t="str">
        <v>595722</v>
      </c>
      <c r="H1296" t="str">
        <f t="shared" si="102"/>
        <v>PI 595722,</v>
      </c>
      <c r="J1296" t="s">
        <v>5555</v>
      </c>
      <c r="L1296" t="str">
        <f t="shared" si="101"/>
        <v>PI 595722,</v>
      </c>
      <c r="N1296" t="s">
        <v>0</v>
      </c>
      <c r="O1296" s="1" t="str">
        <f t="shared" si="103"/>
        <v>NA</v>
      </c>
      <c r="P1296" t="str" cm="1">
        <f t="array" ref="P1296">IF(OR(LEFT(N1296, 2) = "PI", LEFT(N1296, 2) = "SC"), _xlfn.TEXTSPLIT(N1296, {"PI","SC"}), N1296)</f>
        <v>NA</v>
      </c>
      <c r="R1296" t="str">
        <f t="shared" si="104"/>
        <v xml:space="preserve">NA </v>
      </c>
    </row>
    <row r="1297" spans="1:18" ht="17" x14ac:dyDescent="0.25">
      <c r="A1297" t="s">
        <v>3633</v>
      </c>
      <c r="D1297" s="1" t="str">
        <f t="shared" si="100"/>
        <v>PI</v>
      </c>
      <c r="E1297" t="str" cm="1">
        <f t="array" ref="E1297:F1297">IF(OR(LEFT(A1297, 2) = "PI", LEFT(A1297, 2) = "SC"), _xlfn.TEXTSPLIT(A1297, {"PI","SC"}), A1297)</f>
        <v/>
      </c>
      <c r="F1297" t="str">
        <v>534153</v>
      </c>
      <c r="H1297" t="str">
        <f t="shared" si="102"/>
        <v>PI 534153,</v>
      </c>
      <c r="J1297" t="s">
        <v>5274</v>
      </c>
      <c r="L1297" t="str">
        <f t="shared" si="101"/>
        <v>PI 534153,</v>
      </c>
      <c r="N1297" t="s">
        <v>0</v>
      </c>
      <c r="O1297" s="1" t="str">
        <f t="shared" si="103"/>
        <v>NA</v>
      </c>
      <c r="P1297" t="str" cm="1">
        <f t="array" ref="P1297">IF(OR(LEFT(N1297, 2) = "PI", LEFT(N1297, 2) = "SC"), _xlfn.TEXTSPLIT(N1297, {"PI","SC"}), N1297)</f>
        <v>NA</v>
      </c>
      <c r="R1297" t="str">
        <f t="shared" si="104"/>
        <v xml:space="preserve">NA </v>
      </c>
    </row>
    <row r="1298" spans="1:18" ht="17" x14ac:dyDescent="0.25">
      <c r="A1298" t="s">
        <v>3501</v>
      </c>
      <c r="D1298" s="1" t="str">
        <f t="shared" si="100"/>
        <v>PI</v>
      </c>
      <c r="E1298" t="str" cm="1">
        <f t="array" ref="E1298:F1298">IF(OR(LEFT(A1298, 2) = "PI", LEFT(A1298, 2) = "SC"), _xlfn.TEXTSPLIT(A1298, {"PI","SC"}), A1298)</f>
        <v/>
      </c>
      <c r="F1298" t="str">
        <v>595709</v>
      </c>
      <c r="H1298" t="str">
        <f t="shared" si="102"/>
        <v>PI 595709,</v>
      </c>
      <c r="J1298" t="s">
        <v>5021</v>
      </c>
      <c r="L1298" t="str">
        <f t="shared" si="101"/>
        <v>PI 595709,</v>
      </c>
      <c r="N1298" t="s">
        <v>0</v>
      </c>
      <c r="O1298" s="1" t="str">
        <f t="shared" si="103"/>
        <v>NA</v>
      </c>
      <c r="P1298" t="str" cm="1">
        <f t="array" ref="P1298">IF(OR(LEFT(N1298, 2) = "PI", LEFT(N1298, 2) = "SC"), _xlfn.TEXTSPLIT(N1298, {"PI","SC"}), N1298)</f>
        <v>NA</v>
      </c>
      <c r="R1298" t="str">
        <f t="shared" si="104"/>
        <v xml:space="preserve">NA </v>
      </c>
    </row>
    <row r="1299" spans="1:18" ht="17" x14ac:dyDescent="0.25">
      <c r="A1299" t="s">
        <v>1535</v>
      </c>
      <c r="D1299" s="1" t="str">
        <f t="shared" si="100"/>
        <v>PI</v>
      </c>
      <c r="E1299" t="str" cm="1">
        <f t="array" ref="E1299:F1299">IF(OR(LEFT(A1299, 2) = "PI", LEFT(A1299, 2) = "SC"), _xlfn.TEXTSPLIT(A1299, {"PI","SC"}), A1299)</f>
        <v/>
      </c>
      <c r="F1299" t="str">
        <v>534031</v>
      </c>
      <c r="H1299" t="str">
        <f t="shared" si="102"/>
        <v>PI 534031,</v>
      </c>
      <c r="J1299" t="s">
        <v>5203</v>
      </c>
      <c r="L1299" t="str">
        <f t="shared" si="101"/>
        <v>PI 534031,</v>
      </c>
      <c r="N1299" t="s">
        <v>0</v>
      </c>
      <c r="O1299" s="1" t="str">
        <f t="shared" si="103"/>
        <v>NA</v>
      </c>
      <c r="P1299" t="str" cm="1">
        <f t="array" ref="P1299">IF(OR(LEFT(N1299, 2) = "PI", LEFT(N1299, 2) = "SC"), _xlfn.TEXTSPLIT(N1299, {"PI","SC"}), N1299)</f>
        <v>NA</v>
      </c>
      <c r="R1299" t="str">
        <f t="shared" si="104"/>
        <v xml:space="preserve">NA </v>
      </c>
    </row>
    <row r="1300" spans="1:18" ht="17" x14ac:dyDescent="0.25">
      <c r="A1300" t="s">
        <v>1504</v>
      </c>
      <c r="D1300" s="1" t="str">
        <f t="shared" si="100"/>
        <v>PI</v>
      </c>
      <c r="E1300" t="str" cm="1">
        <f t="array" ref="E1300:F1300">IF(OR(LEFT(A1300, 2) = "PI", LEFT(A1300, 2) = "SC"), _xlfn.TEXTSPLIT(A1300, {"PI","SC"}), A1300)</f>
        <v/>
      </c>
      <c r="F1300" t="str">
        <v>533979</v>
      </c>
      <c r="H1300" t="str">
        <f t="shared" si="102"/>
        <v>PI 533979,</v>
      </c>
      <c r="J1300" t="s">
        <v>5125</v>
      </c>
      <c r="L1300" t="str">
        <f t="shared" si="101"/>
        <v>PI 533979,</v>
      </c>
      <c r="N1300" t="s">
        <v>0</v>
      </c>
      <c r="O1300" s="1" t="str">
        <f t="shared" si="103"/>
        <v>NA</v>
      </c>
      <c r="P1300" t="str" cm="1">
        <f t="array" ref="P1300">IF(OR(LEFT(N1300, 2) = "PI", LEFT(N1300, 2) = "SC"), _xlfn.TEXTSPLIT(N1300, {"PI","SC"}), N1300)</f>
        <v>NA</v>
      </c>
      <c r="R1300" t="str">
        <f t="shared" si="104"/>
        <v xml:space="preserve">NA </v>
      </c>
    </row>
    <row r="1301" spans="1:18" ht="17" x14ac:dyDescent="0.25">
      <c r="A1301" t="s">
        <v>3520</v>
      </c>
      <c r="D1301" s="1" t="str">
        <f t="shared" si="100"/>
        <v>PI</v>
      </c>
      <c r="E1301" t="str" cm="1">
        <f t="array" ref="E1301:F1301">IF(OR(LEFT(A1301, 2) = "PI", LEFT(A1301, 2) = "SC"), _xlfn.TEXTSPLIT(A1301, {"PI","SC"}), A1301)</f>
        <v/>
      </c>
      <c r="F1301" t="str">
        <v>533995</v>
      </c>
      <c r="H1301" t="str">
        <f t="shared" si="102"/>
        <v>PI 533995,</v>
      </c>
      <c r="J1301" t="s">
        <v>5073</v>
      </c>
      <c r="L1301" t="str">
        <f t="shared" si="101"/>
        <v>PI 533995,</v>
      </c>
      <c r="N1301" t="s">
        <v>1833</v>
      </c>
      <c r="O1301" s="1" t="str">
        <f t="shared" si="103"/>
        <v>PI</v>
      </c>
      <c r="P1301" t="str" cm="1">
        <f t="array" ref="P1301:Q1301">IF(OR(LEFT(N1301, 2) = "PI", LEFT(N1301, 2) = "SC"), _xlfn.TEXTSPLIT(N1301, {"PI","SC"}), N1301)</f>
        <v/>
      </c>
      <c r="Q1301" t="str">
        <v>568429</v>
      </c>
      <c r="R1301" t="str">
        <f t="shared" si="104"/>
        <v>PI 568429</v>
      </c>
    </row>
    <row r="1302" spans="1:18" ht="17" x14ac:dyDescent="0.25">
      <c r="A1302" t="s">
        <v>3546</v>
      </c>
      <c r="D1302" s="1" t="str">
        <f t="shared" si="100"/>
        <v>PI</v>
      </c>
      <c r="E1302" t="str" cm="1">
        <f t="array" ref="E1302:F1302">IF(OR(LEFT(A1302, 2) = "PI", LEFT(A1302, 2) = "SC"), _xlfn.TEXTSPLIT(A1302, {"PI","SC"}), A1302)</f>
        <v/>
      </c>
      <c r="F1302" t="str">
        <v>533867</v>
      </c>
      <c r="H1302" t="str">
        <f t="shared" si="102"/>
        <v>PI 533867,</v>
      </c>
      <c r="J1302" t="s">
        <v>5127</v>
      </c>
      <c r="L1302" t="str">
        <f t="shared" si="101"/>
        <v>PI 533867,</v>
      </c>
      <c r="N1302" t="s">
        <v>0</v>
      </c>
      <c r="O1302" s="1" t="str">
        <f t="shared" si="103"/>
        <v>NA</v>
      </c>
      <c r="P1302" t="str" cm="1">
        <f t="array" ref="P1302">IF(OR(LEFT(N1302, 2) = "PI", LEFT(N1302, 2) = "SC"), _xlfn.TEXTSPLIT(N1302, {"PI","SC"}), N1302)</f>
        <v>NA</v>
      </c>
      <c r="R1302" t="str">
        <f t="shared" si="104"/>
        <v xml:space="preserve">NA </v>
      </c>
    </row>
    <row r="1303" spans="1:18" ht="17" x14ac:dyDescent="0.25">
      <c r="A1303" t="s">
        <v>1658</v>
      </c>
      <c r="D1303" s="1" t="str">
        <f t="shared" si="100"/>
        <v>PI</v>
      </c>
      <c r="E1303" t="str" cm="1">
        <f t="array" ref="E1303:F1303">IF(OR(LEFT(A1303, 2) = "PI", LEFT(A1303, 2) = "SC"), _xlfn.TEXTSPLIT(A1303, {"PI","SC"}), A1303)</f>
        <v/>
      </c>
      <c r="F1303" t="str">
        <v>534159</v>
      </c>
      <c r="H1303" t="str">
        <f t="shared" si="102"/>
        <v>PI 534159,</v>
      </c>
      <c r="J1303" t="s">
        <v>4943</v>
      </c>
      <c r="L1303" t="str">
        <f t="shared" si="101"/>
        <v>PI 534159,</v>
      </c>
      <c r="N1303" t="s">
        <v>0</v>
      </c>
      <c r="O1303" s="1" t="str">
        <f t="shared" si="103"/>
        <v>NA</v>
      </c>
      <c r="P1303" t="str" cm="1">
        <f t="array" ref="P1303">IF(OR(LEFT(N1303, 2) = "PI", LEFT(N1303, 2) = "SC"), _xlfn.TEXTSPLIT(N1303, {"PI","SC"}), N1303)</f>
        <v>NA</v>
      </c>
      <c r="R1303" t="str">
        <f t="shared" si="104"/>
        <v xml:space="preserve">NA </v>
      </c>
    </row>
    <row r="1304" spans="1:18" ht="17" x14ac:dyDescent="0.25">
      <c r="A1304" t="s">
        <v>3545</v>
      </c>
      <c r="D1304" s="1" t="str">
        <f t="shared" si="100"/>
        <v>PI</v>
      </c>
      <c r="E1304" t="str" cm="1">
        <f t="array" ref="E1304:F1304">IF(OR(LEFT(A1304, 2) = "PI", LEFT(A1304, 2) = "SC"), _xlfn.TEXTSPLIT(A1304, {"PI","SC"}), A1304)</f>
        <v/>
      </c>
      <c r="F1304" t="str">
        <v>534098</v>
      </c>
      <c r="H1304" t="str">
        <f t="shared" si="102"/>
        <v>PI 534098,</v>
      </c>
      <c r="J1304" t="s">
        <v>5122</v>
      </c>
      <c r="L1304" t="str">
        <f t="shared" si="101"/>
        <v>PI 534098,</v>
      </c>
      <c r="N1304" t="s">
        <v>0</v>
      </c>
      <c r="O1304" s="1" t="str">
        <f t="shared" si="103"/>
        <v>NA</v>
      </c>
      <c r="P1304" t="str" cm="1">
        <f t="array" ref="P1304">IF(OR(LEFT(N1304, 2) = "PI", LEFT(N1304, 2) = "SC"), _xlfn.TEXTSPLIT(N1304, {"PI","SC"}), N1304)</f>
        <v>NA</v>
      </c>
      <c r="R1304" t="str">
        <f t="shared" si="104"/>
        <v xml:space="preserve">NA </v>
      </c>
    </row>
    <row r="1305" spans="1:18" ht="17" x14ac:dyDescent="0.25">
      <c r="A1305" t="s">
        <v>1351</v>
      </c>
      <c r="D1305" s="1" t="str">
        <f t="shared" si="100"/>
        <v>PI</v>
      </c>
      <c r="E1305" t="str" cm="1">
        <f t="array" ref="E1305:F1305">IF(OR(LEFT(A1305, 2) = "PI", LEFT(A1305, 2) = "SC"), _xlfn.TEXTSPLIT(A1305, {"PI","SC"}), A1305)</f>
        <v/>
      </c>
      <c r="F1305" t="str">
        <v>533788</v>
      </c>
      <c r="H1305" t="str">
        <f t="shared" si="102"/>
        <v>PI 533788,</v>
      </c>
      <c r="J1305" t="s">
        <v>4779</v>
      </c>
      <c r="L1305" t="str">
        <f t="shared" si="101"/>
        <v>PI 533788,</v>
      </c>
      <c r="N1305" t="s">
        <v>0</v>
      </c>
      <c r="O1305" s="1" t="str">
        <f t="shared" si="103"/>
        <v>NA</v>
      </c>
      <c r="P1305" t="str" cm="1">
        <f t="array" ref="P1305">IF(OR(LEFT(N1305, 2) = "PI", LEFT(N1305, 2) = "SC"), _xlfn.TEXTSPLIT(N1305, {"PI","SC"}), N1305)</f>
        <v>NA</v>
      </c>
      <c r="R1305" t="str">
        <f t="shared" si="104"/>
        <v xml:space="preserve">NA </v>
      </c>
    </row>
    <row r="1306" spans="1:18" ht="17" x14ac:dyDescent="0.25">
      <c r="A1306" t="s">
        <v>3853</v>
      </c>
      <c r="D1306" s="1" t="str">
        <f t="shared" si="100"/>
        <v>PI</v>
      </c>
      <c r="E1306" t="str" cm="1">
        <f t="array" ref="E1306:F1306">IF(OR(LEFT(A1306, 2) = "PI", LEFT(A1306, 2) = "SC"), _xlfn.TEXTSPLIT(A1306, {"PI","SC"}), A1306)</f>
        <v/>
      </c>
      <c r="F1306" t="str">
        <v>534086</v>
      </c>
      <c r="H1306" t="str">
        <f t="shared" si="102"/>
        <v>PI 534086,</v>
      </c>
      <c r="J1306" t="s">
        <v>5671</v>
      </c>
      <c r="L1306" t="str">
        <f t="shared" si="101"/>
        <v>PI 534086,</v>
      </c>
      <c r="N1306" t="s">
        <v>0</v>
      </c>
      <c r="O1306" s="1" t="str">
        <f t="shared" si="103"/>
        <v>NA</v>
      </c>
      <c r="P1306" t="str" cm="1">
        <f t="array" ref="P1306">IF(OR(LEFT(N1306, 2) = "PI", LEFT(N1306, 2) = "SC"), _xlfn.TEXTSPLIT(N1306, {"PI","SC"}), N1306)</f>
        <v>NA</v>
      </c>
      <c r="R1306" t="str">
        <f t="shared" si="104"/>
        <v xml:space="preserve">NA </v>
      </c>
    </row>
    <row r="1307" spans="1:18" ht="17" x14ac:dyDescent="0.25">
      <c r="A1307" t="s">
        <v>3662</v>
      </c>
      <c r="D1307" s="1" t="str">
        <f t="shared" si="100"/>
        <v>PI</v>
      </c>
      <c r="E1307" t="str" cm="1">
        <f t="array" ref="E1307:F1307">IF(OR(LEFT(A1307, 2) = "PI", LEFT(A1307, 2) = "SC"), _xlfn.TEXTSPLIT(A1307, {"PI","SC"}), A1307)</f>
        <v/>
      </c>
      <c r="F1307" t="str">
        <v>576413</v>
      </c>
      <c r="H1307" t="str">
        <f t="shared" si="102"/>
        <v>PI 576413,</v>
      </c>
      <c r="J1307" t="s">
        <v>5320</v>
      </c>
      <c r="L1307" t="str">
        <f t="shared" si="101"/>
        <v>PI 576413,</v>
      </c>
      <c r="N1307" t="s">
        <v>0</v>
      </c>
      <c r="O1307" s="1" t="str">
        <f t="shared" si="103"/>
        <v>NA</v>
      </c>
      <c r="P1307" t="str" cm="1">
        <f t="array" ref="P1307">IF(OR(LEFT(N1307, 2) = "PI", LEFT(N1307, 2) = "SC"), _xlfn.TEXTSPLIT(N1307, {"PI","SC"}), N1307)</f>
        <v>NA</v>
      </c>
      <c r="R1307" t="str">
        <f t="shared" si="104"/>
        <v xml:space="preserve">NA </v>
      </c>
    </row>
    <row r="1308" spans="1:18" ht="17" x14ac:dyDescent="0.25">
      <c r="A1308" t="s">
        <v>3613</v>
      </c>
      <c r="D1308" s="1" t="str">
        <f t="shared" si="100"/>
        <v>PI</v>
      </c>
      <c r="E1308" t="str" cm="1">
        <f t="array" ref="E1308:F1308">IF(OR(LEFT(A1308, 2) = "PI", LEFT(A1308, 2) = "SC"), _xlfn.TEXTSPLIT(A1308, {"PI","SC"}), A1308)</f>
        <v/>
      </c>
      <c r="F1308" t="str">
        <v>576365</v>
      </c>
      <c r="H1308" t="str">
        <f t="shared" si="102"/>
        <v>PI 576365,</v>
      </c>
      <c r="J1308" t="s">
        <v>5235</v>
      </c>
      <c r="L1308" t="str">
        <f t="shared" si="101"/>
        <v>PI 576365,</v>
      </c>
      <c r="N1308" t="s">
        <v>0</v>
      </c>
      <c r="O1308" s="1" t="str">
        <f t="shared" si="103"/>
        <v>NA</v>
      </c>
      <c r="P1308" t="str" cm="1">
        <f t="array" ref="P1308">IF(OR(LEFT(N1308, 2) = "PI", LEFT(N1308, 2) = "SC"), _xlfn.TEXTSPLIT(N1308, {"PI","SC"}), N1308)</f>
        <v>NA</v>
      </c>
      <c r="R1308" t="str">
        <f t="shared" si="104"/>
        <v xml:space="preserve">NA </v>
      </c>
    </row>
    <row r="1309" spans="1:18" ht="17" x14ac:dyDescent="0.25">
      <c r="A1309" t="s">
        <v>1528</v>
      </c>
      <c r="D1309" s="1" t="str">
        <f t="shared" si="100"/>
        <v>PI</v>
      </c>
      <c r="E1309" t="str" cm="1">
        <f t="array" ref="E1309:F1309">IF(OR(LEFT(A1309, 2) = "PI", LEFT(A1309, 2) = "SC"), _xlfn.TEXTSPLIT(A1309, {"PI","SC"}), A1309)</f>
        <v/>
      </c>
      <c r="F1309" t="str">
        <v>534009</v>
      </c>
      <c r="H1309" t="str">
        <f t="shared" si="102"/>
        <v>PI 534009,</v>
      </c>
      <c r="J1309" t="s">
        <v>5056</v>
      </c>
      <c r="L1309" t="str">
        <f t="shared" si="101"/>
        <v>PI 534009,</v>
      </c>
      <c r="N1309" t="s">
        <v>0</v>
      </c>
      <c r="O1309" s="1" t="str">
        <f t="shared" si="103"/>
        <v>NA</v>
      </c>
      <c r="P1309" t="str" cm="1">
        <f t="array" ref="P1309">IF(OR(LEFT(N1309, 2) = "PI", LEFT(N1309, 2) = "SC"), _xlfn.TEXTSPLIT(N1309, {"PI","SC"}), N1309)</f>
        <v>NA</v>
      </c>
      <c r="R1309" t="str">
        <f t="shared" si="104"/>
        <v xml:space="preserve">NA </v>
      </c>
    </row>
    <row r="1310" spans="1:18" ht="17" x14ac:dyDescent="0.25">
      <c r="A1310" t="s">
        <v>3495</v>
      </c>
      <c r="D1310" s="1" t="str">
        <f t="shared" si="100"/>
        <v>PI</v>
      </c>
      <c r="E1310" t="str" cm="1">
        <f t="array" ref="E1310:F1310">IF(OR(LEFT(A1310, 2) = "PI", LEFT(A1310, 2) = "SC"), _xlfn.TEXTSPLIT(A1310, {"PI","SC"}), A1310)</f>
        <v/>
      </c>
      <c r="F1310" t="str">
        <v>533832</v>
      </c>
      <c r="H1310" t="str">
        <f t="shared" si="102"/>
        <v>PI 533832,</v>
      </c>
      <c r="J1310" t="s">
        <v>5009</v>
      </c>
      <c r="L1310" t="str">
        <f t="shared" si="101"/>
        <v>PI 533832,</v>
      </c>
      <c r="N1310" t="s">
        <v>0</v>
      </c>
      <c r="O1310" s="1" t="str">
        <f t="shared" si="103"/>
        <v>NA</v>
      </c>
      <c r="P1310" t="str" cm="1">
        <f t="array" ref="P1310">IF(OR(LEFT(N1310, 2) = "PI", LEFT(N1310, 2) = "SC"), _xlfn.TEXTSPLIT(N1310, {"PI","SC"}), N1310)</f>
        <v>NA</v>
      </c>
      <c r="R1310" t="str">
        <f t="shared" si="104"/>
        <v xml:space="preserve">NA </v>
      </c>
    </row>
    <row r="1311" spans="1:18" ht="17" x14ac:dyDescent="0.25">
      <c r="A1311" t="s">
        <v>1477</v>
      </c>
      <c r="D1311" s="1" t="str">
        <f t="shared" si="100"/>
        <v>PI</v>
      </c>
      <c r="E1311" t="str" cm="1">
        <f t="array" ref="E1311:F1311">IF(OR(LEFT(A1311, 2) = "PI", LEFT(A1311, 2) = "SC"), _xlfn.TEXTSPLIT(A1311, {"PI","SC"}), A1311)</f>
        <v/>
      </c>
      <c r="F1311" t="str">
        <v>533949</v>
      </c>
      <c r="H1311" t="str">
        <f t="shared" si="102"/>
        <v>PI 533949,</v>
      </c>
      <c r="J1311" t="s">
        <v>5277</v>
      </c>
      <c r="L1311" t="str">
        <f t="shared" si="101"/>
        <v>PI 533949,</v>
      </c>
      <c r="N1311" t="s">
        <v>0</v>
      </c>
      <c r="O1311" s="1" t="str">
        <f t="shared" si="103"/>
        <v>NA</v>
      </c>
      <c r="P1311" t="str" cm="1">
        <f t="array" ref="P1311">IF(OR(LEFT(N1311, 2) = "PI", LEFT(N1311, 2) = "SC"), _xlfn.TEXTSPLIT(N1311, {"PI","SC"}), N1311)</f>
        <v>NA</v>
      </c>
      <c r="R1311" t="str">
        <f t="shared" si="104"/>
        <v xml:space="preserve">NA </v>
      </c>
    </row>
    <row r="1312" spans="1:18" ht="17" x14ac:dyDescent="0.25">
      <c r="A1312" t="s">
        <v>2672</v>
      </c>
      <c r="D1312" s="1" t="str">
        <f t="shared" si="100"/>
        <v>PI</v>
      </c>
      <c r="E1312" t="str" cm="1">
        <f t="array" ref="E1312:F1312">IF(OR(LEFT(A1312, 2) = "PI", LEFT(A1312, 2) = "SC"), _xlfn.TEXTSPLIT(A1312, {"PI","SC"}), A1312)</f>
        <v/>
      </c>
      <c r="F1312" t="str">
        <v>655979</v>
      </c>
      <c r="H1312" t="str">
        <f t="shared" si="102"/>
        <v>PI 655979,</v>
      </c>
      <c r="J1312" t="s">
        <v>5575</v>
      </c>
      <c r="L1312" t="str">
        <f t="shared" si="101"/>
        <v>PI 655979,</v>
      </c>
      <c r="N1312" t="s">
        <v>0</v>
      </c>
      <c r="O1312" s="1" t="str">
        <f t="shared" si="103"/>
        <v>NA</v>
      </c>
      <c r="P1312" t="str" cm="1">
        <f t="array" ref="P1312">IF(OR(LEFT(N1312, 2) = "PI", LEFT(N1312, 2) = "SC"), _xlfn.TEXTSPLIT(N1312, {"PI","SC"}), N1312)</f>
        <v>NA</v>
      </c>
      <c r="R1312" t="str">
        <f t="shared" si="104"/>
        <v xml:space="preserve">NA </v>
      </c>
    </row>
    <row r="1313" spans="1:18" ht="17" x14ac:dyDescent="0.25">
      <c r="A1313" t="s">
        <v>3687</v>
      </c>
      <c r="D1313" s="1" t="str">
        <f t="shared" si="100"/>
        <v>PI</v>
      </c>
      <c r="E1313" t="str" cm="1">
        <f t="array" ref="E1313:F1313">IF(OR(LEFT(A1313, 2) = "PI", LEFT(A1313, 2) = "SC"), _xlfn.TEXTSPLIT(A1313, {"PI","SC"}), A1313)</f>
        <v/>
      </c>
      <c r="F1313" t="str">
        <v>534036</v>
      </c>
      <c r="H1313" t="str">
        <f t="shared" si="102"/>
        <v>PI 534036,</v>
      </c>
      <c r="J1313" t="s">
        <v>5368</v>
      </c>
      <c r="L1313" t="str">
        <f t="shared" si="101"/>
        <v>PI 534036,</v>
      </c>
      <c r="N1313" t="s">
        <v>0</v>
      </c>
      <c r="O1313" s="1" t="str">
        <f t="shared" si="103"/>
        <v>NA</v>
      </c>
      <c r="P1313" t="str" cm="1">
        <f t="array" ref="P1313">IF(OR(LEFT(N1313, 2) = "PI", LEFT(N1313, 2) = "SC"), _xlfn.TEXTSPLIT(N1313, {"PI","SC"}), N1313)</f>
        <v>NA</v>
      </c>
      <c r="R1313" t="str">
        <f t="shared" si="104"/>
        <v xml:space="preserve">NA </v>
      </c>
    </row>
    <row r="1314" spans="1:18" ht="17" x14ac:dyDescent="0.25">
      <c r="A1314" t="s">
        <v>2717</v>
      </c>
      <c r="D1314" s="1" t="str">
        <f t="shared" si="100"/>
        <v>PI</v>
      </c>
      <c r="E1314" t="str" cm="1">
        <f t="array" ref="E1314:F1314">IF(OR(LEFT(A1314, 2) = "PI", LEFT(A1314, 2) = "SC"), _xlfn.TEXTSPLIT(A1314, {"PI","SC"}), A1314)</f>
        <v/>
      </c>
      <c r="F1314" t="str">
        <v>656003</v>
      </c>
      <c r="H1314" t="str">
        <f t="shared" si="102"/>
        <v>PI 656003,</v>
      </c>
      <c r="J1314" t="s">
        <v>5177</v>
      </c>
      <c r="L1314" t="str">
        <f t="shared" si="101"/>
        <v>PI 656003,</v>
      </c>
      <c r="N1314" t="s">
        <v>0</v>
      </c>
      <c r="O1314" s="1" t="str">
        <f t="shared" si="103"/>
        <v>NA</v>
      </c>
      <c r="P1314" t="str" cm="1">
        <f t="array" ref="P1314">IF(OR(LEFT(N1314, 2) = "PI", LEFT(N1314, 2) = "SC"), _xlfn.TEXTSPLIT(N1314, {"PI","SC"}), N1314)</f>
        <v>NA</v>
      </c>
      <c r="R1314" t="str">
        <f t="shared" si="104"/>
        <v xml:space="preserve">NA </v>
      </c>
    </row>
    <row r="1315" spans="1:18" ht="17" x14ac:dyDescent="0.25">
      <c r="A1315" t="s">
        <v>1319</v>
      </c>
      <c r="D1315" s="1" t="str">
        <f t="shared" si="100"/>
        <v>PI</v>
      </c>
      <c r="E1315" t="str" cm="1">
        <f t="array" ref="E1315:F1315">IF(OR(LEFT(A1315, 2) = "PI", LEFT(A1315, 2) = "SC"), _xlfn.TEXTSPLIT(A1315, {"PI","SC"}), A1315)</f>
        <v/>
      </c>
      <c r="F1315" t="str">
        <v>533752</v>
      </c>
      <c r="H1315" t="str">
        <f t="shared" si="102"/>
        <v>PI 533752,</v>
      </c>
      <c r="J1315" t="s">
        <v>5607</v>
      </c>
      <c r="L1315" t="str">
        <f t="shared" si="101"/>
        <v>PI 533752,</v>
      </c>
      <c r="N1315" t="s">
        <v>0</v>
      </c>
      <c r="O1315" s="1" t="str">
        <f t="shared" si="103"/>
        <v>NA</v>
      </c>
      <c r="P1315" t="str" cm="1">
        <f t="array" ref="P1315">IF(OR(LEFT(N1315, 2) = "PI", LEFT(N1315, 2) = "SC"), _xlfn.TEXTSPLIT(N1315, {"PI","SC"}), N1315)</f>
        <v>NA</v>
      </c>
      <c r="R1315" t="str">
        <f t="shared" si="104"/>
        <v xml:space="preserve">NA </v>
      </c>
    </row>
    <row r="1316" spans="1:18" ht="17" x14ac:dyDescent="0.25">
      <c r="A1316" t="s">
        <v>3702</v>
      </c>
      <c r="D1316" s="1" t="str">
        <f t="shared" si="100"/>
        <v>PI</v>
      </c>
      <c r="E1316" t="str" cm="1">
        <f t="array" ref="E1316:F1316">IF(OR(LEFT(A1316, 2) = "PI", LEFT(A1316, 2) = "SC"), _xlfn.TEXTSPLIT(A1316, {"PI","SC"}), A1316)</f>
        <v/>
      </c>
      <c r="F1316" t="str">
        <v>533858</v>
      </c>
      <c r="H1316" t="str">
        <f t="shared" si="102"/>
        <v>PI 533858,</v>
      </c>
      <c r="J1316" t="s">
        <v>5401</v>
      </c>
      <c r="L1316" t="str">
        <f t="shared" si="101"/>
        <v>PI 533858,</v>
      </c>
      <c r="N1316" t="s">
        <v>0</v>
      </c>
      <c r="O1316" s="1" t="str">
        <f t="shared" si="103"/>
        <v>NA</v>
      </c>
      <c r="P1316" t="str" cm="1">
        <f t="array" ref="P1316">IF(OR(LEFT(N1316, 2) = "PI", LEFT(N1316, 2) = "SC"), _xlfn.TEXTSPLIT(N1316, {"PI","SC"}), N1316)</f>
        <v>NA</v>
      </c>
      <c r="R1316" t="str">
        <f t="shared" si="104"/>
        <v xml:space="preserve">NA </v>
      </c>
    </row>
    <row r="1317" spans="1:18" ht="17" x14ac:dyDescent="0.25">
      <c r="A1317" t="s">
        <v>3671</v>
      </c>
      <c r="D1317" s="1" t="str">
        <f t="shared" si="100"/>
        <v>PI</v>
      </c>
      <c r="E1317" t="str" cm="1">
        <f t="array" ref="E1317:F1317">IF(OR(LEFT(A1317, 2) = "PI", LEFT(A1317, 2) = "SC"), _xlfn.TEXTSPLIT(A1317, {"PI","SC"}), A1317)</f>
        <v/>
      </c>
      <c r="F1317" t="str">
        <v>656084</v>
      </c>
      <c r="H1317" t="str">
        <f t="shared" si="102"/>
        <v>PI 656084,</v>
      </c>
      <c r="J1317" t="s">
        <v>5343</v>
      </c>
      <c r="L1317" t="str">
        <f t="shared" si="101"/>
        <v>PI 656084,</v>
      </c>
      <c r="N1317" t="s">
        <v>0</v>
      </c>
      <c r="O1317" s="1" t="str">
        <f t="shared" si="103"/>
        <v>NA</v>
      </c>
      <c r="P1317" t="str" cm="1">
        <f t="array" ref="P1317">IF(OR(LEFT(N1317, 2) = "PI", LEFT(N1317, 2) = "SC"), _xlfn.TEXTSPLIT(N1317, {"PI","SC"}), N1317)</f>
        <v>NA</v>
      </c>
      <c r="R1317" t="str">
        <f t="shared" si="104"/>
        <v xml:space="preserve">NA </v>
      </c>
    </row>
    <row r="1318" spans="1:18" ht="17" x14ac:dyDescent="0.25">
      <c r="A1318" t="s">
        <v>2147</v>
      </c>
      <c r="D1318" s="1" t="str">
        <f t="shared" si="100"/>
        <v>PI</v>
      </c>
      <c r="E1318" t="str" cm="1">
        <f t="array" ref="E1318:F1318">IF(OR(LEFT(A1318, 2) = "PI", LEFT(A1318, 2) = "SC"), _xlfn.TEXTSPLIT(A1318, {"PI","SC"}), A1318)</f>
        <v/>
      </c>
      <c r="F1318" t="str">
        <v>576401</v>
      </c>
      <c r="H1318" t="str">
        <f t="shared" si="102"/>
        <v>PI 576401,</v>
      </c>
      <c r="J1318" t="s">
        <v>5354</v>
      </c>
      <c r="L1318" t="str">
        <f t="shared" si="101"/>
        <v>PI 576401,</v>
      </c>
      <c r="N1318" t="s">
        <v>0</v>
      </c>
      <c r="O1318" s="1" t="str">
        <f t="shared" si="103"/>
        <v>NA</v>
      </c>
      <c r="P1318" t="str" cm="1">
        <f t="array" ref="P1318">IF(OR(LEFT(N1318, 2) = "PI", LEFT(N1318, 2) = "SC"), _xlfn.TEXTSPLIT(N1318, {"PI","SC"}), N1318)</f>
        <v>NA</v>
      </c>
      <c r="R1318" t="str">
        <f t="shared" si="104"/>
        <v xml:space="preserve">NA </v>
      </c>
    </row>
    <row r="1319" spans="1:18" ht="17" x14ac:dyDescent="0.25">
      <c r="A1319" t="s">
        <v>3707</v>
      </c>
      <c r="D1319" s="1" t="str">
        <f t="shared" si="100"/>
        <v>PI</v>
      </c>
      <c r="E1319" t="str" cm="1">
        <f t="array" ref="E1319:F1319">IF(OR(LEFT(A1319, 2) = "PI", LEFT(A1319, 2) = "SC"), _xlfn.TEXTSPLIT(A1319, {"PI","SC"}), A1319)</f>
        <v/>
      </c>
      <c r="F1319" t="str">
        <v>597959</v>
      </c>
      <c r="H1319" t="str">
        <f t="shared" si="102"/>
        <v>PI 597959,</v>
      </c>
      <c r="J1319" t="s">
        <v>5411</v>
      </c>
      <c r="L1319" t="str">
        <f t="shared" si="101"/>
        <v>PI 597959,</v>
      </c>
      <c r="N1319" t="s">
        <v>0</v>
      </c>
      <c r="O1319" s="1" t="str">
        <f t="shared" si="103"/>
        <v>NA</v>
      </c>
      <c r="P1319" t="str" cm="1">
        <f t="array" ref="P1319">IF(OR(LEFT(N1319, 2) = "PI", LEFT(N1319, 2) = "SC"), _xlfn.TEXTSPLIT(N1319, {"PI","SC"}), N1319)</f>
        <v>NA</v>
      </c>
      <c r="R1319" t="str">
        <f t="shared" si="104"/>
        <v xml:space="preserve">NA </v>
      </c>
    </row>
    <row r="1320" spans="1:18" ht="17" x14ac:dyDescent="0.25">
      <c r="A1320" t="s">
        <v>3614</v>
      </c>
      <c r="D1320" s="1" t="str">
        <f t="shared" si="100"/>
        <v>SC</v>
      </c>
      <c r="E1320" t="str" cm="1">
        <f t="array" ref="E1320:F1320">IF(OR(LEFT(A1320, 2) = "PI", LEFT(A1320, 2) = "SC"), _xlfn.TEXTSPLIT(A1320, {"PI","SC"}), A1320)</f>
        <v/>
      </c>
      <c r="F1320" t="str">
        <v>0871</v>
      </c>
      <c r="H1320" t="str">
        <f t="shared" si="102"/>
        <v>SC 0871,</v>
      </c>
      <c r="J1320" t="s">
        <v>5237</v>
      </c>
      <c r="L1320" t="str">
        <f t="shared" si="101"/>
        <v>SC 0871,</v>
      </c>
      <c r="N1320" t="s">
        <v>0</v>
      </c>
      <c r="O1320" s="1" t="str">
        <f t="shared" si="103"/>
        <v>NA</v>
      </c>
      <c r="P1320" t="str" cm="1">
        <f t="array" ref="P1320">IF(OR(LEFT(N1320, 2) = "PI", LEFT(N1320, 2) = "SC"), _xlfn.TEXTSPLIT(N1320, {"PI","SC"}), N1320)</f>
        <v>NA</v>
      </c>
      <c r="R1320" t="str">
        <f t="shared" si="104"/>
        <v xml:space="preserve">NA </v>
      </c>
    </row>
    <row r="1321" spans="1:18" ht="17" x14ac:dyDescent="0.25">
      <c r="A1321" t="s">
        <v>3643</v>
      </c>
      <c r="D1321" s="1" t="str">
        <f t="shared" si="100"/>
        <v>PI</v>
      </c>
      <c r="E1321" t="str" cm="1">
        <f t="array" ref="E1321:F1321">IF(OR(LEFT(A1321, 2) = "PI", LEFT(A1321, 2) = "SC"), _xlfn.TEXTSPLIT(A1321, {"PI","SC"}), A1321)</f>
        <v/>
      </c>
      <c r="F1321" t="str">
        <v>534078</v>
      </c>
      <c r="H1321" t="str">
        <f t="shared" si="102"/>
        <v>PI 534078,</v>
      </c>
      <c r="J1321" t="s">
        <v>5293</v>
      </c>
      <c r="L1321" t="str">
        <f t="shared" si="101"/>
        <v>PI 534078,</v>
      </c>
      <c r="N1321" t="s">
        <v>0</v>
      </c>
      <c r="O1321" s="1" t="str">
        <f t="shared" si="103"/>
        <v>NA</v>
      </c>
      <c r="P1321" t="str" cm="1">
        <f t="array" ref="P1321">IF(OR(LEFT(N1321, 2) = "PI", LEFT(N1321, 2) = "SC"), _xlfn.TEXTSPLIT(N1321, {"PI","SC"}), N1321)</f>
        <v>NA</v>
      </c>
      <c r="R1321" t="str">
        <f t="shared" si="104"/>
        <v xml:space="preserve">NA </v>
      </c>
    </row>
    <row r="1322" spans="1:18" ht="17" x14ac:dyDescent="0.25">
      <c r="A1322" t="s">
        <v>3432</v>
      </c>
      <c r="D1322" s="1" t="str">
        <f t="shared" si="100"/>
        <v>SC</v>
      </c>
      <c r="E1322" t="str" cm="1">
        <f t="array" ref="E1322:F1322">IF(OR(LEFT(A1322, 2) = "PI", LEFT(A1322, 2) = "SC"), _xlfn.TEXTSPLIT(A1322, {"PI","SC"}), A1322)</f>
        <v/>
      </c>
      <c r="F1322" t="str">
        <v>0479</v>
      </c>
      <c r="H1322" t="str">
        <f t="shared" si="102"/>
        <v>SC 0479,</v>
      </c>
      <c r="J1322" t="s">
        <v>4872</v>
      </c>
      <c r="L1322" t="str">
        <f t="shared" si="101"/>
        <v>SC 0479,</v>
      </c>
      <c r="N1322" t="s">
        <v>0</v>
      </c>
      <c r="O1322" s="1" t="str">
        <f t="shared" si="103"/>
        <v>NA</v>
      </c>
      <c r="P1322" t="str" cm="1">
        <f t="array" ref="P1322">IF(OR(LEFT(N1322, 2) = "PI", LEFT(N1322, 2) = "SC"), _xlfn.TEXTSPLIT(N1322, {"PI","SC"}), N1322)</f>
        <v>NA</v>
      </c>
      <c r="R1322" t="str">
        <f t="shared" si="104"/>
        <v xml:space="preserve">NA </v>
      </c>
    </row>
    <row r="1323" spans="1:18" ht="17" x14ac:dyDescent="0.25">
      <c r="A1323" t="s">
        <v>3488</v>
      </c>
      <c r="D1323" s="1" t="str">
        <f t="shared" si="100"/>
        <v>SC</v>
      </c>
      <c r="E1323" t="str" cm="1">
        <f t="array" ref="E1323:F1323">IF(OR(LEFT(A1323, 2) = "PI", LEFT(A1323, 2) = "SC"), _xlfn.TEXTSPLIT(A1323, {"PI","SC"}), A1323)</f>
        <v/>
      </c>
      <c r="F1323" t="str">
        <v>0602</v>
      </c>
      <c r="H1323" t="str">
        <f t="shared" si="102"/>
        <v>SC 0602,</v>
      </c>
      <c r="J1323" t="s">
        <v>4998</v>
      </c>
      <c r="L1323" t="str">
        <f t="shared" si="101"/>
        <v>SC 0602,</v>
      </c>
      <c r="N1323" t="s">
        <v>0</v>
      </c>
      <c r="O1323" s="1" t="str">
        <f t="shared" si="103"/>
        <v>NA</v>
      </c>
      <c r="P1323" t="str" cm="1">
        <f t="array" ref="P1323">IF(OR(LEFT(N1323, 2) = "PI", LEFT(N1323, 2) = "SC"), _xlfn.TEXTSPLIT(N1323, {"PI","SC"}), N1323)</f>
        <v>NA</v>
      </c>
      <c r="R1323" t="str">
        <f t="shared" si="104"/>
        <v xml:space="preserve">NA </v>
      </c>
    </row>
    <row r="1324" spans="1:18" ht="17" x14ac:dyDescent="0.25">
      <c r="A1324" t="s">
        <v>1656</v>
      </c>
      <c r="D1324" s="1" t="str">
        <f t="shared" si="100"/>
        <v>PI</v>
      </c>
      <c r="E1324" t="str" cm="1">
        <f t="array" ref="E1324:F1324">IF(OR(LEFT(A1324, 2) = "PI", LEFT(A1324, 2) = "SC"), _xlfn.TEXTSPLIT(A1324, {"PI","SC"}), A1324)</f>
        <v/>
      </c>
      <c r="F1324" t="str">
        <v>534157</v>
      </c>
      <c r="H1324" t="str">
        <f t="shared" si="102"/>
        <v>PI 534157,</v>
      </c>
      <c r="J1324" t="s">
        <v>5202</v>
      </c>
      <c r="L1324" t="str">
        <f t="shared" si="101"/>
        <v>PI 534157,</v>
      </c>
      <c r="N1324" t="s">
        <v>0</v>
      </c>
      <c r="O1324" s="1" t="str">
        <f t="shared" si="103"/>
        <v>NA</v>
      </c>
      <c r="P1324" t="str" cm="1">
        <f t="array" ref="P1324">IF(OR(LEFT(N1324, 2) = "PI", LEFT(N1324, 2) = "SC"), _xlfn.TEXTSPLIT(N1324, {"PI","SC"}), N1324)</f>
        <v>NA</v>
      </c>
      <c r="R1324" t="str">
        <f t="shared" si="104"/>
        <v xml:space="preserve">NA </v>
      </c>
    </row>
    <row r="1325" spans="1:18" ht="17" x14ac:dyDescent="0.25">
      <c r="A1325" t="s">
        <v>3711</v>
      </c>
      <c r="D1325" s="1" t="str">
        <f t="shared" si="100"/>
        <v>PI</v>
      </c>
      <c r="E1325" t="str" cm="1">
        <f t="array" ref="E1325:F1325">IF(OR(LEFT(A1325, 2) = "PI", LEFT(A1325, 2) = "SC"), _xlfn.TEXTSPLIT(A1325, {"PI","SC"}), A1325)</f>
        <v/>
      </c>
      <c r="F1325" t="str">
        <v>533891</v>
      </c>
      <c r="H1325" t="str">
        <f t="shared" si="102"/>
        <v>PI 533891,</v>
      </c>
      <c r="J1325" t="s">
        <v>5416</v>
      </c>
      <c r="L1325" t="str">
        <f t="shared" si="101"/>
        <v>PI 533891,</v>
      </c>
      <c r="N1325" t="s">
        <v>0</v>
      </c>
      <c r="O1325" s="1" t="str">
        <f t="shared" si="103"/>
        <v>NA</v>
      </c>
      <c r="P1325" t="str" cm="1">
        <f t="array" ref="P1325">IF(OR(LEFT(N1325, 2) = "PI", LEFT(N1325, 2) = "SC"), _xlfn.TEXTSPLIT(N1325, {"PI","SC"}), N1325)</f>
        <v>NA</v>
      </c>
      <c r="R1325" t="str">
        <f t="shared" si="104"/>
        <v xml:space="preserve">NA </v>
      </c>
    </row>
    <row r="1326" spans="1:18" ht="17" x14ac:dyDescent="0.25">
      <c r="A1326" t="s">
        <v>1325</v>
      </c>
      <c r="D1326" s="1" t="str">
        <f t="shared" si="100"/>
        <v>PI</v>
      </c>
      <c r="E1326" t="str" cm="1">
        <f t="array" ref="E1326:F1326">IF(OR(LEFT(A1326, 2) = "PI", LEFT(A1326, 2) = "SC"), _xlfn.TEXTSPLIT(A1326, {"PI","SC"}), A1326)</f>
        <v/>
      </c>
      <c r="F1326" t="str">
        <v>533757</v>
      </c>
      <c r="H1326" t="str">
        <f t="shared" si="102"/>
        <v>PI 533757,</v>
      </c>
      <c r="J1326" t="s">
        <v>5242</v>
      </c>
      <c r="L1326" t="str">
        <f t="shared" si="101"/>
        <v>PI 533757,</v>
      </c>
      <c r="N1326" t="s">
        <v>0</v>
      </c>
      <c r="O1326" s="1" t="str">
        <f t="shared" si="103"/>
        <v>NA</v>
      </c>
      <c r="P1326" t="str" cm="1">
        <f t="array" ref="P1326">IF(OR(LEFT(N1326, 2) = "PI", LEFT(N1326, 2) = "SC"), _xlfn.TEXTSPLIT(N1326, {"PI","SC"}), N1326)</f>
        <v>NA</v>
      </c>
      <c r="R1326" t="str">
        <f t="shared" si="104"/>
        <v xml:space="preserve">NA </v>
      </c>
    </row>
    <row r="1327" spans="1:18" ht="17" x14ac:dyDescent="0.25">
      <c r="A1327" t="s">
        <v>3779</v>
      </c>
      <c r="D1327" s="1" t="str">
        <f t="shared" si="100"/>
        <v>PI</v>
      </c>
      <c r="E1327" t="str" cm="1">
        <f t="array" ref="E1327:F1327">IF(OR(LEFT(A1327, 2) = "PI", LEFT(A1327, 2) = "SC"), _xlfn.TEXTSPLIT(A1327, {"PI","SC"}), A1327)</f>
        <v/>
      </c>
      <c r="F1327" t="str">
        <v>533820</v>
      </c>
      <c r="H1327" t="str">
        <f t="shared" si="102"/>
        <v>PI 533820,</v>
      </c>
      <c r="J1327" t="s">
        <v>5535</v>
      </c>
      <c r="L1327" t="str">
        <f t="shared" si="101"/>
        <v>PI 533820,</v>
      </c>
      <c r="N1327" t="s">
        <v>0</v>
      </c>
      <c r="O1327" s="1" t="str">
        <f t="shared" si="103"/>
        <v>NA</v>
      </c>
      <c r="P1327" t="str" cm="1">
        <f t="array" ref="P1327">IF(OR(LEFT(N1327, 2) = "PI", LEFT(N1327, 2) = "SC"), _xlfn.TEXTSPLIT(N1327, {"PI","SC"}), N1327)</f>
        <v>NA</v>
      </c>
      <c r="R1327" t="str">
        <f t="shared" si="104"/>
        <v xml:space="preserve">NA </v>
      </c>
    </row>
    <row r="1328" spans="1:18" ht="17" x14ac:dyDescent="0.25">
      <c r="A1328" t="s">
        <v>3675</v>
      </c>
      <c r="D1328" s="1" t="str">
        <f t="shared" si="100"/>
        <v>PI</v>
      </c>
      <c r="E1328" t="str" cm="1">
        <f t="array" ref="E1328:F1328">IF(OR(LEFT(A1328, 2) = "PI", LEFT(A1328, 2) = "SC"), _xlfn.TEXTSPLIT(A1328, {"PI","SC"}), A1328)</f>
        <v/>
      </c>
      <c r="F1328" t="str">
        <v>533959</v>
      </c>
      <c r="H1328" t="str">
        <f t="shared" si="102"/>
        <v>PI 533959,</v>
      </c>
      <c r="J1328" t="s">
        <v>5349</v>
      </c>
      <c r="L1328" t="str">
        <f t="shared" si="101"/>
        <v>PI 533959,</v>
      </c>
      <c r="N1328" t="s">
        <v>0</v>
      </c>
      <c r="O1328" s="1" t="str">
        <f t="shared" si="103"/>
        <v>NA</v>
      </c>
      <c r="P1328" t="str" cm="1">
        <f t="array" ref="P1328">IF(OR(LEFT(N1328, 2) = "PI", LEFT(N1328, 2) = "SC"), _xlfn.TEXTSPLIT(N1328, {"PI","SC"}), N1328)</f>
        <v>NA</v>
      </c>
      <c r="R1328" t="str">
        <f t="shared" si="104"/>
        <v xml:space="preserve">NA </v>
      </c>
    </row>
    <row r="1329" spans="1:18" ht="17" x14ac:dyDescent="0.25">
      <c r="A1329" t="s">
        <v>3719</v>
      </c>
      <c r="D1329" s="1" t="str">
        <f t="shared" si="100"/>
        <v>PI</v>
      </c>
      <c r="E1329" t="str" cm="1">
        <f t="array" ref="E1329:F1329">IF(OR(LEFT(A1329, 2) = "PI", LEFT(A1329, 2) = "SC"), _xlfn.TEXTSPLIT(A1329, {"PI","SC"}), A1329)</f>
        <v/>
      </c>
      <c r="F1329" t="str">
        <v>533753</v>
      </c>
      <c r="H1329" t="str">
        <f t="shared" si="102"/>
        <v>PI 533753,</v>
      </c>
      <c r="J1329" t="s">
        <v>5426</v>
      </c>
      <c r="L1329" t="str">
        <f t="shared" si="101"/>
        <v>PI 533753,</v>
      </c>
      <c r="N1329" t="s">
        <v>0</v>
      </c>
      <c r="O1329" s="1" t="str">
        <f t="shared" si="103"/>
        <v>NA</v>
      </c>
      <c r="P1329" t="str" cm="1">
        <f t="array" ref="P1329">IF(OR(LEFT(N1329, 2) = "PI", LEFT(N1329, 2) = "SC"), _xlfn.TEXTSPLIT(N1329, {"PI","SC"}), N1329)</f>
        <v>NA</v>
      </c>
      <c r="R1329" t="str">
        <f t="shared" si="104"/>
        <v xml:space="preserve">NA </v>
      </c>
    </row>
    <row r="1330" spans="1:18" ht="17" x14ac:dyDescent="0.25">
      <c r="A1330" t="s">
        <v>1595</v>
      </c>
      <c r="D1330" s="1" t="str">
        <f t="shared" si="100"/>
        <v>PI</v>
      </c>
      <c r="E1330" t="str" cm="1">
        <f t="array" ref="E1330:F1330">IF(OR(LEFT(A1330, 2) = "PI", LEFT(A1330, 2) = "SC"), _xlfn.TEXTSPLIT(A1330, {"PI","SC"}), A1330)</f>
        <v/>
      </c>
      <c r="F1330" t="str">
        <v>534112</v>
      </c>
      <c r="H1330" t="str">
        <f t="shared" si="102"/>
        <v>PI 534112,</v>
      </c>
      <c r="J1330" t="s">
        <v>5267</v>
      </c>
      <c r="L1330" t="str">
        <f t="shared" si="101"/>
        <v>PI 534112,</v>
      </c>
      <c r="N1330" t="s">
        <v>0</v>
      </c>
      <c r="O1330" s="1" t="str">
        <f t="shared" si="103"/>
        <v>NA</v>
      </c>
      <c r="P1330" t="str" cm="1">
        <f t="array" ref="P1330">IF(OR(LEFT(N1330, 2) = "PI", LEFT(N1330, 2) = "SC"), _xlfn.TEXTSPLIT(N1330, {"PI","SC"}), N1330)</f>
        <v>NA</v>
      </c>
      <c r="R1330" t="str">
        <f t="shared" si="104"/>
        <v xml:space="preserve">NA </v>
      </c>
    </row>
    <row r="1331" spans="1:18" ht="17" x14ac:dyDescent="0.25">
      <c r="A1331" t="s">
        <v>3462</v>
      </c>
      <c r="D1331" s="1" t="str">
        <f t="shared" si="100"/>
        <v>PI</v>
      </c>
      <c r="E1331" t="str" cm="1">
        <f t="array" ref="E1331:F1331">IF(OR(LEFT(A1331, 2) = "PI", LEFT(A1331, 2) = "SC"), _xlfn.TEXTSPLIT(A1331, {"PI","SC"}), A1331)</f>
        <v/>
      </c>
      <c r="F1331" t="str">
        <v>533764</v>
      </c>
      <c r="H1331" t="str">
        <f t="shared" si="102"/>
        <v>PI 533764,</v>
      </c>
      <c r="J1331" t="s">
        <v>4935</v>
      </c>
      <c r="L1331" t="str">
        <f t="shared" si="101"/>
        <v>PI 533764,</v>
      </c>
      <c r="N1331" t="s">
        <v>0</v>
      </c>
      <c r="O1331" s="1" t="str">
        <f t="shared" si="103"/>
        <v>NA</v>
      </c>
      <c r="P1331" t="str" cm="1">
        <f t="array" ref="P1331">IF(OR(LEFT(N1331, 2) = "PI", LEFT(N1331, 2) = "SC"), _xlfn.TEXTSPLIT(N1331, {"PI","SC"}), N1331)</f>
        <v>NA</v>
      </c>
      <c r="R1331" t="str">
        <f t="shared" si="104"/>
        <v xml:space="preserve">NA </v>
      </c>
    </row>
    <row r="1332" spans="1:18" ht="17" x14ac:dyDescent="0.25">
      <c r="A1332" t="s">
        <v>1823</v>
      </c>
      <c r="D1332" s="1" t="str">
        <f t="shared" si="100"/>
        <v>PI</v>
      </c>
      <c r="E1332" t="str" cm="1">
        <f t="array" ref="E1332:F1332">IF(OR(LEFT(A1332, 2) = "PI", LEFT(A1332, 2) = "SC"), _xlfn.TEXTSPLIT(A1332, {"PI","SC"}), A1332)</f>
        <v/>
      </c>
      <c r="F1332" t="str">
        <v>564163</v>
      </c>
      <c r="H1332" t="str">
        <f t="shared" si="102"/>
        <v>PI 564163,</v>
      </c>
      <c r="J1332" t="s">
        <v>4797</v>
      </c>
      <c r="L1332" t="str">
        <f t="shared" si="101"/>
        <v>PI 564163,</v>
      </c>
      <c r="N1332" t="s">
        <v>0</v>
      </c>
      <c r="O1332" s="1" t="str">
        <f t="shared" si="103"/>
        <v>NA</v>
      </c>
      <c r="P1332" t="str" cm="1">
        <f t="array" ref="P1332">IF(OR(LEFT(N1332, 2) = "PI", LEFT(N1332, 2) = "SC"), _xlfn.TEXTSPLIT(N1332, {"PI","SC"}), N1332)</f>
        <v>NA</v>
      </c>
      <c r="R1332" t="str">
        <f t="shared" si="104"/>
        <v xml:space="preserve">NA </v>
      </c>
    </row>
    <row r="1333" spans="1:18" ht="17" x14ac:dyDescent="0.25">
      <c r="A1333" t="s">
        <v>3401</v>
      </c>
      <c r="D1333" s="1" t="str">
        <f t="shared" si="100"/>
        <v>PI</v>
      </c>
      <c r="E1333" t="str" cm="1">
        <f t="array" ref="E1333:F1333">IF(OR(LEFT(A1333, 2) = "PI", LEFT(A1333, 2) = "SC"), _xlfn.TEXTSPLIT(A1333, {"PI","SC"}), A1333)</f>
        <v/>
      </c>
      <c r="F1333" t="str">
        <v>597974</v>
      </c>
      <c r="H1333" t="str">
        <f t="shared" si="102"/>
        <v>PI 597974,</v>
      </c>
      <c r="J1333" t="s">
        <v>4811</v>
      </c>
      <c r="L1333" t="str">
        <f t="shared" si="101"/>
        <v>PI 597974,</v>
      </c>
      <c r="N1333" t="s">
        <v>0</v>
      </c>
      <c r="O1333" s="1" t="str">
        <f t="shared" si="103"/>
        <v>NA</v>
      </c>
      <c r="P1333" t="str" cm="1">
        <f t="array" ref="P1333">IF(OR(LEFT(N1333, 2) = "PI", LEFT(N1333, 2) = "SC"), _xlfn.TEXTSPLIT(N1333, {"PI","SC"}), N1333)</f>
        <v>NA</v>
      </c>
      <c r="R1333" t="str">
        <f t="shared" si="104"/>
        <v xml:space="preserve">NA </v>
      </c>
    </row>
    <row r="1334" spans="1:18" ht="17" x14ac:dyDescent="0.25">
      <c r="A1334" t="s">
        <v>1823</v>
      </c>
      <c r="D1334" s="1" t="str">
        <f t="shared" si="100"/>
        <v>PI</v>
      </c>
      <c r="E1334" t="str" cm="1">
        <f t="array" ref="E1334:F1334">IF(OR(LEFT(A1334, 2) = "PI", LEFT(A1334, 2) = "SC"), _xlfn.TEXTSPLIT(A1334, {"PI","SC"}), A1334)</f>
        <v/>
      </c>
      <c r="F1334" t="str">
        <v>564163</v>
      </c>
      <c r="H1334" t="str">
        <f t="shared" si="102"/>
        <v>PI 564163,</v>
      </c>
      <c r="J1334" t="s">
        <v>4797</v>
      </c>
      <c r="L1334" t="str">
        <f t="shared" si="101"/>
        <v>PI 564163,</v>
      </c>
      <c r="N1334" t="s">
        <v>0</v>
      </c>
      <c r="O1334" s="1" t="str">
        <f t="shared" si="103"/>
        <v>NA</v>
      </c>
      <c r="P1334" t="str" cm="1">
        <f t="array" ref="P1334">IF(OR(LEFT(N1334, 2) = "PI", LEFT(N1334, 2) = "SC"), _xlfn.TEXTSPLIT(N1334, {"PI","SC"}), N1334)</f>
        <v>NA</v>
      </c>
      <c r="R1334" t="str">
        <f t="shared" si="104"/>
        <v xml:space="preserve">NA </v>
      </c>
    </row>
    <row r="1335" spans="1:18" ht="17" x14ac:dyDescent="0.25">
      <c r="A1335" t="s">
        <v>1533</v>
      </c>
      <c r="D1335" s="1" t="str">
        <f t="shared" si="100"/>
        <v>PI</v>
      </c>
      <c r="E1335" t="str" cm="1">
        <f t="array" ref="E1335:F1335">IF(OR(LEFT(A1335, 2) = "PI", LEFT(A1335, 2) = "SC"), _xlfn.TEXTSPLIT(A1335, {"PI","SC"}), A1335)</f>
        <v/>
      </c>
      <c r="F1335" t="str">
        <v>534028</v>
      </c>
      <c r="H1335" t="str">
        <f t="shared" si="102"/>
        <v>PI 534028,</v>
      </c>
      <c r="J1335" t="s">
        <v>5414</v>
      </c>
      <c r="L1335" t="str">
        <f t="shared" si="101"/>
        <v>PI 534028,</v>
      </c>
      <c r="N1335" t="s">
        <v>0</v>
      </c>
      <c r="O1335" s="1" t="str">
        <f t="shared" si="103"/>
        <v>NA</v>
      </c>
      <c r="P1335" t="str" cm="1">
        <f t="array" ref="P1335">IF(OR(LEFT(N1335, 2) = "PI", LEFT(N1335, 2) = "SC"), _xlfn.TEXTSPLIT(N1335, {"PI","SC"}), N1335)</f>
        <v>NA</v>
      </c>
      <c r="R1335" t="str">
        <f t="shared" si="104"/>
        <v xml:space="preserve">NA </v>
      </c>
    </row>
    <row r="1336" spans="1:18" ht="17" x14ac:dyDescent="0.25">
      <c r="A1336" t="s">
        <v>3407</v>
      </c>
      <c r="D1336" s="1" t="str">
        <f t="shared" si="100"/>
        <v>PI</v>
      </c>
      <c r="E1336" t="str" cm="1">
        <f t="array" ref="E1336:F1336">IF(OR(LEFT(A1336, 2) = "PI", LEFT(A1336, 2) = "SC"), _xlfn.TEXTSPLIT(A1336, {"PI","SC"}), A1336)</f>
        <v/>
      </c>
      <c r="F1336" t="str">
        <v>533844</v>
      </c>
      <c r="H1336" t="str">
        <f t="shared" si="102"/>
        <v>PI 533844,</v>
      </c>
      <c r="J1336" t="s">
        <v>4824</v>
      </c>
      <c r="L1336" t="str">
        <f t="shared" si="101"/>
        <v>PI 533844,</v>
      </c>
      <c r="N1336" t="s">
        <v>0</v>
      </c>
      <c r="O1336" s="1" t="str">
        <f t="shared" si="103"/>
        <v>NA</v>
      </c>
      <c r="P1336" t="str" cm="1">
        <f t="array" ref="P1336">IF(OR(LEFT(N1336, 2) = "PI", LEFT(N1336, 2) = "SC"), _xlfn.TEXTSPLIT(N1336, {"PI","SC"}), N1336)</f>
        <v>NA</v>
      </c>
      <c r="R1336" t="str">
        <f t="shared" si="104"/>
        <v xml:space="preserve">NA </v>
      </c>
    </row>
    <row r="1337" spans="1:18" ht="17" x14ac:dyDescent="0.25">
      <c r="A1337" t="s">
        <v>2870</v>
      </c>
      <c r="D1337" s="1" t="str">
        <f t="shared" si="100"/>
        <v>PI</v>
      </c>
      <c r="E1337" t="str" cm="1">
        <f t="array" ref="E1337:F1337">IF(OR(LEFT(A1337, 2) = "PI", LEFT(A1337, 2) = "SC"), _xlfn.TEXTSPLIT(A1337, {"PI","SC"}), A1337)</f>
        <v/>
      </c>
      <c r="F1337" t="str">
        <v>656081</v>
      </c>
      <c r="H1337" t="str">
        <f t="shared" si="102"/>
        <v>PI 656081,</v>
      </c>
      <c r="J1337" t="s">
        <v>5672</v>
      </c>
      <c r="L1337" t="str">
        <f t="shared" si="101"/>
        <v>PI 656081,</v>
      </c>
      <c r="N1337" t="s">
        <v>0</v>
      </c>
      <c r="O1337" s="1" t="str">
        <f t="shared" si="103"/>
        <v>NA</v>
      </c>
      <c r="P1337" t="str" cm="1">
        <f t="array" ref="P1337">IF(OR(LEFT(N1337, 2) = "PI", LEFT(N1337, 2) = "SC"), _xlfn.TEXTSPLIT(N1337, {"PI","SC"}), N1337)</f>
        <v>NA</v>
      </c>
      <c r="R1337" t="str">
        <f t="shared" si="104"/>
        <v xml:space="preserve">NA </v>
      </c>
    </row>
    <row r="1338" spans="1:18" ht="17" x14ac:dyDescent="0.25">
      <c r="A1338" t="s">
        <v>1573</v>
      </c>
      <c r="D1338" s="1" t="str">
        <f t="shared" si="100"/>
        <v>PI</v>
      </c>
      <c r="E1338" t="str" cm="1">
        <f t="array" ref="E1338:F1338">IF(OR(LEFT(A1338, 2) = "PI", LEFT(A1338, 2) = "SC"), _xlfn.TEXTSPLIT(A1338, {"PI","SC"}), A1338)</f>
        <v/>
      </c>
      <c r="F1338" t="str">
        <v>534079</v>
      </c>
      <c r="H1338" t="str">
        <f t="shared" si="102"/>
        <v>PI 534079,</v>
      </c>
      <c r="J1338" t="s">
        <v>4946</v>
      </c>
      <c r="L1338" t="str">
        <f t="shared" si="101"/>
        <v>PI 534079,</v>
      </c>
      <c r="N1338" t="s">
        <v>0</v>
      </c>
      <c r="O1338" s="1" t="str">
        <f t="shared" si="103"/>
        <v>NA</v>
      </c>
      <c r="P1338" t="str" cm="1">
        <f t="array" ref="P1338">IF(OR(LEFT(N1338, 2) = "PI", LEFT(N1338, 2) = "SC"), _xlfn.TEXTSPLIT(N1338, {"PI","SC"}), N1338)</f>
        <v>NA</v>
      </c>
      <c r="R1338" t="str">
        <f t="shared" si="104"/>
        <v xml:space="preserve">NA </v>
      </c>
    </row>
    <row r="1339" spans="1:18" ht="17" x14ac:dyDescent="0.25">
      <c r="A1339" t="s">
        <v>3791</v>
      </c>
      <c r="D1339" s="1" t="str">
        <f t="shared" si="100"/>
        <v>SC</v>
      </c>
      <c r="E1339" t="str" cm="1">
        <f t="array" ref="E1339:F1339">IF(OR(LEFT(A1339, 2) = "PI", LEFT(A1339, 2) = "SC"), _xlfn.TEXTSPLIT(A1339, {"PI","SC"}), A1339)</f>
        <v/>
      </c>
      <c r="F1339" t="str">
        <v>0266</v>
      </c>
      <c r="H1339" t="str">
        <f t="shared" si="102"/>
        <v>SC 0266,</v>
      </c>
      <c r="J1339" t="s">
        <v>5561</v>
      </c>
      <c r="L1339" t="str">
        <f t="shared" si="101"/>
        <v>SC 0266,</v>
      </c>
      <c r="N1339" t="s">
        <v>0</v>
      </c>
      <c r="O1339" s="1" t="str">
        <f t="shared" si="103"/>
        <v>NA</v>
      </c>
      <c r="P1339" t="str" cm="1">
        <f t="array" ref="P1339">IF(OR(LEFT(N1339, 2) = "PI", LEFT(N1339, 2) = "SC"), _xlfn.TEXTSPLIT(N1339, {"PI","SC"}), N1339)</f>
        <v>NA</v>
      </c>
      <c r="R1339" t="str">
        <f t="shared" si="104"/>
        <v xml:space="preserve">NA </v>
      </c>
    </row>
    <row r="1340" spans="1:18" ht="17" x14ac:dyDescent="0.25">
      <c r="A1340" t="s">
        <v>3624</v>
      </c>
      <c r="D1340" s="1" t="str">
        <f t="shared" si="100"/>
        <v>PI</v>
      </c>
      <c r="E1340" t="str" cm="1">
        <f t="array" ref="E1340:F1340">IF(OR(LEFT(A1340, 2) = "PI", LEFT(A1340, 2) = "SC"), _xlfn.TEXTSPLIT(A1340, {"PI","SC"}), A1340)</f>
        <v/>
      </c>
      <c r="F1340" t="str">
        <v>534154</v>
      </c>
      <c r="H1340" t="str">
        <f t="shared" si="102"/>
        <v>PI 534154,</v>
      </c>
      <c r="J1340" t="s">
        <v>5253</v>
      </c>
      <c r="L1340" t="str">
        <f t="shared" si="101"/>
        <v>PI 534154,</v>
      </c>
      <c r="N1340" t="s">
        <v>0</v>
      </c>
      <c r="O1340" s="1" t="str">
        <f t="shared" si="103"/>
        <v>NA</v>
      </c>
      <c r="P1340" t="str" cm="1">
        <f t="array" ref="P1340">IF(OR(LEFT(N1340, 2) = "PI", LEFT(N1340, 2) = "SC"), _xlfn.TEXTSPLIT(N1340, {"PI","SC"}), N1340)</f>
        <v>NA</v>
      </c>
      <c r="R1340" t="str">
        <f t="shared" si="104"/>
        <v xml:space="preserve">NA </v>
      </c>
    </row>
    <row r="1341" spans="1:18" ht="17" x14ac:dyDescent="0.25">
      <c r="A1341" t="s">
        <v>3744</v>
      </c>
      <c r="D1341" s="1" t="str">
        <f t="shared" si="100"/>
        <v>PI</v>
      </c>
      <c r="E1341" t="str" cm="1">
        <f t="array" ref="E1341:F1341">IF(OR(LEFT(A1341, 2) = "PI", LEFT(A1341, 2) = "SC"), _xlfn.TEXTSPLIT(A1341, {"PI","SC"}), A1341)</f>
        <v/>
      </c>
      <c r="F1341" t="str">
        <v>533783</v>
      </c>
      <c r="H1341" t="str">
        <f t="shared" si="102"/>
        <v>PI 533783,</v>
      </c>
      <c r="J1341" t="s">
        <v>5473</v>
      </c>
      <c r="L1341" t="str">
        <f t="shared" si="101"/>
        <v>PI 533783,</v>
      </c>
      <c r="N1341" t="s">
        <v>0</v>
      </c>
      <c r="O1341" s="1" t="str">
        <f t="shared" si="103"/>
        <v>NA</v>
      </c>
      <c r="P1341" t="str" cm="1">
        <f t="array" ref="P1341">IF(OR(LEFT(N1341, 2) = "PI", LEFT(N1341, 2) = "SC"), _xlfn.TEXTSPLIT(N1341, {"PI","SC"}), N1341)</f>
        <v>NA</v>
      </c>
      <c r="R1341" t="str">
        <f t="shared" si="104"/>
        <v xml:space="preserve">NA </v>
      </c>
    </row>
    <row r="1342" spans="1:18" ht="17" x14ac:dyDescent="0.25">
      <c r="A1342" t="s">
        <v>3615</v>
      </c>
      <c r="D1342" s="1" t="str">
        <f t="shared" si="100"/>
        <v>PI</v>
      </c>
      <c r="E1342" t="str" cm="1">
        <f t="array" ref="E1342:F1342">IF(OR(LEFT(A1342, 2) = "PI", LEFT(A1342, 2) = "SC"), _xlfn.TEXTSPLIT(A1342, {"PI","SC"}), A1342)</f>
        <v/>
      </c>
      <c r="F1342" t="str">
        <v>595726</v>
      </c>
      <c r="H1342" t="str">
        <f t="shared" si="102"/>
        <v>PI 595726,</v>
      </c>
      <c r="J1342" t="s">
        <v>5238</v>
      </c>
      <c r="L1342" t="str">
        <f t="shared" si="101"/>
        <v>PI 595726,</v>
      </c>
      <c r="N1342" t="s">
        <v>0</v>
      </c>
      <c r="O1342" s="1" t="str">
        <f t="shared" si="103"/>
        <v>NA</v>
      </c>
      <c r="P1342" t="str" cm="1">
        <f t="array" ref="P1342">IF(OR(LEFT(N1342, 2) = "PI", LEFT(N1342, 2) = "SC"), _xlfn.TEXTSPLIT(N1342, {"PI","SC"}), N1342)</f>
        <v>NA</v>
      </c>
      <c r="R1342" t="str">
        <f t="shared" si="104"/>
        <v xml:space="preserve">NA </v>
      </c>
    </row>
    <row r="1343" spans="1:18" ht="17" x14ac:dyDescent="0.25">
      <c r="A1343" t="s">
        <v>3840</v>
      </c>
      <c r="D1343" s="1" t="str">
        <f t="shared" si="100"/>
        <v>PI</v>
      </c>
      <c r="E1343" t="str" cm="1">
        <f t="array" ref="E1343:F1343">IF(OR(LEFT(A1343, 2) = "PI", LEFT(A1343, 2) = "SC"), _xlfn.TEXTSPLIT(A1343, {"PI","SC"}), A1343)</f>
        <v/>
      </c>
      <c r="F1343" t="str">
        <v>656002</v>
      </c>
      <c r="H1343" t="str">
        <f t="shared" si="102"/>
        <v>PI 656002,</v>
      </c>
      <c r="J1343" t="s">
        <v>5651</v>
      </c>
      <c r="L1343" t="str">
        <f t="shared" si="101"/>
        <v>PI 656002,</v>
      </c>
      <c r="N1343" t="s">
        <v>0</v>
      </c>
      <c r="O1343" s="1" t="str">
        <f t="shared" si="103"/>
        <v>NA</v>
      </c>
      <c r="P1343" t="str" cm="1">
        <f t="array" ref="P1343">IF(OR(LEFT(N1343, 2) = "PI", LEFT(N1343, 2) = "SC"), _xlfn.TEXTSPLIT(N1343, {"PI","SC"}), N1343)</f>
        <v>NA</v>
      </c>
      <c r="R1343" t="str">
        <f t="shared" si="104"/>
        <v xml:space="preserve">NA </v>
      </c>
    </row>
    <row r="1344" spans="1:18" ht="17" x14ac:dyDescent="0.25">
      <c r="A1344" t="s">
        <v>2791</v>
      </c>
      <c r="D1344" s="1" t="str">
        <f t="shared" si="100"/>
        <v>PI</v>
      </c>
      <c r="E1344" t="str" cm="1">
        <f t="array" ref="E1344:F1344">IF(OR(LEFT(A1344, 2) = "PI", LEFT(A1344, 2) = "SC"), _xlfn.TEXTSPLIT(A1344, {"PI","SC"}), A1344)</f>
        <v/>
      </c>
      <c r="F1344" t="str">
        <v>656040</v>
      </c>
      <c r="H1344" t="str">
        <f t="shared" si="102"/>
        <v>PI 656040,</v>
      </c>
      <c r="J1344" t="s">
        <v>5084</v>
      </c>
      <c r="L1344" t="str">
        <f t="shared" si="101"/>
        <v>PI 656040,</v>
      </c>
      <c r="N1344" t="s">
        <v>0</v>
      </c>
      <c r="O1344" s="1" t="str">
        <f t="shared" si="103"/>
        <v>NA</v>
      </c>
      <c r="P1344" t="str" cm="1">
        <f t="array" ref="P1344">IF(OR(LEFT(N1344, 2) = "PI", LEFT(N1344, 2) = "SC"), _xlfn.TEXTSPLIT(N1344, {"PI","SC"}), N1344)</f>
        <v>NA</v>
      </c>
      <c r="R1344" t="str">
        <f t="shared" si="104"/>
        <v xml:space="preserve">NA </v>
      </c>
    </row>
    <row r="1345" spans="1:18" ht="17" x14ac:dyDescent="0.25">
      <c r="A1345" t="s">
        <v>3443</v>
      </c>
      <c r="D1345" s="1" t="str">
        <f t="shared" si="100"/>
        <v>PI</v>
      </c>
      <c r="E1345" t="str" cm="1">
        <f t="array" ref="E1345:F1345">IF(OR(LEFT(A1345, 2) = "PI", LEFT(A1345, 2) = "SC"), _xlfn.TEXTSPLIT(A1345, {"PI","SC"}), A1345)</f>
        <v/>
      </c>
      <c r="F1345" t="str">
        <v>533850</v>
      </c>
      <c r="H1345" t="str">
        <f t="shared" si="102"/>
        <v>PI 533850,</v>
      </c>
      <c r="J1345" t="s">
        <v>4889</v>
      </c>
      <c r="L1345" t="str">
        <f t="shared" si="101"/>
        <v>PI 533850,</v>
      </c>
      <c r="N1345" t="s">
        <v>768</v>
      </c>
      <c r="O1345" s="1" t="str">
        <f t="shared" si="103"/>
        <v>PI</v>
      </c>
      <c r="P1345" t="str" cm="1">
        <f t="array" ref="P1345:Q1345">IF(OR(LEFT(N1345, 2) = "PI", LEFT(N1345, 2) = "SC"), _xlfn.TEXTSPLIT(N1345, {"PI","SC"}), N1345)</f>
        <v/>
      </c>
      <c r="Q1345" t="str">
        <v>276816</v>
      </c>
      <c r="R1345" t="str">
        <f t="shared" si="104"/>
        <v>PI 276816</v>
      </c>
    </row>
    <row r="1346" spans="1:18" ht="17" x14ac:dyDescent="0.25">
      <c r="A1346" t="s">
        <v>3854</v>
      </c>
      <c r="D1346" s="1" t="str">
        <f t="shared" ref="D1346:D1409" si="105">IF(OR(LEFT(A1346, 2) = "PI", LEFT(A1346, 2) = "SC"), LEFT(A1346, 2), A1346)</f>
        <v>PI</v>
      </c>
      <c r="E1346" t="str" cm="1">
        <f t="array" ref="E1346:F1346">IF(OR(LEFT(A1346, 2) = "PI", LEFT(A1346, 2) = "SC"), _xlfn.TEXTSPLIT(A1346, {"PI","SC"}), A1346)</f>
        <v/>
      </c>
      <c r="F1346" t="str">
        <v>597963</v>
      </c>
      <c r="H1346" t="str">
        <f t="shared" si="102"/>
        <v>PI 597963,</v>
      </c>
      <c r="J1346" t="s">
        <v>5673</v>
      </c>
      <c r="L1346" t="str">
        <f t="shared" ref="L1346:L1409" si="106">IF(ISNUMBER(SEARCH(" ,", J1346)), TRIM(SUBSTITUTE(J1346, " ,", ",")), J1346)</f>
        <v>PI 597963,</v>
      </c>
      <c r="N1346" t="s">
        <v>2757</v>
      </c>
      <c r="O1346" s="1" t="str">
        <f t="shared" si="103"/>
        <v>PI</v>
      </c>
      <c r="P1346" t="str" cm="1">
        <f t="array" ref="P1346:Q1346">IF(OR(LEFT(N1346, 2) = "PI", LEFT(N1346, 2) = "SC"), _xlfn.TEXTSPLIT(N1346, {"PI","SC"}), N1346)</f>
        <v/>
      </c>
      <c r="Q1346" t="str">
        <v>656023</v>
      </c>
      <c r="R1346" t="str">
        <f t="shared" si="104"/>
        <v>PI 656023</v>
      </c>
    </row>
    <row r="1347" spans="1:18" ht="17" x14ac:dyDescent="0.25">
      <c r="A1347" t="s">
        <v>1423</v>
      </c>
      <c r="D1347" s="1" t="str">
        <f t="shared" si="105"/>
        <v>PI</v>
      </c>
      <c r="E1347" t="str" cm="1">
        <f t="array" ref="E1347:F1347">IF(OR(LEFT(A1347, 2) = "PI", LEFT(A1347, 2) = "SC"), _xlfn.TEXTSPLIT(A1347, {"PI","SC"}), A1347)</f>
        <v/>
      </c>
      <c r="F1347" t="str">
        <v>533877</v>
      </c>
      <c r="H1347" t="str">
        <f t="shared" ref="H1347:H1410" si="107">_xlfn.CONCAT(D1347, " ", F1347, ",")</f>
        <v>PI 533877,</v>
      </c>
      <c r="J1347" t="s">
        <v>5087</v>
      </c>
      <c r="L1347" t="str">
        <f t="shared" si="106"/>
        <v>PI 533877,</v>
      </c>
      <c r="N1347" t="s">
        <v>1337</v>
      </c>
      <c r="O1347" s="1" t="str">
        <f t="shared" ref="O1347:O1410" si="108">IF(OR(LEFT(N1347, 2) = "PI", LEFT(N1347, 2) = "SC"), LEFT(N1347, 2), N1347)</f>
        <v>PI</v>
      </c>
      <c r="P1347" t="str" cm="1">
        <f t="array" ref="P1347:Q1347">IF(OR(LEFT(N1347, 2) = "PI", LEFT(N1347, 2) = "SC"), _xlfn.TEXTSPLIT(N1347, {"PI","SC"}), N1347)</f>
        <v/>
      </c>
      <c r="Q1347" t="str">
        <v>533766</v>
      </c>
      <c r="R1347" t="str">
        <f t="shared" ref="R1347:R1410" si="109">_xlfn.CONCAT(O1347, " ", Q1347)</f>
        <v>PI 533766</v>
      </c>
    </row>
    <row r="1348" spans="1:18" ht="17" x14ac:dyDescent="0.25">
      <c r="A1348" t="s">
        <v>2697</v>
      </c>
      <c r="D1348" s="1" t="str">
        <f t="shared" si="105"/>
        <v>PI</v>
      </c>
      <c r="E1348" t="str" cm="1">
        <f t="array" ref="E1348:F1348">IF(OR(LEFT(A1348, 2) = "PI", LEFT(A1348, 2) = "SC"), _xlfn.TEXTSPLIT(A1348, {"PI","SC"}), A1348)</f>
        <v/>
      </c>
      <c r="F1348" t="str">
        <v>655992</v>
      </c>
      <c r="H1348" t="str">
        <f t="shared" si="107"/>
        <v>PI 655992,</v>
      </c>
      <c r="J1348" t="s">
        <v>4883</v>
      </c>
      <c r="L1348" t="str">
        <f t="shared" si="106"/>
        <v>PI 655992,</v>
      </c>
      <c r="N1348" t="s">
        <v>0</v>
      </c>
      <c r="O1348" s="1" t="str">
        <f t="shared" si="108"/>
        <v>NA</v>
      </c>
      <c r="P1348" t="str" cm="1">
        <f t="array" ref="P1348">IF(OR(LEFT(N1348, 2) = "PI", LEFT(N1348, 2) = "SC"), _xlfn.TEXTSPLIT(N1348, {"PI","SC"}), N1348)</f>
        <v>NA</v>
      </c>
      <c r="R1348" t="str">
        <f t="shared" si="109"/>
        <v xml:space="preserve">NA </v>
      </c>
    </row>
    <row r="1349" spans="1:18" ht="17" x14ac:dyDescent="0.25">
      <c r="A1349" t="s">
        <v>1823</v>
      </c>
      <c r="D1349" s="1" t="str">
        <f t="shared" si="105"/>
        <v>PI</v>
      </c>
      <c r="E1349" t="str" cm="1">
        <f t="array" ref="E1349:F1349">IF(OR(LEFT(A1349, 2) = "PI", LEFT(A1349, 2) = "SC"), _xlfn.TEXTSPLIT(A1349, {"PI","SC"}), A1349)</f>
        <v/>
      </c>
      <c r="F1349" t="str">
        <v>564163</v>
      </c>
      <c r="H1349" t="str">
        <f t="shared" si="107"/>
        <v>PI 564163,</v>
      </c>
      <c r="J1349" t="s">
        <v>4797</v>
      </c>
      <c r="L1349" t="str">
        <f t="shared" si="106"/>
        <v>PI 564163,</v>
      </c>
      <c r="N1349" t="s">
        <v>0</v>
      </c>
      <c r="O1349" s="1" t="str">
        <f t="shared" si="108"/>
        <v>NA</v>
      </c>
      <c r="P1349" t="str" cm="1">
        <f t="array" ref="P1349">IF(OR(LEFT(N1349, 2) = "PI", LEFT(N1349, 2) = "SC"), _xlfn.TEXTSPLIT(N1349, {"PI","SC"}), N1349)</f>
        <v>NA</v>
      </c>
      <c r="R1349" t="str">
        <f t="shared" si="109"/>
        <v xml:space="preserve">NA </v>
      </c>
    </row>
    <row r="1350" spans="1:18" ht="17" x14ac:dyDescent="0.25">
      <c r="A1350" t="s">
        <v>3507</v>
      </c>
      <c r="D1350" s="1" t="str">
        <f t="shared" si="105"/>
        <v>PI</v>
      </c>
      <c r="E1350" t="str" cm="1">
        <f t="array" ref="E1350:F1350">IF(OR(LEFT(A1350, 2) = "PI", LEFT(A1350, 2) = "SC"), _xlfn.TEXTSPLIT(A1350, {"PI","SC"}), A1350)</f>
        <v/>
      </c>
      <c r="F1350" t="str">
        <v>534102</v>
      </c>
      <c r="H1350" t="str">
        <f t="shared" si="107"/>
        <v>PI 534102,</v>
      </c>
      <c r="J1350" t="s">
        <v>5032</v>
      </c>
      <c r="L1350" t="str">
        <f t="shared" si="106"/>
        <v>PI 534102,</v>
      </c>
      <c r="N1350" t="s">
        <v>0</v>
      </c>
      <c r="O1350" s="1" t="str">
        <f t="shared" si="108"/>
        <v>NA</v>
      </c>
      <c r="P1350" t="str" cm="1">
        <f t="array" ref="P1350">IF(OR(LEFT(N1350, 2) = "PI", LEFT(N1350, 2) = "SC"), _xlfn.TEXTSPLIT(N1350, {"PI","SC"}), N1350)</f>
        <v>NA</v>
      </c>
      <c r="R1350" t="str">
        <f t="shared" si="109"/>
        <v xml:space="preserve">NA </v>
      </c>
    </row>
    <row r="1351" spans="1:18" ht="17" x14ac:dyDescent="0.25">
      <c r="A1351" t="s">
        <v>1664</v>
      </c>
      <c r="D1351" s="1" t="str">
        <f t="shared" si="105"/>
        <v>PI</v>
      </c>
      <c r="E1351" t="str" cm="1">
        <f t="array" ref="E1351:F1351">IF(OR(LEFT(A1351, 2) = "PI", LEFT(A1351, 2) = "SC"), _xlfn.TEXTSPLIT(A1351, {"PI","SC"}), A1351)</f>
        <v/>
      </c>
      <c r="F1351" t="str">
        <v>534167</v>
      </c>
      <c r="H1351" t="str">
        <f t="shared" si="107"/>
        <v>PI 534167,</v>
      </c>
      <c r="J1351" t="s">
        <v>5452</v>
      </c>
      <c r="L1351" t="str">
        <f t="shared" si="106"/>
        <v>PI 534167,</v>
      </c>
      <c r="N1351" t="s">
        <v>0</v>
      </c>
      <c r="O1351" s="1" t="str">
        <f t="shared" si="108"/>
        <v>NA</v>
      </c>
      <c r="P1351" t="str" cm="1">
        <f t="array" ref="P1351">IF(OR(LEFT(N1351, 2) = "PI", LEFT(N1351, 2) = "SC"), _xlfn.TEXTSPLIT(N1351, {"PI","SC"}), N1351)</f>
        <v>NA</v>
      </c>
      <c r="R1351" t="str">
        <f t="shared" si="109"/>
        <v xml:space="preserve">NA </v>
      </c>
    </row>
    <row r="1352" spans="1:18" ht="17" x14ac:dyDescent="0.25">
      <c r="A1352" t="s">
        <v>2896</v>
      </c>
      <c r="D1352" s="1" t="str">
        <f t="shared" si="105"/>
        <v>PI</v>
      </c>
      <c r="E1352" t="str" cm="1">
        <f t="array" ref="E1352:F1352">IF(OR(LEFT(A1352, 2) = "PI", LEFT(A1352, 2) = "SC"), _xlfn.TEXTSPLIT(A1352, {"PI","SC"}), A1352)</f>
        <v/>
      </c>
      <c r="F1352" t="str">
        <v>656095</v>
      </c>
      <c r="H1352" t="str">
        <f t="shared" si="107"/>
        <v>PI 656095,</v>
      </c>
      <c r="J1352" t="s">
        <v>4823</v>
      </c>
      <c r="L1352" t="str">
        <f t="shared" si="106"/>
        <v>PI 656095,</v>
      </c>
      <c r="N1352" t="s">
        <v>0</v>
      </c>
      <c r="O1352" s="1" t="str">
        <f t="shared" si="108"/>
        <v>NA</v>
      </c>
      <c r="P1352" t="str" cm="1">
        <f t="array" ref="P1352">IF(OR(LEFT(N1352, 2) = "PI", LEFT(N1352, 2) = "SC"), _xlfn.TEXTSPLIT(N1352, {"PI","SC"}), N1352)</f>
        <v>NA</v>
      </c>
      <c r="R1352" t="str">
        <f t="shared" si="109"/>
        <v xml:space="preserve">NA </v>
      </c>
    </row>
    <row r="1353" spans="1:18" ht="17" x14ac:dyDescent="0.25">
      <c r="A1353" t="s">
        <v>1313</v>
      </c>
      <c r="D1353" s="1" t="str">
        <f t="shared" si="105"/>
        <v>PI</v>
      </c>
      <c r="E1353" t="str" cm="1">
        <f t="array" ref="E1353:F1353">IF(OR(LEFT(A1353, 2) = "PI", LEFT(A1353, 2) = "SC"), _xlfn.TEXTSPLIT(A1353, {"PI","SC"}), A1353)</f>
        <v/>
      </c>
      <c r="F1353" t="str">
        <v>533746</v>
      </c>
      <c r="H1353" t="str">
        <f t="shared" si="107"/>
        <v>PI 533746,</v>
      </c>
      <c r="J1353" t="s">
        <v>5063</v>
      </c>
      <c r="L1353" t="str">
        <f t="shared" si="106"/>
        <v>PI 533746,</v>
      </c>
      <c r="N1353" t="s">
        <v>0</v>
      </c>
      <c r="O1353" s="1" t="str">
        <f t="shared" si="108"/>
        <v>NA</v>
      </c>
      <c r="P1353" t="str" cm="1">
        <f t="array" ref="P1353">IF(OR(LEFT(N1353, 2) = "PI", LEFT(N1353, 2) = "SC"), _xlfn.TEXTSPLIT(N1353, {"PI","SC"}), N1353)</f>
        <v>NA</v>
      </c>
      <c r="R1353" t="str">
        <f t="shared" si="109"/>
        <v xml:space="preserve">NA </v>
      </c>
    </row>
    <row r="1354" spans="1:18" ht="17" x14ac:dyDescent="0.25">
      <c r="A1354" t="s">
        <v>3674</v>
      </c>
      <c r="D1354" s="1" t="str">
        <f t="shared" si="105"/>
        <v>PI</v>
      </c>
      <c r="E1354" t="str" cm="1">
        <f t="array" ref="E1354:F1354">IF(OR(LEFT(A1354, 2) = "PI", LEFT(A1354, 2) = "SC"), _xlfn.TEXTSPLIT(A1354, {"PI","SC"}), A1354)</f>
        <v/>
      </c>
      <c r="F1354" t="str">
        <v>576354</v>
      </c>
      <c r="H1354" t="str">
        <f t="shared" si="107"/>
        <v>PI 576354,</v>
      </c>
      <c r="J1354" t="s">
        <v>5348</v>
      </c>
      <c r="L1354" t="str">
        <f t="shared" si="106"/>
        <v>PI 576354,</v>
      </c>
      <c r="N1354" t="s">
        <v>0</v>
      </c>
      <c r="O1354" s="1" t="str">
        <f t="shared" si="108"/>
        <v>NA</v>
      </c>
      <c r="P1354" t="str" cm="1">
        <f t="array" ref="P1354">IF(OR(LEFT(N1354, 2) = "PI", LEFT(N1354, 2) = "SC"), _xlfn.TEXTSPLIT(N1354, {"PI","SC"}), N1354)</f>
        <v>NA</v>
      </c>
      <c r="R1354" t="str">
        <f t="shared" si="109"/>
        <v xml:space="preserve">NA </v>
      </c>
    </row>
    <row r="1355" spans="1:18" ht="17" x14ac:dyDescent="0.25">
      <c r="A1355" t="s">
        <v>3427</v>
      </c>
      <c r="D1355" s="1" t="str">
        <f t="shared" si="105"/>
        <v>Tx430</v>
      </c>
      <c r="E1355" t="str" cm="1">
        <f t="array" ref="E1355">IF(OR(LEFT(A1355, 2) = "PI", LEFT(A1355, 2) = "SC"), _xlfn.TEXTSPLIT(A1355, {"PI","SC"}), A1355)</f>
        <v>Tx430</v>
      </c>
      <c r="H1355" t="str">
        <f t="shared" si="107"/>
        <v>Tx430 ,</v>
      </c>
      <c r="J1355" t="s">
        <v>4865</v>
      </c>
      <c r="L1355" t="str">
        <f t="shared" si="106"/>
        <v>Tx430,</v>
      </c>
      <c r="N1355" t="s">
        <v>0</v>
      </c>
      <c r="O1355" s="1" t="str">
        <f t="shared" si="108"/>
        <v>NA</v>
      </c>
      <c r="P1355" t="str" cm="1">
        <f t="array" ref="P1355">IF(OR(LEFT(N1355, 2) = "PI", LEFT(N1355, 2) = "SC"), _xlfn.TEXTSPLIT(N1355, {"PI","SC"}), N1355)</f>
        <v>NA</v>
      </c>
      <c r="R1355" t="str">
        <f t="shared" si="109"/>
        <v xml:space="preserve">NA </v>
      </c>
    </row>
    <row r="1356" spans="1:18" ht="17" x14ac:dyDescent="0.25">
      <c r="A1356" t="s">
        <v>3686</v>
      </c>
      <c r="D1356" s="1" t="str">
        <f t="shared" si="105"/>
        <v>PI</v>
      </c>
      <c r="E1356" t="str" cm="1">
        <f t="array" ref="E1356:F1356">IF(OR(LEFT(A1356, 2) = "PI", LEFT(A1356, 2) = "SC"), _xlfn.TEXTSPLIT(A1356, {"PI","SC"}), A1356)</f>
        <v/>
      </c>
      <c r="F1356" t="str">
        <v>533862</v>
      </c>
      <c r="H1356" t="str">
        <f t="shared" si="107"/>
        <v>PI 533862,</v>
      </c>
      <c r="J1356" t="s">
        <v>5367</v>
      </c>
      <c r="L1356" t="str">
        <f t="shared" si="106"/>
        <v>PI 533862,</v>
      </c>
      <c r="N1356" t="s">
        <v>0</v>
      </c>
      <c r="O1356" s="1" t="str">
        <f t="shared" si="108"/>
        <v>NA</v>
      </c>
      <c r="P1356" t="str" cm="1">
        <f t="array" ref="P1356">IF(OR(LEFT(N1356, 2) = "PI", LEFT(N1356, 2) = "SC"), _xlfn.TEXTSPLIT(N1356, {"PI","SC"}), N1356)</f>
        <v>NA</v>
      </c>
      <c r="R1356" t="str">
        <f t="shared" si="109"/>
        <v xml:space="preserve">NA </v>
      </c>
    </row>
    <row r="1357" spans="1:18" ht="17" x14ac:dyDescent="0.25">
      <c r="A1357" t="s">
        <v>2156</v>
      </c>
      <c r="D1357" s="1" t="str">
        <f t="shared" si="105"/>
        <v>PI</v>
      </c>
      <c r="E1357" t="str" cm="1">
        <f t="array" ref="E1357:F1357">IF(OR(LEFT(A1357, 2) = "PI", LEFT(A1357, 2) = "SC"), _xlfn.TEXTSPLIT(A1357, {"PI","SC"}), A1357)</f>
        <v/>
      </c>
      <c r="F1357" t="str">
        <v>576425</v>
      </c>
      <c r="H1357" t="str">
        <f t="shared" si="107"/>
        <v>PI 576425,</v>
      </c>
      <c r="J1357" t="s">
        <v>5288</v>
      </c>
      <c r="L1357" t="str">
        <f t="shared" si="106"/>
        <v>PI 576425,</v>
      </c>
      <c r="N1357" t="s">
        <v>0</v>
      </c>
      <c r="O1357" s="1" t="str">
        <f t="shared" si="108"/>
        <v>NA</v>
      </c>
      <c r="P1357" t="str" cm="1">
        <f t="array" ref="P1357">IF(OR(LEFT(N1357, 2) = "PI", LEFT(N1357, 2) = "SC"), _xlfn.TEXTSPLIT(N1357, {"PI","SC"}), N1357)</f>
        <v>NA</v>
      </c>
      <c r="R1357" t="str">
        <f t="shared" si="109"/>
        <v xml:space="preserve">NA </v>
      </c>
    </row>
    <row r="1358" spans="1:18" ht="17" x14ac:dyDescent="0.25">
      <c r="A1358" t="s">
        <v>2723</v>
      </c>
      <c r="D1358" s="1" t="str">
        <f t="shared" si="105"/>
        <v>PI</v>
      </c>
      <c r="E1358" t="str" cm="1">
        <f t="array" ref="E1358:F1358">IF(OR(LEFT(A1358, 2) = "PI", LEFT(A1358, 2) = "SC"), _xlfn.TEXTSPLIT(A1358, {"PI","SC"}), A1358)</f>
        <v/>
      </c>
      <c r="F1358" t="str">
        <v>656006</v>
      </c>
      <c r="H1358" t="str">
        <f t="shared" si="107"/>
        <v>PI 656006,</v>
      </c>
      <c r="J1358" t="s">
        <v>4890</v>
      </c>
      <c r="L1358" t="str">
        <f t="shared" si="106"/>
        <v>PI 656006,</v>
      </c>
      <c r="N1358" t="s">
        <v>0</v>
      </c>
      <c r="O1358" s="1" t="str">
        <f t="shared" si="108"/>
        <v>NA</v>
      </c>
      <c r="P1358" t="str" cm="1">
        <f t="array" ref="P1358">IF(OR(LEFT(N1358, 2) = "PI", LEFT(N1358, 2) = "SC"), _xlfn.TEXTSPLIT(N1358, {"PI","SC"}), N1358)</f>
        <v>NA</v>
      </c>
      <c r="R1358" t="str">
        <f t="shared" si="109"/>
        <v xml:space="preserve">NA </v>
      </c>
    </row>
    <row r="1359" spans="1:18" ht="17" x14ac:dyDescent="0.25">
      <c r="A1359" t="s">
        <v>2322</v>
      </c>
      <c r="D1359" s="1" t="str">
        <f t="shared" si="105"/>
        <v>PI</v>
      </c>
      <c r="E1359" t="str" cm="1">
        <f t="array" ref="E1359:F1359">IF(OR(LEFT(A1359, 2) = "PI", LEFT(A1359, 2) = "SC"), _xlfn.TEXTSPLIT(A1359, {"PI","SC"}), A1359)</f>
        <v/>
      </c>
      <c r="F1359" t="str">
        <v>595720</v>
      </c>
      <c r="H1359" t="str">
        <f t="shared" si="107"/>
        <v>PI 595720,</v>
      </c>
      <c r="J1359" t="s">
        <v>5391</v>
      </c>
      <c r="L1359" t="str">
        <f t="shared" si="106"/>
        <v>PI 595720,</v>
      </c>
      <c r="N1359" t="s">
        <v>0</v>
      </c>
      <c r="O1359" s="1" t="str">
        <f t="shared" si="108"/>
        <v>NA</v>
      </c>
      <c r="P1359" t="str" cm="1">
        <f t="array" ref="P1359">IF(OR(LEFT(N1359, 2) = "PI", LEFT(N1359, 2) = "SC"), _xlfn.TEXTSPLIT(N1359, {"PI","SC"}), N1359)</f>
        <v>NA</v>
      </c>
      <c r="R1359" t="str">
        <f t="shared" si="109"/>
        <v xml:space="preserve">NA </v>
      </c>
    </row>
    <row r="1360" spans="1:18" ht="17" x14ac:dyDescent="0.25">
      <c r="A1360" t="s">
        <v>1646</v>
      </c>
      <c r="D1360" s="1" t="str">
        <f t="shared" si="105"/>
        <v>PI</v>
      </c>
      <c r="E1360" t="str" cm="1">
        <f t="array" ref="E1360:F1360">IF(OR(LEFT(A1360, 2) = "PI", LEFT(A1360, 2) = "SC"), _xlfn.TEXTSPLIT(A1360, {"PI","SC"}), A1360)</f>
        <v/>
      </c>
      <c r="F1360" t="str">
        <v>534149</v>
      </c>
      <c r="H1360" t="str">
        <f t="shared" si="107"/>
        <v>PI 534149,</v>
      </c>
      <c r="J1360" t="s">
        <v>5337</v>
      </c>
      <c r="L1360" t="str">
        <f t="shared" si="106"/>
        <v>PI 534149,</v>
      </c>
      <c r="N1360" t="s">
        <v>0</v>
      </c>
      <c r="O1360" s="1" t="str">
        <f t="shared" si="108"/>
        <v>NA</v>
      </c>
      <c r="P1360" t="str" cm="1">
        <f t="array" ref="P1360">IF(OR(LEFT(N1360, 2) = "PI", LEFT(N1360, 2) = "SC"), _xlfn.TEXTSPLIT(N1360, {"PI","SC"}), N1360)</f>
        <v>NA</v>
      </c>
      <c r="R1360" t="str">
        <f t="shared" si="109"/>
        <v xml:space="preserve">NA </v>
      </c>
    </row>
    <row r="1361" spans="1:18" ht="17" x14ac:dyDescent="0.25">
      <c r="A1361" t="s">
        <v>1522</v>
      </c>
      <c r="D1361" s="1" t="str">
        <f t="shared" si="105"/>
        <v>PI</v>
      </c>
      <c r="E1361" t="str" cm="1">
        <f t="array" ref="E1361:F1361">IF(OR(LEFT(A1361, 2) = "PI", LEFT(A1361, 2) = "SC"), _xlfn.TEXTSPLIT(A1361, {"PI","SC"}), A1361)</f>
        <v/>
      </c>
      <c r="F1361" t="str">
        <v>533998</v>
      </c>
      <c r="H1361" t="str">
        <f t="shared" si="107"/>
        <v>PI 533998,</v>
      </c>
      <c r="J1361" t="s">
        <v>5436</v>
      </c>
      <c r="L1361" t="str">
        <f t="shared" si="106"/>
        <v>PI 533998,</v>
      </c>
      <c r="N1361" t="s">
        <v>0</v>
      </c>
      <c r="O1361" s="1" t="str">
        <f t="shared" si="108"/>
        <v>NA</v>
      </c>
      <c r="P1361" t="str" cm="1">
        <f t="array" ref="P1361">IF(OR(LEFT(N1361, 2) = "PI", LEFT(N1361, 2) = "SC"), _xlfn.TEXTSPLIT(N1361, {"PI","SC"}), N1361)</f>
        <v>NA</v>
      </c>
      <c r="R1361" t="str">
        <f t="shared" si="109"/>
        <v xml:space="preserve">NA </v>
      </c>
    </row>
    <row r="1362" spans="1:18" ht="17" x14ac:dyDescent="0.25">
      <c r="A1362" t="s">
        <v>3524</v>
      </c>
      <c r="D1362" s="1" t="str">
        <f t="shared" si="105"/>
        <v>PI</v>
      </c>
      <c r="E1362" t="str" cm="1">
        <f t="array" ref="E1362:F1362">IF(OR(LEFT(A1362, 2) = "PI", LEFT(A1362, 2) = "SC"), _xlfn.TEXTSPLIT(A1362, {"PI","SC"}), A1362)</f>
        <v/>
      </c>
      <c r="F1362" t="str">
        <v>534104</v>
      </c>
      <c r="H1362" t="str">
        <f t="shared" si="107"/>
        <v>PI 534104,</v>
      </c>
      <c r="J1362" t="s">
        <v>5080</v>
      </c>
      <c r="L1362" t="str">
        <f t="shared" si="106"/>
        <v>PI 534104,</v>
      </c>
      <c r="N1362" t="s">
        <v>0</v>
      </c>
      <c r="O1362" s="1" t="str">
        <f t="shared" si="108"/>
        <v>NA</v>
      </c>
      <c r="P1362" t="str" cm="1">
        <f t="array" ref="P1362">IF(OR(LEFT(N1362, 2) = "PI", LEFT(N1362, 2) = "SC"), _xlfn.TEXTSPLIT(N1362, {"PI","SC"}), N1362)</f>
        <v>NA</v>
      </c>
      <c r="R1362" t="str">
        <f t="shared" si="109"/>
        <v xml:space="preserve">NA </v>
      </c>
    </row>
    <row r="1363" spans="1:18" ht="17" x14ac:dyDescent="0.25">
      <c r="A1363" t="s">
        <v>3555</v>
      </c>
      <c r="D1363" s="1" t="str">
        <f t="shared" si="105"/>
        <v>PI</v>
      </c>
      <c r="E1363" t="str" cm="1">
        <f t="array" ref="E1363:F1363">IF(OR(LEFT(A1363, 2) = "PI", LEFT(A1363, 2) = "SC"), _xlfn.TEXTSPLIT(A1363, {"PI","SC"}), A1363)</f>
        <v/>
      </c>
      <c r="F1363" t="str">
        <v>534030</v>
      </c>
      <c r="H1363" t="str">
        <f t="shared" si="107"/>
        <v>PI 534030,</v>
      </c>
      <c r="J1363" t="s">
        <v>5146</v>
      </c>
      <c r="L1363" t="str">
        <f t="shared" si="106"/>
        <v>PI 534030,</v>
      </c>
      <c r="N1363" t="s">
        <v>406</v>
      </c>
      <c r="O1363" s="1" t="str">
        <f t="shared" si="108"/>
        <v>NSL103374</v>
      </c>
      <c r="P1363" t="str" cm="1">
        <f t="array" ref="P1363">IF(OR(LEFT(N1363, 2) = "PI", LEFT(N1363, 2) = "SC"), _xlfn.TEXTSPLIT(N1363, {"PI","SC"}), N1363)</f>
        <v>NSL103374</v>
      </c>
      <c r="R1363" t="str">
        <f t="shared" si="109"/>
        <v xml:space="preserve">NSL103374 </v>
      </c>
    </row>
    <row r="1364" spans="1:18" ht="17" x14ac:dyDescent="0.25">
      <c r="A1364" t="s">
        <v>3540</v>
      </c>
      <c r="D1364" s="1" t="str">
        <f t="shared" si="105"/>
        <v>PI</v>
      </c>
      <c r="E1364" t="str" cm="1">
        <f t="array" ref="E1364:F1364">IF(OR(LEFT(A1364, 2) = "PI", LEFT(A1364, 2) = "SC"), _xlfn.TEXTSPLIT(A1364, {"PI","SC"}), A1364)</f>
        <v/>
      </c>
      <c r="F1364" t="str">
        <v>534042</v>
      </c>
      <c r="H1364" t="str">
        <f t="shared" si="107"/>
        <v>PI 534042,</v>
      </c>
      <c r="J1364" t="s">
        <v>5109</v>
      </c>
      <c r="L1364" t="str">
        <f t="shared" si="106"/>
        <v>PI 534042,</v>
      </c>
      <c r="N1364" t="s">
        <v>409</v>
      </c>
      <c r="O1364" s="1" t="str">
        <f t="shared" si="108"/>
        <v>NSL365791</v>
      </c>
      <c r="P1364" t="str" cm="1">
        <f t="array" ref="P1364">IF(OR(LEFT(N1364, 2) = "PI", LEFT(N1364, 2) = "SC"), _xlfn.TEXTSPLIT(N1364, {"PI","SC"}), N1364)</f>
        <v>NSL365791</v>
      </c>
      <c r="R1364" t="str">
        <f t="shared" si="109"/>
        <v xml:space="preserve">NSL365791 </v>
      </c>
    </row>
    <row r="1365" spans="1:18" ht="17" x14ac:dyDescent="0.25">
      <c r="A1365" t="s">
        <v>2645</v>
      </c>
      <c r="D1365" s="1" t="str">
        <f t="shared" si="105"/>
        <v>PI</v>
      </c>
      <c r="E1365" t="str" cm="1">
        <f t="array" ref="E1365:F1365">IF(OR(LEFT(A1365, 2) = "PI", LEFT(A1365, 2) = "SC"), _xlfn.TEXTSPLIT(A1365, {"PI","SC"}), A1365)</f>
        <v/>
      </c>
      <c r="F1365" t="str">
        <v>651496</v>
      </c>
      <c r="H1365" t="str">
        <f t="shared" si="107"/>
        <v>PI 651496,</v>
      </c>
      <c r="J1365" t="s">
        <v>4972</v>
      </c>
      <c r="L1365" t="str">
        <f t="shared" si="106"/>
        <v>PI 651496,</v>
      </c>
      <c r="N1365" t="s">
        <v>3297</v>
      </c>
      <c r="O1365" s="1" t="str">
        <f t="shared" si="108"/>
        <v>PI</v>
      </c>
      <c r="P1365" t="str" cm="1">
        <f t="array" ref="P1365:Q1365">IF(OR(LEFT(N1365, 2) = "PI", LEFT(N1365, 2) = "SC"), _xlfn.TEXTSPLIT(N1365, {"PI","SC"}), N1365)</f>
        <v/>
      </c>
      <c r="Q1365" t="str">
        <v>684002</v>
      </c>
      <c r="R1365" t="str">
        <f t="shared" si="109"/>
        <v>PI 684002</v>
      </c>
    </row>
    <row r="1366" spans="1:18" ht="17" x14ac:dyDescent="0.25">
      <c r="A1366" t="s">
        <v>3439</v>
      </c>
      <c r="D1366" s="1" t="str">
        <f t="shared" si="105"/>
        <v>PI</v>
      </c>
      <c r="E1366" t="str" cm="1">
        <f t="array" ref="E1366:F1366">IF(OR(LEFT(A1366, 2) = "PI", LEFT(A1366, 2) = "SC"), _xlfn.TEXTSPLIT(A1366, {"PI","SC"}), A1366)</f>
        <v/>
      </c>
      <c r="F1366" t="str">
        <v>533977</v>
      </c>
      <c r="H1366" t="str">
        <f t="shared" si="107"/>
        <v>PI 533977,</v>
      </c>
      <c r="J1366" t="s">
        <v>4885</v>
      </c>
      <c r="L1366" t="str">
        <f t="shared" si="106"/>
        <v>PI 533977,</v>
      </c>
      <c r="N1366" t="s">
        <v>3349</v>
      </c>
      <c r="O1366" s="1" t="str">
        <f t="shared" si="108"/>
        <v>PI</v>
      </c>
      <c r="P1366" t="str" cm="1">
        <f t="array" ref="P1366:Q1366">IF(OR(LEFT(N1366, 2) = "PI", LEFT(N1366, 2) = "SC"), _xlfn.TEXTSPLIT(N1366, {"PI","SC"}), N1366)</f>
        <v/>
      </c>
      <c r="Q1366" t="str">
        <v>700417</v>
      </c>
      <c r="R1366" t="str">
        <f t="shared" si="109"/>
        <v>PI 700417</v>
      </c>
    </row>
    <row r="1367" spans="1:18" ht="17" x14ac:dyDescent="0.25">
      <c r="A1367" t="s">
        <v>3396</v>
      </c>
      <c r="D1367" s="1" t="str">
        <f t="shared" si="105"/>
        <v>SC</v>
      </c>
      <c r="E1367" t="str" cm="1">
        <f t="array" ref="E1367:F1367">IF(OR(LEFT(A1367, 2) = "PI", LEFT(A1367, 2) = "SC"), _xlfn.TEXTSPLIT(A1367, {"PI","SC"}), A1367)</f>
        <v/>
      </c>
      <c r="F1367" t="str">
        <v>0965</v>
      </c>
      <c r="H1367" t="str">
        <f t="shared" si="107"/>
        <v>SC 0965,</v>
      </c>
      <c r="J1367" t="s">
        <v>4805</v>
      </c>
      <c r="L1367" t="str">
        <f t="shared" si="106"/>
        <v>SC 0965,</v>
      </c>
      <c r="N1367" t="s">
        <v>3327</v>
      </c>
      <c r="O1367" s="1" t="str">
        <f t="shared" si="108"/>
        <v>PI</v>
      </c>
      <c r="P1367" t="str" cm="1">
        <f t="array" ref="P1367:Q1367">IF(OR(LEFT(N1367, 2) = "PI", LEFT(N1367, 2) = "SC"), _xlfn.TEXTSPLIT(N1367, {"PI","SC"}), N1367)</f>
        <v/>
      </c>
      <c r="Q1367" t="str">
        <v>685123</v>
      </c>
      <c r="R1367" t="str">
        <f t="shared" si="109"/>
        <v>PI 685123</v>
      </c>
    </row>
    <row r="1368" spans="1:18" ht="17" x14ac:dyDescent="0.25">
      <c r="A1368" t="s">
        <v>3681</v>
      </c>
      <c r="D1368" s="1" t="str">
        <f t="shared" si="105"/>
        <v>SC</v>
      </c>
      <c r="E1368" t="str" cm="1">
        <f t="array" ref="E1368:F1368">IF(OR(LEFT(A1368, 2) = "PI", LEFT(A1368, 2) = "SC"), _xlfn.TEXTSPLIT(A1368, {"PI","SC"}), A1368)</f>
        <v/>
      </c>
      <c r="F1368" t="str">
        <v>0877</v>
      </c>
      <c r="H1368" t="str">
        <f t="shared" si="107"/>
        <v>SC 0877,</v>
      </c>
      <c r="J1368" t="s">
        <v>5361</v>
      </c>
      <c r="L1368" t="str">
        <f t="shared" si="106"/>
        <v>SC 0877,</v>
      </c>
      <c r="N1368" t="s">
        <v>0</v>
      </c>
      <c r="O1368" s="1" t="str">
        <f t="shared" si="108"/>
        <v>NA</v>
      </c>
      <c r="P1368" t="str" cm="1">
        <f t="array" ref="P1368">IF(OR(LEFT(N1368, 2) = "PI", LEFT(N1368, 2) = "SC"), _xlfn.TEXTSPLIT(N1368, {"PI","SC"}), N1368)</f>
        <v>NA</v>
      </c>
      <c r="R1368" t="str">
        <f t="shared" si="109"/>
        <v xml:space="preserve">NA </v>
      </c>
    </row>
    <row r="1369" spans="1:18" ht="17" x14ac:dyDescent="0.25">
      <c r="A1369" t="s">
        <v>1823</v>
      </c>
      <c r="D1369" s="1" t="str">
        <f t="shared" si="105"/>
        <v>PI</v>
      </c>
      <c r="E1369" t="str" cm="1">
        <f t="array" ref="E1369:F1369">IF(OR(LEFT(A1369, 2) = "PI", LEFT(A1369, 2) = "SC"), _xlfn.TEXTSPLIT(A1369, {"PI","SC"}), A1369)</f>
        <v/>
      </c>
      <c r="F1369" t="str">
        <v>564163</v>
      </c>
      <c r="H1369" t="str">
        <f t="shared" si="107"/>
        <v>PI 564163,</v>
      </c>
      <c r="J1369" t="s">
        <v>4797</v>
      </c>
      <c r="L1369" t="str">
        <f t="shared" si="106"/>
        <v>PI 564163,</v>
      </c>
      <c r="N1369" t="s">
        <v>1115</v>
      </c>
      <c r="O1369" s="1" t="str">
        <f t="shared" si="108"/>
        <v>PI</v>
      </c>
      <c r="P1369" t="str" cm="1">
        <f t="array" ref="P1369:Q1369">IF(OR(LEFT(N1369, 2) = "PI", LEFT(N1369, 2) = "SC"), _xlfn.TEXTSPLIT(N1369, {"PI","SC"}), N1369)</f>
        <v/>
      </c>
      <c r="Q1369" t="str">
        <v>508366</v>
      </c>
      <c r="R1369" t="str">
        <f t="shared" si="109"/>
        <v>PI 508366</v>
      </c>
    </row>
    <row r="1370" spans="1:18" ht="17" x14ac:dyDescent="0.25">
      <c r="A1370" t="s">
        <v>523</v>
      </c>
      <c r="D1370" s="1" t="str">
        <f t="shared" si="105"/>
        <v>PI</v>
      </c>
      <c r="E1370" t="str" cm="1">
        <f t="array" ref="E1370:F1370">IF(OR(LEFT(A1370, 2) = "PI", LEFT(A1370, 2) = "SC"), _xlfn.TEXTSPLIT(A1370, {"PI","SC"}), A1370)</f>
        <v/>
      </c>
      <c r="F1370" t="str">
        <v>153844</v>
      </c>
      <c r="H1370" t="str">
        <f t="shared" si="107"/>
        <v>PI 153844,</v>
      </c>
      <c r="J1370" t="s">
        <v>4914</v>
      </c>
      <c r="L1370" t="str">
        <f t="shared" si="106"/>
        <v>PI 153844,</v>
      </c>
      <c r="N1370" t="s">
        <v>2245</v>
      </c>
      <c r="O1370" s="1" t="str">
        <f t="shared" si="108"/>
        <v>PI</v>
      </c>
      <c r="P1370" t="str" cm="1">
        <f t="array" ref="P1370:Q1370">IF(OR(LEFT(N1370, 2) = "PI", LEFT(N1370, 2) = "SC"), _xlfn.TEXTSPLIT(N1370, {"PI","SC"}), N1370)</f>
        <v/>
      </c>
      <c r="Q1370" t="str">
        <v>585954</v>
      </c>
      <c r="R1370" t="str">
        <f t="shared" si="109"/>
        <v>PI 585954</v>
      </c>
    </row>
    <row r="1371" spans="1:18" ht="17" x14ac:dyDescent="0.25">
      <c r="A1371" t="s">
        <v>3654</v>
      </c>
      <c r="D1371" s="1" t="str">
        <f t="shared" si="105"/>
        <v>PI</v>
      </c>
      <c r="E1371" t="str" cm="1">
        <f t="array" ref="E1371:F1371">IF(OR(LEFT(A1371, 2) = "PI", LEFT(A1371, 2) = "SC"), _xlfn.TEXTSPLIT(A1371, {"PI","SC"}), A1371)</f>
        <v/>
      </c>
      <c r="F1371" t="str">
        <v>595719</v>
      </c>
      <c r="H1371" t="str">
        <f t="shared" si="107"/>
        <v>PI 595719,</v>
      </c>
      <c r="J1371" t="s">
        <v>5310</v>
      </c>
      <c r="L1371" t="str">
        <f t="shared" si="106"/>
        <v>PI 595719,</v>
      </c>
      <c r="N1371" t="s">
        <v>2464</v>
      </c>
      <c r="O1371" s="1" t="str">
        <f t="shared" si="108"/>
        <v>PI</v>
      </c>
      <c r="P1371" t="str" cm="1">
        <f t="array" ref="P1371:Q1371">IF(OR(LEFT(N1371, 2) = "PI", LEFT(N1371, 2) = "SC"), _xlfn.TEXTSPLIT(N1371, {"PI","SC"}), N1371)</f>
        <v/>
      </c>
      <c r="Q1371" t="str">
        <v>620578</v>
      </c>
      <c r="R1371" t="str">
        <f t="shared" si="109"/>
        <v>PI 620578</v>
      </c>
    </row>
    <row r="1372" spans="1:18" ht="17" x14ac:dyDescent="0.25">
      <c r="A1372" t="s">
        <v>3498</v>
      </c>
      <c r="D1372" s="1" t="str">
        <f t="shared" si="105"/>
        <v>PI</v>
      </c>
      <c r="E1372" t="str" cm="1">
        <f t="array" ref="E1372:F1372">IF(OR(LEFT(A1372, 2) = "PI", LEFT(A1372, 2) = "SC"), _xlfn.TEXTSPLIT(A1372, {"PI","SC"}), A1372)</f>
        <v/>
      </c>
      <c r="F1372" t="str">
        <v>576433</v>
      </c>
      <c r="H1372" t="str">
        <f t="shared" si="107"/>
        <v>PI 576433,</v>
      </c>
      <c r="J1372" t="s">
        <v>5015</v>
      </c>
      <c r="L1372" t="str">
        <f t="shared" si="106"/>
        <v>PI 576433,</v>
      </c>
      <c r="N1372" t="s">
        <v>2475</v>
      </c>
      <c r="O1372" s="1" t="str">
        <f t="shared" si="108"/>
        <v>PI</v>
      </c>
      <c r="P1372" t="str" cm="1">
        <f t="array" ref="P1372:Q1372">IF(OR(LEFT(N1372, 2) = "PI", LEFT(N1372, 2) = "SC"), _xlfn.TEXTSPLIT(N1372, {"PI","SC"}), N1372)</f>
        <v/>
      </c>
      <c r="Q1372" t="str">
        <v>641807</v>
      </c>
      <c r="R1372" t="str">
        <f t="shared" si="109"/>
        <v>PI 641807</v>
      </c>
    </row>
    <row r="1373" spans="1:18" ht="17" x14ac:dyDescent="0.25">
      <c r="A1373" t="s">
        <v>3638</v>
      </c>
      <c r="D1373" s="1" t="str">
        <f t="shared" si="105"/>
        <v>SC</v>
      </c>
      <c r="E1373" t="str" cm="1">
        <f t="array" ref="E1373:F1373">IF(OR(LEFT(A1373, 2) = "PI", LEFT(A1373, 2) = "SC"), _xlfn.TEXTSPLIT(A1373, {"PI","SC"}), A1373)</f>
        <v/>
      </c>
      <c r="F1373" t="str">
        <v>0505</v>
      </c>
      <c r="H1373" t="str">
        <f t="shared" si="107"/>
        <v>SC 0505,</v>
      </c>
      <c r="J1373" t="s">
        <v>5285</v>
      </c>
      <c r="L1373" t="str">
        <f t="shared" si="106"/>
        <v>SC 0505,</v>
      </c>
      <c r="N1373" t="s">
        <v>2487</v>
      </c>
      <c r="O1373" s="1" t="str">
        <f t="shared" si="108"/>
        <v>PI</v>
      </c>
      <c r="P1373" t="str" cm="1">
        <f t="array" ref="P1373:Q1373">IF(OR(LEFT(N1373, 2) = "PI", LEFT(N1373, 2) = "SC"), _xlfn.TEXTSPLIT(N1373, {"PI","SC"}), N1373)</f>
        <v/>
      </c>
      <c r="Q1373" t="str">
        <v>641825</v>
      </c>
      <c r="R1373" t="str">
        <f t="shared" si="109"/>
        <v>PI 641825</v>
      </c>
    </row>
    <row r="1374" spans="1:18" ht="17" x14ac:dyDescent="0.25">
      <c r="A1374" t="s">
        <v>1632</v>
      </c>
      <c r="D1374" s="1" t="str">
        <f t="shared" si="105"/>
        <v>PI</v>
      </c>
      <c r="E1374" t="str" cm="1">
        <f t="array" ref="E1374:F1374">IF(OR(LEFT(A1374, 2) = "PI", LEFT(A1374, 2) = "SC"), _xlfn.TEXTSPLIT(A1374, {"PI","SC"}), A1374)</f>
        <v/>
      </c>
      <c r="F1374" t="str">
        <v>534137</v>
      </c>
      <c r="H1374" t="str">
        <f t="shared" si="107"/>
        <v>PI 534137,</v>
      </c>
      <c r="J1374" t="s">
        <v>5040</v>
      </c>
      <c r="L1374" t="str">
        <f t="shared" si="106"/>
        <v>PI 534137,</v>
      </c>
      <c r="N1374" t="s">
        <v>2520</v>
      </c>
      <c r="O1374" s="1" t="str">
        <f t="shared" si="108"/>
        <v>PI</v>
      </c>
      <c r="P1374" t="str" cm="1">
        <f t="array" ref="P1374:Q1374">IF(OR(LEFT(N1374, 2) = "PI", LEFT(N1374, 2) = "SC"), _xlfn.TEXTSPLIT(N1374, {"PI","SC"}), N1374)</f>
        <v/>
      </c>
      <c r="Q1374" t="str">
        <v>642998</v>
      </c>
      <c r="R1374" t="str">
        <f t="shared" si="109"/>
        <v>PI 642998</v>
      </c>
    </row>
    <row r="1375" spans="1:18" ht="17" x14ac:dyDescent="0.25">
      <c r="A1375" t="s">
        <v>2755</v>
      </c>
      <c r="D1375" s="1" t="str">
        <f t="shared" si="105"/>
        <v>PI</v>
      </c>
      <c r="E1375" t="str" cm="1">
        <f t="array" ref="E1375:F1375">IF(OR(LEFT(A1375, 2) = "PI", LEFT(A1375, 2) = "SC"), _xlfn.TEXTSPLIT(A1375, {"PI","SC"}), A1375)</f>
        <v/>
      </c>
      <c r="F1375" t="str">
        <v>656022</v>
      </c>
      <c r="H1375" t="str">
        <f t="shared" si="107"/>
        <v>PI 656022,</v>
      </c>
      <c r="J1375" t="s">
        <v>5229</v>
      </c>
      <c r="L1375" t="str">
        <f t="shared" si="106"/>
        <v>PI 656022,</v>
      </c>
      <c r="N1375" t="s">
        <v>2556</v>
      </c>
      <c r="O1375" s="1" t="str">
        <f t="shared" si="108"/>
        <v>PI</v>
      </c>
      <c r="P1375" t="str" cm="1">
        <f t="array" ref="P1375:Q1375">IF(OR(LEFT(N1375, 2) = "PI", LEFT(N1375, 2) = "SC"), _xlfn.TEXTSPLIT(N1375, {"PI","SC"}), N1375)</f>
        <v/>
      </c>
      <c r="Q1375" t="str">
        <v>646200</v>
      </c>
      <c r="R1375" t="str">
        <f t="shared" si="109"/>
        <v>PI 646200</v>
      </c>
    </row>
    <row r="1376" spans="1:18" ht="17" x14ac:dyDescent="0.25">
      <c r="A1376" t="s">
        <v>3461</v>
      </c>
      <c r="D1376" s="1" t="str">
        <f t="shared" si="105"/>
        <v>SC</v>
      </c>
      <c r="E1376" t="str" cm="1">
        <f t="array" ref="E1376:F1376">IF(OR(LEFT(A1376, 2) = "PI", LEFT(A1376, 2) = "SC"), _xlfn.TEXTSPLIT(A1376, {"PI","SC"}), A1376)</f>
        <v/>
      </c>
      <c r="F1376" t="str">
        <v>0263</v>
      </c>
      <c r="H1376" t="str">
        <f t="shared" si="107"/>
        <v>SC 0263,</v>
      </c>
      <c r="J1376" t="s">
        <v>4933</v>
      </c>
      <c r="L1376" t="str">
        <f t="shared" si="106"/>
        <v>SC 0263,</v>
      </c>
      <c r="N1376" t="s">
        <v>2558</v>
      </c>
      <c r="O1376" s="1" t="str">
        <f t="shared" si="108"/>
        <v>PI</v>
      </c>
      <c r="P1376" t="str" cm="1">
        <f t="array" ref="P1376:Q1376">IF(OR(LEFT(N1376, 2) = "PI", LEFT(N1376, 2) = "SC"), _xlfn.TEXTSPLIT(N1376, {"PI","SC"}), N1376)</f>
        <v/>
      </c>
      <c r="Q1376" t="str">
        <v>646209</v>
      </c>
      <c r="R1376" t="str">
        <f t="shared" si="109"/>
        <v>PI 646209</v>
      </c>
    </row>
    <row r="1377" spans="1:18" ht="17" x14ac:dyDescent="0.25">
      <c r="A1377" t="s">
        <v>1516</v>
      </c>
      <c r="D1377" s="1" t="str">
        <f t="shared" si="105"/>
        <v>PI</v>
      </c>
      <c r="E1377" t="str" cm="1">
        <f t="array" ref="E1377:F1377">IF(OR(LEFT(A1377, 2) = "PI", LEFT(A1377, 2) = "SC"), _xlfn.TEXTSPLIT(A1377, {"PI","SC"}), A1377)</f>
        <v/>
      </c>
      <c r="F1377" t="str">
        <v>533991</v>
      </c>
      <c r="H1377" t="str">
        <f t="shared" si="107"/>
        <v>PI 533991,</v>
      </c>
      <c r="J1377" t="s">
        <v>4840</v>
      </c>
      <c r="L1377" t="str">
        <f t="shared" si="106"/>
        <v>PI 533991,</v>
      </c>
      <c r="N1377" t="s">
        <v>2560</v>
      </c>
      <c r="O1377" s="1" t="str">
        <f t="shared" si="108"/>
        <v>PI</v>
      </c>
      <c r="P1377" t="str" cm="1">
        <f t="array" ref="P1377:Q1377">IF(OR(LEFT(N1377, 2) = "PI", LEFT(N1377, 2) = "SC"), _xlfn.TEXTSPLIT(N1377, {"PI","SC"}), N1377)</f>
        <v/>
      </c>
      <c r="Q1377" t="str">
        <v>646211</v>
      </c>
      <c r="R1377" t="str">
        <f t="shared" si="109"/>
        <v>PI 646211</v>
      </c>
    </row>
    <row r="1378" spans="1:18" ht="17" x14ac:dyDescent="0.25">
      <c r="A1378" t="s">
        <v>2699</v>
      </c>
      <c r="D1378" s="1" t="str">
        <f t="shared" si="105"/>
        <v>PI</v>
      </c>
      <c r="E1378" t="str" cm="1">
        <f t="array" ref="E1378:F1378">IF(OR(LEFT(A1378, 2) = "PI", LEFT(A1378, 2) = "SC"), _xlfn.TEXTSPLIT(A1378, {"PI","SC"}), A1378)</f>
        <v/>
      </c>
      <c r="F1378" t="str">
        <v>655993</v>
      </c>
      <c r="H1378" t="str">
        <f t="shared" si="107"/>
        <v>PI 655993,</v>
      </c>
      <c r="J1378" t="s">
        <v>5279</v>
      </c>
      <c r="L1378" t="str">
        <f t="shared" si="106"/>
        <v>PI 655993,</v>
      </c>
      <c r="N1378" t="s">
        <v>2564</v>
      </c>
      <c r="O1378" s="1" t="str">
        <f t="shared" si="108"/>
        <v>PI</v>
      </c>
      <c r="P1378" t="str" cm="1">
        <f t="array" ref="P1378:Q1378">IF(OR(LEFT(N1378, 2) = "PI", LEFT(N1378, 2) = "SC"), _xlfn.TEXTSPLIT(N1378, {"PI","SC"}), N1378)</f>
        <v/>
      </c>
      <c r="Q1378" t="str">
        <v>646239</v>
      </c>
      <c r="R1378" t="str">
        <f t="shared" si="109"/>
        <v>PI 646239</v>
      </c>
    </row>
    <row r="1379" spans="1:18" ht="17" x14ac:dyDescent="0.25">
      <c r="A1379" t="s">
        <v>2926</v>
      </c>
      <c r="D1379" s="1" t="str">
        <f t="shared" si="105"/>
        <v>PI</v>
      </c>
      <c r="E1379" t="str" cm="1">
        <f t="array" ref="E1379:F1379">IF(OR(LEFT(A1379, 2) = "PI", LEFT(A1379, 2) = "SC"), _xlfn.TEXTSPLIT(A1379, {"PI","SC"}), A1379)</f>
        <v/>
      </c>
      <c r="F1379" t="str">
        <v>656112</v>
      </c>
      <c r="H1379" t="str">
        <f t="shared" si="107"/>
        <v>PI 656112,</v>
      </c>
      <c r="J1379" t="s">
        <v>5148</v>
      </c>
      <c r="L1379" t="str">
        <f t="shared" si="106"/>
        <v>PI 656112,</v>
      </c>
      <c r="N1379" t="s">
        <v>2568</v>
      </c>
      <c r="O1379" s="1" t="str">
        <f t="shared" si="108"/>
        <v>PI</v>
      </c>
      <c r="P1379" t="str" cm="1">
        <f t="array" ref="P1379:Q1379">IF(OR(LEFT(N1379, 2) = "PI", LEFT(N1379, 2) = "SC"), _xlfn.TEXTSPLIT(N1379, {"PI","SC"}), N1379)</f>
        <v/>
      </c>
      <c r="Q1379" t="str">
        <v>646245</v>
      </c>
      <c r="R1379" t="str">
        <f t="shared" si="109"/>
        <v>PI 646245</v>
      </c>
    </row>
    <row r="1380" spans="1:18" ht="17" x14ac:dyDescent="0.25">
      <c r="A1380" t="s">
        <v>3550</v>
      </c>
      <c r="D1380" s="1" t="str">
        <f t="shared" si="105"/>
        <v>SC</v>
      </c>
      <c r="E1380" t="str" cm="1">
        <f t="array" ref="E1380:F1380">IF(OR(LEFT(A1380, 2) = "PI", LEFT(A1380, 2) = "SC"), _xlfn.TEXTSPLIT(A1380, {"PI","SC"}), A1380)</f>
        <v/>
      </c>
      <c r="F1380" t="str">
        <v>0636</v>
      </c>
      <c r="H1380" t="str">
        <f t="shared" si="107"/>
        <v>SC 0636,</v>
      </c>
      <c r="J1380" t="s">
        <v>5137</v>
      </c>
      <c r="L1380" t="str">
        <f t="shared" si="106"/>
        <v>SC 0636,</v>
      </c>
      <c r="N1380" t="s">
        <v>2574</v>
      </c>
      <c r="O1380" s="1" t="str">
        <f t="shared" si="108"/>
        <v>PI</v>
      </c>
      <c r="P1380" t="str" cm="1">
        <f t="array" ref="P1380:Q1380">IF(OR(LEFT(N1380, 2) = "PI", LEFT(N1380, 2) = "SC"), _xlfn.TEXTSPLIT(N1380, {"PI","SC"}), N1380)</f>
        <v/>
      </c>
      <c r="Q1380" t="str">
        <v>646296</v>
      </c>
      <c r="R1380" t="str">
        <f t="shared" si="109"/>
        <v>PI 646296</v>
      </c>
    </row>
    <row r="1381" spans="1:18" ht="17" x14ac:dyDescent="0.25">
      <c r="A1381" t="s">
        <v>3732</v>
      </c>
      <c r="D1381" s="1" t="str">
        <f t="shared" si="105"/>
        <v>PI</v>
      </c>
      <c r="E1381" t="str" cm="1">
        <f t="array" ref="E1381:F1381">IF(OR(LEFT(A1381, 2) = "PI", LEFT(A1381, 2) = "SC"), _xlfn.TEXTSPLIT(A1381, {"PI","SC"}), A1381)</f>
        <v/>
      </c>
      <c r="F1381" t="str">
        <v>534076</v>
      </c>
      <c r="H1381" t="str">
        <f t="shared" si="107"/>
        <v>PI 534076,</v>
      </c>
      <c r="J1381" t="s">
        <v>5449</v>
      </c>
      <c r="L1381" t="str">
        <f t="shared" si="106"/>
        <v>PI 534076,</v>
      </c>
      <c r="N1381" t="s">
        <v>2576</v>
      </c>
      <c r="O1381" s="1" t="str">
        <f t="shared" si="108"/>
        <v>PI</v>
      </c>
      <c r="P1381" t="str" cm="1">
        <f t="array" ref="P1381:Q1381">IF(OR(LEFT(N1381, 2) = "PI", LEFT(N1381, 2) = "SC"), _xlfn.TEXTSPLIT(N1381, {"PI","SC"}), N1381)</f>
        <v/>
      </c>
      <c r="Q1381" t="str">
        <v>646391</v>
      </c>
      <c r="R1381" t="str">
        <f t="shared" si="109"/>
        <v>PI 646391</v>
      </c>
    </row>
    <row r="1382" spans="1:18" ht="17" x14ac:dyDescent="0.25">
      <c r="A1382" t="s">
        <v>3691</v>
      </c>
      <c r="D1382" s="1" t="str">
        <f t="shared" si="105"/>
        <v>PI</v>
      </c>
      <c r="E1382" t="str" cm="1">
        <f t="array" ref="E1382:F1382">IF(OR(LEFT(A1382, 2) = "PI", LEFT(A1382, 2) = "SC"), _xlfn.TEXTSPLIT(A1382, {"PI","SC"}), A1382)</f>
        <v/>
      </c>
      <c r="F1382" t="str">
        <v>576342</v>
      </c>
      <c r="H1382" t="str">
        <f t="shared" si="107"/>
        <v>PI 576342,</v>
      </c>
      <c r="J1382" t="s">
        <v>5375</v>
      </c>
      <c r="L1382" t="str">
        <f t="shared" si="106"/>
        <v>PI 576342,</v>
      </c>
      <c r="N1382" t="s">
        <v>2580</v>
      </c>
      <c r="O1382" s="1" t="str">
        <f t="shared" si="108"/>
        <v>PI</v>
      </c>
      <c r="P1382" t="str" cm="1">
        <f t="array" ref="P1382:Q1382">IF(OR(LEFT(N1382, 2) = "PI", LEFT(N1382, 2) = "SC"), _xlfn.TEXTSPLIT(N1382, {"PI","SC"}), N1382)</f>
        <v/>
      </c>
      <c r="Q1382" t="str">
        <v>647018</v>
      </c>
      <c r="R1382" t="str">
        <f t="shared" si="109"/>
        <v>PI 647018</v>
      </c>
    </row>
    <row r="1383" spans="1:18" ht="17" x14ac:dyDescent="0.25">
      <c r="A1383" t="s">
        <v>2360</v>
      </c>
      <c r="D1383" s="1" t="str">
        <f t="shared" si="105"/>
        <v>PI</v>
      </c>
      <c r="E1383" t="str" cm="1">
        <f t="array" ref="E1383:F1383">IF(OR(LEFT(A1383, 2) = "PI", LEFT(A1383, 2) = "SC"), _xlfn.TEXTSPLIT(A1383, {"PI","SC"}), A1383)</f>
        <v/>
      </c>
      <c r="F1383" t="str">
        <v>597961</v>
      </c>
      <c r="H1383" t="str">
        <f t="shared" si="107"/>
        <v>PI 597961,</v>
      </c>
      <c r="J1383" t="s">
        <v>5123</v>
      </c>
      <c r="L1383" t="str">
        <f t="shared" si="106"/>
        <v>PI 597961,</v>
      </c>
      <c r="N1383" t="s">
        <v>2621</v>
      </c>
      <c r="O1383" s="1" t="str">
        <f t="shared" si="108"/>
        <v>PI</v>
      </c>
      <c r="P1383" t="str" cm="1">
        <f t="array" ref="P1383:Q1383">IF(OR(LEFT(N1383, 2) = "PI", LEFT(N1383, 2) = "SC"), _xlfn.TEXTSPLIT(N1383, {"PI","SC"}), N1383)</f>
        <v/>
      </c>
      <c r="Q1383" t="str">
        <v>651145</v>
      </c>
      <c r="R1383" t="str">
        <f t="shared" si="109"/>
        <v>PI 651145</v>
      </c>
    </row>
    <row r="1384" spans="1:18" ht="17" x14ac:dyDescent="0.25">
      <c r="A1384" t="s">
        <v>2719</v>
      </c>
      <c r="D1384" s="1" t="str">
        <f t="shared" si="105"/>
        <v>PI</v>
      </c>
      <c r="E1384" t="str" cm="1">
        <f t="array" ref="E1384:F1384">IF(OR(LEFT(A1384, 2) = "PI", LEFT(A1384, 2) = "SC"), _xlfn.TEXTSPLIT(A1384, {"PI","SC"}), A1384)</f>
        <v/>
      </c>
      <c r="F1384" t="str">
        <v>656004</v>
      </c>
      <c r="H1384" t="str">
        <f t="shared" si="107"/>
        <v>PI 656004,</v>
      </c>
      <c r="J1384" t="s">
        <v>5008</v>
      </c>
      <c r="L1384" t="str">
        <f t="shared" si="106"/>
        <v>PI 656004,</v>
      </c>
      <c r="N1384" t="s">
        <v>2658</v>
      </c>
      <c r="O1384" s="1" t="str">
        <f t="shared" si="108"/>
        <v>PI</v>
      </c>
      <c r="P1384" t="str" cm="1">
        <f t="array" ref="P1384:Q1384">IF(OR(LEFT(N1384, 2) = "PI", LEFT(N1384, 2) = "SC"), _xlfn.TEXTSPLIT(N1384, {"PI","SC"}), N1384)</f>
        <v/>
      </c>
      <c r="Q1384" t="str">
        <v>655972</v>
      </c>
      <c r="R1384" t="str">
        <f t="shared" si="109"/>
        <v>PI 655972</v>
      </c>
    </row>
    <row r="1385" spans="1:18" ht="17" x14ac:dyDescent="0.25">
      <c r="A1385" t="s">
        <v>2676</v>
      </c>
      <c r="D1385" s="1" t="str">
        <f t="shared" si="105"/>
        <v>PI</v>
      </c>
      <c r="E1385" t="str" cm="1">
        <f t="array" ref="E1385:F1385">IF(OR(LEFT(A1385, 2) = "PI", LEFT(A1385, 2) = "SC"), _xlfn.TEXTSPLIT(A1385, {"PI","SC"}), A1385)</f>
        <v/>
      </c>
      <c r="F1385" t="str">
        <v>655981</v>
      </c>
      <c r="H1385" t="str">
        <f t="shared" si="107"/>
        <v>PI 655981,</v>
      </c>
      <c r="J1385" t="s">
        <v>5630</v>
      </c>
      <c r="L1385" t="str">
        <f t="shared" si="106"/>
        <v>PI 655981,</v>
      </c>
      <c r="N1385" t="s">
        <v>2717</v>
      </c>
      <c r="O1385" s="1" t="str">
        <f t="shared" si="108"/>
        <v>PI</v>
      </c>
      <c r="P1385" t="str" cm="1">
        <f t="array" ref="P1385:Q1385">IF(OR(LEFT(N1385, 2) = "PI", LEFT(N1385, 2) = "SC"), _xlfn.TEXTSPLIT(N1385, {"PI","SC"}), N1385)</f>
        <v/>
      </c>
      <c r="Q1385" t="str">
        <v>656003</v>
      </c>
      <c r="R1385" t="str">
        <f t="shared" si="109"/>
        <v>PI 656003</v>
      </c>
    </row>
    <row r="1386" spans="1:18" ht="17" x14ac:dyDescent="0.25">
      <c r="A1386" t="s">
        <v>3693</v>
      </c>
      <c r="D1386" s="1" t="str">
        <f t="shared" si="105"/>
        <v>SC</v>
      </c>
      <c r="E1386" t="str" cm="1">
        <f t="array" ref="E1386:F1386">IF(OR(LEFT(A1386, 2) = "PI", LEFT(A1386, 2) = "SC"), _xlfn.TEXTSPLIT(A1386, {"PI","SC"}), A1386)</f>
        <v/>
      </c>
      <c r="F1386" t="str">
        <v>0314</v>
      </c>
      <c r="H1386" t="str">
        <f t="shared" si="107"/>
        <v>SC 0314,</v>
      </c>
      <c r="J1386" t="s">
        <v>5378</v>
      </c>
      <c r="L1386" t="str">
        <f t="shared" si="106"/>
        <v>SC 0314,</v>
      </c>
      <c r="N1386" t="s">
        <v>0</v>
      </c>
      <c r="O1386" s="1" t="str">
        <f t="shared" si="108"/>
        <v>NA</v>
      </c>
      <c r="P1386" t="str" cm="1">
        <f t="array" ref="P1386">IF(OR(LEFT(N1386, 2) = "PI", LEFT(N1386, 2) = "SC"), _xlfn.TEXTSPLIT(N1386, {"PI","SC"}), N1386)</f>
        <v>NA</v>
      </c>
      <c r="R1386" t="str">
        <f t="shared" si="109"/>
        <v xml:space="preserve">NA </v>
      </c>
    </row>
    <row r="1387" spans="1:18" ht="17" x14ac:dyDescent="0.25">
      <c r="A1387" t="s">
        <v>3593</v>
      </c>
      <c r="D1387" s="1" t="str">
        <f t="shared" si="105"/>
        <v>PI</v>
      </c>
      <c r="E1387" t="str" cm="1">
        <f t="array" ref="E1387:F1387">IF(OR(LEFT(A1387, 2) = "PI", LEFT(A1387, 2) = "SC"), _xlfn.TEXTSPLIT(A1387, {"PI","SC"}), A1387)</f>
        <v/>
      </c>
      <c r="F1387" t="str">
        <v>533778</v>
      </c>
      <c r="H1387" t="str">
        <f t="shared" si="107"/>
        <v>PI 533778,</v>
      </c>
      <c r="J1387" t="s">
        <v>5195</v>
      </c>
      <c r="L1387" t="str">
        <f t="shared" si="106"/>
        <v>PI 533778,</v>
      </c>
      <c r="N1387" t="s">
        <v>0</v>
      </c>
      <c r="O1387" s="1" t="str">
        <f t="shared" si="108"/>
        <v>NA</v>
      </c>
      <c r="P1387" t="str" cm="1">
        <f t="array" ref="P1387">IF(OR(LEFT(N1387, 2) = "PI", LEFT(N1387, 2) = "SC"), _xlfn.TEXTSPLIT(N1387, {"PI","SC"}), N1387)</f>
        <v>NA</v>
      </c>
      <c r="R1387" t="str">
        <f t="shared" si="109"/>
        <v xml:space="preserve">NA </v>
      </c>
    </row>
    <row r="1388" spans="1:18" ht="17" x14ac:dyDescent="0.25">
      <c r="A1388" t="s">
        <v>2928</v>
      </c>
      <c r="D1388" s="1" t="str">
        <f t="shared" si="105"/>
        <v>PI</v>
      </c>
      <c r="E1388" t="str" cm="1">
        <f t="array" ref="E1388:F1388">IF(OR(LEFT(A1388, 2) = "PI", LEFT(A1388, 2) = "SC"), _xlfn.TEXTSPLIT(A1388, {"PI","SC"}), A1388)</f>
        <v/>
      </c>
      <c r="F1388" t="str">
        <v>656113</v>
      </c>
      <c r="H1388" t="str">
        <f t="shared" si="107"/>
        <v>PI 656113,</v>
      </c>
      <c r="J1388" t="s">
        <v>5588</v>
      </c>
      <c r="L1388" t="str">
        <f t="shared" si="106"/>
        <v>PI 656113,</v>
      </c>
      <c r="N1388" t="s">
        <v>0</v>
      </c>
      <c r="O1388" s="1" t="str">
        <f t="shared" si="108"/>
        <v>NA</v>
      </c>
      <c r="P1388" t="str" cm="1">
        <f t="array" ref="P1388">IF(OR(LEFT(N1388, 2) = "PI", LEFT(N1388, 2) = "SC"), _xlfn.TEXTSPLIT(N1388, {"PI","SC"}), N1388)</f>
        <v>NA</v>
      </c>
      <c r="R1388" t="str">
        <f t="shared" si="109"/>
        <v xml:space="preserve">NA </v>
      </c>
    </row>
    <row r="1389" spans="1:18" ht="17" x14ac:dyDescent="0.25">
      <c r="A1389" t="s">
        <v>1485</v>
      </c>
      <c r="D1389" s="1" t="str">
        <f t="shared" si="105"/>
        <v>PI</v>
      </c>
      <c r="E1389" t="str" cm="1">
        <f t="array" ref="E1389:F1389">IF(OR(LEFT(A1389, 2) = "PI", LEFT(A1389, 2) = "SC"), _xlfn.TEXTSPLIT(A1389, {"PI","SC"}), A1389)</f>
        <v/>
      </c>
      <c r="F1389" t="str">
        <v>533957</v>
      </c>
      <c r="H1389" t="str">
        <f t="shared" si="107"/>
        <v>PI 533957,</v>
      </c>
      <c r="J1389" t="s">
        <v>5045</v>
      </c>
      <c r="L1389" t="str">
        <f t="shared" si="106"/>
        <v>PI 533957,</v>
      </c>
      <c r="N1389" t="s">
        <v>0</v>
      </c>
      <c r="O1389" s="1" t="str">
        <f t="shared" si="108"/>
        <v>NA</v>
      </c>
      <c r="P1389" t="str" cm="1">
        <f t="array" ref="P1389">IF(OR(LEFT(N1389, 2) = "PI", LEFT(N1389, 2) = "SC"), _xlfn.TEXTSPLIT(N1389, {"PI","SC"}), N1389)</f>
        <v>NA</v>
      </c>
      <c r="R1389" t="str">
        <f t="shared" si="109"/>
        <v xml:space="preserve">NA </v>
      </c>
    </row>
    <row r="1390" spans="1:18" ht="17" x14ac:dyDescent="0.25">
      <c r="A1390" t="s">
        <v>3745</v>
      </c>
      <c r="D1390" s="1" t="str">
        <f t="shared" si="105"/>
        <v>PI</v>
      </c>
      <c r="E1390" t="str" cm="1">
        <f t="array" ref="E1390:F1390">IF(OR(LEFT(A1390, 2) = "PI", LEFT(A1390, 2) = "SC"), _xlfn.TEXTSPLIT(A1390, {"PI","SC"}), A1390)</f>
        <v/>
      </c>
      <c r="F1390" t="str">
        <v>533828</v>
      </c>
      <c r="H1390" t="str">
        <f t="shared" si="107"/>
        <v>PI 533828,</v>
      </c>
      <c r="J1390" t="s">
        <v>5474</v>
      </c>
      <c r="L1390" t="str">
        <f t="shared" si="106"/>
        <v>PI 533828,</v>
      </c>
      <c r="N1390" t="s">
        <v>0</v>
      </c>
      <c r="O1390" s="1" t="str">
        <f t="shared" si="108"/>
        <v>NA</v>
      </c>
      <c r="P1390" t="str" cm="1">
        <f t="array" ref="P1390">IF(OR(LEFT(N1390, 2) = "PI", LEFT(N1390, 2) = "SC"), _xlfn.TEXTSPLIT(N1390, {"PI","SC"}), N1390)</f>
        <v>NA</v>
      </c>
      <c r="R1390" t="str">
        <f t="shared" si="109"/>
        <v xml:space="preserve">NA </v>
      </c>
    </row>
    <row r="1391" spans="1:18" ht="17" x14ac:dyDescent="0.25">
      <c r="A1391" t="s">
        <v>3541</v>
      </c>
      <c r="D1391" s="1" t="str">
        <f t="shared" si="105"/>
        <v>PI</v>
      </c>
      <c r="E1391" t="str" cm="1">
        <f t="array" ref="E1391:F1391">IF(OR(LEFT(A1391, 2) = "PI", LEFT(A1391, 2) = "SC"), _xlfn.TEXTSPLIT(A1391, {"PI","SC"}), A1391)</f>
        <v/>
      </c>
      <c r="F1391" t="str">
        <v>595721</v>
      </c>
      <c r="H1391" t="str">
        <f t="shared" si="107"/>
        <v>PI 595721,</v>
      </c>
      <c r="J1391" t="s">
        <v>5114</v>
      </c>
      <c r="L1391" t="str">
        <f t="shared" si="106"/>
        <v>PI 595721,</v>
      </c>
      <c r="N1391" t="s">
        <v>0</v>
      </c>
      <c r="O1391" s="1" t="str">
        <f t="shared" si="108"/>
        <v>NA</v>
      </c>
      <c r="P1391" t="str" cm="1">
        <f t="array" ref="P1391">IF(OR(LEFT(N1391, 2) = "PI", LEFT(N1391, 2) = "SC"), _xlfn.TEXTSPLIT(N1391, {"PI","SC"}), N1391)</f>
        <v>NA</v>
      </c>
      <c r="R1391" t="str">
        <f t="shared" si="109"/>
        <v xml:space="preserve">NA </v>
      </c>
    </row>
    <row r="1392" spans="1:18" ht="17" x14ac:dyDescent="0.25">
      <c r="A1392" t="s">
        <v>2170</v>
      </c>
      <c r="D1392" s="1" t="str">
        <f t="shared" si="105"/>
        <v>PI</v>
      </c>
      <c r="E1392" t="str" cm="1">
        <f t="array" ref="E1392:F1392">IF(OR(LEFT(A1392, 2) = "PI", LEFT(A1392, 2) = "SC"), _xlfn.TEXTSPLIT(A1392, {"PI","SC"}), A1392)</f>
        <v/>
      </c>
      <c r="F1392" t="str">
        <v>576437</v>
      </c>
      <c r="H1392" t="str">
        <f t="shared" si="107"/>
        <v>PI 576437,</v>
      </c>
      <c r="J1392" t="s">
        <v>5294</v>
      </c>
      <c r="L1392" t="str">
        <f t="shared" si="106"/>
        <v>PI 576437,</v>
      </c>
      <c r="N1392" t="s">
        <v>0</v>
      </c>
      <c r="O1392" s="1" t="str">
        <f t="shared" si="108"/>
        <v>NA</v>
      </c>
      <c r="P1392" t="str" cm="1">
        <f t="array" ref="P1392">IF(OR(LEFT(N1392, 2) = "PI", LEFT(N1392, 2) = "SC"), _xlfn.TEXTSPLIT(N1392, {"PI","SC"}), N1392)</f>
        <v>NA</v>
      </c>
      <c r="R1392" t="str">
        <f t="shared" si="109"/>
        <v xml:space="preserve">NA </v>
      </c>
    </row>
    <row r="1393" spans="1:18" ht="17" x14ac:dyDescent="0.25">
      <c r="A1393" t="s">
        <v>3518</v>
      </c>
      <c r="D1393" s="1" t="str">
        <f t="shared" si="105"/>
        <v>PI</v>
      </c>
      <c r="E1393" t="str" cm="1">
        <f t="array" ref="E1393:F1393">IF(OR(LEFT(A1393, 2) = "PI", LEFT(A1393, 2) = "SC"), _xlfn.TEXTSPLIT(A1393, {"PI","SC"}), A1393)</f>
        <v/>
      </c>
      <c r="F1393" t="str">
        <v>656117</v>
      </c>
      <c r="H1393" t="str">
        <f t="shared" si="107"/>
        <v>PI 656117,</v>
      </c>
      <c r="J1393" t="s">
        <v>5070</v>
      </c>
      <c r="L1393" t="str">
        <f t="shared" si="106"/>
        <v>PI 656117,</v>
      </c>
      <c r="N1393" t="s">
        <v>0</v>
      </c>
      <c r="O1393" s="1" t="str">
        <f t="shared" si="108"/>
        <v>NA</v>
      </c>
      <c r="P1393" t="str" cm="1">
        <f t="array" ref="P1393">IF(OR(LEFT(N1393, 2) = "PI", LEFT(N1393, 2) = "SC"), _xlfn.TEXTSPLIT(N1393, {"PI","SC"}), N1393)</f>
        <v>NA</v>
      </c>
      <c r="R1393" t="str">
        <f t="shared" si="109"/>
        <v xml:space="preserve">NA </v>
      </c>
    </row>
    <row r="1394" spans="1:18" ht="17" x14ac:dyDescent="0.25">
      <c r="A1394" t="s">
        <v>2749</v>
      </c>
      <c r="D1394" s="1" t="str">
        <f t="shared" si="105"/>
        <v>PI</v>
      </c>
      <c r="E1394" t="str" cm="1">
        <f t="array" ref="E1394:F1394">IF(OR(LEFT(A1394, 2) = "PI", LEFT(A1394, 2) = "SC"), _xlfn.TEXTSPLIT(A1394, {"PI","SC"}), A1394)</f>
        <v/>
      </c>
      <c r="F1394" t="str">
        <v>656019</v>
      </c>
      <c r="H1394" t="str">
        <f t="shared" si="107"/>
        <v>PI 656019,</v>
      </c>
      <c r="J1394" t="s">
        <v>4838</v>
      </c>
      <c r="L1394" t="str">
        <f t="shared" si="106"/>
        <v>PI 656019,</v>
      </c>
      <c r="N1394" t="s">
        <v>0</v>
      </c>
      <c r="O1394" s="1" t="str">
        <f t="shared" si="108"/>
        <v>NA</v>
      </c>
      <c r="P1394" t="str" cm="1">
        <f t="array" ref="P1394">IF(OR(LEFT(N1394, 2) = "PI", LEFT(N1394, 2) = "SC"), _xlfn.TEXTSPLIT(N1394, {"PI","SC"}), N1394)</f>
        <v>NA</v>
      </c>
      <c r="R1394" t="str">
        <f t="shared" si="109"/>
        <v xml:space="preserve">NA </v>
      </c>
    </row>
    <row r="1395" spans="1:18" ht="17" x14ac:dyDescent="0.25">
      <c r="A1395" t="s">
        <v>3530</v>
      </c>
      <c r="D1395" s="1" t="str">
        <f t="shared" si="105"/>
        <v>PI</v>
      </c>
      <c r="E1395" t="str" cm="1">
        <f t="array" ref="E1395:F1395">IF(OR(LEFT(A1395, 2) = "PI", LEFT(A1395, 2) = "SC"), _xlfn.TEXTSPLIT(A1395, {"PI","SC"}), A1395)</f>
        <v/>
      </c>
      <c r="F1395" t="str">
        <v>533800</v>
      </c>
      <c r="H1395" t="str">
        <f t="shared" si="107"/>
        <v>PI 533800,</v>
      </c>
      <c r="J1395" t="s">
        <v>5093</v>
      </c>
      <c r="L1395" t="str">
        <f t="shared" si="106"/>
        <v>PI 533800,</v>
      </c>
      <c r="N1395" t="s">
        <v>0</v>
      </c>
      <c r="O1395" s="1" t="str">
        <f t="shared" si="108"/>
        <v>NA</v>
      </c>
      <c r="P1395" t="str" cm="1">
        <f t="array" ref="P1395">IF(OR(LEFT(N1395, 2) = "PI", LEFT(N1395, 2) = "SC"), _xlfn.TEXTSPLIT(N1395, {"PI","SC"}), N1395)</f>
        <v>NA</v>
      </c>
      <c r="R1395" t="str">
        <f t="shared" si="109"/>
        <v xml:space="preserve">NA </v>
      </c>
    </row>
    <row r="1396" spans="1:18" ht="17" x14ac:dyDescent="0.25">
      <c r="A1396" t="s">
        <v>3408</v>
      </c>
      <c r="D1396" s="1" t="str">
        <f t="shared" si="105"/>
        <v>PI</v>
      </c>
      <c r="E1396" t="str" cm="1">
        <f t="array" ref="E1396:F1396">IF(OR(LEFT(A1396, 2) = "PI", LEFT(A1396, 2) = "SC"), _xlfn.TEXTSPLIT(A1396, {"PI","SC"}), A1396)</f>
        <v/>
      </c>
      <c r="F1396" t="str">
        <v>533932</v>
      </c>
      <c r="H1396" t="str">
        <f t="shared" si="107"/>
        <v>PI 533932,</v>
      </c>
      <c r="J1396" t="s">
        <v>4826</v>
      </c>
      <c r="L1396" t="str">
        <f t="shared" si="106"/>
        <v>PI 533932,</v>
      </c>
      <c r="N1396" t="s">
        <v>0</v>
      </c>
      <c r="O1396" s="1" t="str">
        <f t="shared" si="108"/>
        <v>NA</v>
      </c>
      <c r="P1396" t="str" cm="1">
        <f t="array" ref="P1396">IF(OR(LEFT(N1396, 2) = "PI", LEFT(N1396, 2) = "SC"), _xlfn.TEXTSPLIT(N1396, {"PI","SC"}), N1396)</f>
        <v>NA</v>
      </c>
      <c r="R1396" t="str">
        <f t="shared" si="109"/>
        <v xml:space="preserve">NA </v>
      </c>
    </row>
    <row r="1397" spans="1:18" ht="17" x14ac:dyDescent="0.25">
      <c r="A1397" t="s">
        <v>3805</v>
      </c>
      <c r="D1397" s="1" t="str">
        <f t="shared" si="105"/>
        <v>SC</v>
      </c>
      <c r="E1397" t="str" cm="1">
        <f t="array" ref="E1397:F1397">IF(OR(LEFT(A1397, 2) = "PI", LEFT(A1397, 2) = "SC"), _xlfn.TEXTSPLIT(A1397, {"PI","SC"}), A1397)</f>
        <v/>
      </c>
      <c r="F1397" t="str">
        <v>0445</v>
      </c>
      <c r="H1397" t="str">
        <f t="shared" si="107"/>
        <v>SC 0445,</v>
      </c>
      <c r="J1397" t="s">
        <v>5589</v>
      </c>
      <c r="L1397" t="str">
        <f t="shared" si="106"/>
        <v>SC 0445,</v>
      </c>
      <c r="N1397" t="s">
        <v>0</v>
      </c>
      <c r="O1397" s="1" t="str">
        <f t="shared" si="108"/>
        <v>NA</v>
      </c>
      <c r="P1397" t="str" cm="1">
        <f t="array" ref="P1397">IF(OR(LEFT(N1397, 2) = "PI", LEFT(N1397, 2) = "SC"), _xlfn.TEXTSPLIT(N1397, {"PI","SC"}), N1397)</f>
        <v>NA</v>
      </c>
      <c r="R1397" t="str">
        <f t="shared" si="109"/>
        <v xml:space="preserve">NA </v>
      </c>
    </row>
    <row r="1398" spans="1:18" ht="17" x14ac:dyDescent="0.25">
      <c r="A1398" t="s">
        <v>2745</v>
      </c>
      <c r="D1398" s="1" t="str">
        <f t="shared" si="105"/>
        <v>PI</v>
      </c>
      <c r="E1398" t="str" cm="1">
        <f t="array" ref="E1398:F1398">IF(OR(LEFT(A1398, 2) = "PI", LEFT(A1398, 2) = "SC"), _xlfn.TEXTSPLIT(A1398, {"PI","SC"}), A1398)</f>
        <v/>
      </c>
      <c r="F1398" t="str">
        <v>656017</v>
      </c>
      <c r="H1398" t="str">
        <f t="shared" si="107"/>
        <v>PI 656017,</v>
      </c>
      <c r="J1398" t="s">
        <v>5461</v>
      </c>
      <c r="L1398" t="str">
        <f t="shared" si="106"/>
        <v>PI 656017,</v>
      </c>
      <c r="N1398" t="s">
        <v>0</v>
      </c>
      <c r="O1398" s="1" t="str">
        <f t="shared" si="108"/>
        <v>NA</v>
      </c>
      <c r="P1398" t="str" cm="1">
        <f t="array" ref="P1398">IF(OR(LEFT(N1398, 2) = "PI", LEFT(N1398, 2) = "SC"), _xlfn.TEXTSPLIT(N1398, {"PI","SC"}), N1398)</f>
        <v>NA</v>
      </c>
      <c r="R1398" t="str">
        <f t="shared" si="109"/>
        <v xml:space="preserve">NA </v>
      </c>
    </row>
    <row r="1399" spans="1:18" ht="17" x14ac:dyDescent="0.25">
      <c r="A1399" t="s">
        <v>3720</v>
      </c>
      <c r="D1399" s="1" t="str">
        <f t="shared" si="105"/>
        <v>PI</v>
      </c>
      <c r="E1399" t="str" cm="1">
        <f t="array" ref="E1399:F1399">IF(OR(LEFT(A1399, 2) = "PI", LEFT(A1399, 2) = "SC"), _xlfn.TEXTSPLIT(A1399, {"PI","SC"}), A1399)</f>
        <v/>
      </c>
      <c r="F1399" t="str">
        <v>533946</v>
      </c>
      <c r="H1399" t="str">
        <f t="shared" si="107"/>
        <v>PI 533946,</v>
      </c>
      <c r="J1399" t="s">
        <v>5427</v>
      </c>
      <c r="L1399" t="str">
        <f t="shared" si="106"/>
        <v>PI 533946,</v>
      </c>
      <c r="N1399" t="s">
        <v>0</v>
      </c>
      <c r="O1399" s="1" t="str">
        <f t="shared" si="108"/>
        <v>NA</v>
      </c>
      <c r="P1399" t="str" cm="1">
        <f t="array" ref="P1399">IF(OR(LEFT(N1399, 2) = "PI", LEFT(N1399, 2) = "SC"), _xlfn.TEXTSPLIT(N1399, {"PI","SC"}), N1399)</f>
        <v>NA</v>
      </c>
      <c r="R1399" t="str">
        <f t="shared" si="109"/>
        <v xml:space="preserve">NA </v>
      </c>
    </row>
    <row r="1400" spans="1:18" ht="17" x14ac:dyDescent="0.25">
      <c r="A1400" t="s">
        <v>3715</v>
      </c>
      <c r="D1400" s="1" t="str">
        <f t="shared" si="105"/>
        <v>SC</v>
      </c>
      <c r="E1400" t="str" cm="1">
        <f t="array" ref="E1400:F1400">IF(OR(LEFT(A1400, 2) = "PI", LEFT(A1400, 2) = "SC"), _xlfn.TEXTSPLIT(A1400, {"PI","SC"}), A1400)</f>
        <v/>
      </c>
      <c r="F1400" t="str">
        <v>0860</v>
      </c>
      <c r="H1400" t="str">
        <f t="shared" si="107"/>
        <v>SC 0860,</v>
      </c>
      <c r="J1400" t="s">
        <v>5420</v>
      </c>
      <c r="L1400" t="str">
        <f t="shared" si="106"/>
        <v>SC 0860,</v>
      </c>
      <c r="N1400" t="s">
        <v>0</v>
      </c>
      <c r="O1400" s="1" t="str">
        <f t="shared" si="108"/>
        <v>NA</v>
      </c>
      <c r="P1400" t="str" cm="1">
        <f t="array" ref="P1400">IF(OR(LEFT(N1400, 2) = "PI", LEFT(N1400, 2) = "SC"), _xlfn.TEXTSPLIT(N1400, {"PI","SC"}), N1400)</f>
        <v>NA</v>
      </c>
      <c r="R1400" t="str">
        <f t="shared" si="109"/>
        <v xml:space="preserve">NA </v>
      </c>
    </row>
    <row r="1401" spans="1:18" ht="17" x14ac:dyDescent="0.25">
      <c r="A1401" t="s">
        <v>3472</v>
      </c>
      <c r="D1401" s="1" t="str">
        <f t="shared" si="105"/>
        <v>PI</v>
      </c>
      <c r="E1401" t="str" cm="1">
        <f t="array" ref="E1401:F1401">IF(OR(LEFT(A1401, 2) = "PI", LEFT(A1401, 2) = "SC"), _xlfn.TEXTSPLIT(A1401, {"PI","SC"}), A1401)</f>
        <v/>
      </c>
      <c r="F1401" t="str">
        <v>534024</v>
      </c>
      <c r="H1401" t="str">
        <f t="shared" si="107"/>
        <v>PI 534024,</v>
      </c>
      <c r="J1401" t="s">
        <v>4963</v>
      </c>
      <c r="L1401" t="str">
        <f t="shared" si="106"/>
        <v>PI 534024,</v>
      </c>
      <c r="N1401" t="s">
        <v>0</v>
      </c>
      <c r="O1401" s="1" t="str">
        <f t="shared" si="108"/>
        <v>NA</v>
      </c>
      <c r="P1401" t="str" cm="1">
        <f t="array" ref="P1401">IF(OR(LEFT(N1401, 2) = "PI", LEFT(N1401, 2) = "SC"), _xlfn.TEXTSPLIT(N1401, {"PI","SC"}), N1401)</f>
        <v>NA</v>
      </c>
      <c r="R1401" t="str">
        <f t="shared" si="109"/>
        <v xml:space="preserve">NA </v>
      </c>
    </row>
    <row r="1402" spans="1:18" ht="17" x14ac:dyDescent="0.25">
      <c r="A1402" t="s">
        <v>2822</v>
      </c>
      <c r="D1402" s="1" t="str">
        <f t="shared" si="105"/>
        <v>PI</v>
      </c>
      <c r="E1402" t="str" cm="1">
        <f t="array" ref="E1402:F1402">IF(OR(LEFT(A1402, 2) = "PI", LEFT(A1402, 2) = "SC"), _xlfn.TEXTSPLIT(A1402, {"PI","SC"}), A1402)</f>
        <v/>
      </c>
      <c r="F1402" t="str">
        <v>656057</v>
      </c>
      <c r="H1402" t="str">
        <f t="shared" si="107"/>
        <v>PI 656057,</v>
      </c>
      <c r="J1402" t="s">
        <v>5490</v>
      </c>
      <c r="L1402" t="str">
        <f t="shared" si="106"/>
        <v>PI 656057,</v>
      </c>
      <c r="N1402" t="s">
        <v>0</v>
      </c>
      <c r="O1402" s="1" t="str">
        <f t="shared" si="108"/>
        <v>NA</v>
      </c>
      <c r="P1402" t="str" cm="1">
        <f t="array" ref="P1402">IF(OR(LEFT(N1402, 2) = "PI", LEFT(N1402, 2) = "SC"), _xlfn.TEXTSPLIT(N1402, {"PI","SC"}), N1402)</f>
        <v>NA</v>
      </c>
      <c r="R1402" t="str">
        <f t="shared" si="109"/>
        <v xml:space="preserve">NA </v>
      </c>
    </row>
    <row r="1403" spans="1:18" ht="17" x14ac:dyDescent="0.25">
      <c r="A1403" t="s">
        <v>2894</v>
      </c>
      <c r="D1403" s="1" t="str">
        <f t="shared" si="105"/>
        <v>PI</v>
      </c>
      <c r="E1403" t="str" cm="1">
        <f t="array" ref="E1403:F1403">IF(OR(LEFT(A1403, 2) = "PI", LEFT(A1403, 2) = "SC"), _xlfn.TEXTSPLIT(A1403, {"PI","SC"}), A1403)</f>
        <v/>
      </c>
      <c r="F1403" t="str">
        <v>656094</v>
      </c>
      <c r="H1403" t="str">
        <f t="shared" si="107"/>
        <v>PI 656094,</v>
      </c>
      <c r="J1403" t="s">
        <v>4903</v>
      </c>
      <c r="L1403" t="str">
        <f t="shared" si="106"/>
        <v>PI 656094,</v>
      </c>
      <c r="N1403" t="s">
        <v>0</v>
      </c>
      <c r="O1403" s="1" t="str">
        <f t="shared" si="108"/>
        <v>NA</v>
      </c>
      <c r="P1403" t="str" cm="1">
        <f t="array" ref="P1403">IF(OR(LEFT(N1403, 2) = "PI", LEFT(N1403, 2) = "SC"), _xlfn.TEXTSPLIT(N1403, {"PI","SC"}), N1403)</f>
        <v>NA</v>
      </c>
      <c r="R1403" t="str">
        <f t="shared" si="109"/>
        <v xml:space="preserve">NA </v>
      </c>
    </row>
    <row r="1404" spans="1:18" ht="17" x14ac:dyDescent="0.25">
      <c r="A1404" t="s">
        <v>3735</v>
      </c>
      <c r="D1404" s="1" t="str">
        <f t="shared" si="105"/>
        <v>PI</v>
      </c>
      <c r="E1404" t="str" cm="1">
        <f t="array" ref="E1404:F1404">IF(OR(LEFT(A1404, 2) = "PI", LEFT(A1404, 2) = "SC"), _xlfn.TEXTSPLIT(A1404, {"PI","SC"}), A1404)</f>
        <v/>
      </c>
      <c r="F1404" t="str">
        <v>595731</v>
      </c>
      <c r="H1404" t="str">
        <f t="shared" si="107"/>
        <v>PI 595731,</v>
      </c>
      <c r="J1404" t="s">
        <v>5457</v>
      </c>
      <c r="L1404" t="str">
        <f t="shared" si="106"/>
        <v>PI 595731,</v>
      </c>
      <c r="N1404" t="s">
        <v>0</v>
      </c>
      <c r="O1404" s="1" t="str">
        <f t="shared" si="108"/>
        <v>NA</v>
      </c>
      <c r="P1404" t="str" cm="1">
        <f t="array" ref="P1404">IF(OR(LEFT(N1404, 2) = "PI", LEFT(N1404, 2) = "SC"), _xlfn.TEXTSPLIT(N1404, {"PI","SC"}), N1404)</f>
        <v>NA</v>
      </c>
      <c r="R1404" t="str">
        <f t="shared" si="109"/>
        <v xml:space="preserve">NA </v>
      </c>
    </row>
    <row r="1405" spans="1:18" ht="17" x14ac:dyDescent="0.25">
      <c r="A1405" t="s">
        <v>2773</v>
      </c>
      <c r="D1405" s="1" t="str">
        <f t="shared" si="105"/>
        <v>PI</v>
      </c>
      <c r="E1405" t="str" cm="1">
        <f t="array" ref="E1405:F1405">IF(OR(LEFT(A1405, 2) = "PI", LEFT(A1405, 2) = "SC"), _xlfn.TEXTSPLIT(A1405, {"PI","SC"}), A1405)</f>
        <v/>
      </c>
      <c r="F1405" t="str">
        <v>656031</v>
      </c>
      <c r="H1405" t="str">
        <f t="shared" si="107"/>
        <v>PI 656031,</v>
      </c>
      <c r="J1405" t="s">
        <v>5078</v>
      </c>
      <c r="L1405" t="str">
        <f t="shared" si="106"/>
        <v>PI 656031,</v>
      </c>
      <c r="N1405" t="s">
        <v>0</v>
      </c>
      <c r="O1405" s="1" t="str">
        <f t="shared" si="108"/>
        <v>NA</v>
      </c>
      <c r="P1405" t="str" cm="1">
        <f t="array" ref="P1405">IF(OR(LEFT(N1405, 2) = "PI", LEFT(N1405, 2) = "SC"), _xlfn.TEXTSPLIT(N1405, {"PI","SC"}), N1405)</f>
        <v>NA</v>
      </c>
      <c r="R1405" t="str">
        <f t="shared" si="109"/>
        <v xml:space="preserve">NA </v>
      </c>
    </row>
    <row r="1406" spans="1:18" ht="17" x14ac:dyDescent="0.25">
      <c r="A1406" t="s">
        <v>1823</v>
      </c>
      <c r="D1406" s="1" t="str">
        <f t="shared" si="105"/>
        <v>PI</v>
      </c>
      <c r="E1406" t="str" cm="1">
        <f t="array" ref="E1406:F1406">IF(OR(LEFT(A1406, 2) = "PI", LEFT(A1406, 2) = "SC"), _xlfn.TEXTSPLIT(A1406, {"PI","SC"}), A1406)</f>
        <v/>
      </c>
      <c r="F1406" t="str">
        <v>564163</v>
      </c>
      <c r="H1406" t="str">
        <f t="shared" si="107"/>
        <v>PI 564163,</v>
      </c>
      <c r="J1406" t="s">
        <v>4797</v>
      </c>
      <c r="L1406" t="str">
        <f t="shared" si="106"/>
        <v>PI 564163,</v>
      </c>
      <c r="N1406" t="s">
        <v>0</v>
      </c>
      <c r="O1406" s="1" t="str">
        <f t="shared" si="108"/>
        <v>NA</v>
      </c>
      <c r="P1406" t="str" cm="1">
        <f t="array" ref="P1406">IF(OR(LEFT(N1406, 2) = "PI", LEFT(N1406, 2) = "SC"), _xlfn.TEXTSPLIT(N1406, {"PI","SC"}), N1406)</f>
        <v>NA</v>
      </c>
      <c r="R1406" t="str">
        <f t="shared" si="109"/>
        <v xml:space="preserve">NA </v>
      </c>
    </row>
    <row r="1407" spans="1:18" ht="17" x14ac:dyDescent="0.25">
      <c r="A1407" t="s">
        <v>1650</v>
      </c>
      <c r="D1407" s="1" t="str">
        <f t="shared" si="105"/>
        <v>PI</v>
      </c>
      <c r="E1407" t="str" cm="1">
        <f t="array" ref="E1407:F1407">IF(OR(LEFT(A1407, 2) = "PI", LEFT(A1407, 2) = "SC"), _xlfn.TEXTSPLIT(A1407, {"PI","SC"}), A1407)</f>
        <v/>
      </c>
      <c r="F1407" t="str">
        <v>534151</v>
      </c>
      <c r="H1407" t="str">
        <f t="shared" si="107"/>
        <v>PI 534151,</v>
      </c>
      <c r="J1407" t="s">
        <v>4927</v>
      </c>
      <c r="L1407" t="str">
        <f t="shared" si="106"/>
        <v>PI 534151,</v>
      </c>
      <c r="N1407" t="s">
        <v>0</v>
      </c>
      <c r="O1407" s="1" t="str">
        <f t="shared" si="108"/>
        <v>NA</v>
      </c>
      <c r="P1407" t="str" cm="1">
        <f t="array" ref="P1407">IF(OR(LEFT(N1407, 2) = "PI", LEFT(N1407, 2) = "SC"), _xlfn.TEXTSPLIT(N1407, {"PI","SC"}), N1407)</f>
        <v>NA</v>
      </c>
      <c r="R1407" t="str">
        <f t="shared" si="109"/>
        <v xml:space="preserve">NA </v>
      </c>
    </row>
    <row r="1408" spans="1:18" ht="17" x14ac:dyDescent="0.25">
      <c r="A1408" t="s">
        <v>3607</v>
      </c>
      <c r="D1408" s="1" t="str">
        <f t="shared" si="105"/>
        <v>SC</v>
      </c>
      <c r="E1408" t="str" cm="1">
        <f t="array" ref="E1408:F1408">IF(OR(LEFT(A1408, 2) = "PI", LEFT(A1408, 2) = "SC"), _xlfn.TEXTSPLIT(A1408, {"PI","SC"}), A1408)</f>
        <v/>
      </c>
      <c r="F1408" t="str">
        <v>0236</v>
      </c>
      <c r="H1408" t="str">
        <f t="shared" si="107"/>
        <v>SC 0236,</v>
      </c>
      <c r="J1408" t="s">
        <v>5224</v>
      </c>
      <c r="L1408" t="str">
        <f t="shared" si="106"/>
        <v>SC 0236,</v>
      </c>
      <c r="N1408" t="s">
        <v>0</v>
      </c>
      <c r="O1408" s="1" t="str">
        <f t="shared" si="108"/>
        <v>NA</v>
      </c>
      <c r="P1408" t="str" cm="1">
        <f t="array" ref="P1408">IF(OR(LEFT(N1408, 2) = "PI", LEFT(N1408, 2) = "SC"), _xlfn.TEXTSPLIT(N1408, {"PI","SC"}), N1408)</f>
        <v>NA</v>
      </c>
      <c r="R1408" t="str">
        <f t="shared" si="109"/>
        <v xml:space="preserve">NA </v>
      </c>
    </row>
    <row r="1409" spans="1:18" ht="17" x14ac:dyDescent="0.25">
      <c r="A1409" t="s">
        <v>1375</v>
      </c>
      <c r="D1409" s="1" t="str">
        <f t="shared" si="105"/>
        <v>PI</v>
      </c>
      <c r="E1409" t="str" cm="1">
        <f t="array" ref="E1409:F1409">IF(OR(LEFT(A1409, 2) = "PI", LEFT(A1409, 2) = "SC"), _xlfn.TEXTSPLIT(A1409, {"PI","SC"}), A1409)</f>
        <v/>
      </c>
      <c r="F1409" t="str">
        <v>533809</v>
      </c>
      <c r="H1409" t="str">
        <f t="shared" si="107"/>
        <v>PI 533809,</v>
      </c>
      <c r="J1409" t="s">
        <v>5506</v>
      </c>
      <c r="L1409" t="str">
        <f t="shared" si="106"/>
        <v>PI 533809,</v>
      </c>
      <c r="N1409" t="s">
        <v>0</v>
      </c>
      <c r="O1409" s="1" t="str">
        <f t="shared" si="108"/>
        <v>NA</v>
      </c>
      <c r="P1409" t="str" cm="1">
        <f t="array" ref="P1409">IF(OR(LEFT(N1409, 2) = "PI", LEFT(N1409, 2) = "SC"), _xlfn.TEXTSPLIT(N1409, {"PI","SC"}), N1409)</f>
        <v>NA</v>
      </c>
      <c r="R1409" t="str">
        <f t="shared" si="109"/>
        <v xml:space="preserve">NA </v>
      </c>
    </row>
    <row r="1410" spans="1:18" ht="17" x14ac:dyDescent="0.25">
      <c r="A1410" t="s">
        <v>1518</v>
      </c>
      <c r="D1410" s="1" t="str">
        <f t="shared" ref="D1410:D1473" si="110">IF(OR(LEFT(A1410, 2) = "PI", LEFT(A1410, 2) = "SC"), LEFT(A1410, 2), A1410)</f>
        <v>PI</v>
      </c>
      <c r="E1410" t="str" cm="1">
        <f t="array" ref="E1410:F1410">IF(OR(LEFT(A1410, 2) = "PI", LEFT(A1410, 2) = "SC"), _xlfn.TEXTSPLIT(A1410, {"PI","SC"}), A1410)</f>
        <v/>
      </c>
      <c r="F1410" t="str">
        <v>533996</v>
      </c>
      <c r="H1410" t="str">
        <f t="shared" si="107"/>
        <v>PI 533996,</v>
      </c>
      <c r="J1410" t="s">
        <v>4831</v>
      </c>
      <c r="L1410" t="str">
        <f t="shared" ref="L1410:L1473" si="111">IF(ISNUMBER(SEARCH(" ,", J1410)), TRIM(SUBSTITUTE(J1410, " ,", ",")), J1410)</f>
        <v>PI 533996,</v>
      </c>
      <c r="N1410" t="s">
        <v>0</v>
      </c>
      <c r="O1410" s="1" t="str">
        <f t="shared" si="108"/>
        <v>NA</v>
      </c>
      <c r="P1410" t="str" cm="1">
        <f t="array" ref="P1410">IF(OR(LEFT(N1410, 2) = "PI", LEFT(N1410, 2) = "SC"), _xlfn.TEXTSPLIT(N1410, {"PI","SC"}), N1410)</f>
        <v>NA</v>
      </c>
      <c r="R1410" t="str">
        <f t="shared" si="109"/>
        <v xml:space="preserve">NA </v>
      </c>
    </row>
    <row r="1411" spans="1:18" ht="17" x14ac:dyDescent="0.25">
      <c r="A1411" t="s">
        <v>1700</v>
      </c>
      <c r="D1411" s="1" t="str">
        <f t="shared" si="110"/>
        <v>PI</v>
      </c>
      <c r="E1411" t="str" cm="1">
        <f t="array" ref="E1411:F1411">IF(OR(LEFT(A1411, 2) = "PI", LEFT(A1411, 2) = "SC"), _xlfn.TEXTSPLIT(A1411, {"PI","SC"}), A1411)</f>
        <v/>
      </c>
      <c r="F1411" t="str">
        <v>561072</v>
      </c>
      <c r="H1411" t="str">
        <f t="shared" ref="H1411:H1474" si="112">_xlfn.CONCAT(D1411, " ", F1411, ",")</f>
        <v>PI 561072,</v>
      </c>
      <c r="J1411" t="s">
        <v>4910</v>
      </c>
      <c r="L1411" t="str">
        <f t="shared" si="111"/>
        <v>PI 561072,</v>
      </c>
      <c r="N1411" t="s">
        <v>0</v>
      </c>
      <c r="O1411" s="1" t="str">
        <f t="shared" ref="O1411:O1474" si="113">IF(OR(LEFT(N1411, 2) = "PI", LEFT(N1411, 2) = "SC"), LEFT(N1411, 2), N1411)</f>
        <v>NA</v>
      </c>
      <c r="P1411" t="str" cm="1">
        <f t="array" ref="P1411">IF(OR(LEFT(N1411, 2) = "PI", LEFT(N1411, 2) = "SC"), _xlfn.TEXTSPLIT(N1411, {"PI","SC"}), N1411)</f>
        <v>NA</v>
      </c>
      <c r="R1411" t="str">
        <f t="shared" ref="R1411:R1474" si="114">_xlfn.CONCAT(O1411, " ", Q1411)</f>
        <v xml:space="preserve">NA </v>
      </c>
    </row>
    <row r="1412" spans="1:18" ht="17" x14ac:dyDescent="0.25">
      <c r="A1412" t="s">
        <v>3736</v>
      </c>
      <c r="D1412" s="1" t="str">
        <f t="shared" si="110"/>
        <v>PI</v>
      </c>
      <c r="E1412" t="str" cm="1">
        <f t="array" ref="E1412:F1412">IF(OR(LEFT(A1412, 2) = "PI", LEFT(A1412, 2) = "SC"), _xlfn.TEXTSPLIT(A1412, {"PI","SC"}), A1412)</f>
        <v/>
      </c>
      <c r="F1412" t="str">
        <v>533918</v>
      </c>
      <c r="H1412" t="str">
        <f t="shared" si="112"/>
        <v>PI 533918,</v>
      </c>
      <c r="J1412" t="s">
        <v>5459</v>
      </c>
      <c r="L1412" t="str">
        <f t="shared" si="111"/>
        <v>PI 533918,</v>
      </c>
      <c r="N1412" t="s">
        <v>0</v>
      </c>
      <c r="O1412" s="1" t="str">
        <f t="shared" si="113"/>
        <v>NA</v>
      </c>
      <c r="P1412" t="str" cm="1">
        <f t="array" ref="P1412">IF(OR(LEFT(N1412, 2) = "PI", LEFT(N1412, 2) = "SC"), _xlfn.TEXTSPLIT(N1412, {"PI","SC"}), N1412)</f>
        <v>NA</v>
      </c>
      <c r="R1412" t="str">
        <f t="shared" si="114"/>
        <v xml:space="preserve">NA </v>
      </c>
    </row>
    <row r="1413" spans="1:18" ht="17" x14ac:dyDescent="0.25">
      <c r="A1413" t="s">
        <v>1335</v>
      </c>
      <c r="D1413" s="1" t="str">
        <f t="shared" si="110"/>
        <v>PI</v>
      </c>
      <c r="E1413" t="str" cm="1">
        <f t="array" ref="E1413:F1413">IF(OR(LEFT(A1413, 2) = "PI", LEFT(A1413, 2) = "SC"), _xlfn.TEXTSPLIT(A1413, {"PI","SC"}), A1413)</f>
        <v/>
      </c>
      <c r="F1413" t="str">
        <v>533762</v>
      </c>
      <c r="H1413" t="str">
        <f t="shared" si="112"/>
        <v>PI 533762,</v>
      </c>
      <c r="J1413" t="s">
        <v>5583</v>
      </c>
      <c r="L1413" t="str">
        <f t="shared" si="111"/>
        <v>PI 533762,</v>
      </c>
      <c r="N1413" t="s">
        <v>0</v>
      </c>
      <c r="O1413" s="1" t="str">
        <f t="shared" si="113"/>
        <v>NA</v>
      </c>
      <c r="P1413" t="str" cm="1">
        <f t="array" ref="P1413">IF(OR(LEFT(N1413, 2) = "PI", LEFT(N1413, 2) = "SC"), _xlfn.TEXTSPLIT(N1413, {"PI","SC"}), N1413)</f>
        <v>NA</v>
      </c>
      <c r="R1413" t="str">
        <f t="shared" si="114"/>
        <v xml:space="preserve">NA </v>
      </c>
    </row>
    <row r="1414" spans="1:18" ht="17" x14ac:dyDescent="0.25">
      <c r="A1414" t="s">
        <v>1823</v>
      </c>
      <c r="D1414" s="1" t="str">
        <f t="shared" si="110"/>
        <v>PI</v>
      </c>
      <c r="E1414" t="str" cm="1">
        <f t="array" ref="E1414:F1414">IF(OR(LEFT(A1414, 2) = "PI", LEFT(A1414, 2) = "SC"), _xlfn.TEXTSPLIT(A1414, {"PI","SC"}), A1414)</f>
        <v/>
      </c>
      <c r="F1414" t="str">
        <v>564163</v>
      </c>
      <c r="H1414" t="str">
        <f t="shared" si="112"/>
        <v>PI 564163,</v>
      </c>
      <c r="J1414" t="s">
        <v>4797</v>
      </c>
      <c r="L1414" t="str">
        <f t="shared" si="111"/>
        <v>PI 564163,</v>
      </c>
      <c r="N1414" t="s">
        <v>0</v>
      </c>
      <c r="O1414" s="1" t="str">
        <f t="shared" si="113"/>
        <v>NA</v>
      </c>
      <c r="P1414" t="str" cm="1">
        <f t="array" ref="P1414">IF(OR(LEFT(N1414, 2) = "PI", LEFT(N1414, 2) = "SC"), _xlfn.TEXTSPLIT(N1414, {"PI","SC"}), N1414)</f>
        <v>NA</v>
      </c>
      <c r="R1414" t="str">
        <f t="shared" si="114"/>
        <v xml:space="preserve">NA </v>
      </c>
    </row>
    <row r="1415" spans="1:18" ht="17" x14ac:dyDescent="0.25">
      <c r="A1415" t="s">
        <v>3690</v>
      </c>
      <c r="D1415" s="1" t="str">
        <f t="shared" si="110"/>
        <v>PI</v>
      </c>
      <c r="E1415" t="str" cm="1">
        <f t="array" ref="E1415:F1415">IF(OR(LEFT(A1415, 2) = "PI", LEFT(A1415, 2) = "SC"), _xlfn.TEXTSPLIT(A1415, {"PI","SC"}), A1415)</f>
        <v/>
      </c>
      <c r="F1415" t="str">
        <v>595725</v>
      </c>
      <c r="H1415" t="str">
        <f t="shared" si="112"/>
        <v>PI 595725,</v>
      </c>
      <c r="J1415" t="s">
        <v>5372</v>
      </c>
      <c r="L1415" t="str">
        <f t="shared" si="111"/>
        <v>PI 595725,</v>
      </c>
      <c r="N1415" t="s">
        <v>0</v>
      </c>
      <c r="O1415" s="1" t="str">
        <f t="shared" si="113"/>
        <v>NA</v>
      </c>
      <c r="P1415" t="str" cm="1">
        <f t="array" ref="P1415">IF(OR(LEFT(N1415, 2) = "PI", LEFT(N1415, 2) = "SC"), _xlfn.TEXTSPLIT(N1415, {"PI","SC"}), N1415)</f>
        <v>NA</v>
      </c>
      <c r="R1415" t="str">
        <f t="shared" si="114"/>
        <v xml:space="preserve">NA </v>
      </c>
    </row>
    <row r="1416" spans="1:18" ht="17" x14ac:dyDescent="0.25">
      <c r="A1416" t="s">
        <v>3483</v>
      </c>
      <c r="D1416" s="1" t="str">
        <f t="shared" si="110"/>
        <v>PI</v>
      </c>
      <c r="E1416" t="str" cm="1">
        <f t="array" ref="E1416:F1416">IF(OR(LEFT(A1416, 2) = "PI", LEFT(A1416, 2) = "SC"), _xlfn.TEXTSPLIT(A1416, {"PI","SC"}), A1416)</f>
        <v/>
      </c>
      <c r="F1416" t="str">
        <v>576417</v>
      </c>
      <c r="H1416" t="str">
        <f t="shared" si="112"/>
        <v>PI 576417,</v>
      </c>
      <c r="J1416" t="s">
        <v>4987</v>
      </c>
      <c r="L1416" t="str">
        <f t="shared" si="111"/>
        <v>PI 576417,</v>
      </c>
      <c r="N1416" t="s">
        <v>0</v>
      </c>
      <c r="O1416" s="1" t="str">
        <f t="shared" si="113"/>
        <v>NA</v>
      </c>
      <c r="P1416" t="str" cm="1">
        <f t="array" ref="P1416">IF(OR(LEFT(N1416, 2) = "PI", LEFT(N1416, 2) = "SC"), _xlfn.TEXTSPLIT(N1416, {"PI","SC"}), N1416)</f>
        <v>NA</v>
      </c>
      <c r="R1416" t="str">
        <f t="shared" si="114"/>
        <v xml:space="preserve">NA </v>
      </c>
    </row>
    <row r="1417" spans="1:18" ht="17" x14ac:dyDescent="0.25">
      <c r="A1417" t="s">
        <v>2362</v>
      </c>
      <c r="D1417" s="1" t="str">
        <f t="shared" si="110"/>
        <v>PI</v>
      </c>
      <c r="E1417" t="str" cm="1">
        <f t="array" ref="E1417:F1417">IF(OR(LEFT(A1417, 2) = "PI", LEFT(A1417, 2) = "SC"), _xlfn.TEXTSPLIT(A1417, {"PI","SC"}), A1417)</f>
        <v/>
      </c>
      <c r="F1417" t="str">
        <v>597964</v>
      </c>
      <c r="H1417" t="str">
        <f t="shared" si="112"/>
        <v>PI 597964,</v>
      </c>
      <c r="J1417" t="s">
        <v>5388</v>
      </c>
      <c r="L1417" t="str">
        <f t="shared" si="111"/>
        <v>PI 597964,</v>
      </c>
      <c r="N1417" t="s">
        <v>0</v>
      </c>
      <c r="O1417" s="1" t="str">
        <f t="shared" si="113"/>
        <v>NA</v>
      </c>
      <c r="P1417" t="str" cm="1">
        <f t="array" ref="P1417">IF(OR(LEFT(N1417, 2) = "PI", LEFT(N1417, 2) = "SC"), _xlfn.TEXTSPLIT(N1417, {"PI","SC"}), N1417)</f>
        <v>NA</v>
      </c>
      <c r="R1417" t="str">
        <f t="shared" si="114"/>
        <v xml:space="preserve">NA </v>
      </c>
    </row>
    <row r="1418" spans="1:18" ht="17" x14ac:dyDescent="0.25">
      <c r="A1418" t="s">
        <v>3610</v>
      </c>
      <c r="D1418" s="1" t="str">
        <f t="shared" si="110"/>
        <v>PI</v>
      </c>
      <c r="E1418" t="str" cm="1">
        <f t="array" ref="E1418:F1418">IF(OR(LEFT(A1418, 2) = "PI", LEFT(A1418, 2) = "SC"), _xlfn.TEXTSPLIT(A1418, {"PI","SC"}), A1418)</f>
        <v/>
      </c>
      <c r="F1418" t="str">
        <v>534005</v>
      </c>
      <c r="H1418" t="str">
        <f t="shared" si="112"/>
        <v>PI 534005,</v>
      </c>
      <c r="J1418" t="s">
        <v>5232</v>
      </c>
      <c r="L1418" t="str">
        <f t="shared" si="111"/>
        <v>PI 534005,</v>
      </c>
      <c r="N1418" t="s">
        <v>0</v>
      </c>
      <c r="O1418" s="1" t="str">
        <f t="shared" si="113"/>
        <v>NA</v>
      </c>
      <c r="P1418" t="str" cm="1">
        <f t="array" ref="P1418">IF(OR(LEFT(N1418, 2) = "PI", LEFT(N1418, 2) = "SC"), _xlfn.TEXTSPLIT(N1418, {"PI","SC"}), N1418)</f>
        <v>NA</v>
      </c>
      <c r="R1418" t="str">
        <f t="shared" si="114"/>
        <v xml:space="preserve">NA </v>
      </c>
    </row>
    <row r="1419" spans="1:18" ht="17" x14ac:dyDescent="0.25">
      <c r="A1419" t="s">
        <v>3648</v>
      </c>
      <c r="D1419" s="1" t="str">
        <f t="shared" si="110"/>
        <v>RTx2783</v>
      </c>
      <c r="E1419" t="str" cm="1">
        <f t="array" ref="E1419">IF(OR(LEFT(A1419, 2) = "PI", LEFT(A1419, 2) = "SC"), _xlfn.TEXTSPLIT(A1419, {"PI","SC"}), A1419)</f>
        <v>RTx2783</v>
      </c>
      <c r="H1419" t="str">
        <f t="shared" si="112"/>
        <v>RTx2783 ,</v>
      </c>
      <c r="J1419" t="s">
        <v>5300</v>
      </c>
      <c r="L1419" t="str">
        <f t="shared" si="111"/>
        <v>RTx2783,</v>
      </c>
      <c r="N1419" t="s">
        <v>0</v>
      </c>
      <c r="O1419" s="1" t="str">
        <f t="shared" si="113"/>
        <v>NA</v>
      </c>
      <c r="P1419" t="str" cm="1">
        <f t="array" ref="P1419">IF(OR(LEFT(N1419, 2) = "PI", LEFT(N1419, 2) = "SC"), _xlfn.TEXTSPLIT(N1419, {"PI","SC"}), N1419)</f>
        <v>NA</v>
      </c>
      <c r="R1419" t="str">
        <f t="shared" si="114"/>
        <v xml:space="preserve">NA </v>
      </c>
    </row>
    <row r="1420" spans="1:18" ht="17" x14ac:dyDescent="0.25">
      <c r="A1420" t="s">
        <v>1399</v>
      </c>
      <c r="D1420" s="1" t="str">
        <f t="shared" si="110"/>
        <v>PI</v>
      </c>
      <c r="E1420" t="str" cm="1">
        <f t="array" ref="E1420:F1420">IF(OR(LEFT(A1420, 2) = "PI", LEFT(A1420, 2) = "SC"), _xlfn.TEXTSPLIT(A1420, {"PI","SC"}), A1420)</f>
        <v/>
      </c>
      <c r="F1420" t="str">
        <v>533842</v>
      </c>
      <c r="H1420" t="str">
        <f t="shared" si="112"/>
        <v>PI 533842,</v>
      </c>
      <c r="J1420" t="s">
        <v>5440</v>
      </c>
      <c r="L1420" t="str">
        <f t="shared" si="111"/>
        <v>PI 533842,</v>
      </c>
      <c r="N1420" t="s">
        <v>0</v>
      </c>
      <c r="O1420" s="1" t="str">
        <f t="shared" si="113"/>
        <v>NA</v>
      </c>
      <c r="P1420" t="str" cm="1">
        <f t="array" ref="P1420">IF(OR(LEFT(N1420, 2) = "PI", LEFT(N1420, 2) = "SC"), _xlfn.TEXTSPLIT(N1420, {"PI","SC"}), N1420)</f>
        <v>NA</v>
      </c>
      <c r="R1420" t="str">
        <f t="shared" si="114"/>
        <v xml:space="preserve">NA </v>
      </c>
    </row>
    <row r="1421" spans="1:18" ht="17" x14ac:dyDescent="0.25">
      <c r="A1421" t="s">
        <v>3412</v>
      </c>
      <c r="D1421" s="1" t="str">
        <f t="shared" si="110"/>
        <v>PI</v>
      </c>
      <c r="E1421" t="str" cm="1">
        <f t="array" ref="E1421:F1421">IF(OR(LEFT(A1421, 2) = "PI", LEFT(A1421, 2) = "SC"), _xlfn.TEXTSPLIT(A1421, {"PI","SC"}), A1421)</f>
        <v/>
      </c>
      <c r="F1421" t="str">
        <v>534015</v>
      </c>
      <c r="H1421" t="str">
        <f t="shared" si="112"/>
        <v>PI 534015,</v>
      </c>
      <c r="J1421" t="s">
        <v>4833</v>
      </c>
      <c r="L1421" t="str">
        <f t="shared" si="111"/>
        <v>PI 534015,</v>
      </c>
      <c r="N1421" t="s">
        <v>0</v>
      </c>
      <c r="O1421" s="1" t="str">
        <f t="shared" si="113"/>
        <v>NA</v>
      </c>
      <c r="P1421" t="str" cm="1">
        <f t="array" ref="P1421">IF(OR(LEFT(N1421, 2) = "PI", LEFT(N1421, 2) = "SC"), _xlfn.TEXTSPLIT(N1421, {"PI","SC"}), N1421)</f>
        <v>NA</v>
      </c>
      <c r="R1421" t="str">
        <f t="shared" si="114"/>
        <v xml:space="preserve">NA </v>
      </c>
    </row>
    <row r="1422" spans="1:18" ht="17" x14ac:dyDescent="0.25">
      <c r="A1422" t="s">
        <v>3575</v>
      </c>
      <c r="D1422" s="1" t="str">
        <f t="shared" si="110"/>
        <v>PI</v>
      </c>
      <c r="E1422" t="str" cm="1">
        <f t="array" ref="E1422:F1422">IF(OR(LEFT(A1422, 2) = "PI", LEFT(A1422, 2) = "SC"), _xlfn.TEXTSPLIT(A1422, {"PI","SC"}), A1422)</f>
        <v/>
      </c>
      <c r="F1422" t="str">
        <v>534073</v>
      </c>
      <c r="H1422" t="str">
        <f t="shared" si="112"/>
        <v>PI 534073,</v>
      </c>
      <c r="J1422" t="s">
        <v>5171</v>
      </c>
      <c r="L1422" t="str">
        <f t="shared" si="111"/>
        <v>PI 534073,</v>
      </c>
      <c r="N1422" t="s">
        <v>0</v>
      </c>
      <c r="O1422" s="1" t="str">
        <f t="shared" si="113"/>
        <v>NA</v>
      </c>
      <c r="P1422" t="str" cm="1">
        <f t="array" ref="P1422">IF(OR(LEFT(N1422, 2) = "PI", LEFT(N1422, 2) = "SC"), _xlfn.TEXTSPLIT(N1422, {"PI","SC"}), N1422)</f>
        <v>NA</v>
      </c>
      <c r="R1422" t="str">
        <f t="shared" si="114"/>
        <v xml:space="preserve">NA </v>
      </c>
    </row>
    <row r="1423" spans="1:18" ht="17" x14ac:dyDescent="0.25">
      <c r="A1423" t="s">
        <v>1331</v>
      </c>
      <c r="D1423" s="1" t="str">
        <f t="shared" si="110"/>
        <v>PI</v>
      </c>
      <c r="E1423" t="str" cm="1">
        <f t="array" ref="E1423:F1423">IF(OR(LEFT(A1423, 2) = "PI", LEFT(A1423, 2) = "SC"), _xlfn.TEXTSPLIT(A1423, {"PI","SC"}), A1423)</f>
        <v/>
      </c>
      <c r="F1423" t="str">
        <v>533760</v>
      </c>
      <c r="H1423" t="str">
        <f t="shared" si="112"/>
        <v>PI 533760,</v>
      </c>
      <c r="J1423" t="s">
        <v>5037</v>
      </c>
      <c r="L1423" t="str">
        <f t="shared" si="111"/>
        <v>PI 533760,</v>
      </c>
      <c r="N1423" t="s">
        <v>0</v>
      </c>
      <c r="O1423" s="1" t="str">
        <f t="shared" si="113"/>
        <v>NA</v>
      </c>
      <c r="P1423" t="str" cm="1">
        <f t="array" ref="P1423">IF(OR(LEFT(N1423, 2) = "PI", LEFT(N1423, 2) = "SC"), _xlfn.TEXTSPLIT(N1423, {"PI","SC"}), N1423)</f>
        <v>NA</v>
      </c>
      <c r="R1423" t="str">
        <f t="shared" si="114"/>
        <v xml:space="preserve">NA </v>
      </c>
    </row>
    <row r="1424" spans="1:18" ht="17" x14ac:dyDescent="0.25">
      <c r="A1424" t="s">
        <v>1823</v>
      </c>
      <c r="D1424" s="1" t="str">
        <f t="shared" si="110"/>
        <v>PI</v>
      </c>
      <c r="E1424" t="str" cm="1">
        <f t="array" ref="E1424:F1424">IF(OR(LEFT(A1424, 2) = "PI", LEFT(A1424, 2) = "SC"), _xlfn.TEXTSPLIT(A1424, {"PI","SC"}), A1424)</f>
        <v/>
      </c>
      <c r="F1424" t="str">
        <v>564163</v>
      </c>
      <c r="H1424" t="str">
        <f t="shared" si="112"/>
        <v>PI 564163,</v>
      </c>
      <c r="J1424" t="s">
        <v>4797</v>
      </c>
      <c r="L1424" t="str">
        <f t="shared" si="111"/>
        <v>PI 564163,</v>
      </c>
      <c r="N1424" t="s">
        <v>0</v>
      </c>
      <c r="O1424" s="1" t="str">
        <f t="shared" si="113"/>
        <v>NA</v>
      </c>
      <c r="P1424" t="str" cm="1">
        <f t="array" ref="P1424">IF(OR(LEFT(N1424, 2) = "PI", LEFT(N1424, 2) = "SC"), _xlfn.TEXTSPLIT(N1424, {"PI","SC"}), N1424)</f>
        <v>NA</v>
      </c>
      <c r="R1424" t="str">
        <f t="shared" si="114"/>
        <v xml:space="preserve">NA </v>
      </c>
    </row>
    <row r="1425" spans="1:18" ht="17" x14ac:dyDescent="0.25">
      <c r="A1425" t="s">
        <v>2346</v>
      </c>
      <c r="D1425" s="1" t="str">
        <f t="shared" si="110"/>
        <v>PI</v>
      </c>
      <c r="E1425" t="str" cm="1">
        <f t="array" ref="E1425:F1425">IF(OR(LEFT(A1425, 2) = "PI", LEFT(A1425, 2) = "SC"), _xlfn.TEXTSPLIT(A1425, {"PI","SC"}), A1425)</f>
        <v/>
      </c>
      <c r="F1425" t="str">
        <v>597950</v>
      </c>
      <c r="H1425" t="str">
        <f t="shared" si="112"/>
        <v>PI 597950,</v>
      </c>
      <c r="J1425" t="s">
        <v>5640</v>
      </c>
      <c r="L1425" t="str">
        <f t="shared" si="111"/>
        <v>PI 597950,</v>
      </c>
      <c r="N1425" t="s">
        <v>0</v>
      </c>
      <c r="O1425" s="1" t="str">
        <f t="shared" si="113"/>
        <v>NA</v>
      </c>
      <c r="P1425" t="str" cm="1">
        <f t="array" ref="P1425">IF(OR(LEFT(N1425, 2) = "PI", LEFT(N1425, 2) = "SC"), _xlfn.TEXTSPLIT(N1425, {"PI","SC"}), N1425)</f>
        <v>NA</v>
      </c>
      <c r="R1425" t="str">
        <f t="shared" si="114"/>
        <v xml:space="preserve">NA </v>
      </c>
    </row>
    <row r="1426" spans="1:18" ht="17" x14ac:dyDescent="0.25">
      <c r="A1426" t="s">
        <v>3627</v>
      </c>
      <c r="D1426" s="1" t="str">
        <f t="shared" si="110"/>
        <v>PI</v>
      </c>
      <c r="E1426" t="str" cm="1">
        <f t="array" ref="E1426:F1426">IF(OR(LEFT(A1426, 2) = "PI", LEFT(A1426, 2) = "SC"), _xlfn.TEXTSPLIT(A1426, {"PI","SC"}), A1426)</f>
        <v/>
      </c>
      <c r="F1426" t="str">
        <v>534085</v>
      </c>
      <c r="H1426" t="str">
        <f t="shared" si="112"/>
        <v>PI 534085,</v>
      </c>
      <c r="J1426" t="s">
        <v>5261</v>
      </c>
      <c r="L1426" t="str">
        <f t="shared" si="111"/>
        <v>PI 534085,</v>
      </c>
      <c r="N1426" t="s">
        <v>0</v>
      </c>
      <c r="O1426" s="1" t="str">
        <f t="shared" si="113"/>
        <v>NA</v>
      </c>
      <c r="P1426" t="str" cm="1">
        <f t="array" ref="P1426">IF(OR(LEFT(N1426, 2) = "PI", LEFT(N1426, 2) = "SC"), _xlfn.TEXTSPLIT(N1426, {"PI","SC"}), N1426)</f>
        <v>NA</v>
      </c>
      <c r="R1426" t="str">
        <f t="shared" si="114"/>
        <v xml:space="preserve">NA </v>
      </c>
    </row>
    <row r="1427" spans="1:18" ht="17" x14ac:dyDescent="0.25">
      <c r="A1427" t="s">
        <v>3497</v>
      </c>
      <c r="D1427" s="1" t="str">
        <f t="shared" si="110"/>
        <v>PI</v>
      </c>
      <c r="E1427" t="str" cm="1">
        <f t="array" ref="E1427:F1427">IF(OR(LEFT(A1427, 2) = "PI", LEFT(A1427, 2) = "SC"), _xlfn.TEXTSPLIT(A1427, {"PI","SC"}), A1427)</f>
        <v/>
      </c>
      <c r="F1427" t="str">
        <v>534064</v>
      </c>
      <c r="H1427" t="str">
        <f t="shared" si="112"/>
        <v>PI 534064,</v>
      </c>
      <c r="J1427" t="s">
        <v>5013</v>
      </c>
      <c r="L1427" t="str">
        <f t="shared" si="111"/>
        <v>PI 534064,</v>
      </c>
      <c r="N1427" t="s">
        <v>0</v>
      </c>
      <c r="O1427" s="1" t="str">
        <f t="shared" si="113"/>
        <v>NA</v>
      </c>
      <c r="P1427" t="str" cm="1">
        <f t="array" ref="P1427">IF(OR(LEFT(N1427, 2) = "PI", LEFT(N1427, 2) = "SC"), _xlfn.TEXTSPLIT(N1427, {"PI","SC"}), N1427)</f>
        <v>NA</v>
      </c>
      <c r="R1427" t="str">
        <f t="shared" si="114"/>
        <v xml:space="preserve">NA </v>
      </c>
    </row>
    <row r="1428" spans="1:18" ht="17" x14ac:dyDescent="0.25">
      <c r="A1428" t="s">
        <v>3762</v>
      </c>
      <c r="D1428" s="1" t="str">
        <f t="shared" si="110"/>
        <v>PI</v>
      </c>
      <c r="E1428" t="str" cm="1">
        <f t="array" ref="E1428:F1428">IF(OR(LEFT(A1428, 2) = "PI", LEFT(A1428, 2) = "SC"), _xlfn.TEXTSPLIT(A1428, {"PI","SC"}), A1428)</f>
        <v/>
      </c>
      <c r="F1428" t="str">
        <v>576377</v>
      </c>
      <c r="H1428" t="str">
        <f t="shared" si="112"/>
        <v>PI 576377,</v>
      </c>
      <c r="J1428" t="s">
        <v>5503</v>
      </c>
      <c r="L1428" t="str">
        <f t="shared" si="111"/>
        <v>PI 576377,</v>
      </c>
      <c r="N1428" t="s">
        <v>0</v>
      </c>
      <c r="O1428" s="1" t="str">
        <f t="shared" si="113"/>
        <v>NA</v>
      </c>
      <c r="P1428" t="str" cm="1">
        <f t="array" ref="P1428">IF(OR(LEFT(N1428, 2) = "PI", LEFT(N1428, 2) = "SC"), _xlfn.TEXTSPLIT(N1428, {"PI","SC"}), N1428)</f>
        <v>NA</v>
      </c>
      <c r="R1428" t="str">
        <f t="shared" si="114"/>
        <v xml:space="preserve">NA </v>
      </c>
    </row>
    <row r="1429" spans="1:18" ht="17" x14ac:dyDescent="0.25">
      <c r="A1429" t="s">
        <v>2812</v>
      </c>
      <c r="D1429" s="1" t="str">
        <f t="shared" si="110"/>
        <v>PI</v>
      </c>
      <c r="E1429" t="str" cm="1">
        <f t="array" ref="E1429:F1429">IF(OR(LEFT(A1429, 2) = "PI", LEFT(A1429, 2) = "SC"), _xlfn.TEXTSPLIT(A1429, {"PI","SC"}), A1429)</f>
        <v/>
      </c>
      <c r="F1429" t="str">
        <v>656052</v>
      </c>
      <c r="H1429" t="str">
        <f t="shared" si="112"/>
        <v>PI 656052,</v>
      </c>
      <c r="J1429" t="s">
        <v>5425</v>
      </c>
      <c r="L1429" t="str">
        <f t="shared" si="111"/>
        <v>PI 656052,</v>
      </c>
      <c r="N1429" t="s">
        <v>0</v>
      </c>
      <c r="O1429" s="1" t="str">
        <f t="shared" si="113"/>
        <v>NA</v>
      </c>
      <c r="P1429" t="str" cm="1">
        <f t="array" ref="P1429">IF(OR(LEFT(N1429, 2) = "PI", LEFT(N1429, 2) = "SC"), _xlfn.TEXTSPLIT(N1429, {"PI","SC"}), N1429)</f>
        <v>NA</v>
      </c>
      <c r="R1429" t="str">
        <f t="shared" si="114"/>
        <v xml:space="preserve">NA </v>
      </c>
    </row>
    <row r="1430" spans="1:18" ht="17" x14ac:dyDescent="0.25">
      <c r="A1430" t="s">
        <v>1585</v>
      </c>
      <c r="D1430" s="1" t="str">
        <f t="shared" si="110"/>
        <v>PI</v>
      </c>
      <c r="E1430" t="str" cm="1">
        <f t="array" ref="E1430:F1430">IF(OR(LEFT(A1430, 2) = "PI", LEFT(A1430, 2) = "SC"), _xlfn.TEXTSPLIT(A1430, {"PI","SC"}), A1430)</f>
        <v/>
      </c>
      <c r="F1430" t="str">
        <v>534097</v>
      </c>
      <c r="H1430" t="str">
        <f t="shared" si="112"/>
        <v>PI 534097,</v>
      </c>
      <c r="J1430" t="s">
        <v>4773</v>
      </c>
      <c r="L1430" t="str">
        <f t="shared" si="111"/>
        <v>PI 534097,</v>
      </c>
      <c r="N1430" t="s">
        <v>0</v>
      </c>
      <c r="O1430" s="1" t="str">
        <f t="shared" si="113"/>
        <v>NA</v>
      </c>
      <c r="P1430" t="str" cm="1">
        <f t="array" ref="P1430">IF(OR(LEFT(N1430, 2) = "PI", LEFT(N1430, 2) = "SC"), _xlfn.TEXTSPLIT(N1430, {"PI","SC"}), N1430)</f>
        <v>NA</v>
      </c>
      <c r="R1430" t="str">
        <f t="shared" si="114"/>
        <v xml:space="preserve">NA </v>
      </c>
    </row>
    <row r="1431" spans="1:18" ht="17" x14ac:dyDescent="0.25">
      <c r="A1431" t="s">
        <v>1823</v>
      </c>
      <c r="D1431" s="1" t="str">
        <f t="shared" si="110"/>
        <v>PI</v>
      </c>
      <c r="E1431" t="str" cm="1">
        <f t="array" ref="E1431:F1431">IF(OR(LEFT(A1431, 2) = "PI", LEFT(A1431, 2) = "SC"), _xlfn.TEXTSPLIT(A1431, {"PI","SC"}), A1431)</f>
        <v/>
      </c>
      <c r="F1431" t="str">
        <v>564163</v>
      </c>
      <c r="H1431" t="str">
        <f t="shared" si="112"/>
        <v>PI 564163,</v>
      </c>
      <c r="J1431" t="s">
        <v>4797</v>
      </c>
      <c r="L1431" t="str">
        <f t="shared" si="111"/>
        <v>PI 564163,</v>
      </c>
      <c r="N1431" t="s">
        <v>0</v>
      </c>
      <c r="O1431" s="1" t="str">
        <f t="shared" si="113"/>
        <v>NA</v>
      </c>
      <c r="P1431" t="str" cm="1">
        <f t="array" ref="P1431">IF(OR(LEFT(N1431, 2) = "PI", LEFT(N1431, 2) = "SC"), _xlfn.TEXTSPLIT(N1431, {"PI","SC"}), N1431)</f>
        <v>NA</v>
      </c>
      <c r="R1431" t="str">
        <f t="shared" si="114"/>
        <v xml:space="preserve">NA </v>
      </c>
    </row>
    <row r="1432" spans="1:18" ht="17" x14ac:dyDescent="0.25">
      <c r="A1432" t="s">
        <v>3697</v>
      </c>
      <c r="D1432" s="1" t="str">
        <f t="shared" si="110"/>
        <v>PI</v>
      </c>
      <c r="E1432" t="str" cm="1">
        <f t="array" ref="E1432:F1432">IF(OR(LEFT(A1432, 2) = "PI", LEFT(A1432, 2) = "SC"), _xlfn.TEXTSPLIT(A1432, {"PI","SC"}), A1432)</f>
        <v/>
      </c>
      <c r="F1432" t="str">
        <v>576363</v>
      </c>
      <c r="H1432" t="str">
        <f t="shared" si="112"/>
        <v>PI 576363,</v>
      </c>
      <c r="J1432" t="s">
        <v>5387</v>
      </c>
      <c r="L1432" t="str">
        <f t="shared" si="111"/>
        <v>PI 576363,</v>
      </c>
      <c r="N1432" t="s">
        <v>0</v>
      </c>
      <c r="O1432" s="1" t="str">
        <f t="shared" si="113"/>
        <v>NA</v>
      </c>
      <c r="P1432" t="str" cm="1">
        <f t="array" ref="P1432">IF(OR(LEFT(N1432, 2) = "PI", LEFT(N1432, 2) = "SC"), _xlfn.TEXTSPLIT(N1432, {"PI","SC"}), N1432)</f>
        <v>NA</v>
      </c>
      <c r="R1432" t="str">
        <f t="shared" si="114"/>
        <v xml:space="preserve">NA </v>
      </c>
    </row>
    <row r="1433" spans="1:18" ht="17" x14ac:dyDescent="0.25">
      <c r="A1433" t="s">
        <v>3538</v>
      </c>
      <c r="D1433" s="1" t="str">
        <f t="shared" si="110"/>
        <v>SC</v>
      </c>
      <c r="E1433" t="str" cm="1">
        <f t="array" ref="E1433:F1433">IF(OR(LEFT(A1433, 2) = "PI", LEFT(A1433, 2) = "SC"), _xlfn.TEXTSPLIT(A1433, {"PI","SC"}), A1433)</f>
        <v/>
      </c>
      <c r="F1433" t="str">
        <v>1023</v>
      </c>
      <c r="H1433" t="str">
        <f t="shared" si="112"/>
        <v>SC 1023,</v>
      </c>
      <c r="J1433" t="s">
        <v>5103</v>
      </c>
      <c r="L1433" t="str">
        <f t="shared" si="111"/>
        <v>SC 1023,</v>
      </c>
      <c r="N1433" t="s">
        <v>0</v>
      </c>
      <c r="O1433" s="1" t="str">
        <f t="shared" si="113"/>
        <v>NA</v>
      </c>
      <c r="P1433" t="str" cm="1">
        <f t="array" ref="P1433">IF(OR(LEFT(N1433, 2) = "PI", LEFT(N1433, 2) = "SC"), _xlfn.TEXTSPLIT(N1433, {"PI","SC"}), N1433)</f>
        <v>NA</v>
      </c>
      <c r="R1433" t="str">
        <f t="shared" si="114"/>
        <v xml:space="preserve">NA </v>
      </c>
    </row>
    <row r="1434" spans="1:18" ht="17" x14ac:dyDescent="0.25">
      <c r="A1434" t="s">
        <v>2747</v>
      </c>
      <c r="D1434" s="1" t="str">
        <f t="shared" si="110"/>
        <v>PI</v>
      </c>
      <c r="E1434" t="str" cm="1">
        <f t="array" ref="E1434:F1434">IF(OR(LEFT(A1434, 2) = "PI", LEFT(A1434, 2) = "SC"), _xlfn.TEXTSPLIT(A1434, {"PI","SC"}), A1434)</f>
        <v/>
      </c>
      <c r="F1434" t="str">
        <v>656018</v>
      </c>
      <c r="H1434" t="str">
        <f t="shared" si="112"/>
        <v>PI 656018,</v>
      </c>
      <c r="J1434" t="s">
        <v>4836</v>
      </c>
      <c r="L1434" t="str">
        <f t="shared" si="111"/>
        <v>PI 656018,</v>
      </c>
      <c r="N1434" t="s">
        <v>0</v>
      </c>
      <c r="O1434" s="1" t="str">
        <f t="shared" si="113"/>
        <v>NA</v>
      </c>
      <c r="P1434" t="str" cm="1">
        <f t="array" ref="P1434">IF(OR(LEFT(N1434, 2) = "PI", LEFT(N1434, 2) = "SC"), _xlfn.TEXTSPLIT(N1434, {"PI","SC"}), N1434)</f>
        <v>NA</v>
      </c>
      <c r="R1434" t="str">
        <f t="shared" si="114"/>
        <v xml:space="preserve">NA </v>
      </c>
    </row>
    <row r="1435" spans="1:18" ht="17" x14ac:dyDescent="0.25">
      <c r="A1435" t="s">
        <v>1514</v>
      </c>
      <c r="D1435" s="1" t="str">
        <f t="shared" si="110"/>
        <v>PI</v>
      </c>
      <c r="E1435" t="str" cm="1">
        <f t="array" ref="E1435:F1435">IF(OR(LEFT(A1435, 2) = "PI", LEFT(A1435, 2) = "SC"), _xlfn.TEXTSPLIT(A1435, {"PI","SC"}), A1435)</f>
        <v/>
      </c>
      <c r="F1435" t="str">
        <v>533989</v>
      </c>
      <c r="H1435" t="str">
        <f t="shared" si="112"/>
        <v>PI 533989,</v>
      </c>
      <c r="J1435" t="s">
        <v>5299</v>
      </c>
      <c r="L1435" t="str">
        <f t="shared" si="111"/>
        <v>PI 533989,</v>
      </c>
      <c r="N1435" t="s">
        <v>0</v>
      </c>
      <c r="O1435" s="1" t="str">
        <f t="shared" si="113"/>
        <v>NA</v>
      </c>
      <c r="P1435" t="str" cm="1">
        <f t="array" ref="P1435">IF(OR(LEFT(N1435, 2) = "PI", LEFT(N1435, 2) = "SC"), _xlfn.TEXTSPLIT(N1435, {"PI","SC"}), N1435)</f>
        <v>NA</v>
      </c>
      <c r="R1435" t="str">
        <f t="shared" si="114"/>
        <v xml:space="preserve">NA </v>
      </c>
    </row>
    <row r="1436" spans="1:18" ht="17" x14ac:dyDescent="0.25">
      <c r="A1436" t="s">
        <v>3377</v>
      </c>
      <c r="D1436" s="1" t="str">
        <f t="shared" si="110"/>
        <v>SC</v>
      </c>
      <c r="E1436" t="str" cm="1">
        <f t="array" ref="E1436:F1436">IF(OR(LEFT(A1436, 2) = "PI", LEFT(A1436, 2) = "SC"), _xlfn.TEXTSPLIT(A1436, {"PI","SC"}), A1436)</f>
        <v/>
      </c>
      <c r="F1436" t="str">
        <v>0448</v>
      </c>
      <c r="H1436" t="str">
        <f t="shared" si="112"/>
        <v>SC 0448,</v>
      </c>
      <c r="J1436" t="s">
        <v>4771</v>
      </c>
      <c r="L1436" t="str">
        <f t="shared" si="111"/>
        <v>SC 0448,</v>
      </c>
      <c r="N1436" t="s">
        <v>0</v>
      </c>
      <c r="O1436" s="1" t="str">
        <f t="shared" si="113"/>
        <v>NA</v>
      </c>
      <c r="P1436" t="str" cm="1">
        <f t="array" ref="P1436">IF(OR(LEFT(N1436, 2) = "PI", LEFT(N1436, 2) = "SC"), _xlfn.TEXTSPLIT(N1436, {"PI","SC"}), N1436)</f>
        <v>NA</v>
      </c>
      <c r="R1436" t="str">
        <f t="shared" si="114"/>
        <v xml:space="preserve">NA </v>
      </c>
    </row>
    <row r="1437" spans="1:18" ht="17" x14ac:dyDescent="0.25">
      <c r="A1437" t="s">
        <v>1547</v>
      </c>
      <c r="D1437" s="1" t="str">
        <f t="shared" si="110"/>
        <v>PI</v>
      </c>
      <c r="E1437" t="str" cm="1">
        <f t="array" ref="E1437:F1437">IF(OR(LEFT(A1437, 2) = "PI", LEFT(A1437, 2) = "SC"), _xlfn.TEXTSPLIT(A1437, {"PI","SC"}), A1437)</f>
        <v/>
      </c>
      <c r="F1437" t="str">
        <v>534054</v>
      </c>
      <c r="H1437" t="str">
        <f t="shared" si="112"/>
        <v>PI 534054,</v>
      </c>
      <c r="J1437" t="s">
        <v>5381</v>
      </c>
      <c r="L1437" t="str">
        <f t="shared" si="111"/>
        <v>PI 534054,</v>
      </c>
      <c r="N1437" t="s">
        <v>0</v>
      </c>
      <c r="O1437" s="1" t="str">
        <f t="shared" si="113"/>
        <v>NA</v>
      </c>
      <c r="P1437" t="str" cm="1">
        <f t="array" ref="P1437">IF(OR(LEFT(N1437, 2) = "PI", LEFT(N1437, 2) = "SC"), _xlfn.TEXTSPLIT(N1437, {"PI","SC"}), N1437)</f>
        <v>NA</v>
      </c>
      <c r="R1437" t="str">
        <f t="shared" si="114"/>
        <v xml:space="preserve">NA </v>
      </c>
    </row>
    <row r="1438" spans="1:18" ht="17" x14ac:dyDescent="0.25">
      <c r="A1438" t="s">
        <v>1823</v>
      </c>
      <c r="D1438" s="1" t="str">
        <f t="shared" si="110"/>
        <v>PI</v>
      </c>
      <c r="E1438" t="str" cm="1">
        <f t="array" ref="E1438:F1438">IF(OR(LEFT(A1438, 2) = "PI", LEFT(A1438, 2) = "SC"), _xlfn.TEXTSPLIT(A1438, {"PI","SC"}), A1438)</f>
        <v/>
      </c>
      <c r="F1438" t="str">
        <v>564163</v>
      </c>
      <c r="H1438" t="str">
        <f t="shared" si="112"/>
        <v>PI 564163,</v>
      </c>
      <c r="J1438" t="s">
        <v>4797</v>
      </c>
      <c r="L1438" t="str">
        <f t="shared" si="111"/>
        <v>PI 564163,</v>
      </c>
      <c r="N1438" t="s">
        <v>0</v>
      </c>
      <c r="O1438" s="1" t="str">
        <f t="shared" si="113"/>
        <v>NA</v>
      </c>
      <c r="P1438" t="str" cm="1">
        <f t="array" ref="P1438">IF(OR(LEFT(N1438, 2) = "PI", LEFT(N1438, 2) = "SC"), _xlfn.TEXTSPLIT(N1438, {"PI","SC"}), N1438)</f>
        <v>NA</v>
      </c>
      <c r="R1438" t="str">
        <f t="shared" si="114"/>
        <v xml:space="preserve">NA </v>
      </c>
    </row>
    <row r="1439" spans="1:18" ht="17" x14ac:dyDescent="0.25">
      <c r="A1439" t="s">
        <v>3843</v>
      </c>
      <c r="D1439" s="1" t="str">
        <f t="shared" si="110"/>
        <v>PI</v>
      </c>
      <c r="E1439" t="str" cm="1">
        <f t="array" ref="E1439:F1439">IF(OR(LEFT(A1439, 2) = "PI", LEFT(A1439, 2) = "SC"), _xlfn.TEXTSPLIT(A1439, {"PI","SC"}), A1439)</f>
        <v/>
      </c>
      <c r="F1439" t="str">
        <v>533823</v>
      </c>
      <c r="H1439" t="str">
        <f t="shared" si="112"/>
        <v>PI 533823,</v>
      </c>
      <c r="J1439" t="s">
        <v>5655</v>
      </c>
      <c r="L1439" t="str">
        <f t="shared" si="111"/>
        <v>PI 533823,</v>
      </c>
      <c r="N1439" t="s">
        <v>0</v>
      </c>
      <c r="O1439" s="1" t="str">
        <f t="shared" si="113"/>
        <v>NA</v>
      </c>
      <c r="P1439" t="str" cm="1">
        <f t="array" ref="P1439">IF(OR(LEFT(N1439, 2) = "PI", LEFT(N1439, 2) = "SC"), _xlfn.TEXTSPLIT(N1439, {"PI","SC"}), N1439)</f>
        <v>NA</v>
      </c>
      <c r="R1439" t="str">
        <f t="shared" si="114"/>
        <v xml:space="preserve">NA </v>
      </c>
    </row>
    <row r="1440" spans="1:18" ht="17" x14ac:dyDescent="0.25">
      <c r="A1440" t="s">
        <v>3804</v>
      </c>
      <c r="D1440" s="1" t="str">
        <f t="shared" si="110"/>
        <v>PI</v>
      </c>
      <c r="E1440" t="str" cm="1">
        <f t="array" ref="E1440:F1440">IF(OR(LEFT(A1440, 2) = "PI", LEFT(A1440, 2) = "SC"), _xlfn.TEXTSPLIT(A1440, {"PI","SC"}), A1440)</f>
        <v/>
      </c>
      <c r="F1440" t="str">
        <v>576329</v>
      </c>
      <c r="H1440" t="str">
        <f t="shared" si="112"/>
        <v>PI 576329,</v>
      </c>
      <c r="J1440" t="s">
        <v>5586</v>
      </c>
      <c r="L1440" t="str">
        <f t="shared" si="111"/>
        <v>PI 576329,</v>
      </c>
      <c r="N1440" t="s">
        <v>0</v>
      </c>
      <c r="O1440" s="1" t="str">
        <f t="shared" si="113"/>
        <v>NA</v>
      </c>
      <c r="P1440" t="str" cm="1">
        <f t="array" ref="P1440">IF(OR(LEFT(N1440, 2) = "PI", LEFT(N1440, 2) = "SC"), _xlfn.TEXTSPLIT(N1440, {"PI","SC"}), N1440)</f>
        <v>NA</v>
      </c>
      <c r="R1440" t="str">
        <f t="shared" si="114"/>
        <v xml:space="preserve">NA </v>
      </c>
    </row>
    <row r="1441" spans="1:18" ht="17" x14ac:dyDescent="0.25">
      <c r="A1441" t="s">
        <v>1367</v>
      </c>
      <c r="D1441" s="1" t="str">
        <f t="shared" si="110"/>
        <v>PI</v>
      </c>
      <c r="E1441" t="str" cm="1">
        <f t="array" ref="E1441:F1441">IF(OR(LEFT(A1441, 2) = "PI", LEFT(A1441, 2) = "SC"), _xlfn.TEXTSPLIT(A1441, {"PI","SC"}), A1441)</f>
        <v/>
      </c>
      <c r="F1441" t="str">
        <v>533803</v>
      </c>
      <c r="H1441" t="str">
        <f t="shared" si="112"/>
        <v>PI 533803,</v>
      </c>
      <c r="J1441" t="s">
        <v>5580</v>
      </c>
      <c r="L1441" t="str">
        <f t="shared" si="111"/>
        <v>PI 533803,</v>
      </c>
      <c r="N1441" t="s">
        <v>0</v>
      </c>
      <c r="O1441" s="1" t="str">
        <f t="shared" si="113"/>
        <v>NA</v>
      </c>
      <c r="P1441" t="str" cm="1">
        <f t="array" ref="P1441">IF(OR(LEFT(N1441, 2) = "PI", LEFT(N1441, 2) = "SC"), _xlfn.TEXTSPLIT(N1441, {"PI","SC"}), N1441)</f>
        <v>NA</v>
      </c>
      <c r="R1441" t="str">
        <f t="shared" si="114"/>
        <v xml:space="preserve">NA </v>
      </c>
    </row>
    <row r="1442" spans="1:18" ht="17" x14ac:dyDescent="0.25">
      <c r="A1442" t="s">
        <v>1823</v>
      </c>
      <c r="D1442" s="1" t="str">
        <f t="shared" si="110"/>
        <v>PI</v>
      </c>
      <c r="E1442" t="str" cm="1">
        <f t="array" ref="E1442:F1442">IF(OR(LEFT(A1442, 2) = "PI", LEFT(A1442, 2) = "SC"), _xlfn.TEXTSPLIT(A1442, {"PI","SC"}), A1442)</f>
        <v/>
      </c>
      <c r="F1442" t="str">
        <v>564163</v>
      </c>
      <c r="H1442" t="str">
        <f t="shared" si="112"/>
        <v>PI 564163,</v>
      </c>
      <c r="J1442" t="s">
        <v>4797</v>
      </c>
      <c r="L1442" t="str">
        <f t="shared" si="111"/>
        <v>PI 564163,</v>
      </c>
      <c r="N1442" t="s">
        <v>0</v>
      </c>
      <c r="O1442" s="1" t="str">
        <f t="shared" si="113"/>
        <v>NA</v>
      </c>
      <c r="P1442" t="str" cm="1">
        <f t="array" ref="P1442">IF(OR(LEFT(N1442, 2) = "PI", LEFT(N1442, 2) = "SC"), _xlfn.TEXTSPLIT(N1442, {"PI","SC"}), N1442)</f>
        <v>NA</v>
      </c>
      <c r="R1442" t="str">
        <f t="shared" si="114"/>
        <v xml:space="preserve">NA </v>
      </c>
    </row>
    <row r="1443" spans="1:18" ht="17" x14ac:dyDescent="0.25">
      <c r="A1443" t="s">
        <v>3831</v>
      </c>
      <c r="D1443" s="1" t="str">
        <f t="shared" si="110"/>
        <v>PI</v>
      </c>
      <c r="E1443" t="str" cm="1">
        <f t="array" ref="E1443:F1443">IF(OR(LEFT(A1443, 2) = "PI", LEFT(A1443, 2) = "SC"), _xlfn.TEXTSPLIT(A1443, {"PI","SC"}), A1443)</f>
        <v/>
      </c>
      <c r="F1443" t="str">
        <v>576403</v>
      </c>
      <c r="H1443" t="str">
        <f t="shared" si="112"/>
        <v>PI 576403,</v>
      </c>
      <c r="J1443" t="s">
        <v>5629</v>
      </c>
      <c r="L1443" t="str">
        <f t="shared" si="111"/>
        <v>PI 576403,</v>
      </c>
      <c r="N1443" t="s">
        <v>0</v>
      </c>
      <c r="O1443" s="1" t="str">
        <f t="shared" si="113"/>
        <v>NA</v>
      </c>
      <c r="P1443" t="str" cm="1">
        <f t="array" ref="P1443">IF(OR(LEFT(N1443, 2) = "PI", LEFT(N1443, 2) = "SC"), _xlfn.TEXTSPLIT(N1443, {"PI","SC"}), N1443)</f>
        <v>NA</v>
      </c>
      <c r="R1443" t="str">
        <f t="shared" si="114"/>
        <v xml:space="preserve">NA </v>
      </c>
    </row>
    <row r="1444" spans="1:18" ht="17" x14ac:dyDescent="0.25">
      <c r="A1444" t="s">
        <v>1374</v>
      </c>
      <c r="D1444" s="1" t="str">
        <f t="shared" si="110"/>
        <v>PI</v>
      </c>
      <c r="E1444" t="str" cm="1">
        <f t="array" ref="E1444:F1444">IF(OR(LEFT(A1444, 2) = "PI", LEFT(A1444, 2) = "SC"), _xlfn.TEXTSPLIT(A1444, {"PI","SC"}), A1444)</f>
        <v/>
      </c>
      <c r="F1444" t="str">
        <v>533808</v>
      </c>
      <c r="H1444" t="str">
        <f t="shared" si="112"/>
        <v>PI 533808,</v>
      </c>
      <c r="J1444" t="s">
        <v>4932</v>
      </c>
      <c r="L1444" t="str">
        <f t="shared" si="111"/>
        <v>PI 533808,</v>
      </c>
      <c r="N1444" t="s">
        <v>3193</v>
      </c>
      <c r="O1444" s="1" t="str">
        <f t="shared" si="113"/>
        <v>PI</v>
      </c>
      <c r="P1444" t="str" cm="1">
        <f t="array" ref="P1444:Q1444">IF(OR(LEFT(N1444, 2) = "PI", LEFT(N1444, 2) = "SC"), _xlfn.TEXTSPLIT(N1444, {"PI","SC"}), N1444)</f>
        <v/>
      </c>
      <c r="Q1444" t="str">
        <v>679395</v>
      </c>
      <c r="R1444" t="str">
        <f t="shared" si="114"/>
        <v>PI 679395</v>
      </c>
    </row>
    <row r="1445" spans="1:18" ht="17" x14ac:dyDescent="0.25">
      <c r="A1445" t="s">
        <v>3421</v>
      </c>
      <c r="D1445" s="1" t="str">
        <f t="shared" si="110"/>
        <v>PI</v>
      </c>
      <c r="E1445" t="str" cm="1">
        <f t="array" ref="E1445:F1445">IF(OR(LEFT(A1445, 2) = "PI", LEFT(A1445, 2) = "SC"), _xlfn.TEXTSPLIT(A1445, {"PI","SC"}), A1445)</f>
        <v/>
      </c>
      <c r="F1445" t="str">
        <v>534094</v>
      </c>
      <c r="H1445" t="str">
        <f t="shared" si="112"/>
        <v>PI 534094,</v>
      </c>
      <c r="J1445" t="s">
        <v>4856</v>
      </c>
      <c r="L1445" t="str">
        <f t="shared" si="111"/>
        <v>PI 534094,</v>
      </c>
      <c r="N1445" t="s">
        <v>3248</v>
      </c>
      <c r="O1445" s="1" t="str">
        <f t="shared" si="113"/>
        <v>PI</v>
      </c>
      <c r="P1445" t="str" cm="1">
        <f t="array" ref="P1445:Q1445">IF(OR(LEFT(N1445, 2) = "PI", LEFT(N1445, 2) = "SC"), _xlfn.TEXTSPLIT(N1445, {"PI","SC"}), N1445)</f>
        <v/>
      </c>
      <c r="Q1445" t="str">
        <v>682935</v>
      </c>
      <c r="R1445" t="str">
        <f t="shared" si="114"/>
        <v>PI 682935</v>
      </c>
    </row>
    <row r="1446" spans="1:18" ht="17" x14ac:dyDescent="0.25">
      <c r="A1446" t="s">
        <v>3758</v>
      </c>
      <c r="D1446" s="1" t="str">
        <f t="shared" si="110"/>
        <v>PI</v>
      </c>
      <c r="E1446" t="str" cm="1">
        <f t="array" ref="E1446:F1446">IF(OR(LEFT(A1446, 2) = "PI", LEFT(A1446, 2) = "SC"), _xlfn.TEXTSPLIT(A1446, {"PI","SC"}), A1446)</f>
        <v/>
      </c>
      <c r="F1446" t="str">
        <v>533745</v>
      </c>
      <c r="H1446" t="str">
        <f t="shared" si="112"/>
        <v>PI 533745,</v>
      </c>
      <c r="J1446" t="s">
        <v>5497</v>
      </c>
      <c r="L1446" t="str">
        <f t="shared" si="111"/>
        <v>PI 533745,</v>
      </c>
      <c r="N1446" t="s">
        <v>3303</v>
      </c>
      <c r="O1446" s="1" t="str">
        <f t="shared" si="113"/>
        <v>PI</v>
      </c>
      <c r="P1446" t="str" cm="1">
        <f t="array" ref="P1446:Q1446">IF(OR(LEFT(N1446, 2) = "PI", LEFT(N1446, 2) = "SC"), _xlfn.TEXTSPLIT(N1446, {"PI","SC"}), N1446)</f>
        <v/>
      </c>
      <c r="Q1446" t="str">
        <v>684140</v>
      </c>
      <c r="R1446" t="str">
        <f t="shared" si="114"/>
        <v>PI 684140</v>
      </c>
    </row>
    <row r="1447" spans="1:18" ht="17" x14ac:dyDescent="0.25">
      <c r="A1447" t="s">
        <v>3558</v>
      </c>
      <c r="D1447" s="1" t="str">
        <f t="shared" si="110"/>
        <v>PI</v>
      </c>
      <c r="E1447" t="str" cm="1">
        <f t="array" ref="E1447:F1447">IF(OR(LEFT(A1447, 2) = "PI", LEFT(A1447, 2) = "SC"), _xlfn.TEXTSPLIT(A1447, {"PI","SC"}), A1447)</f>
        <v/>
      </c>
      <c r="F1447" t="str">
        <v>576393</v>
      </c>
      <c r="H1447" t="str">
        <f t="shared" si="112"/>
        <v>PI 576393,</v>
      </c>
      <c r="J1447" t="s">
        <v>5151</v>
      </c>
      <c r="L1447" t="str">
        <f t="shared" si="111"/>
        <v>PI 576393,</v>
      </c>
      <c r="N1447" t="s">
        <v>3251</v>
      </c>
      <c r="O1447" s="1" t="str">
        <f t="shared" si="113"/>
        <v>PI</v>
      </c>
      <c r="P1447" t="str" cm="1">
        <f t="array" ref="P1447:Q1447">IF(OR(LEFT(N1447, 2) = "PI", LEFT(N1447, 2) = "SC"), _xlfn.TEXTSPLIT(N1447, {"PI","SC"}), N1447)</f>
        <v/>
      </c>
      <c r="Q1447" t="str">
        <v>683010</v>
      </c>
      <c r="R1447" t="str">
        <f t="shared" si="114"/>
        <v>PI 683010</v>
      </c>
    </row>
    <row r="1448" spans="1:18" ht="17" x14ac:dyDescent="0.25">
      <c r="A1448" t="s">
        <v>2514</v>
      </c>
      <c r="D1448" s="1" t="str">
        <f t="shared" si="110"/>
        <v>PI</v>
      </c>
      <c r="E1448" t="str" cm="1">
        <f t="array" ref="E1448:F1448">IF(OR(LEFT(A1448, 2) = "PI", LEFT(A1448, 2) = "SC"), _xlfn.TEXTSPLIT(A1448, {"PI","SC"}), A1448)</f>
        <v/>
      </c>
      <c r="F1448" t="str">
        <v>642791</v>
      </c>
      <c r="H1448" t="str">
        <f t="shared" si="112"/>
        <v>PI 642791,</v>
      </c>
      <c r="J1448" t="s">
        <v>4778</v>
      </c>
      <c r="L1448" t="str">
        <f t="shared" si="111"/>
        <v>PI 642791,</v>
      </c>
      <c r="N1448" t="s">
        <v>3176</v>
      </c>
      <c r="O1448" s="1" t="str">
        <f t="shared" si="113"/>
        <v>PI</v>
      </c>
      <c r="P1448" t="str" cm="1">
        <f t="array" ref="P1448:Q1448">IF(OR(LEFT(N1448, 2) = "PI", LEFT(N1448, 2) = "SC"), _xlfn.TEXTSPLIT(N1448, {"PI","SC"}), N1448)</f>
        <v/>
      </c>
      <c r="Q1448" t="str">
        <v>677422</v>
      </c>
      <c r="R1448" t="str">
        <f t="shared" si="114"/>
        <v>PI 677422</v>
      </c>
    </row>
    <row r="1449" spans="1:18" ht="17" x14ac:dyDescent="0.25">
      <c r="A1449" t="s">
        <v>1379</v>
      </c>
      <c r="D1449" s="1" t="str">
        <f t="shared" si="110"/>
        <v>PI</v>
      </c>
      <c r="E1449" t="str" cm="1">
        <f t="array" ref="E1449:F1449">IF(OR(LEFT(A1449, 2) = "PI", LEFT(A1449, 2) = "SC"), _xlfn.TEXTSPLIT(A1449, {"PI","SC"}), A1449)</f>
        <v/>
      </c>
      <c r="F1449" t="str">
        <v>533814</v>
      </c>
      <c r="H1449" t="str">
        <f t="shared" si="112"/>
        <v>PI 533814,</v>
      </c>
      <c r="J1449" t="s">
        <v>5041</v>
      </c>
      <c r="L1449" t="str">
        <f t="shared" si="111"/>
        <v>PI 533814,</v>
      </c>
      <c r="N1449" t="s">
        <v>415</v>
      </c>
      <c r="O1449" s="1" t="str">
        <f t="shared" si="113"/>
        <v>NSL55597</v>
      </c>
      <c r="P1449" t="str" cm="1">
        <f t="array" ref="P1449">IF(OR(LEFT(N1449, 2) = "PI", LEFT(N1449, 2) = "SC"), _xlfn.TEXTSPLIT(N1449, {"PI","SC"}), N1449)</f>
        <v>NSL55597</v>
      </c>
      <c r="R1449" t="str">
        <f t="shared" si="114"/>
        <v xml:space="preserve">NSL55597 </v>
      </c>
    </row>
    <row r="1450" spans="1:18" ht="17" x14ac:dyDescent="0.25">
      <c r="A1450" t="s">
        <v>2952</v>
      </c>
      <c r="D1450" s="1" t="str">
        <f t="shared" si="110"/>
        <v>PI</v>
      </c>
      <c r="E1450" t="str" cm="1">
        <f t="array" ref="E1450:F1450">IF(OR(LEFT(A1450, 2) = "PI", LEFT(A1450, 2) = "SC"), _xlfn.TEXTSPLIT(A1450, {"PI","SC"}), A1450)</f>
        <v/>
      </c>
      <c r="F1450" t="str">
        <v>659753</v>
      </c>
      <c r="H1450" t="str">
        <f t="shared" si="112"/>
        <v>PI 659753,</v>
      </c>
      <c r="J1450" t="s">
        <v>4904</v>
      </c>
      <c r="L1450" t="str">
        <f t="shared" si="111"/>
        <v>PI 659753,</v>
      </c>
      <c r="N1450" t="s">
        <v>3305</v>
      </c>
      <c r="O1450" s="1" t="str">
        <f t="shared" si="113"/>
        <v>PI</v>
      </c>
      <c r="P1450" t="str" cm="1">
        <f t="array" ref="P1450:Q1450">IF(OR(LEFT(N1450, 2) = "PI", LEFT(N1450, 2) = "SC"), _xlfn.TEXTSPLIT(N1450, {"PI","SC"}), N1450)</f>
        <v/>
      </c>
      <c r="Q1450" t="str">
        <v>684224</v>
      </c>
      <c r="R1450" t="str">
        <f t="shared" si="114"/>
        <v>PI 684224</v>
      </c>
    </row>
    <row r="1451" spans="1:18" ht="17" x14ac:dyDescent="0.25">
      <c r="A1451" t="s">
        <v>3505</v>
      </c>
      <c r="D1451" s="1" t="str">
        <f t="shared" si="110"/>
        <v>PI</v>
      </c>
      <c r="E1451" t="str" cm="1">
        <f t="array" ref="E1451:F1451">IF(OR(LEFT(A1451, 2) = "PI", LEFT(A1451, 2) = "SC"), _xlfn.TEXTSPLIT(A1451, {"PI","SC"}), A1451)</f>
        <v/>
      </c>
      <c r="F1451" t="str">
        <v>576436</v>
      </c>
      <c r="H1451" t="str">
        <f t="shared" si="112"/>
        <v>PI 576436,</v>
      </c>
      <c r="J1451" t="s">
        <v>5030</v>
      </c>
      <c r="L1451" t="str">
        <f t="shared" si="111"/>
        <v>PI 576436,</v>
      </c>
      <c r="N1451" t="s">
        <v>3308</v>
      </c>
      <c r="O1451" s="1" t="str">
        <f t="shared" si="113"/>
        <v>PI</v>
      </c>
      <c r="P1451" t="str" cm="1">
        <f t="array" ref="P1451:Q1451">IF(OR(LEFT(N1451, 2) = "PI", LEFT(N1451, 2) = "SC"), _xlfn.TEXTSPLIT(N1451, {"PI","SC"}), N1451)</f>
        <v/>
      </c>
      <c r="Q1451" t="str">
        <v>684232</v>
      </c>
      <c r="R1451" t="str">
        <f t="shared" si="114"/>
        <v>PI 684232</v>
      </c>
    </row>
    <row r="1452" spans="1:18" ht="17" x14ac:dyDescent="0.25">
      <c r="A1452" t="s">
        <v>2854</v>
      </c>
      <c r="D1452" s="1" t="str">
        <f t="shared" si="110"/>
        <v>PI</v>
      </c>
      <c r="E1452" t="str" cm="1">
        <f t="array" ref="E1452:F1452">IF(OR(LEFT(A1452, 2) = "PI", LEFT(A1452, 2) = "SC"), _xlfn.TEXTSPLIT(A1452, {"PI","SC"}), A1452)</f>
        <v/>
      </c>
      <c r="F1452" t="str">
        <v>656073</v>
      </c>
      <c r="H1452" t="str">
        <f t="shared" si="112"/>
        <v>PI 656073,</v>
      </c>
      <c r="J1452" t="s">
        <v>5389</v>
      </c>
      <c r="L1452" t="str">
        <f t="shared" si="111"/>
        <v>PI 656073,</v>
      </c>
      <c r="N1452" t="s">
        <v>3364</v>
      </c>
      <c r="O1452" s="1" t="str">
        <f t="shared" si="113"/>
        <v>PI</v>
      </c>
      <c r="P1452" t="str" cm="1">
        <f t="array" ref="P1452:Q1452">IF(OR(LEFT(N1452, 2) = "PI", LEFT(N1452, 2) = "SC"), _xlfn.TEXTSPLIT(N1452, {"PI","SC"}), N1452)</f>
        <v/>
      </c>
      <c r="Q1452" t="str">
        <v>700591</v>
      </c>
      <c r="R1452" t="str">
        <f t="shared" si="114"/>
        <v>PI 700591</v>
      </c>
    </row>
    <row r="1453" spans="1:18" ht="17" x14ac:dyDescent="0.25">
      <c r="A1453" t="s">
        <v>3672</v>
      </c>
      <c r="D1453" s="1" t="str">
        <f t="shared" si="110"/>
        <v>SC</v>
      </c>
      <c r="E1453" t="str" cm="1">
        <f t="array" ref="E1453:F1453">IF(OR(LEFT(A1453, 2) = "PI", LEFT(A1453, 2) = "SC"), _xlfn.TEXTSPLIT(A1453, {"PI","SC"}), A1453)</f>
        <v/>
      </c>
      <c r="F1453" t="str">
        <v>0581</v>
      </c>
      <c r="H1453" t="str">
        <f t="shared" si="112"/>
        <v>SC 0581,</v>
      </c>
      <c r="J1453" t="s">
        <v>5345</v>
      </c>
      <c r="L1453" t="str">
        <f t="shared" si="111"/>
        <v>SC 0581,</v>
      </c>
      <c r="N1453" t="s">
        <v>3262</v>
      </c>
      <c r="O1453" s="1" t="str">
        <f t="shared" si="113"/>
        <v>PI</v>
      </c>
      <c r="P1453" t="str" cm="1">
        <f t="array" ref="P1453:Q1453">IF(OR(LEFT(N1453, 2) = "PI", LEFT(N1453, 2) = "SC"), _xlfn.TEXTSPLIT(N1453, {"PI","SC"}), N1453)</f>
        <v/>
      </c>
      <c r="Q1453" t="str">
        <v>683164</v>
      </c>
      <c r="R1453" t="str">
        <f t="shared" si="114"/>
        <v>PI 683164</v>
      </c>
    </row>
    <row r="1454" spans="1:18" ht="17" x14ac:dyDescent="0.25">
      <c r="A1454" t="s">
        <v>3721</v>
      </c>
      <c r="D1454" s="1" t="str">
        <f t="shared" si="110"/>
        <v>PI</v>
      </c>
      <c r="E1454" t="str" cm="1">
        <f t="array" ref="E1454:F1454">IF(OR(LEFT(A1454, 2) = "PI", LEFT(A1454, 2) = "SC"), _xlfn.TEXTSPLIT(A1454, {"PI","SC"}), A1454)</f>
        <v/>
      </c>
      <c r="F1454" t="str">
        <v>534100</v>
      </c>
      <c r="H1454" t="str">
        <f t="shared" si="112"/>
        <v>PI 534100,</v>
      </c>
      <c r="J1454" t="s">
        <v>5428</v>
      </c>
      <c r="L1454" t="str">
        <f t="shared" si="111"/>
        <v>PI 534100,</v>
      </c>
      <c r="N1454" t="s">
        <v>3265</v>
      </c>
      <c r="O1454" s="1" t="str">
        <f t="shared" si="113"/>
        <v>PI</v>
      </c>
      <c r="P1454" t="str" cm="1">
        <f t="array" ref="P1454:Q1454">IF(OR(LEFT(N1454, 2) = "PI", LEFT(N1454, 2) = "SC"), _xlfn.TEXTSPLIT(N1454, {"PI","SC"}), N1454)</f>
        <v/>
      </c>
      <c r="Q1454" t="str">
        <v>683165</v>
      </c>
      <c r="R1454" t="str">
        <f t="shared" si="114"/>
        <v>PI 683165</v>
      </c>
    </row>
    <row r="1455" spans="1:18" ht="17" x14ac:dyDescent="0.25">
      <c r="A1455" t="s">
        <v>1524</v>
      </c>
      <c r="D1455" s="1" t="str">
        <f t="shared" si="110"/>
        <v>PI</v>
      </c>
      <c r="E1455" t="str" cm="1">
        <f t="array" ref="E1455:F1455">IF(OR(LEFT(A1455, 2) = "PI", LEFT(A1455, 2) = "SC"), _xlfn.TEXTSPLIT(A1455, {"PI","SC"}), A1455)</f>
        <v/>
      </c>
      <c r="F1455" t="str">
        <v>533999</v>
      </c>
      <c r="H1455" t="str">
        <f t="shared" si="112"/>
        <v>PI 533999,</v>
      </c>
      <c r="J1455" t="s">
        <v>5492</v>
      </c>
      <c r="L1455" t="str">
        <f t="shared" si="111"/>
        <v>PI 533999,</v>
      </c>
      <c r="N1455" t="s">
        <v>3225</v>
      </c>
      <c r="O1455" s="1" t="str">
        <f t="shared" si="113"/>
        <v>PI</v>
      </c>
      <c r="P1455" t="str" cm="1">
        <f t="array" ref="P1455:Q1455">IF(OR(LEFT(N1455, 2) = "PI", LEFT(N1455, 2) = "SC"), _xlfn.TEXTSPLIT(N1455, {"PI","SC"}), N1455)</f>
        <v/>
      </c>
      <c r="Q1455" t="str">
        <v>682603</v>
      </c>
      <c r="R1455" t="str">
        <f t="shared" si="114"/>
        <v>PI 682603</v>
      </c>
    </row>
    <row r="1456" spans="1:18" ht="17" x14ac:dyDescent="0.25">
      <c r="A1456" t="s">
        <v>3802</v>
      </c>
      <c r="D1456" s="1" t="str">
        <f t="shared" si="110"/>
        <v>PI</v>
      </c>
      <c r="E1456" t="str" cm="1">
        <f t="array" ref="E1456:F1456">IF(OR(LEFT(A1456, 2) = "PI", LEFT(A1456, 2) = "SC"), _xlfn.TEXTSPLIT(A1456, {"PI","SC"}), A1456)</f>
        <v/>
      </c>
      <c r="F1456" t="str">
        <v>534038</v>
      </c>
      <c r="H1456" t="str">
        <f t="shared" si="112"/>
        <v>PI 534038,</v>
      </c>
      <c r="J1456" t="s">
        <v>5584</v>
      </c>
      <c r="L1456" t="str">
        <f t="shared" si="111"/>
        <v>PI 534038,</v>
      </c>
      <c r="N1456" t="s">
        <v>3267</v>
      </c>
      <c r="O1456" s="1" t="str">
        <f t="shared" si="113"/>
        <v>PI</v>
      </c>
      <c r="P1456" t="str" cm="1">
        <f t="array" ref="P1456:Q1456">IF(OR(LEFT(N1456, 2) = "PI", LEFT(N1456, 2) = "SC"), _xlfn.TEXTSPLIT(N1456, {"PI","SC"}), N1456)</f>
        <v/>
      </c>
      <c r="Q1456" t="str">
        <v>683172</v>
      </c>
      <c r="R1456" t="str">
        <f t="shared" si="114"/>
        <v>PI 683172</v>
      </c>
    </row>
    <row r="1457" spans="1:18" ht="17" x14ac:dyDescent="0.25">
      <c r="A1457" t="s">
        <v>3441</v>
      </c>
      <c r="D1457" s="1" t="str">
        <f t="shared" si="110"/>
        <v>SC</v>
      </c>
      <c r="E1457" t="str" cm="1">
        <f t="array" ref="E1457:F1457">IF(OR(LEFT(A1457, 2) = "PI", LEFT(A1457, 2) = "SC"), _xlfn.TEXTSPLIT(A1457, {"PI","SC"}), A1457)</f>
        <v/>
      </c>
      <c r="F1457" t="str">
        <v>1107</v>
      </c>
      <c r="H1457" t="str">
        <f t="shared" si="112"/>
        <v>SC 1107,</v>
      </c>
      <c r="J1457" t="s">
        <v>4887</v>
      </c>
      <c r="L1457" t="str">
        <f t="shared" si="111"/>
        <v>SC 1107,</v>
      </c>
      <c r="N1457" t="s">
        <v>3195</v>
      </c>
      <c r="O1457" s="1" t="str">
        <f t="shared" si="113"/>
        <v>PI</v>
      </c>
      <c r="P1457" t="str" cm="1">
        <f t="array" ref="P1457:Q1457">IF(OR(LEFT(N1457, 2) = "PI", LEFT(N1457, 2) = "SC"), _xlfn.TEXTSPLIT(N1457, {"PI","SC"}), N1457)</f>
        <v/>
      </c>
      <c r="Q1457" t="str">
        <v>680345</v>
      </c>
      <c r="R1457" t="str">
        <f t="shared" si="114"/>
        <v>PI 680345</v>
      </c>
    </row>
    <row r="1458" spans="1:18" ht="17" x14ac:dyDescent="0.25">
      <c r="A1458" t="s">
        <v>3438</v>
      </c>
      <c r="D1458" s="1" t="str">
        <f t="shared" si="110"/>
        <v>PI</v>
      </c>
      <c r="E1458" t="str" cm="1">
        <f t="array" ref="E1458:F1458">IF(OR(LEFT(A1458, 2) = "PI", LEFT(A1458, 2) = "SC"), _xlfn.TEXTSPLIT(A1458, {"PI","SC"}), A1458)</f>
        <v/>
      </c>
      <c r="F1458" t="str">
        <v>533975</v>
      </c>
      <c r="H1458" t="str">
        <f t="shared" si="112"/>
        <v>PI 533975,</v>
      </c>
      <c r="J1458" t="s">
        <v>4884</v>
      </c>
      <c r="L1458" t="str">
        <f t="shared" si="111"/>
        <v>PI 533975,</v>
      </c>
      <c r="N1458" t="s">
        <v>3184</v>
      </c>
      <c r="O1458" s="1" t="str">
        <f t="shared" si="113"/>
        <v>PI</v>
      </c>
      <c r="P1458" t="str" cm="1">
        <f t="array" ref="P1458:Q1458">IF(OR(LEFT(N1458, 2) = "PI", LEFT(N1458, 2) = "SC"), _xlfn.TEXTSPLIT(N1458, {"PI","SC"}), N1458)</f>
        <v/>
      </c>
      <c r="Q1458" t="str">
        <v>679154</v>
      </c>
      <c r="R1458" t="str">
        <f t="shared" si="114"/>
        <v>PI 679154</v>
      </c>
    </row>
    <row r="1459" spans="1:18" ht="17" x14ac:dyDescent="0.25">
      <c r="A1459" t="s">
        <v>3436</v>
      </c>
      <c r="D1459" s="1" t="str">
        <f t="shared" si="110"/>
        <v>PI</v>
      </c>
      <c r="E1459" t="str" cm="1">
        <f t="array" ref="E1459:F1459">IF(OR(LEFT(A1459, 2) = "PI", LEFT(A1459, 2) = "SC"), _xlfn.TEXTSPLIT(A1459, {"PI","SC"}), A1459)</f>
        <v/>
      </c>
      <c r="F1459" t="str">
        <v>595712</v>
      </c>
      <c r="H1459" t="str">
        <f t="shared" si="112"/>
        <v>PI 595712,</v>
      </c>
      <c r="J1459" t="s">
        <v>4881</v>
      </c>
      <c r="L1459" t="str">
        <f t="shared" si="111"/>
        <v>PI 595712,</v>
      </c>
      <c r="N1459" t="s">
        <v>3187</v>
      </c>
      <c r="O1459" s="1" t="str">
        <f t="shared" si="113"/>
        <v>PI</v>
      </c>
      <c r="P1459" t="str" cm="1">
        <f t="array" ref="P1459:Q1459">IF(OR(LEFT(N1459, 2) = "PI", LEFT(N1459, 2) = "SC"), _xlfn.TEXTSPLIT(N1459, {"PI","SC"}), N1459)</f>
        <v/>
      </c>
      <c r="Q1459" t="str">
        <v>679163</v>
      </c>
      <c r="R1459" t="str">
        <f t="shared" si="114"/>
        <v>PI 679163</v>
      </c>
    </row>
    <row r="1460" spans="1:18" ht="17" x14ac:dyDescent="0.25">
      <c r="A1460" t="s">
        <v>3742</v>
      </c>
      <c r="D1460" s="1" t="str">
        <f t="shared" si="110"/>
        <v>SC</v>
      </c>
      <c r="E1460" t="str" cm="1">
        <f t="array" ref="E1460:F1460">IF(OR(LEFT(A1460, 2) = "PI", LEFT(A1460, 2) = "SC"), _xlfn.TEXTSPLIT(A1460, {"PI","SC"}), A1460)</f>
        <v/>
      </c>
      <c r="F1460" t="str">
        <v>0470</v>
      </c>
      <c r="H1460" t="str">
        <f t="shared" si="112"/>
        <v>SC 0470,</v>
      </c>
      <c r="J1460" t="s">
        <v>5470</v>
      </c>
      <c r="L1460" t="str">
        <f t="shared" si="111"/>
        <v>SC 0470,</v>
      </c>
      <c r="N1460" t="s">
        <v>3331</v>
      </c>
      <c r="O1460" s="1" t="str">
        <f t="shared" si="113"/>
        <v>PI</v>
      </c>
      <c r="P1460" t="str" cm="1">
        <f t="array" ref="P1460:Q1460">IF(OR(LEFT(N1460, 2) = "PI", LEFT(N1460, 2) = "SC"), _xlfn.TEXTSPLIT(N1460, {"PI","SC"}), N1460)</f>
        <v/>
      </c>
      <c r="Q1460" t="str">
        <v>685409</v>
      </c>
      <c r="R1460" t="str">
        <f t="shared" si="114"/>
        <v>PI 685409</v>
      </c>
    </row>
    <row r="1461" spans="1:18" ht="17" x14ac:dyDescent="0.25">
      <c r="A1461" t="s">
        <v>3422</v>
      </c>
      <c r="D1461" s="1" t="str">
        <f t="shared" si="110"/>
        <v>PI</v>
      </c>
      <c r="E1461" t="str" cm="1">
        <f t="array" ref="E1461:F1461">IF(OR(LEFT(A1461, 2) = "PI", LEFT(A1461, 2) = "SC"), _xlfn.TEXTSPLIT(A1461, {"PI","SC"}), A1461)</f>
        <v/>
      </c>
      <c r="F1461" t="str">
        <v>576358</v>
      </c>
      <c r="H1461" t="str">
        <f t="shared" si="112"/>
        <v>PI 576358,</v>
      </c>
      <c r="J1461" t="s">
        <v>4857</v>
      </c>
      <c r="L1461" t="str">
        <f t="shared" si="111"/>
        <v>PI 576358,</v>
      </c>
      <c r="N1461" t="s">
        <v>3170</v>
      </c>
      <c r="O1461" s="1" t="str">
        <f t="shared" si="113"/>
        <v>PI</v>
      </c>
      <c r="P1461" t="str" cm="1">
        <f t="array" ref="P1461:Q1461">IF(OR(LEFT(N1461, 2) = "PI", LEFT(N1461, 2) = "SC"), _xlfn.TEXTSPLIT(N1461, {"PI","SC"}), N1461)</f>
        <v/>
      </c>
      <c r="Q1461" t="str">
        <v>676900</v>
      </c>
      <c r="R1461" t="str">
        <f t="shared" si="114"/>
        <v>PI 676900</v>
      </c>
    </row>
    <row r="1462" spans="1:18" ht="17" x14ac:dyDescent="0.25">
      <c r="A1462" t="s">
        <v>3629</v>
      </c>
      <c r="D1462" s="1" t="str">
        <f t="shared" si="110"/>
        <v>PI</v>
      </c>
      <c r="E1462" t="str" cm="1">
        <f t="array" ref="E1462:F1462">IF(OR(LEFT(A1462, 2) = "PI", LEFT(A1462, 2) = "SC"), _xlfn.TEXTSPLIT(A1462, {"PI","SC"}), A1462)</f>
        <v/>
      </c>
      <c r="F1462" t="str">
        <v>534118</v>
      </c>
      <c r="H1462" t="str">
        <f t="shared" si="112"/>
        <v>PI 534118,</v>
      </c>
      <c r="J1462" t="s">
        <v>5264</v>
      </c>
      <c r="L1462" t="str">
        <f t="shared" si="111"/>
        <v>PI 534118,</v>
      </c>
      <c r="N1462" t="s">
        <v>3198</v>
      </c>
      <c r="O1462" s="1" t="str">
        <f t="shared" si="113"/>
        <v>PI</v>
      </c>
      <c r="P1462" t="str" cm="1">
        <f t="array" ref="P1462:Q1462">IF(OR(LEFT(N1462, 2) = "PI", LEFT(N1462, 2) = "SC"), _xlfn.TEXTSPLIT(N1462, {"PI","SC"}), N1462)</f>
        <v/>
      </c>
      <c r="Q1462" t="str">
        <v>680515</v>
      </c>
      <c r="R1462" t="str">
        <f t="shared" si="114"/>
        <v>PI 680515</v>
      </c>
    </row>
    <row r="1463" spans="1:18" ht="17" x14ac:dyDescent="0.25">
      <c r="A1463" t="s">
        <v>1559</v>
      </c>
      <c r="D1463" s="1" t="str">
        <f t="shared" si="110"/>
        <v>PI</v>
      </c>
      <c r="E1463" t="str" cm="1">
        <f t="array" ref="E1463:F1463">IF(OR(LEFT(A1463, 2) = "PI", LEFT(A1463, 2) = "SC"), _xlfn.TEXTSPLIT(A1463, {"PI","SC"}), A1463)</f>
        <v/>
      </c>
      <c r="F1463" t="str">
        <v>534062</v>
      </c>
      <c r="H1463" t="str">
        <f t="shared" si="112"/>
        <v>PI 534062,</v>
      </c>
      <c r="J1463" t="s">
        <v>4979</v>
      </c>
      <c r="L1463" t="str">
        <f t="shared" si="111"/>
        <v>PI 534062,</v>
      </c>
      <c r="N1463" t="s">
        <v>3201</v>
      </c>
      <c r="O1463" s="1" t="str">
        <f t="shared" si="113"/>
        <v>PI</v>
      </c>
      <c r="P1463" t="str" cm="1">
        <f t="array" ref="P1463:Q1463">IF(OR(LEFT(N1463, 2) = "PI", LEFT(N1463, 2) = "SC"), _xlfn.TEXTSPLIT(N1463, {"PI","SC"}), N1463)</f>
        <v/>
      </c>
      <c r="Q1463" t="str">
        <v>680552</v>
      </c>
      <c r="R1463" t="str">
        <f t="shared" si="114"/>
        <v>PI 680552</v>
      </c>
    </row>
    <row r="1464" spans="1:18" ht="17" x14ac:dyDescent="0.25">
      <c r="A1464" t="s">
        <v>3602</v>
      </c>
      <c r="D1464" s="1" t="str">
        <f t="shared" si="110"/>
        <v>PI</v>
      </c>
      <c r="E1464" t="str" cm="1">
        <f t="array" ref="E1464:F1464">IF(OR(LEFT(A1464, 2) = "PI", LEFT(A1464, 2) = "SC"), _xlfn.TEXTSPLIT(A1464, {"PI","SC"}), A1464)</f>
        <v/>
      </c>
      <c r="F1464" t="str">
        <v>576371</v>
      </c>
      <c r="H1464" t="str">
        <f t="shared" si="112"/>
        <v>PI 576371,</v>
      </c>
      <c r="J1464" t="s">
        <v>5212</v>
      </c>
      <c r="L1464" t="str">
        <f t="shared" si="111"/>
        <v>PI 576371,</v>
      </c>
      <c r="N1464" t="s">
        <v>3173</v>
      </c>
      <c r="O1464" s="1" t="str">
        <f t="shared" si="113"/>
        <v>PI</v>
      </c>
      <c r="P1464" t="str" cm="1">
        <f t="array" ref="P1464:Q1464">IF(OR(LEFT(N1464, 2) = "PI", LEFT(N1464, 2) = "SC"), _xlfn.TEXTSPLIT(N1464, {"PI","SC"}), N1464)</f>
        <v/>
      </c>
      <c r="Q1464" t="str">
        <v>676930</v>
      </c>
      <c r="R1464" t="str">
        <f t="shared" si="114"/>
        <v>PI 676930</v>
      </c>
    </row>
    <row r="1465" spans="1:18" ht="17" x14ac:dyDescent="0.25">
      <c r="A1465" t="s">
        <v>2168</v>
      </c>
      <c r="D1465" s="1" t="str">
        <f t="shared" si="110"/>
        <v>PI</v>
      </c>
      <c r="E1465" t="str" cm="1">
        <f t="array" ref="E1465:F1465">IF(OR(LEFT(A1465, 2) = "PI", LEFT(A1465, 2) = "SC"), _xlfn.TEXTSPLIT(A1465, {"PI","SC"}), A1465)</f>
        <v/>
      </c>
      <c r="F1465" t="str">
        <v>576435</v>
      </c>
      <c r="H1465" t="str">
        <f t="shared" si="112"/>
        <v>PI 576435,</v>
      </c>
      <c r="J1465" t="s">
        <v>5390</v>
      </c>
      <c r="L1465" t="str">
        <f t="shared" si="111"/>
        <v>PI 576435,</v>
      </c>
      <c r="N1465" t="s">
        <v>3204</v>
      </c>
      <c r="O1465" s="1" t="str">
        <f t="shared" si="113"/>
        <v>PI</v>
      </c>
      <c r="P1465" t="str" cm="1">
        <f t="array" ref="P1465:Q1465">IF(OR(LEFT(N1465, 2) = "PI", LEFT(N1465, 2) = "SC"), _xlfn.TEXTSPLIT(N1465, {"PI","SC"}), N1465)</f>
        <v/>
      </c>
      <c r="Q1465" t="str">
        <v>681371</v>
      </c>
      <c r="R1465" t="str">
        <f t="shared" si="114"/>
        <v>PI 681371</v>
      </c>
    </row>
    <row r="1466" spans="1:18" ht="17" x14ac:dyDescent="0.25">
      <c r="A1466" t="s">
        <v>3391</v>
      </c>
      <c r="D1466" s="1" t="str">
        <f t="shared" si="110"/>
        <v>PI</v>
      </c>
      <c r="E1466" t="str" cm="1">
        <f t="array" ref="E1466:F1466">IF(OR(LEFT(A1466, 2) = "PI", LEFT(A1466, 2) = "SC"), _xlfn.TEXTSPLIT(A1466, {"PI","SC"}), A1466)</f>
        <v/>
      </c>
      <c r="F1466" t="str">
        <v>533887</v>
      </c>
      <c r="H1466" t="str">
        <f t="shared" si="112"/>
        <v>PI 533887,</v>
      </c>
      <c r="J1466" t="s">
        <v>4798</v>
      </c>
      <c r="L1466" t="str">
        <f t="shared" si="111"/>
        <v>PI 533887,</v>
      </c>
      <c r="N1466" t="s">
        <v>418</v>
      </c>
      <c r="O1466" s="1" t="str">
        <f t="shared" si="113"/>
        <v>NSL92385</v>
      </c>
      <c r="P1466" t="str" cm="1">
        <f t="array" ref="P1466">IF(OR(LEFT(N1466, 2) = "PI", LEFT(N1466, 2) = "SC"), _xlfn.TEXTSPLIT(N1466, {"PI","SC"}), N1466)</f>
        <v>NSL92385</v>
      </c>
      <c r="R1466" t="str">
        <f t="shared" si="114"/>
        <v xml:space="preserve">NSL92385 </v>
      </c>
    </row>
    <row r="1467" spans="1:18" ht="17" x14ac:dyDescent="0.25">
      <c r="A1467" t="s">
        <v>3574</v>
      </c>
      <c r="D1467" s="1" t="str">
        <f t="shared" si="110"/>
        <v>SC</v>
      </c>
      <c r="E1467" t="str" cm="1">
        <f t="array" ref="E1467:F1467">IF(OR(LEFT(A1467, 2) = "PI", LEFT(A1467, 2) = "SC"), _xlfn.TEXTSPLIT(A1467, {"PI","SC"}), A1467)</f>
        <v/>
      </c>
      <c r="F1467" t="str">
        <v>0556</v>
      </c>
      <c r="H1467" t="str">
        <f t="shared" si="112"/>
        <v>SC 0556,</v>
      </c>
      <c r="J1467" t="s">
        <v>5170</v>
      </c>
      <c r="L1467" t="str">
        <f t="shared" si="111"/>
        <v>SC 0556,</v>
      </c>
      <c r="N1467" t="s">
        <v>0</v>
      </c>
      <c r="O1467" s="1" t="str">
        <f t="shared" si="113"/>
        <v>NA</v>
      </c>
      <c r="P1467" t="str" cm="1">
        <f t="array" ref="P1467">IF(OR(LEFT(N1467, 2) = "PI", LEFT(N1467, 2) = "SC"), _xlfn.TEXTSPLIT(N1467, {"PI","SC"}), N1467)</f>
        <v>NA</v>
      </c>
      <c r="R1467" t="str">
        <f t="shared" si="114"/>
        <v xml:space="preserve">NA </v>
      </c>
    </row>
    <row r="1468" spans="1:18" ht="17" x14ac:dyDescent="0.25">
      <c r="A1468" t="s">
        <v>3788</v>
      </c>
      <c r="D1468" s="1" t="str">
        <f t="shared" si="110"/>
        <v>PI</v>
      </c>
      <c r="E1468" t="str" cm="1">
        <f t="array" ref="E1468:F1468">IF(OR(LEFT(A1468, 2) = "PI", LEFT(A1468, 2) = "SC"), _xlfn.TEXTSPLIT(A1468, {"PI","SC"}), A1468)</f>
        <v/>
      </c>
      <c r="F1468" t="str">
        <v>595706</v>
      </c>
      <c r="H1468" t="str">
        <f t="shared" si="112"/>
        <v>PI 595706,</v>
      </c>
      <c r="J1468" t="s">
        <v>5558</v>
      </c>
      <c r="L1468" t="str">
        <f t="shared" si="111"/>
        <v>PI 595706,</v>
      </c>
      <c r="N1468" t="s">
        <v>0</v>
      </c>
      <c r="O1468" s="1" t="str">
        <f t="shared" si="113"/>
        <v>NA</v>
      </c>
      <c r="P1468" t="str" cm="1">
        <f t="array" ref="P1468">IF(OR(LEFT(N1468, 2) = "PI", LEFT(N1468, 2) = "SC"), _xlfn.TEXTSPLIT(N1468, {"PI","SC"}), N1468)</f>
        <v>NA</v>
      </c>
      <c r="R1468" t="str">
        <f t="shared" si="114"/>
        <v xml:space="preserve">NA </v>
      </c>
    </row>
    <row r="1469" spans="1:18" ht="17" x14ac:dyDescent="0.25">
      <c r="A1469" t="s">
        <v>3437</v>
      </c>
      <c r="D1469" s="1" t="str">
        <f t="shared" si="110"/>
        <v>PI</v>
      </c>
      <c r="E1469" t="str" cm="1">
        <f t="array" ref="E1469:F1469">IF(OR(LEFT(A1469, 2) = "PI", LEFT(A1469, 2) = "SC"), _xlfn.TEXTSPLIT(A1469, {"PI","SC"}), A1469)</f>
        <v/>
      </c>
      <c r="F1469" t="str">
        <v>597956</v>
      </c>
      <c r="H1469" t="str">
        <f t="shared" si="112"/>
        <v>PI 597956,</v>
      </c>
      <c r="J1469" t="s">
        <v>4882</v>
      </c>
      <c r="L1469" t="str">
        <f t="shared" si="111"/>
        <v>PI 597956,</v>
      </c>
      <c r="N1469" t="s">
        <v>2228</v>
      </c>
      <c r="O1469" s="1" t="str">
        <f t="shared" si="113"/>
        <v>PI</v>
      </c>
      <c r="P1469" t="str" cm="1">
        <f t="array" ref="P1469:Q1469">IF(OR(LEFT(N1469, 2) = "PI", LEFT(N1469, 2) = "SC"), _xlfn.TEXTSPLIT(N1469, {"PI","SC"}), N1469)</f>
        <v/>
      </c>
      <c r="Q1469" t="str">
        <v>585728</v>
      </c>
      <c r="R1469" t="str">
        <f t="shared" si="114"/>
        <v>PI 585728</v>
      </c>
    </row>
    <row r="1470" spans="1:18" ht="17" x14ac:dyDescent="0.25">
      <c r="A1470" t="s">
        <v>3512</v>
      </c>
      <c r="D1470" s="1" t="str">
        <f t="shared" si="110"/>
        <v>PI</v>
      </c>
      <c r="E1470" t="str" cm="1">
        <f t="array" ref="E1470:F1470">IF(OR(LEFT(A1470, 2) = "PI", LEFT(A1470, 2) = "SC"), _xlfn.TEXTSPLIT(A1470, {"PI","SC"}), A1470)</f>
        <v/>
      </c>
      <c r="F1470" t="str">
        <v>533840</v>
      </c>
      <c r="H1470" t="str">
        <f t="shared" si="112"/>
        <v>PI 533840,</v>
      </c>
      <c r="J1470" t="s">
        <v>5050</v>
      </c>
      <c r="L1470" t="str">
        <f t="shared" si="111"/>
        <v>PI 533840,</v>
      </c>
      <c r="N1470" t="s">
        <v>412</v>
      </c>
      <c r="O1470" s="1" t="str">
        <f t="shared" si="113"/>
        <v>NSL50935</v>
      </c>
      <c r="P1470" t="str" cm="1">
        <f t="array" ref="P1470">IF(OR(LEFT(N1470, 2) = "PI", LEFT(N1470, 2) = "SC"), _xlfn.TEXTSPLIT(N1470, {"PI","SC"}), N1470)</f>
        <v>NSL50935</v>
      </c>
      <c r="R1470" t="str">
        <f t="shared" si="114"/>
        <v xml:space="preserve">NSL50935 </v>
      </c>
    </row>
    <row r="1471" spans="1:18" ht="17" x14ac:dyDescent="0.25">
      <c r="A1471" t="s">
        <v>2376</v>
      </c>
      <c r="D1471" s="1" t="str">
        <f t="shared" si="110"/>
        <v>PI</v>
      </c>
      <c r="E1471" t="str" cm="1">
        <f t="array" ref="E1471:F1471">IF(OR(LEFT(A1471, 2) = "PI", LEFT(A1471, 2) = "SC"), _xlfn.TEXTSPLIT(A1471, {"PI","SC"}), A1471)</f>
        <v/>
      </c>
      <c r="F1471" t="str">
        <v>597973</v>
      </c>
      <c r="H1471" t="str">
        <f t="shared" si="112"/>
        <v>PI 597973,</v>
      </c>
      <c r="J1471" t="s">
        <v>4956</v>
      </c>
      <c r="L1471" t="str">
        <f t="shared" si="111"/>
        <v>PI 597973,</v>
      </c>
      <c r="N1471" t="s">
        <v>3324</v>
      </c>
      <c r="O1471" s="1" t="str">
        <f t="shared" si="113"/>
        <v>PI</v>
      </c>
      <c r="P1471" t="str" cm="1">
        <f t="array" ref="P1471:Q1471">IF(OR(LEFT(N1471, 2) = "PI", LEFT(N1471, 2) = "SC"), _xlfn.TEXTSPLIT(N1471, {"PI","SC"}), N1471)</f>
        <v/>
      </c>
      <c r="Q1471" t="str">
        <v>685101</v>
      </c>
      <c r="R1471" t="str">
        <f t="shared" si="114"/>
        <v>PI 685101</v>
      </c>
    </row>
    <row r="1472" spans="1:18" ht="17" x14ac:dyDescent="0.25">
      <c r="A1472" t="s">
        <v>2687</v>
      </c>
      <c r="D1472" s="1" t="str">
        <f t="shared" si="110"/>
        <v>PI</v>
      </c>
      <c r="E1472" t="str" cm="1">
        <f t="array" ref="E1472:F1472">IF(OR(LEFT(A1472, 2) = "PI", LEFT(A1472, 2) = "SC"), _xlfn.TEXTSPLIT(A1472, {"PI","SC"}), A1472)</f>
        <v/>
      </c>
      <c r="F1472" t="str">
        <v>655987</v>
      </c>
      <c r="H1472" t="str">
        <f t="shared" si="112"/>
        <v>PI 655987,</v>
      </c>
      <c r="J1472" t="s">
        <v>5355</v>
      </c>
      <c r="L1472" t="str">
        <f t="shared" si="111"/>
        <v>PI 655987,</v>
      </c>
      <c r="N1472" t="s">
        <v>3279</v>
      </c>
      <c r="O1472" s="1" t="str">
        <f t="shared" si="113"/>
        <v>PI</v>
      </c>
      <c r="P1472" t="str" cm="1">
        <f t="array" ref="P1472:Q1472">IF(OR(LEFT(N1472, 2) = "PI", LEFT(N1472, 2) = "SC"), _xlfn.TEXTSPLIT(N1472, {"PI","SC"}), N1472)</f>
        <v/>
      </c>
      <c r="Q1472" t="str">
        <v>683751</v>
      </c>
      <c r="R1472" t="str">
        <f t="shared" si="114"/>
        <v>PI 683751</v>
      </c>
    </row>
    <row r="1473" spans="1:18" ht="17" x14ac:dyDescent="0.25">
      <c r="A1473" t="s">
        <v>3723</v>
      </c>
      <c r="D1473" s="1" t="str">
        <f t="shared" si="110"/>
        <v>PI</v>
      </c>
      <c r="E1473" t="str" cm="1">
        <f t="array" ref="E1473:F1473">IF(OR(LEFT(A1473, 2) = "PI", LEFT(A1473, 2) = "SC"), _xlfn.TEXTSPLIT(A1473, {"PI","SC"}), A1473)</f>
        <v/>
      </c>
      <c r="F1473" t="str">
        <v>533914</v>
      </c>
      <c r="H1473" t="str">
        <f t="shared" si="112"/>
        <v>PI 533914,</v>
      </c>
      <c r="J1473" t="s">
        <v>5434</v>
      </c>
      <c r="L1473" t="str">
        <f t="shared" si="111"/>
        <v>PI 533914,</v>
      </c>
      <c r="N1473" t="s">
        <v>3292</v>
      </c>
      <c r="O1473" s="1" t="str">
        <f t="shared" si="113"/>
        <v>PI</v>
      </c>
      <c r="P1473" t="str" cm="1">
        <f t="array" ref="P1473:Q1473">IF(OR(LEFT(N1473, 2) = "PI", LEFT(N1473, 2) = "SC"), _xlfn.TEXTSPLIT(N1473, {"PI","SC"}), N1473)</f>
        <v/>
      </c>
      <c r="Q1473" t="str">
        <v>683935</v>
      </c>
      <c r="R1473" t="str">
        <f t="shared" si="114"/>
        <v>PI 683935</v>
      </c>
    </row>
    <row r="1474" spans="1:18" ht="17" x14ac:dyDescent="0.25">
      <c r="A1474" t="s">
        <v>3397</v>
      </c>
      <c r="D1474" s="1" t="str">
        <f t="shared" ref="D1474:D1537" si="115">IF(OR(LEFT(A1474, 2) = "PI", LEFT(A1474, 2) = "SC"), LEFT(A1474, 2), A1474)</f>
        <v>PI</v>
      </c>
      <c r="E1474" t="str" cm="1">
        <f t="array" ref="E1474:F1474">IF(OR(LEFT(A1474, 2) = "PI", LEFT(A1474, 2) = "SC"), _xlfn.TEXTSPLIT(A1474, {"PI","SC"}), A1474)</f>
        <v/>
      </c>
      <c r="F1474" t="str">
        <v>533884</v>
      </c>
      <c r="H1474" t="str">
        <f t="shared" si="112"/>
        <v>PI 533884,</v>
      </c>
      <c r="J1474" t="s">
        <v>4806</v>
      </c>
      <c r="L1474" t="str">
        <f t="shared" ref="L1474:L1537" si="116">IF(ISNUMBER(SEARCH(" ,", J1474)), TRIM(SUBSTITUTE(J1474, " ,", ",")), J1474)</f>
        <v>PI 533884,</v>
      </c>
      <c r="N1474" t="s">
        <v>3310</v>
      </c>
      <c r="O1474" s="1" t="str">
        <f t="shared" si="113"/>
        <v>PI</v>
      </c>
      <c r="P1474" t="str" cm="1">
        <f t="array" ref="P1474:Q1474">IF(OR(LEFT(N1474, 2) = "PI", LEFT(N1474, 2) = "SC"), _xlfn.TEXTSPLIT(N1474, {"PI","SC"}), N1474)</f>
        <v/>
      </c>
      <c r="Q1474" t="str">
        <v>684269</v>
      </c>
      <c r="R1474" t="str">
        <f t="shared" si="114"/>
        <v>PI 684269</v>
      </c>
    </row>
    <row r="1475" spans="1:18" ht="17" x14ac:dyDescent="0.25">
      <c r="A1475" t="s">
        <v>3537</v>
      </c>
      <c r="D1475" s="1" t="str">
        <f t="shared" si="115"/>
        <v>PI</v>
      </c>
      <c r="E1475" t="str" cm="1">
        <f t="array" ref="E1475:F1475">IF(OR(LEFT(A1475, 2) = "PI", LEFT(A1475, 2) = "SC"), _xlfn.TEXTSPLIT(A1475, {"PI","SC"}), A1475)</f>
        <v/>
      </c>
      <c r="F1475" t="str">
        <v>576378</v>
      </c>
      <c r="H1475" t="str">
        <f t="shared" ref="H1475:H1538" si="117">_xlfn.CONCAT(D1475, " ", F1475, ",")</f>
        <v>PI 576378,</v>
      </c>
      <c r="J1475" t="s">
        <v>5102</v>
      </c>
      <c r="L1475" t="str">
        <f t="shared" si="116"/>
        <v>PI 576378,</v>
      </c>
      <c r="N1475" t="s">
        <v>3260</v>
      </c>
      <c r="O1475" s="1" t="str">
        <f t="shared" ref="O1475:O1538" si="118">IF(OR(LEFT(N1475, 2) = "PI", LEFT(N1475, 2) = "SC"), LEFT(N1475, 2), N1475)</f>
        <v>PI</v>
      </c>
      <c r="P1475" t="str" cm="1">
        <f t="array" ref="P1475:Q1475">IF(OR(LEFT(N1475, 2) = "PI", LEFT(N1475, 2) = "SC"), _xlfn.TEXTSPLIT(N1475, {"PI","SC"}), N1475)</f>
        <v/>
      </c>
      <c r="Q1475" t="str">
        <v>683103</v>
      </c>
      <c r="R1475" t="str">
        <f t="shared" ref="R1475:R1538" si="119">_xlfn.CONCAT(O1475, " ", Q1475)</f>
        <v>PI 683103</v>
      </c>
    </row>
    <row r="1476" spans="1:18" ht="17" x14ac:dyDescent="0.25">
      <c r="A1476" t="s">
        <v>475</v>
      </c>
      <c r="D1476" s="1" t="str">
        <f t="shared" si="115"/>
        <v>PI</v>
      </c>
      <c r="E1476" t="str" cm="1">
        <f t="array" ref="E1476:F1476">IF(OR(LEFT(A1476, 2) = "PI", LEFT(A1476, 2) = "SC"), _xlfn.TEXTSPLIT(A1476, {"PI","SC"}), A1476)</f>
        <v/>
      </c>
      <c r="F1476" t="str">
        <v>152651</v>
      </c>
      <c r="H1476" t="str">
        <f t="shared" si="117"/>
        <v>PI 152651,</v>
      </c>
      <c r="J1476" t="s">
        <v>4940</v>
      </c>
      <c r="L1476" t="str">
        <f t="shared" si="116"/>
        <v>PI 152651,</v>
      </c>
      <c r="N1476" t="s">
        <v>2259</v>
      </c>
      <c r="O1476" s="1" t="str">
        <f t="shared" si="118"/>
        <v>PI</v>
      </c>
      <c r="P1476" t="str" cm="1">
        <f t="array" ref="P1476:Q1476">IF(OR(LEFT(N1476, 2) = "PI", LEFT(N1476, 2) = "SC"), _xlfn.TEXTSPLIT(N1476, {"PI","SC"}), N1476)</f>
        <v/>
      </c>
      <c r="Q1476" t="str">
        <v>585981</v>
      </c>
      <c r="R1476" t="str">
        <f t="shared" si="119"/>
        <v>PI 585981</v>
      </c>
    </row>
    <row r="1477" spans="1:18" ht="17" x14ac:dyDescent="0.25">
      <c r="A1477" t="s">
        <v>3440</v>
      </c>
      <c r="D1477" s="1" t="str">
        <f t="shared" si="115"/>
        <v>PI</v>
      </c>
      <c r="E1477" t="str" cm="1">
        <f t="array" ref="E1477:F1477">IF(OR(LEFT(A1477, 2) = "PI", LEFT(A1477, 2) = "SC"), _xlfn.TEXTSPLIT(A1477, {"PI","SC"}), A1477)</f>
        <v/>
      </c>
      <c r="F1477" t="str">
        <v>534130</v>
      </c>
      <c r="H1477" t="str">
        <f t="shared" si="117"/>
        <v>PI 534130,</v>
      </c>
      <c r="J1477" t="s">
        <v>4886</v>
      </c>
      <c r="L1477" t="str">
        <f t="shared" si="116"/>
        <v>PI 534130,</v>
      </c>
      <c r="N1477" t="s">
        <v>1299</v>
      </c>
      <c r="O1477" s="1" t="str">
        <f t="shared" si="118"/>
        <v>PI</v>
      </c>
      <c r="P1477" t="str" cm="1">
        <f t="array" ref="P1477:Q1477">IF(OR(LEFT(N1477, 2) = "PI", LEFT(N1477, 2) = "SC"), _xlfn.TEXTSPLIT(N1477, {"PI","SC"}), N1477)</f>
        <v/>
      </c>
      <c r="Q1477" t="str">
        <v>526835</v>
      </c>
      <c r="R1477" t="str">
        <f t="shared" si="119"/>
        <v>PI 526835</v>
      </c>
    </row>
    <row r="1478" spans="1:18" ht="17" x14ac:dyDescent="0.25">
      <c r="A1478" t="s">
        <v>3529</v>
      </c>
      <c r="D1478" s="1" t="str">
        <f t="shared" si="115"/>
        <v>PI</v>
      </c>
      <c r="E1478" t="str" cm="1">
        <f t="array" ref="E1478:F1478">IF(OR(LEFT(A1478, 2) = "PI", LEFT(A1478, 2) = "SC"), _xlfn.TEXTSPLIT(A1478, {"PI","SC"}), A1478)</f>
        <v/>
      </c>
      <c r="F1478" t="str">
        <v>576410</v>
      </c>
      <c r="H1478" t="str">
        <f t="shared" si="117"/>
        <v>PI 576410,</v>
      </c>
      <c r="J1478" t="s">
        <v>5091</v>
      </c>
      <c r="L1478" t="str">
        <f t="shared" si="116"/>
        <v>PI 576410,</v>
      </c>
      <c r="N1478" t="s">
        <v>1849</v>
      </c>
      <c r="O1478" s="1" t="str">
        <f t="shared" si="118"/>
        <v>PI</v>
      </c>
      <c r="P1478" t="str" cm="1">
        <f t="array" ref="P1478:Q1478">IF(OR(LEFT(N1478, 2) = "PI", LEFT(N1478, 2) = "SC"), _xlfn.TEXTSPLIT(N1478, {"PI","SC"}), N1478)</f>
        <v/>
      </c>
      <c r="Q1478" t="str">
        <v>569077</v>
      </c>
      <c r="R1478" t="str">
        <f t="shared" si="119"/>
        <v>PI 569077</v>
      </c>
    </row>
    <row r="1479" spans="1:18" ht="17" x14ac:dyDescent="0.25">
      <c r="A1479" t="s">
        <v>3534</v>
      </c>
      <c r="D1479" s="1" t="str">
        <f t="shared" si="115"/>
        <v>PI</v>
      </c>
      <c r="E1479" t="str" cm="1">
        <f t="array" ref="E1479:F1479">IF(OR(LEFT(A1479, 2) = "PI", LEFT(A1479, 2) = "SC"), _xlfn.TEXTSPLIT(A1479, {"PI","SC"}), A1479)</f>
        <v/>
      </c>
      <c r="F1479" t="str">
        <v>597975</v>
      </c>
      <c r="H1479" t="str">
        <f t="shared" si="117"/>
        <v>PI 597975,</v>
      </c>
      <c r="J1479" t="s">
        <v>5099</v>
      </c>
      <c r="L1479" t="str">
        <f t="shared" si="116"/>
        <v>PI 597975,</v>
      </c>
      <c r="N1479" t="s">
        <v>0</v>
      </c>
      <c r="O1479" s="1" t="str">
        <f t="shared" si="118"/>
        <v>NA</v>
      </c>
      <c r="P1479" t="str" cm="1">
        <f t="array" ref="P1479">IF(OR(LEFT(N1479, 2) = "PI", LEFT(N1479, 2) = "SC"), _xlfn.TEXTSPLIT(N1479, {"PI","SC"}), N1479)</f>
        <v>NA</v>
      </c>
      <c r="R1479" t="str">
        <f t="shared" si="119"/>
        <v xml:space="preserve">NA </v>
      </c>
    </row>
    <row r="1480" spans="1:18" ht="17" x14ac:dyDescent="0.25">
      <c r="A1480" t="s">
        <v>3780</v>
      </c>
      <c r="D1480" s="1" t="str">
        <f t="shared" si="115"/>
        <v>PI</v>
      </c>
      <c r="E1480" t="str" cm="1">
        <f t="array" ref="E1480:F1480">IF(OR(LEFT(A1480, 2) = "PI", LEFT(A1480, 2) = "SC"), _xlfn.TEXTSPLIT(A1480, {"PI","SC"}), A1480)</f>
        <v/>
      </c>
      <c r="F1480" t="str">
        <v>533879</v>
      </c>
      <c r="H1480" t="str">
        <f t="shared" si="117"/>
        <v>PI 533879,</v>
      </c>
      <c r="J1480" t="s">
        <v>5536</v>
      </c>
      <c r="L1480" t="str">
        <f t="shared" si="116"/>
        <v>PI 533879,</v>
      </c>
      <c r="N1480" t="s">
        <v>0</v>
      </c>
      <c r="O1480" s="1" t="str">
        <f t="shared" si="118"/>
        <v>NA</v>
      </c>
      <c r="P1480" t="str" cm="1">
        <f t="array" ref="P1480">IF(OR(LEFT(N1480, 2) = "PI", LEFT(N1480, 2) = "SC"), _xlfn.TEXTSPLIT(N1480, {"PI","SC"}), N1480)</f>
        <v>NA</v>
      </c>
      <c r="R1480" t="str">
        <f t="shared" si="119"/>
        <v xml:space="preserve">NA </v>
      </c>
    </row>
    <row r="1481" spans="1:18" ht="17" x14ac:dyDescent="0.25">
      <c r="A1481" t="s">
        <v>2830</v>
      </c>
      <c r="D1481" s="1" t="str">
        <f t="shared" si="115"/>
        <v>PI</v>
      </c>
      <c r="E1481" t="str" cm="1">
        <f t="array" ref="E1481:F1481">IF(OR(LEFT(A1481, 2) = "PI", LEFT(A1481, 2) = "SC"), _xlfn.TEXTSPLIT(A1481, {"PI","SC"}), A1481)</f>
        <v/>
      </c>
      <c r="F1481" t="str">
        <v>656061</v>
      </c>
      <c r="H1481" t="str">
        <f t="shared" si="117"/>
        <v>PI 656061,</v>
      </c>
      <c r="J1481" t="s">
        <v>5659</v>
      </c>
      <c r="L1481" t="str">
        <f t="shared" si="116"/>
        <v>PI 656061,</v>
      </c>
      <c r="N1481" t="s">
        <v>3272</v>
      </c>
      <c r="O1481" s="1" t="str">
        <f t="shared" si="118"/>
        <v>PI</v>
      </c>
      <c r="P1481" t="str" cm="1">
        <f t="array" ref="P1481:Q1481">IF(OR(LEFT(N1481, 2) = "PI", LEFT(N1481, 2) = "SC"), _xlfn.TEXTSPLIT(N1481, {"PI","SC"}), N1481)</f>
        <v/>
      </c>
      <c r="Q1481" t="str">
        <v>683696</v>
      </c>
      <c r="R1481" t="str">
        <f t="shared" si="119"/>
        <v>PI 683696</v>
      </c>
    </row>
    <row r="1482" spans="1:18" ht="17" x14ac:dyDescent="0.25">
      <c r="A1482" t="s">
        <v>1395</v>
      </c>
      <c r="D1482" s="1" t="str">
        <f t="shared" si="115"/>
        <v>PI</v>
      </c>
      <c r="E1482" t="str" cm="1">
        <f t="array" ref="E1482:F1482">IF(OR(LEFT(A1482, 2) = "PI", LEFT(A1482, 2) = "SC"), _xlfn.TEXTSPLIT(A1482, {"PI","SC"}), A1482)</f>
        <v/>
      </c>
      <c r="F1482" t="str">
        <v>533838</v>
      </c>
      <c r="H1482" t="str">
        <f t="shared" si="117"/>
        <v>PI 533838,</v>
      </c>
      <c r="J1482" t="s">
        <v>5408</v>
      </c>
      <c r="L1482" t="str">
        <f t="shared" si="116"/>
        <v>PI 533838,</v>
      </c>
      <c r="N1482" t="s">
        <v>0</v>
      </c>
      <c r="O1482" s="1" t="str">
        <f t="shared" si="118"/>
        <v>NA</v>
      </c>
      <c r="P1482" t="str" cm="1">
        <f t="array" ref="P1482">IF(OR(LEFT(N1482, 2) = "PI", LEFT(N1482, 2) = "SC"), _xlfn.TEXTSPLIT(N1482, {"PI","SC"}), N1482)</f>
        <v>NA</v>
      </c>
      <c r="R1482" t="str">
        <f t="shared" si="119"/>
        <v xml:space="preserve">NA </v>
      </c>
    </row>
    <row r="1483" spans="1:18" ht="17" x14ac:dyDescent="0.25">
      <c r="A1483" t="s">
        <v>2884</v>
      </c>
      <c r="D1483" s="1" t="str">
        <f t="shared" si="115"/>
        <v>PI</v>
      </c>
      <c r="E1483" t="str" cm="1">
        <f t="array" ref="E1483:F1483">IF(OR(LEFT(A1483, 2) = "PI", LEFT(A1483, 2) = "SC"), _xlfn.TEXTSPLIT(A1483, {"PI","SC"}), A1483)</f>
        <v/>
      </c>
      <c r="F1483" t="str">
        <v>656089</v>
      </c>
      <c r="H1483" t="str">
        <f t="shared" si="117"/>
        <v>PI 656089,</v>
      </c>
      <c r="J1483" t="s">
        <v>5147</v>
      </c>
      <c r="L1483" t="str">
        <f t="shared" si="116"/>
        <v>PI 656089,</v>
      </c>
      <c r="N1483" t="s">
        <v>0</v>
      </c>
      <c r="O1483" s="1" t="str">
        <f t="shared" si="118"/>
        <v>NA</v>
      </c>
      <c r="P1483" t="str" cm="1">
        <f t="array" ref="P1483">IF(OR(LEFT(N1483, 2) = "PI", LEFT(N1483, 2) = "SC"), _xlfn.TEXTSPLIT(N1483, {"PI","SC"}), N1483)</f>
        <v>NA</v>
      </c>
      <c r="R1483" t="str">
        <f t="shared" si="119"/>
        <v xml:space="preserve">NA </v>
      </c>
    </row>
    <row r="1484" spans="1:18" ht="17" x14ac:dyDescent="0.25">
      <c r="A1484" t="s">
        <v>1567</v>
      </c>
      <c r="D1484" s="1" t="str">
        <f t="shared" si="115"/>
        <v>PI</v>
      </c>
      <c r="E1484" t="str" cm="1">
        <f t="array" ref="E1484:F1484">IF(OR(LEFT(A1484, 2) = "PI", LEFT(A1484, 2) = "SC"), _xlfn.TEXTSPLIT(A1484, {"PI","SC"}), A1484)</f>
        <v/>
      </c>
      <c r="F1484" t="str">
        <v>534070</v>
      </c>
      <c r="H1484" t="str">
        <f t="shared" si="117"/>
        <v>PI 534070,</v>
      </c>
      <c r="J1484" t="s">
        <v>5129</v>
      </c>
      <c r="L1484" t="str">
        <f t="shared" si="116"/>
        <v>PI 534070,</v>
      </c>
      <c r="N1484" t="s">
        <v>0</v>
      </c>
      <c r="O1484" s="1" t="str">
        <f t="shared" si="118"/>
        <v>NA</v>
      </c>
      <c r="P1484" t="str" cm="1">
        <f t="array" ref="P1484">IF(OR(LEFT(N1484, 2) = "PI", LEFT(N1484, 2) = "SC"), _xlfn.TEXTSPLIT(N1484, {"PI","SC"}), N1484)</f>
        <v>NA</v>
      </c>
      <c r="R1484" t="str">
        <f t="shared" si="119"/>
        <v xml:space="preserve">NA </v>
      </c>
    </row>
    <row r="1485" spans="1:18" ht="17" x14ac:dyDescent="0.25">
      <c r="A1485" t="s">
        <v>1415</v>
      </c>
      <c r="D1485" s="1" t="str">
        <f t="shared" si="115"/>
        <v>PI</v>
      </c>
      <c r="E1485" t="str" cm="1">
        <f t="array" ref="E1485:F1485">IF(OR(LEFT(A1485, 2) = "PI", LEFT(A1485, 2) = "SC"), _xlfn.TEXTSPLIT(A1485, {"PI","SC"}), A1485)</f>
        <v/>
      </c>
      <c r="F1485" t="str">
        <v>533866</v>
      </c>
      <c r="H1485" t="str">
        <f t="shared" si="117"/>
        <v>PI 533866,</v>
      </c>
      <c r="J1485" t="s">
        <v>5135</v>
      </c>
      <c r="L1485" t="str">
        <f t="shared" si="116"/>
        <v>PI 533866,</v>
      </c>
      <c r="N1485" t="s">
        <v>0</v>
      </c>
      <c r="O1485" s="1" t="str">
        <f t="shared" si="118"/>
        <v>NA</v>
      </c>
      <c r="P1485" t="str" cm="1">
        <f t="array" ref="P1485">IF(OR(LEFT(N1485, 2) = "PI", LEFT(N1485, 2) = "SC"), _xlfn.TEXTSPLIT(N1485, {"PI","SC"}), N1485)</f>
        <v>NA</v>
      </c>
      <c r="R1485" t="str">
        <f t="shared" si="119"/>
        <v xml:space="preserve">NA </v>
      </c>
    </row>
    <row r="1486" spans="1:18" ht="17" x14ac:dyDescent="0.25">
      <c r="A1486" t="s">
        <v>3403</v>
      </c>
      <c r="D1486" s="1" t="str">
        <f t="shared" si="115"/>
        <v>PI</v>
      </c>
      <c r="E1486" t="str" cm="1">
        <f t="array" ref="E1486:F1486">IF(OR(LEFT(A1486, 2) = "PI", LEFT(A1486, 2) = "SC"), _xlfn.TEXTSPLIT(A1486, {"PI","SC"}), A1486)</f>
        <v/>
      </c>
      <c r="F1486" t="str">
        <v>595715</v>
      </c>
      <c r="H1486" t="str">
        <f t="shared" si="117"/>
        <v>PI 595715,</v>
      </c>
      <c r="J1486" t="s">
        <v>4815</v>
      </c>
      <c r="L1486" t="str">
        <f t="shared" si="116"/>
        <v>PI 595715,</v>
      </c>
      <c r="N1486" t="s">
        <v>0</v>
      </c>
      <c r="O1486" s="1" t="str">
        <f t="shared" si="118"/>
        <v>NA</v>
      </c>
      <c r="P1486" t="str" cm="1">
        <f t="array" ref="P1486">IF(OR(LEFT(N1486, 2) = "PI", LEFT(N1486, 2) = "SC"), _xlfn.TEXTSPLIT(N1486, {"PI","SC"}), N1486)</f>
        <v>NA</v>
      </c>
      <c r="R1486" t="str">
        <f t="shared" si="119"/>
        <v xml:space="preserve">NA </v>
      </c>
    </row>
    <row r="1487" spans="1:18" ht="17" x14ac:dyDescent="0.25">
      <c r="A1487" t="s">
        <v>1441</v>
      </c>
      <c r="D1487" s="1" t="str">
        <f t="shared" si="115"/>
        <v>PI</v>
      </c>
      <c r="E1487" t="str" cm="1">
        <f t="array" ref="E1487:F1487">IF(OR(LEFT(A1487, 2) = "PI", LEFT(A1487, 2) = "SC"), _xlfn.TEXTSPLIT(A1487, {"PI","SC"}), A1487)</f>
        <v/>
      </c>
      <c r="F1487" t="str">
        <v>533910</v>
      </c>
      <c r="H1487" t="str">
        <f t="shared" si="117"/>
        <v>PI 533910,</v>
      </c>
      <c r="J1487" t="s">
        <v>5323</v>
      </c>
      <c r="L1487" t="str">
        <f t="shared" si="116"/>
        <v>PI 533910,</v>
      </c>
      <c r="N1487" t="s">
        <v>0</v>
      </c>
      <c r="O1487" s="1" t="str">
        <f t="shared" si="118"/>
        <v>NA</v>
      </c>
      <c r="P1487" t="str" cm="1">
        <f t="array" ref="P1487">IF(OR(LEFT(N1487, 2) = "PI", LEFT(N1487, 2) = "SC"), _xlfn.TEXTSPLIT(N1487, {"PI","SC"}), N1487)</f>
        <v>NA</v>
      </c>
      <c r="R1487" t="str">
        <f t="shared" si="119"/>
        <v xml:space="preserve">NA </v>
      </c>
    </row>
    <row r="1488" spans="1:18" ht="17" x14ac:dyDescent="0.25">
      <c r="A1488" t="s">
        <v>3609</v>
      </c>
      <c r="D1488" s="1" t="str">
        <f t="shared" si="115"/>
        <v>SC</v>
      </c>
      <c r="E1488" t="str" cm="1">
        <f t="array" ref="E1488:F1488">IF(OR(LEFT(A1488, 2) = "PI", LEFT(A1488, 2) = "SC"), _xlfn.TEXTSPLIT(A1488, {"PI","SC"}), A1488)</f>
        <v/>
      </c>
      <c r="F1488" t="str">
        <v>0138</v>
      </c>
      <c r="H1488" t="str">
        <f t="shared" si="117"/>
        <v>SC 0138,</v>
      </c>
      <c r="J1488" t="s">
        <v>5231</v>
      </c>
      <c r="L1488" t="str">
        <f t="shared" si="116"/>
        <v>SC 0138,</v>
      </c>
      <c r="N1488" t="s">
        <v>0</v>
      </c>
      <c r="O1488" s="1" t="str">
        <f t="shared" si="118"/>
        <v>NA</v>
      </c>
      <c r="P1488" t="str" cm="1">
        <f t="array" ref="P1488">IF(OR(LEFT(N1488, 2) = "PI", LEFT(N1488, 2) = "SC"), _xlfn.TEXTSPLIT(N1488, {"PI","SC"}), N1488)</f>
        <v>NA</v>
      </c>
      <c r="R1488" t="str">
        <f t="shared" si="119"/>
        <v xml:space="preserve">NA </v>
      </c>
    </row>
    <row r="1489" spans="1:18" ht="17" x14ac:dyDescent="0.25">
      <c r="A1489" t="s">
        <v>3666</v>
      </c>
      <c r="D1489" s="1" t="str">
        <f t="shared" si="115"/>
        <v>PI</v>
      </c>
      <c r="E1489" t="str" cm="1">
        <f t="array" ref="E1489:F1489">IF(OR(LEFT(A1489, 2) = "PI", LEFT(A1489, 2) = "SC"), _xlfn.TEXTSPLIT(A1489, {"PI","SC"}), A1489)</f>
        <v/>
      </c>
      <c r="F1489" t="str">
        <v>576333</v>
      </c>
      <c r="H1489" t="str">
        <f t="shared" si="117"/>
        <v>PI 576333,</v>
      </c>
      <c r="J1489" t="s">
        <v>5326</v>
      </c>
      <c r="L1489" t="str">
        <f t="shared" si="116"/>
        <v>PI 576333,</v>
      </c>
      <c r="N1489" t="s">
        <v>1135</v>
      </c>
      <c r="O1489" s="1" t="str">
        <f t="shared" si="118"/>
        <v>PI</v>
      </c>
      <c r="P1489" t="str" cm="1">
        <f t="array" ref="P1489:Q1489">IF(OR(LEFT(N1489, 2) = "PI", LEFT(N1489, 2) = "SC"), _xlfn.TEXTSPLIT(N1489, {"PI","SC"}), N1489)</f>
        <v/>
      </c>
      <c r="Q1489" t="str">
        <v>511006</v>
      </c>
      <c r="R1489" t="str">
        <f t="shared" si="119"/>
        <v>PI 511006</v>
      </c>
    </row>
    <row r="1490" spans="1:18" ht="17" x14ac:dyDescent="0.25">
      <c r="A1490" t="s">
        <v>2314</v>
      </c>
      <c r="D1490" s="1" t="str">
        <f t="shared" si="115"/>
        <v>PI</v>
      </c>
      <c r="E1490" t="str" cm="1">
        <f t="array" ref="E1490:F1490">IF(OR(LEFT(A1490, 2) = "PI", LEFT(A1490, 2) = "SC"), _xlfn.TEXTSPLIT(A1490, {"PI","SC"}), A1490)</f>
        <v/>
      </c>
      <c r="F1490" t="str">
        <v>595711</v>
      </c>
      <c r="H1490" t="str">
        <f t="shared" si="117"/>
        <v>PI 595711,</v>
      </c>
      <c r="J1490" t="s">
        <v>5227</v>
      </c>
      <c r="L1490" t="str">
        <f t="shared" si="116"/>
        <v>PI 595711,</v>
      </c>
      <c r="N1490" t="s">
        <v>1837</v>
      </c>
      <c r="O1490" s="1" t="str">
        <f t="shared" si="118"/>
        <v>PI</v>
      </c>
      <c r="P1490" t="str" cm="1">
        <f t="array" ref="P1490:Q1490">IF(OR(LEFT(N1490, 2) = "PI", LEFT(N1490, 2) = "SC"), _xlfn.TEXTSPLIT(N1490, {"PI","SC"}), N1490)</f>
        <v/>
      </c>
      <c r="Q1490" t="str">
        <v>568989</v>
      </c>
      <c r="R1490" t="str">
        <f t="shared" si="119"/>
        <v>PI 568989</v>
      </c>
    </row>
    <row r="1491" spans="1:18" ht="17" x14ac:dyDescent="0.25">
      <c r="A1491" t="s">
        <v>3727</v>
      </c>
      <c r="D1491" s="1" t="str">
        <f t="shared" si="115"/>
        <v>PI</v>
      </c>
      <c r="E1491" t="str" cm="1">
        <f t="array" ref="E1491:F1491">IF(OR(LEFT(A1491, 2) = "PI", LEFT(A1491, 2) = "SC"), _xlfn.TEXTSPLIT(A1491, {"PI","SC"}), A1491)</f>
        <v/>
      </c>
      <c r="F1491" t="str">
        <v>534107</v>
      </c>
      <c r="H1491" t="str">
        <f t="shared" si="117"/>
        <v>PI 534107,</v>
      </c>
      <c r="J1491" t="s">
        <v>5442</v>
      </c>
      <c r="L1491" t="str">
        <f t="shared" si="116"/>
        <v>PI 534107,</v>
      </c>
      <c r="N1491" t="s">
        <v>1845</v>
      </c>
      <c r="O1491" s="1" t="str">
        <f t="shared" si="118"/>
        <v>PI</v>
      </c>
      <c r="P1491" t="str" cm="1">
        <f t="array" ref="P1491:Q1491">IF(OR(LEFT(N1491, 2) = "PI", LEFT(N1491, 2) = "SC"), _xlfn.TEXTSPLIT(N1491, {"PI","SC"}), N1491)</f>
        <v/>
      </c>
      <c r="Q1491" t="str">
        <v>569050</v>
      </c>
      <c r="R1491" t="str">
        <f t="shared" si="119"/>
        <v>PI 569050</v>
      </c>
    </row>
    <row r="1492" spans="1:18" ht="17" x14ac:dyDescent="0.25">
      <c r="A1492" t="s">
        <v>1393</v>
      </c>
      <c r="D1492" s="1" t="str">
        <f t="shared" si="115"/>
        <v>PI</v>
      </c>
      <c r="E1492" t="str" cm="1">
        <f t="array" ref="E1492:F1492">IF(OR(LEFT(A1492, 2) = "PI", LEFT(A1492, 2) = "SC"), _xlfn.TEXTSPLIT(A1492, {"PI","SC"}), A1492)</f>
        <v/>
      </c>
      <c r="F1492" t="str">
        <v>533835</v>
      </c>
      <c r="H1492" t="str">
        <f t="shared" si="117"/>
        <v>PI 533835,</v>
      </c>
      <c r="J1492" t="s">
        <v>5252</v>
      </c>
      <c r="L1492" t="str">
        <f t="shared" si="116"/>
        <v>PI 533835,</v>
      </c>
      <c r="N1492" t="s">
        <v>2180</v>
      </c>
      <c r="O1492" s="1" t="str">
        <f t="shared" si="118"/>
        <v>PI</v>
      </c>
      <c r="P1492" t="str" cm="1">
        <f t="array" ref="P1492:Q1492">IF(OR(LEFT(N1492, 2) = "PI", LEFT(N1492, 2) = "SC"), _xlfn.TEXTSPLIT(N1492, {"PI","SC"}), N1492)</f>
        <v/>
      </c>
      <c r="Q1492" t="str">
        <v>585386</v>
      </c>
      <c r="R1492" t="str">
        <f t="shared" si="119"/>
        <v>PI 585386</v>
      </c>
    </row>
    <row r="1493" spans="1:18" ht="17" x14ac:dyDescent="0.25">
      <c r="A1493" t="s">
        <v>1823</v>
      </c>
      <c r="D1493" s="1" t="str">
        <f t="shared" si="115"/>
        <v>PI</v>
      </c>
      <c r="E1493" t="str" cm="1">
        <f t="array" ref="E1493:F1493">IF(OR(LEFT(A1493, 2) = "PI", LEFT(A1493, 2) = "SC"), _xlfn.TEXTSPLIT(A1493, {"PI","SC"}), A1493)</f>
        <v/>
      </c>
      <c r="F1493" t="str">
        <v>564163</v>
      </c>
      <c r="H1493" t="str">
        <f t="shared" si="117"/>
        <v>PI 564163,</v>
      </c>
      <c r="J1493" t="s">
        <v>4797</v>
      </c>
      <c r="L1493" t="str">
        <f t="shared" si="116"/>
        <v>PI 564163,</v>
      </c>
      <c r="N1493" t="s">
        <v>1807</v>
      </c>
      <c r="O1493" s="1" t="str">
        <f t="shared" si="118"/>
        <v>PI</v>
      </c>
      <c r="P1493" t="str" cm="1">
        <f t="array" ref="P1493:Q1493">IF(OR(LEFT(N1493, 2) = "PI", LEFT(N1493, 2) = "SC"), _xlfn.TEXTSPLIT(N1493, {"PI","SC"}), N1493)</f>
        <v/>
      </c>
      <c r="Q1493" t="str">
        <v>563493</v>
      </c>
      <c r="R1493" t="str">
        <f t="shared" si="119"/>
        <v>PI 563493</v>
      </c>
    </row>
    <row r="1494" spans="1:18" ht="17" x14ac:dyDescent="0.25">
      <c r="A1494" t="s">
        <v>3827</v>
      </c>
      <c r="D1494" s="1" t="str">
        <f t="shared" si="115"/>
        <v>SC</v>
      </c>
      <c r="E1494" t="str" cm="1">
        <f t="array" ref="E1494:F1494">IF(OR(LEFT(A1494, 2) = "PI", LEFT(A1494, 2) = "SC"), _xlfn.TEXTSPLIT(A1494, {"PI","SC"}), A1494)</f>
        <v/>
      </c>
      <c r="F1494" t="str">
        <v>0297</v>
      </c>
      <c r="H1494" t="str">
        <f t="shared" si="117"/>
        <v>SC 0297,</v>
      </c>
      <c r="J1494" t="s">
        <v>5623</v>
      </c>
      <c r="L1494" t="str">
        <f t="shared" si="116"/>
        <v>SC 0297,</v>
      </c>
      <c r="N1494" t="s">
        <v>660</v>
      </c>
      <c r="O1494" s="1" t="str">
        <f t="shared" si="118"/>
        <v>PI</v>
      </c>
      <c r="P1494" t="str" cm="1">
        <f t="array" ref="P1494:Q1494">IF(OR(LEFT(N1494, 2) = "PI", LEFT(N1494, 2) = "SC"), _xlfn.TEXTSPLIT(N1494, {"PI","SC"}), N1494)</f>
        <v/>
      </c>
      <c r="Q1494" t="str">
        <v>229847</v>
      </c>
      <c r="R1494" t="str">
        <f t="shared" si="119"/>
        <v>PI 229847</v>
      </c>
    </row>
    <row r="1495" spans="1:18" ht="17" x14ac:dyDescent="0.25">
      <c r="A1495" t="s">
        <v>3560</v>
      </c>
      <c r="D1495" s="1" t="str">
        <f t="shared" si="115"/>
        <v>PI</v>
      </c>
      <c r="E1495" t="str" cm="1">
        <f t="array" ref="E1495:F1495">IF(OR(LEFT(A1495, 2) = "PI", LEFT(A1495, 2) = "SC"), _xlfn.TEXTSPLIT(A1495, {"PI","SC"}), A1495)</f>
        <v/>
      </c>
      <c r="F1495" t="str">
        <v>534081</v>
      </c>
      <c r="H1495" t="str">
        <f t="shared" si="117"/>
        <v>PI 534081,</v>
      </c>
      <c r="J1495" t="s">
        <v>5153</v>
      </c>
      <c r="L1495" t="str">
        <f t="shared" si="116"/>
        <v>PI 534081,</v>
      </c>
      <c r="N1495" t="s">
        <v>936</v>
      </c>
      <c r="O1495" s="1" t="str">
        <f t="shared" si="118"/>
        <v>PI</v>
      </c>
      <c r="P1495" t="str" cm="1">
        <f t="array" ref="P1495:Q1495">IF(OR(LEFT(N1495, 2) = "PI", LEFT(N1495, 2) = "SC"), _xlfn.TEXTSPLIT(N1495, {"PI","SC"}), N1495)</f>
        <v/>
      </c>
      <c r="Q1495" t="str">
        <v>329629</v>
      </c>
      <c r="R1495" t="str">
        <f t="shared" si="119"/>
        <v>PI 329629</v>
      </c>
    </row>
    <row r="1496" spans="1:18" ht="17" x14ac:dyDescent="0.25">
      <c r="A1496" t="s">
        <v>2520</v>
      </c>
      <c r="D1496" s="1" t="str">
        <f t="shared" si="115"/>
        <v>PI</v>
      </c>
      <c r="E1496" t="str" cm="1">
        <f t="array" ref="E1496:F1496">IF(OR(LEFT(A1496, 2) = "PI", LEFT(A1496, 2) = "SC"), _xlfn.TEXTSPLIT(A1496, {"PI","SC"}), A1496)</f>
        <v/>
      </c>
      <c r="F1496" t="str">
        <v>642998</v>
      </c>
      <c r="H1496" t="str">
        <f t="shared" si="117"/>
        <v>PI 642998,</v>
      </c>
      <c r="J1496" t="s">
        <v>5304</v>
      </c>
      <c r="L1496" t="str">
        <f t="shared" si="116"/>
        <v>PI 642998,</v>
      </c>
      <c r="N1496" t="s">
        <v>2532</v>
      </c>
      <c r="O1496" s="1" t="str">
        <f t="shared" si="118"/>
        <v>PI</v>
      </c>
      <c r="P1496" t="str" cm="1">
        <f t="array" ref="P1496:Q1496">IF(OR(LEFT(N1496, 2) = "PI", LEFT(N1496, 2) = "SC"), _xlfn.TEXTSPLIT(N1496, {"PI","SC"}), N1496)</f>
        <v/>
      </c>
      <c r="Q1496" t="str">
        <v>643741</v>
      </c>
      <c r="R1496" t="str">
        <f t="shared" si="119"/>
        <v>PI 643741</v>
      </c>
    </row>
    <row r="1497" spans="1:18" ht="17" x14ac:dyDescent="0.25">
      <c r="A1497" t="s">
        <v>2882</v>
      </c>
      <c r="D1497" s="1" t="str">
        <f t="shared" si="115"/>
        <v>PI</v>
      </c>
      <c r="E1497" t="str" cm="1">
        <f t="array" ref="E1497:F1497">IF(OR(LEFT(A1497, 2) = "PI", LEFT(A1497, 2) = "SC"), _xlfn.TEXTSPLIT(A1497, {"PI","SC"}), A1497)</f>
        <v/>
      </c>
      <c r="F1497" t="str">
        <v>656088</v>
      </c>
      <c r="H1497" t="str">
        <f t="shared" si="117"/>
        <v>PI 656088,</v>
      </c>
      <c r="J1497" t="s">
        <v>5289</v>
      </c>
      <c r="L1497" t="str">
        <f t="shared" si="116"/>
        <v>PI 656088,</v>
      </c>
      <c r="N1497" t="s">
        <v>3158</v>
      </c>
      <c r="O1497" s="1" t="str">
        <f t="shared" si="118"/>
        <v>PI</v>
      </c>
      <c r="P1497" t="str" cm="1">
        <f t="array" ref="P1497:Q1497">IF(OR(LEFT(N1497, 2) = "PI", LEFT(N1497, 2) = "SC"), _xlfn.TEXTSPLIT(N1497, {"PI","SC"}), N1497)</f>
        <v/>
      </c>
      <c r="Q1497" t="str">
        <v>669749</v>
      </c>
      <c r="R1497" t="str">
        <f t="shared" si="119"/>
        <v>PI 669749</v>
      </c>
    </row>
    <row r="1498" spans="1:18" ht="17" x14ac:dyDescent="0.25">
      <c r="A1498" t="s">
        <v>3565</v>
      </c>
      <c r="D1498" s="1" t="str">
        <f t="shared" si="115"/>
        <v>PI</v>
      </c>
      <c r="E1498" t="str" cm="1">
        <f t="array" ref="E1498:F1498">IF(OR(LEFT(A1498, 2) = "PI", LEFT(A1498, 2) = "SC"), _xlfn.TEXTSPLIT(A1498, {"PI","SC"}), A1498)</f>
        <v/>
      </c>
      <c r="F1498" t="str">
        <v>533944</v>
      </c>
      <c r="H1498" t="str">
        <f t="shared" si="117"/>
        <v>PI 533944,</v>
      </c>
      <c r="J1498" t="s">
        <v>5159</v>
      </c>
      <c r="L1498" t="str">
        <f t="shared" si="116"/>
        <v>PI 533944,</v>
      </c>
      <c r="N1498" t="s">
        <v>0</v>
      </c>
      <c r="O1498" s="1" t="str">
        <f t="shared" si="118"/>
        <v>NA</v>
      </c>
      <c r="P1498" t="str" cm="1">
        <f t="array" ref="P1498">IF(OR(LEFT(N1498, 2) = "PI", LEFT(N1498, 2) = "SC"), _xlfn.TEXTSPLIT(N1498, {"PI","SC"}), N1498)</f>
        <v>NA</v>
      </c>
      <c r="R1498" t="str">
        <f t="shared" si="119"/>
        <v xml:space="preserve">NA </v>
      </c>
    </row>
    <row r="1499" spans="1:18" ht="17" x14ac:dyDescent="0.25">
      <c r="A1499" t="s">
        <v>3823</v>
      </c>
      <c r="D1499" s="1" t="str">
        <f t="shared" si="115"/>
        <v>SC</v>
      </c>
      <c r="E1499" t="str" cm="1">
        <f t="array" ref="E1499:F1499">IF(OR(LEFT(A1499, 2) = "PI", LEFT(A1499, 2) = "SC"), _xlfn.TEXTSPLIT(A1499, {"PI","SC"}), A1499)</f>
        <v/>
      </c>
      <c r="F1499" t="str">
        <v>0178</v>
      </c>
      <c r="H1499" t="str">
        <f t="shared" si="117"/>
        <v>SC 0178,</v>
      </c>
      <c r="J1499" t="s">
        <v>5614</v>
      </c>
      <c r="L1499" t="str">
        <f t="shared" si="116"/>
        <v>SC 0178,</v>
      </c>
      <c r="N1499" t="s">
        <v>0</v>
      </c>
      <c r="O1499" s="1" t="str">
        <f t="shared" si="118"/>
        <v>NA</v>
      </c>
      <c r="P1499" t="str" cm="1">
        <f t="array" ref="P1499">IF(OR(LEFT(N1499, 2) = "PI", LEFT(N1499, 2) = "SC"), _xlfn.TEXTSPLIT(N1499, {"PI","SC"}), N1499)</f>
        <v>NA</v>
      </c>
      <c r="R1499" t="str">
        <f t="shared" si="119"/>
        <v xml:space="preserve">NA </v>
      </c>
    </row>
    <row r="1500" spans="1:18" ht="17" x14ac:dyDescent="0.25">
      <c r="A1500" t="s">
        <v>1508</v>
      </c>
      <c r="D1500" s="1" t="str">
        <f t="shared" si="115"/>
        <v>PI</v>
      </c>
      <c r="E1500" t="str" cm="1">
        <f t="array" ref="E1500:F1500">IF(OR(LEFT(A1500, 2) = "PI", LEFT(A1500, 2) = "SC"), _xlfn.TEXTSPLIT(A1500, {"PI","SC"}), A1500)</f>
        <v/>
      </c>
      <c r="F1500" t="str">
        <v>533985</v>
      </c>
      <c r="H1500" t="str">
        <f t="shared" si="117"/>
        <v>PI 533985,</v>
      </c>
      <c r="J1500" t="s">
        <v>4993</v>
      </c>
      <c r="L1500" t="str">
        <f t="shared" si="116"/>
        <v>PI 533985,</v>
      </c>
      <c r="N1500" t="s">
        <v>2236</v>
      </c>
      <c r="O1500" s="1" t="str">
        <f t="shared" si="118"/>
        <v>PI</v>
      </c>
      <c r="P1500" t="str" cm="1">
        <f t="array" ref="P1500:Q1500">IF(OR(LEFT(N1500, 2) = "PI", LEFT(N1500, 2) = "SC"), _xlfn.TEXTSPLIT(N1500, {"PI","SC"}), N1500)</f>
        <v/>
      </c>
      <c r="Q1500" t="str">
        <v>585868</v>
      </c>
      <c r="R1500" t="str">
        <f t="shared" si="119"/>
        <v>PI 585868</v>
      </c>
    </row>
    <row r="1501" spans="1:18" ht="17" x14ac:dyDescent="0.25">
      <c r="A1501" t="s">
        <v>3646</v>
      </c>
      <c r="D1501" s="1" t="str">
        <f t="shared" si="115"/>
        <v>SC</v>
      </c>
      <c r="E1501" t="str" cm="1">
        <f t="array" ref="E1501:F1501">IF(OR(LEFT(A1501, 2) = "PI", LEFT(A1501, 2) = "SC"), _xlfn.TEXTSPLIT(A1501, {"PI","SC"}), A1501)</f>
        <v/>
      </c>
      <c r="F1501" t="str">
        <v>0400</v>
      </c>
      <c r="H1501" t="str">
        <f t="shared" si="117"/>
        <v>SC 0400,</v>
      </c>
      <c r="J1501" t="s">
        <v>5297</v>
      </c>
      <c r="L1501" t="str">
        <f t="shared" si="116"/>
        <v>SC 0400,</v>
      </c>
      <c r="N1501" t="s">
        <v>2239</v>
      </c>
      <c r="O1501" s="1" t="str">
        <f t="shared" si="118"/>
        <v>PI</v>
      </c>
      <c r="P1501" t="str" cm="1">
        <f t="array" ref="P1501:Q1501">IF(OR(LEFT(N1501, 2) = "PI", LEFT(N1501, 2) = "SC"), _xlfn.TEXTSPLIT(N1501, {"PI","SC"}), N1501)</f>
        <v/>
      </c>
      <c r="Q1501" t="str">
        <v>585874</v>
      </c>
      <c r="R1501" t="str">
        <f t="shared" si="119"/>
        <v>PI 585874</v>
      </c>
    </row>
    <row r="1502" spans="1:18" ht="17" x14ac:dyDescent="0.25">
      <c r="A1502" t="s">
        <v>3820</v>
      </c>
      <c r="D1502" s="1" t="str">
        <f t="shared" si="115"/>
        <v>SC</v>
      </c>
      <c r="E1502" t="str" cm="1">
        <f t="array" ref="E1502:F1502">IF(OR(LEFT(A1502, 2) = "PI", LEFT(A1502, 2) = "SC"), _xlfn.TEXTSPLIT(A1502, {"PI","SC"}), A1502)</f>
        <v/>
      </c>
      <c r="F1502" t="str">
        <v>1082</v>
      </c>
      <c r="H1502" t="str">
        <f t="shared" si="117"/>
        <v>SC 1082,</v>
      </c>
      <c r="J1502" t="s">
        <v>5611</v>
      </c>
      <c r="L1502" t="str">
        <f t="shared" si="116"/>
        <v>SC 1082,</v>
      </c>
      <c r="N1502" t="s">
        <v>2242</v>
      </c>
      <c r="O1502" s="1" t="str">
        <f t="shared" si="118"/>
        <v>PI</v>
      </c>
      <c r="P1502" t="str" cm="1">
        <f t="array" ref="P1502:Q1502">IF(OR(LEFT(N1502, 2) = "PI", LEFT(N1502, 2) = "SC"), _xlfn.TEXTSPLIT(N1502, {"PI","SC"}), N1502)</f>
        <v/>
      </c>
      <c r="Q1502" t="str">
        <v>585877</v>
      </c>
      <c r="R1502" t="str">
        <f t="shared" si="119"/>
        <v>PI 585877</v>
      </c>
    </row>
    <row r="1503" spans="1:18" ht="17" x14ac:dyDescent="0.25">
      <c r="A1503" t="s">
        <v>3474</v>
      </c>
      <c r="D1503" s="1" t="str">
        <f t="shared" si="115"/>
        <v>PI</v>
      </c>
      <c r="E1503" t="str" cm="1">
        <f t="array" ref="E1503:F1503">IF(OR(LEFT(A1503, 2) = "PI", LEFT(A1503, 2) = "SC"), _xlfn.TEXTSPLIT(A1503, {"PI","SC"}), A1503)</f>
        <v/>
      </c>
      <c r="F1503" t="str">
        <v>533883</v>
      </c>
      <c r="H1503" t="str">
        <f t="shared" si="117"/>
        <v>PI 533883,</v>
      </c>
      <c r="J1503" t="s">
        <v>4965</v>
      </c>
      <c r="L1503" t="str">
        <f t="shared" si="116"/>
        <v>PI 533883,</v>
      </c>
      <c r="N1503" t="s">
        <v>2249</v>
      </c>
      <c r="O1503" s="1" t="str">
        <f t="shared" si="118"/>
        <v>PI</v>
      </c>
      <c r="P1503" t="str" cm="1">
        <f t="array" ref="P1503:Q1503">IF(OR(LEFT(N1503, 2) = "PI", LEFT(N1503, 2) = "SC"), _xlfn.TEXTSPLIT(N1503, {"PI","SC"}), N1503)</f>
        <v/>
      </c>
      <c r="Q1503" t="str">
        <v>585963</v>
      </c>
      <c r="R1503" t="str">
        <f t="shared" si="119"/>
        <v>PI 585963</v>
      </c>
    </row>
    <row r="1504" spans="1:18" ht="17" x14ac:dyDescent="0.25">
      <c r="A1504" t="s">
        <v>2120</v>
      </c>
      <c r="D1504" s="1" t="str">
        <f t="shared" si="115"/>
        <v>PI</v>
      </c>
      <c r="E1504" t="str" cm="1">
        <f t="array" ref="E1504:F1504">IF(OR(LEFT(A1504, 2) = "PI", LEFT(A1504, 2) = "SC"), _xlfn.TEXTSPLIT(A1504, {"PI","SC"}), A1504)</f>
        <v/>
      </c>
      <c r="F1504" t="str">
        <v>576375</v>
      </c>
      <c r="H1504" t="str">
        <f t="shared" si="117"/>
        <v>PI 576375,</v>
      </c>
      <c r="J1504" t="s">
        <v>4934</v>
      </c>
      <c r="L1504" t="str">
        <f t="shared" si="116"/>
        <v>PI 576375,</v>
      </c>
      <c r="N1504" t="s">
        <v>2256</v>
      </c>
      <c r="O1504" s="1" t="str">
        <f t="shared" si="118"/>
        <v>PI</v>
      </c>
      <c r="P1504" t="str" cm="1">
        <f t="array" ref="P1504:Q1504">IF(OR(LEFT(N1504, 2) = "PI", LEFT(N1504, 2) = "SC"), _xlfn.TEXTSPLIT(N1504, {"PI","SC"}), N1504)</f>
        <v/>
      </c>
      <c r="Q1504" t="str">
        <v>585974</v>
      </c>
      <c r="R1504" t="str">
        <f t="shared" si="119"/>
        <v>PI 585974</v>
      </c>
    </row>
    <row r="1505" spans="1:18" ht="17" x14ac:dyDescent="0.25">
      <c r="A1505" t="s">
        <v>2910</v>
      </c>
      <c r="D1505" s="1" t="str">
        <f t="shared" si="115"/>
        <v>PI</v>
      </c>
      <c r="E1505" t="str" cm="1">
        <f t="array" ref="E1505:F1505">IF(OR(LEFT(A1505, 2) = "PI", LEFT(A1505, 2) = "SC"), _xlfn.TEXTSPLIT(A1505, {"PI","SC"}), A1505)</f>
        <v/>
      </c>
      <c r="F1505" t="str">
        <v>656102</v>
      </c>
      <c r="H1505" t="str">
        <f t="shared" si="117"/>
        <v>PI 656102,</v>
      </c>
      <c r="J1505" t="s">
        <v>5134</v>
      </c>
      <c r="L1505" t="str">
        <f t="shared" si="116"/>
        <v>PI 656102,</v>
      </c>
      <c r="N1505" t="s">
        <v>2263</v>
      </c>
      <c r="O1505" s="1" t="str">
        <f t="shared" si="118"/>
        <v>PI</v>
      </c>
      <c r="P1505" t="str" cm="1">
        <f t="array" ref="P1505:Q1505">IF(OR(LEFT(N1505, 2) = "PI", LEFT(N1505, 2) = "SC"), _xlfn.TEXTSPLIT(N1505, {"PI","SC"}), N1505)</f>
        <v/>
      </c>
      <c r="Q1505" t="str">
        <v>586021</v>
      </c>
      <c r="R1505" t="str">
        <f t="shared" si="119"/>
        <v>PI 586021</v>
      </c>
    </row>
    <row r="1506" spans="1:18" ht="17" x14ac:dyDescent="0.25">
      <c r="A1506" t="s">
        <v>1696</v>
      </c>
      <c r="D1506" s="1" t="str">
        <f t="shared" si="115"/>
        <v>PI</v>
      </c>
      <c r="E1506" t="str" cm="1">
        <f t="array" ref="E1506:F1506">IF(OR(LEFT(A1506, 2) = "PI", LEFT(A1506, 2) = "SC"), _xlfn.TEXTSPLIT(A1506, {"PI","SC"}), A1506)</f>
        <v/>
      </c>
      <c r="F1506" t="str">
        <v>552861</v>
      </c>
      <c r="H1506" t="str">
        <f t="shared" si="117"/>
        <v>PI 552861,</v>
      </c>
      <c r="J1506" t="s">
        <v>5107</v>
      </c>
      <c r="L1506" t="str">
        <f t="shared" si="116"/>
        <v>PI 552861,</v>
      </c>
      <c r="N1506" t="s">
        <v>2276</v>
      </c>
      <c r="O1506" s="1" t="str">
        <f t="shared" si="118"/>
        <v>PI</v>
      </c>
      <c r="P1506" t="str" cm="1">
        <f t="array" ref="P1506:Q1506">IF(OR(LEFT(N1506, 2) = "PI", LEFT(N1506, 2) = "SC"), _xlfn.TEXTSPLIT(N1506, {"PI","SC"}), N1506)</f>
        <v/>
      </c>
      <c r="Q1506" t="str">
        <v>586161</v>
      </c>
      <c r="R1506" t="str">
        <f t="shared" si="119"/>
        <v>PI 586161</v>
      </c>
    </row>
    <row r="1507" spans="1:18" ht="17" x14ac:dyDescent="0.25">
      <c r="A1507" t="s">
        <v>526</v>
      </c>
      <c r="D1507" s="1" t="str">
        <f t="shared" si="115"/>
        <v>PI</v>
      </c>
      <c r="E1507" t="str" cm="1">
        <f t="array" ref="E1507:F1507">IF(OR(LEFT(A1507, 2) = "PI", LEFT(A1507, 2) = "SC"), _xlfn.TEXTSPLIT(A1507, {"PI","SC"}), A1507)</f>
        <v/>
      </c>
      <c r="F1507" t="str">
        <v>153852</v>
      </c>
      <c r="H1507" t="str">
        <f t="shared" si="117"/>
        <v>PI 153852,</v>
      </c>
      <c r="J1507" t="s">
        <v>4834</v>
      </c>
      <c r="L1507" t="str">
        <f t="shared" si="116"/>
        <v>PI 153852,</v>
      </c>
      <c r="N1507" t="s">
        <v>2278</v>
      </c>
      <c r="O1507" s="1" t="str">
        <f t="shared" si="118"/>
        <v>PI</v>
      </c>
      <c r="P1507" t="str" cm="1">
        <f t="array" ref="P1507:Q1507">IF(OR(LEFT(N1507, 2) = "PI", LEFT(N1507, 2) = "SC"), _xlfn.TEXTSPLIT(N1507, {"PI","SC"}), N1507)</f>
        <v/>
      </c>
      <c r="Q1507" t="str">
        <v>586165</v>
      </c>
      <c r="R1507" t="str">
        <f t="shared" si="119"/>
        <v>PI 586165</v>
      </c>
    </row>
    <row r="1508" spans="1:18" ht="17" x14ac:dyDescent="0.25">
      <c r="A1508" t="s">
        <v>3792</v>
      </c>
      <c r="D1508" s="1" t="str">
        <f t="shared" si="115"/>
        <v>PI</v>
      </c>
      <c r="E1508" t="str" cm="1">
        <f t="array" ref="E1508:F1508">IF(OR(LEFT(A1508, 2) = "PI", LEFT(A1508, 2) = "SC"), _xlfn.TEXTSPLIT(A1508, {"PI","SC"}), A1508)</f>
        <v/>
      </c>
      <c r="F1508" t="str">
        <v>534162</v>
      </c>
      <c r="H1508" t="str">
        <f t="shared" si="117"/>
        <v>PI 534162,</v>
      </c>
      <c r="J1508" t="s">
        <v>5562</v>
      </c>
      <c r="L1508" t="str">
        <f t="shared" si="116"/>
        <v>PI 534162,</v>
      </c>
      <c r="N1508" t="s">
        <v>2284</v>
      </c>
      <c r="O1508" s="1" t="str">
        <f t="shared" si="118"/>
        <v>PI</v>
      </c>
      <c r="P1508" t="str" cm="1">
        <f t="array" ref="P1508:Q1508">IF(OR(LEFT(N1508, 2) = "PI", LEFT(N1508, 2) = "SC"), _xlfn.TEXTSPLIT(N1508, {"PI","SC"}), N1508)</f>
        <v/>
      </c>
      <c r="Q1508" t="str">
        <v>586407</v>
      </c>
      <c r="R1508" t="str">
        <f t="shared" si="119"/>
        <v>PI 586407</v>
      </c>
    </row>
    <row r="1509" spans="1:18" ht="17" x14ac:dyDescent="0.25">
      <c r="A1509" t="s">
        <v>3442</v>
      </c>
      <c r="D1509" s="1" t="str">
        <f t="shared" si="115"/>
        <v>PI</v>
      </c>
      <c r="E1509" t="str" cm="1">
        <f t="array" ref="E1509:F1509">IF(OR(LEFT(A1509, 2) = "PI", LEFT(A1509, 2) = "SC"), _xlfn.TEXTSPLIT(A1509, {"PI","SC"}), A1509)</f>
        <v/>
      </c>
      <c r="F1509" t="str">
        <v>576392</v>
      </c>
      <c r="H1509" t="str">
        <f t="shared" si="117"/>
        <v>PI 576392,</v>
      </c>
      <c r="J1509" t="s">
        <v>4888</v>
      </c>
      <c r="L1509" t="str">
        <f t="shared" si="116"/>
        <v>PI 576392,</v>
      </c>
      <c r="N1509" t="s">
        <v>2288</v>
      </c>
      <c r="O1509" s="1" t="str">
        <f t="shared" si="118"/>
        <v>PI</v>
      </c>
      <c r="P1509" t="str" cm="1">
        <f t="array" ref="P1509:Q1509">IF(OR(LEFT(N1509, 2) = "PI", LEFT(N1509, 2) = "SC"), _xlfn.TEXTSPLIT(N1509, {"PI","SC"}), N1509)</f>
        <v/>
      </c>
      <c r="Q1509" t="str">
        <v>586464</v>
      </c>
      <c r="R1509" t="str">
        <f t="shared" si="119"/>
        <v>PI 586464</v>
      </c>
    </row>
    <row r="1510" spans="1:18" ht="17" x14ac:dyDescent="0.25">
      <c r="A1510" t="s">
        <v>3649</v>
      </c>
      <c r="D1510" s="1" t="str">
        <f t="shared" si="115"/>
        <v>PI</v>
      </c>
      <c r="E1510" t="str" cm="1">
        <f t="array" ref="E1510:F1510">IF(OR(LEFT(A1510, 2) = "PI", LEFT(A1510, 2) = "SC"), _xlfn.TEXTSPLIT(A1510, {"PI","SC"}), A1510)</f>
        <v/>
      </c>
      <c r="F1510" t="str">
        <v>534082</v>
      </c>
      <c r="H1510" t="str">
        <f t="shared" si="117"/>
        <v>PI 534082,</v>
      </c>
      <c r="J1510" t="s">
        <v>5302</v>
      </c>
      <c r="L1510" t="str">
        <f t="shared" si="116"/>
        <v>PI 534082,</v>
      </c>
      <c r="N1510" t="s">
        <v>2290</v>
      </c>
      <c r="O1510" s="1" t="str">
        <f t="shared" si="118"/>
        <v>PI</v>
      </c>
      <c r="P1510" t="str" cm="1">
        <f t="array" ref="P1510:Q1510">IF(OR(LEFT(N1510, 2) = "PI", LEFT(N1510, 2) = "SC"), _xlfn.TEXTSPLIT(N1510, {"PI","SC"}), N1510)</f>
        <v/>
      </c>
      <c r="Q1510" t="str">
        <v>586470</v>
      </c>
      <c r="R1510" t="str">
        <f t="shared" si="119"/>
        <v>PI 586470</v>
      </c>
    </row>
    <row r="1511" spans="1:18" ht="17" x14ac:dyDescent="0.25">
      <c r="A1511" t="s">
        <v>2354</v>
      </c>
      <c r="D1511" s="1" t="str">
        <f t="shared" si="115"/>
        <v>PI</v>
      </c>
      <c r="E1511" t="str" cm="1">
        <f t="array" ref="E1511:F1511">IF(OR(LEFT(A1511, 2) = "PI", LEFT(A1511, 2) = "SC"), _xlfn.TEXTSPLIT(A1511, {"PI","SC"}), A1511)</f>
        <v/>
      </c>
      <c r="F1511" t="str">
        <v>597957</v>
      </c>
      <c r="H1511" t="str">
        <f t="shared" si="117"/>
        <v>PI 597957,</v>
      </c>
      <c r="J1511" t="s">
        <v>5574</v>
      </c>
      <c r="L1511" t="str">
        <f t="shared" si="116"/>
        <v>PI 597957,</v>
      </c>
      <c r="N1511" t="s">
        <v>2292</v>
      </c>
      <c r="O1511" s="1" t="str">
        <f t="shared" si="118"/>
        <v>PI</v>
      </c>
      <c r="P1511" t="str" cm="1">
        <f t="array" ref="P1511:Q1511">IF(OR(LEFT(N1511, 2) = "PI", LEFT(N1511, 2) = "SC"), _xlfn.TEXTSPLIT(N1511, {"PI","SC"}), N1511)</f>
        <v/>
      </c>
      <c r="Q1511" t="str">
        <v>586472</v>
      </c>
      <c r="R1511" t="str">
        <f t="shared" si="119"/>
        <v>PI 586472</v>
      </c>
    </row>
    <row r="1512" spans="1:18" ht="17" x14ac:dyDescent="0.25">
      <c r="A1512" t="s">
        <v>3847</v>
      </c>
      <c r="D1512" s="1" t="str">
        <f t="shared" si="115"/>
        <v>PI</v>
      </c>
      <c r="E1512" t="str" cm="1">
        <f t="array" ref="E1512:F1512">IF(OR(LEFT(A1512, 2) = "PI", LEFT(A1512, 2) = "SC"), _xlfn.TEXTSPLIT(A1512, {"PI","SC"}), A1512)</f>
        <v/>
      </c>
      <c r="F1512" t="str">
        <v>533988</v>
      </c>
      <c r="H1512" t="str">
        <f t="shared" si="117"/>
        <v>PI 533988,</v>
      </c>
      <c r="J1512" t="s">
        <v>5663</v>
      </c>
      <c r="L1512" t="str">
        <f t="shared" si="116"/>
        <v>PI 533988,</v>
      </c>
      <c r="N1512" t="s">
        <v>2296</v>
      </c>
      <c r="O1512" s="1" t="str">
        <f t="shared" si="118"/>
        <v>PI</v>
      </c>
      <c r="P1512" t="str" cm="1">
        <f t="array" ref="P1512:Q1512">IF(OR(LEFT(N1512, 2) = "PI", LEFT(N1512, 2) = "SC"), _xlfn.TEXTSPLIT(N1512, {"PI","SC"}), N1512)</f>
        <v/>
      </c>
      <c r="Q1512" t="str">
        <v>586503</v>
      </c>
      <c r="R1512" t="str">
        <f t="shared" si="119"/>
        <v>PI 586503</v>
      </c>
    </row>
    <row r="1513" spans="1:18" ht="17" x14ac:dyDescent="0.25">
      <c r="A1513" t="s">
        <v>3521</v>
      </c>
      <c r="D1513" s="1" t="str">
        <f t="shared" si="115"/>
        <v>SC</v>
      </c>
      <c r="E1513" t="str" cm="1">
        <f t="array" ref="E1513:F1513">IF(OR(LEFT(A1513, 2) = "PI", LEFT(A1513, 2) = "SC"), _xlfn.TEXTSPLIT(A1513, {"PI","SC"}), A1513)</f>
        <v/>
      </c>
      <c r="F1513" t="str">
        <v>1193</v>
      </c>
      <c r="H1513" t="str">
        <f t="shared" si="117"/>
        <v>SC 1193,</v>
      </c>
      <c r="J1513" t="s">
        <v>5074</v>
      </c>
      <c r="L1513" t="str">
        <f t="shared" si="116"/>
        <v>SC 1193,</v>
      </c>
      <c r="N1513" t="s">
        <v>2398</v>
      </c>
      <c r="O1513" s="1" t="str">
        <f t="shared" si="118"/>
        <v>PI</v>
      </c>
      <c r="P1513" t="str" cm="1">
        <f t="array" ref="P1513:Q1513">IF(OR(LEFT(N1513, 2) = "PI", LEFT(N1513, 2) = "SC"), _xlfn.TEXTSPLIT(N1513, {"PI","SC"}), N1513)</f>
        <v/>
      </c>
      <c r="Q1513" t="str">
        <v>609087</v>
      </c>
      <c r="R1513" t="str">
        <f t="shared" si="119"/>
        <v>PI 609087</v>
      </c>
    </row>
    <row r="1514" spans="1:18" ht="17" x14ac:dyDescent="0.25">
      <c r="A1514" t="s">
        <v>3486</v>
      </c>
      <c r="D1514" s="1" t="str">
        <f t="shared" si="115"/>
        <v>SC</v>
      </c>
      <c r="E1514" t="str" cm="1">
        <f t="array" ref="E1514:F1514">IF(OR(LEFT(A1514, 2) = "PI", LEFT(A1514, 2) = "SC"), _xlfn.TEXTSPLIT(A1514, {"PI","SC"}), A1514)</f>
        <v/>
      </c>
      <c r="F1514" t="str">
        <v>0837</v>
      </c>
      <c r="H1514" t="str">
        <f t="shared" si="117"/>
        <v>SC 0837,</v>
      </c>
      <c r="J1514" t="s">
        <v>4995</v>
      </c>
      <c r="L1514" t="str">
        <f t="shared" si="116"/>
        <v>SC 0837,</v>
      </c>
      <c r="N1514" t="s">
        <v>2405</v>
      </c>
      <c r="O1514" s="1" t="str">
        <f t="shared" si="118"/>
        <v>PI</v>
      </c>
      <c r="P1514" t="str" cm="1">
        <f t="array" ref="P1514:Q1514">IF(OR(LEFT(N1514, 2) = "PI", LEFT(N1514, 2) = "SC"), _xlfn.TEXTSPLIT(N1514, {"PI","SC"}), N1514)</f>
        <v/>
      </c>
      <c r="Q1514" t="str">
        <v>609200</v>
      </c>
      <c r="R1514" t="str">
        <f t="shared" si="119"/>
        <v>PI 609200</v>
      </c>
    </row>
    <row r="1515" spans="1:18" ht="17" x14ac:dyDescent="0.25">
      <c r="A1515" t="s">
        <v>3661</v>
      </c>
      <c r="D1515" s="1" t="str">
        <f t="shared" si="115"/>
        <v>PI</v>
      </c>
      <c r="E1515" t="str" cm="1">
        <f t="array" ref="E1515:F1515">IF(OR(LEFT(A1515, 2) = "PI", LEFT(A1515, 2) = "SC"), _xlfn.TEXTSPLIT(A1515, {"PI","SC"}), A1515)</f>
        <v/>
      </c>
      <c r="F1515" t="str">
        <v>533916</v>
      </c>
      <c r="H1515" t="str">
        <f t="shared" si="117"/>
        <v>PI 533916,</v>
      </c>
      <c r="J1515" t="s">
        <v>5319</v>
      </c>
      <c r="L1515" t="str">
        <f t="shared" si="116"/>
        <v>PI 533916,</v>
      </c>
      <c r="N1515" t="s">
        <v>2454</v>
      </c>
      <c r="O1515" s="1" t="str">
        <f t="shared" si="118"/>
        <v>PI</v>
      </c>
      <c r="P1515" t="str" cm="1">
        <f t="array" ref="P1515:Q1515">IF(OR(LEFT(N1515, 2) = "PI", LEFT(N1515, 2) = "SC"), _xlfn.TEXTSPLIT(N1515, {"PI","SC"}), N1515)</f>
        <v/>
      </c>
      <c r="Q1515" t="str">
        <v>620119</v>
      </c>
      <c r="R1515" t="str">
        <f t="shared" si="119"/>
        <v>PI 620119</v>
      </c>
    </row>
    <row r="1516" spans="1:18" ht="17" x14ac:dyDescent="0.25">
      <c r="A1516" t="s">
        <v>3453</v>
      </c>
      <c r="D1516" s="1" t="str">
        <f t="shared" si="115"/>
        <v>PI</v>
      </c>
      <c r="E1516" t="str" cm="1">
        <f t="array" ref="E1516:F1516">IF(OR(LEFT(A1516, 2) = "PI", LEFT(A1516, 2) = "SC"), _xlfn.TEXTSPLIT(A1516, {"PI","SC"}), A1516)</f>
        <v/>
      </c>
      <c r="F1516" t="str">
        <v>595735</v>
      </c>
      <c r="H1516" t="str">
        <f t="shared" si="117"/>
        <v>PI 595735,</v>
      </c>
      <c r="J1516" t="s">
        <v>4916</v>
      </c>
      <c r="L1516" t="str">
        <f t="shared" si="116"/>
        <v>PI 595735,</v>
      </c>
      <c r="N1516" t="s">
        <v>2462</v>
      </c>
      <c r="O1516" s="1" t="str">
        <f t="shared" si="118"/>
        <v>PI</v>
      </c>
      <c r="P1516" t="str" cm="1">
        <f t="array" ref="P1516:Q1516">IF(OR(LEFT(N1516, 2) = "PI", LEFT(N1516, 2) = "SC"), _xlfn.TEXTSPLIT(N1516, {"PI","SC"}), N1516)</f>
        <v/>
      </c>
      <c r="Q1516" t="str">
        <v>620520</v>
      </c>
      <c r="R1516" t="str">
        <f t="shared" si="119"/>
        <v>PI 620520</v>
      </c>
    </row>
    <row r="1517" spans="1:18" ht="17" x14ac:dyDescent="0.25">
      <c r="A1517" t="s">
        <v>1453</v>
      </c>
      <c r="D1517" s="1" t="str">
        <f t="shared" si="115"/>
        <v>PI</v>
      </c>
      <c r="E1517" t="str" cm="1">
        <f t="array" ref="E1517:F1517">IF(OR(LEFT(A1517, 2) = "PI", LEFT(A1517, 2) = "SC"), _xlfn.TEXTSPLIT(A1517, {"PI","SC"}), A1517)</f>
        <v/>
      </c>
      <c r="F1517" t="str">
        <v>533920</v>
      </c>
      <c r="H1517" t="str">
        <f t="shared" si="117"/>
        <v>PI 533920,</v>
      </c>
      <c r="J1517" t="s">
        <v>5259</v>
      </c>
      <c r="L1517" t="str">
        <f t="shared" si="116"/>
        <v>PI 533920,</v>
      </c>
      <c r="N1517" t="s">
        <v>2233</v>
      </c>
      <c r="O1517" s="1" t="str">
        <f t="shared" si="118"/>
        <v>PI</v>
      </c>
      <c r="P1517" t="str" cm="1">
        <f t="array" ref="P1517:Q1517">IF(OR(LEFT(N1517, 2) = "PI", LEFT(N1517, 2) = "SC"), _xlfn.TEXTSPLIT(N1517, {"PI","SC"}), N1517)</f>
        <v/>
      </c>
      <c r="Q1517" t="str">
        <v>585834</v>
      </c>
      <c r="R1517" t="str">
        <f t="shared" si="119"/>
        <v>PI 585834</v>
      </c>
    </row>
    <row r="1518" spans="1:18" ht="17" x14ac:dyDescent="0.25">
      <c r="A1518" t="s">
        <v>3689</v>
      </c>
      <c r="D1518" s="1" t="str">
        <f t="shared" si="115"/>
        <v>PI</v>
      </c>
      <c r="E1518" t="str" cm="1">
        <f t="array" ref="E1518:F1518">IF(OR(LEFT(A1518, 2) = "PI", LEFT(A1518, 2) = "SC"), _xlfn.TEXTSPLIT(A1518, {"PI","SC"}), A1518)</f>
        <v/>
      </c>
      <c r="F1518" t="str">
        <v>533747</v>
      </c>
      <c r="H1518" t="str">
        <f t="shared" si="117"/>
        <v>PI 533747,</v>
      </c>
      <c r="J1518" t="s">
        <v>5371</v>
      </c>
      <c r="L1518" t="str">
        <f t="shared" si="116"/>
        <v>PI 533747,</v>
      </c>
      <c r="N1518" t="s">
        <v>1644</v>
      </c>
      <c r="O1518" s="1" t="str">
        <f t="shared" si="118"/>
        <v>PI</v>
      </c>
      <c r="P1518" t="str" cm="1">
        <f t="array" ref="P1518:Q1518">IF(OR(LEFT(N1518, 2) = "PI", LEFT(N1518, 2) = "SC"), _xlfn.TEXTSPLIT(N1518, {"PI","SC"}), N1518)</f>
        <v/>
      </c>
      <c r="Q1518" t="str">
        <v>534148</v>
      </c>
      <c r="R1518" t="str">
        <f t="shared" si="119"/>
        <v>PI 534148</v>
      </c>
    </row>
    <row r="1519" spans="1:18" ht="17" x14ac:dyDescent="0.25">
      <c r="A1519" t="s">
        <v>2139</v>
      </c>
      <c r="D1519" s="1" t="str">
        <f t="shared" si="115"/>
        <v>PI</v>
      </c>
      <c r="E1519" t="str" cm="1">
        <f t="array" ref="E1519:F1519">IF(OR(LEFT(A1519, 2) = "PI", LEFT(A1519, 2) = "SC"), _xlfn.TEXTSPLIT(A1519, {"PI","SC"}), A1519)</f>
        <v/>
      </c>
      <c r="F1519" t="str">
        <v>576394</v>
      </c>
      <c r="H1519" t="str">
        <f t="shared" si="117"/>
        <v>PI 576394,</v>
      </c>
      <c r="J1519" t="s">
        <v>4892</v>
      </c>
      <c r="L1519" t="str">
        <f t="shared" si="116"/>
        <v>PI 576394,</v>
      </c>
      <c r="N1519" t="s">
        <v>2537</v>
      </c>
      <c r="O1519" s="1" t="str">
        <f t="shared" si="118"/>
        <v>PI</v>
      </c>
      <c r="P1519" t="str" cm="1">
        <f t="array" ref="P1519:Q1519">IF(OR(LEFT(N1519, 2) = "PI", LEFT(N1519, 2) = "SC"), _xlfn.TEXTSPLIT(N1519, {"PI","SC"}), N1519)</f>
        <v/>
      </c>
      <c r="Q1519" t="str">
        <v>643769</v>
      </c>
      <c r="R1519" t="str">
        <f t="shared" si="119"/>
        <v>PI 643769</v>
      </c>
    </row>
    <row r="1520" spans="1:18" ht="17" x14ac:dyDescent="0.25">
      <c r="A1520" t="s">
        <v>2779</v>
      </c>
      <c r="D1520" s="1" t="str">
        <f t="shared" si="115"/>
        <v>PI</v>
      </c>
      <c r="E1520" t="str" cm="1">
        <f t="array" ref="E1520:F1520">IF(OR(LEFT(A1520, 2) = "PI", LEFT(A1520, 2) = "SC"), _xlfn.TEXTSPLIT(A1520, {"PI","SC"}), A1520)</f>
        <v/>
      </c>
      <c r="F1520" t="str">
        <v>656034</v>
      </c>
      <c r="H1520" t="str">
        <f t="shared" si="117"/>
        <v>PI 656034,</v>
      </c>
      <c r="J1520" t="s">
        <v>5533</v>
      </c>
      <c r="L1520" t="str">
        <f t="shared" si="116"/>
        <v>PI 656034,</v>
      </c>
      <c r="N1520" t="s">
        <v>709</v>
      </c>
      <c r="O1520" s="1" t="str">
        <f t="shared" si="118"/>
        <v>PI</v>
      </c>
      <c r="P1520" t="str" cm="1">
        <f t="array" ref="P1520:Q1520">IF(OR(LEFT(N1520, 2) = "PI", LEFT(N1520, 2) = "SC"), _xlfn.TEXTSPLIT(N1520, {"PI","SC"}), N1520)</f>
        <v/>
      </c>
      <c r="Q1520" t="str">
        <v>267514</v>
      </c>
      <c r="R1520" t="str">
        <f t="shared" si="119"/>
        <v>PI 267514</v>
      </c>
    </row>
    <row r="1521" spans="1:18" ht="17" x14ac:dyDescent="0.25">
      <c r="A1521" t="s">
        <v>2116</v>
      </c>
      <c r="D1521" s="1" t="str">
        <f t="shared" si="115"/>
        <v>PI</v>
      </c>
      <c r="E1521" t="str" cm="1">
        <f t="array" ref="E1521:F1521">IF(OR(LEFT(A1521, 2) = "PI", LEFT(A1521, 2) = "SC"), _xlfn.TEXTSPLIT(A1521, {"PI","SC"}), A1521)</f>
        <v/>
      </c>
      <c r="F1521" t="str">
        <v>576366</v>
      </c>
      <c r="H1521" t="str">
        <f t="shared" si="117"/>
        <v>PI 576366,</v>
      </c>
      <c r="J1521" t="s">
        <v>5329</v>
      </c>
      <c r="L1521" t="str">
        <f t="shared" si="116"/>
        <v>PI 576366,</v>
      </c>
      <c r="N1521" t="s">
        <v>2542</v>
      </c>
      <c r="O1521" s="1" t="str">
        <f t="shared" si="118"/>
        <v>PI</v>
      </c>
      <c r="P1521" t="str" cm="1">
        <f t="array" ref="P1521:Q1521">IF(OR(LEFT(N1521, 2) = "PI", LEFT(N1521, 2) = "SC"), _xlfn.TEXTSPLIT(N1521, {"PI","SC"}), N1521)</f>
        <v/>
      </c>
      <c r="Q1521" t="str">
        <v>644295</v>
      </c>
      <c r="R1521" t="str">
        <f t="shared" si="119"/>
        <v>PI 644295</v>
      </c>
    </row>
    <row r="1522" spans="1:18" ht="17" x14ac:dyDescent="0.25">
      <c r="A1522" t="s">
        <v>1823</v>
      </c>
      <c r="D1522" s="1" t="str">
        <f t="shared" si="115"/>
        <v>PI</v>
      </c>
      <c r="E1522" t="str" cm="1">
        <f t="array" ref="E1522:F1522">IF(OR(LEFT(A1522, 2) = "PI", LEFT(A1522, 2) = "SC"), _xlfn.TEXTSPLIT(A1522, {"PI","SC"}), A1522)</f>
        <v/>
      </c>
      <c r="F1522" t="str">
        <v>564163</v>
      </c>
      <c r="H1522" t="str">
        <f t="shared" si="117"/>
        <v>PI 564163,</v>
      </c>
      <c r="J1522" t="s">
        <v>4797</v>
      </c>
      <c r="L1522" t="str">
        <f t="shared" si="116"/>
        <v>PI 564163,</v>
      </c>
      <c r="N1522" t="s">
        <v>2178</v>
      </c>
      <c r="O1522" s="1" t="str">
        <f t="shared" si="118"/>
        <v>PI</v>
      </c>
      <c r="P1522" t="str" cm="1">
        <f t="array" ref="P1522:Q1522">IF(OR(LEFT(N1522, 2) = "PI", LEFT(N1522, 2) = "SC"), _xlfn.TEXTSPLIT(N1522, {"PI","SC"}), N1522)</f>
        <v/>
      </c>
      <c r="Q1522" t="str">
        <v>585333</v>
      </c>
      <c r="R1522" t="str">
        <f t="shared" si="119"/>
        <v>PI 585333</v>
      </c>
    </row>
    <row r="1523" spans="1:18" ht="17" x14ac:dyDescent="0.25">
      <c r="A1523" t="s">
        <v>2112</v>
      </c>
      <c r="D1523" s="1" t="str">
        <f t="shared" si="115"/>
        <v>PI</v>
      </c>
      <c r="E1523" t="str" cm="1">
        <f t="array" ref="E1523:F1523">IF(OR(LEFT(A1523, 2) = "PI", LEFT(A1523, 2) = "SC"), _xlfn.TEXTSPLIT(A1523, {"PI","SC"}), A1523)</f>
        <v/>
      </c>
      <c r="F1523" t="str">
        <v>576359</v>
      </c>
      <c r="H1523" t="str">
        <f t="shared" si="117"/>
        <v>PI 576359,</v>
      </c>
      <c r="J1523" t="s">
        <v>5333</v>
      </c>
      <c r="L1523" t="str">
        <f t="shared" si="116"/>
        <v>PI 576359,</v>
      </c>
      <c r="N1523" t="s">
        <v>0</v>
      </c>
      <c r="O1523" s="1" t="str">
        <f t="shared" si="118"/>
        <v>NA</v>
      </c>
      <c r="P1523" t="str" cm="1">
        <f t="array" ref="P1523">IF(OR(LEFT(N1523, 2) = "PI", LEFT(N1523, 2) = "SC"), _xlfn.TEXTSPLIT(N1523, {"PI","SC"}), N1523)</f>
        <v>NA</v>
      </c>
      <c r="R1523" t="str">
        <f t="shared" si="119"/>
        <v xml:space="preserve">NA </v>
      </c>
    </row>
    <row r="1524" spans="1:18" ht="17" x14ac:dyDescent="0.25">
      <c r="A1524" t="s">
        <v>3839</v>
      </c>
      <c r="D1524" s="1" t="str">
        <f t="shared" si="115"/>
        <v>PI</v>
      </c>
      <c r="E1524" t="str" cm="1">
        <f t="array" ref="E1524:F1524">IF(OR(LEFT(A1524, 2) = "PI", LEFT(A1524, 2) = "SC"), _xlfn.TEXTSPLIT(A1524, {"PI","SC"}), A1524)</f>
        <v/>
      </c>
      <c r="F1524" t="str">
        <v>533889</v>
      </c>
      <c r="H1524" t="str">
        <f t="shared" si="117"/>
        <v>PI 533889,</v>
      </c>
      <c r="J1524" t="s">
        <v>5650</v>
      </c>
      <c r="L1524" t="str">
        <f t="shared" si="116"/>
        <v>PI 533889,</v>
      </c>
      <c r="N1524" t="s">
        <v>3179</v>
      </c>
      <c r="O1524" s="1" t="str">
        <f t="shared" si="118"/>
        <v>PI</v>
      </c>
      <c r="P1524" t="str" cm="1">
        <f t="array" ref="P1524:Q1524">IF(OR(LEFT(N1524, 2) = "PI", LEFT(N1524, 2) = "SC"), _xlfn.TEXTSPLIT(N1524, {"PI","SC"}), N1524)</f>
        <v/>
      </c>
      <c r="Q1524" t="str">
        <v>677859</v>
      </c>
      <c r="R1524" t="str">
        <f t="shared" si="119"/>
        <v>PI 677859</v>
      </c>
    </row>
    <row r="1525" spans="1:18" ht="17" x14ac:dyDescent="0.25">
      <c r="A1525" t="s">
        <v>3458</v>
      </c>
      <c r="D1525" s="1" t="str">
        <f t="shared" si="115"/>
        <v>PI</v>
      </c>
      <c r="E1525" t="str" cm="1">
        <f t="array" ref="E1525:F1525">IF(OR(LEFT(A1525, 2) = "PI", LEFT(A1525, 2) = "SC"), _xlfn.TEXTSPLIT(A1525, {"PI","SC"}), A1525)</f>
        <v/>
      </c>
      <c r="F1525" t="str">
        <v>534089</v>
      </c>
      <c r="H1525" t="str">
        <f t="shared" si="117"/>
        <v>PI 534089,</v>
      </c>
      <c r="J1525" t="s">
        <v>4925</v>
      </c>
      <c r="L1525" t="str">
        <f t="shared" si="116"/>
        <v>PI 534089,</v>
      </c>
      <c r="N1525" t="s">
        <v>0</v>
      </c>
      <c r="O1525" s="1" t="str">
        <f t="shared" si="118"/>
        <v>NA</v>
      </c>
      <c r="P1525" t="str" cm="1">
        <f t="array" ref="P1525">IF(OR(LEFT(N1525, 2) = "PI", LEFT(N1525, 2) = "SC"), _xlfn.TEXTSPLIT(N1525, {"PI","SC"}), N1525)</f>
        <v>NA</v>
      </c>
      <c r="R1525" t="str">
        <f t="shared" si="119"/>
        <v xml:space="preserve">NA </v>
      </c>
    </row>
    <row r="1526" spans="1:18" ht="17" x14ac:dyDescent="0.25">
      <c r="A1526" t="s">
        <v>1499</v>
      </c>
      <c r="D1526" s="1" t="str">
        <f t="shared" si="115"/>
        <v>PI</v>
      </c>
      <c r="E1526" t="str" cm="1">
        <f t="array" ref="E1526:F1526">IF(OR(LEFT(A1526, 2) = "PI", LEFT(A1526, 2) = "SC"), _xlfn.TEXTSPLIT(A1526, {"PI","SC"}), A1526)</f>
        <v/>
      </c>
      <c r="F1526" t="str">
        <v>533970</v>
      </c>
      <c r="H1526" t="str">
        <f t="shared" si="117"/>
        <v>PI 533970,</v>
      </c>
      <c r="J1526" t="s">
        <v>5344</v>
      </c>
      <c r="L1526" t="str">
        <f t="shared" si="116"/>
        <v>PI 533970,</v>
      </c>
      <c r="N1526" t="s">
        <v>3155</v>
      </c>
      <c r="O1526" s="1" t="str">
        <f t="shared" si="118"/>
        <v>PI</v>
      </c>
      <c r="P1526" t="str" cm="1">
        <f t="array" ref="P1526:Q1526">IF(OR(LEFT(N1526, 2) = "PI", LEFT(N1526, 2) = "SC"), _xlfn.TEXTSPLIT(N1526, {"PI","SC"}), N1526)</f>
        <v/>
      </c>
      <c r="Q1526" t="str">
        <v>669616</v>
      </c>
      <c r="R1526" t="str">
        <f t="shared" si="119"/>
        <v>PI 669616</v>
      </c>
    </row>
    <row r="1527" spans="1:18" ht="17" x14ac:dyDescent="0.25">
      <c r="A1527" t="s">
        <v>3801</v>
      </c>
      <c r="D1527" s="1" t="str">
        <f t="shared" si="115"/>
        <v>SC</v>
      </c>
      <c r="E1527" t="str" cm="1">
        <f t="array" ref="E1527:F1527">IF(OR(LEFT(A1527, 2) = "PI", LEFT(A1527, 2) = "SC"), _xlfn.TEXTSPLIT(A1527, {"PI","SC"}), A1527)</f>
        <v/>
      </c>
      <c r="F1527" t="str">
        <v>0521</v>
      </c>
      <c r="H1527" t="str">
        <f t="shared" si="117"/>
        <v>SC 0521,</v>
      </c>
      <c r="J1527" t="s">
        <v>5582</v>
      </c>
      <c r="L1527" t="str">
        <f t="shared" si="116"/>
        <v>SC 0521,</v>
      </c>
      <c r="N1527" t="s">
        <v>600</v>
      </c>
      <c r="O1527" s="1" t="str">
        <f t="shared" si="118"/>
        <v>PI</v>
      </c>
      <c r="P1527" t="str" cm="1">
        <f t="array" ref="P1527:Q1527">IF(OR(LEFT(N1527, 2) = "PI", LEFT(N1527, 2) = "SC"), _xlfn.TEXTSPLIT(N1527, {"PI","SC"}), N1527)</f>
        <v/>
      </c>
      <c r="Q1527" t="str">
        <v>181079</v>
      </c>
      <c r="R1527" t="str">
        <f t="shared" si="119"/>
        <v>PI 181079</v>
      </c>
    </row>
    <row r="1528" spans="1:18" ht="17" x14ac:dyDescent="0.25">
      <c r="A1528" t="s">
        <v>1510</v>
      </c>
      <c r="D1528" s="1" t="str">
        <f t="shared" si="115"/>
        <v>PI</v>
      </c>
      <c r="E1528" t="str" cm="1">
        <f t="array" ref="E1528:F1528">IF(OR(LEFT(A1528, 2) = "PI", LEFT(A1528, 2) = "SC"), _xlfn.TEXTSPLIT(A1528, {"PI","SC"}), A1528)</f>
        <v/>
      </c>
      <c r="F1528" t="str">
        <v>533986</v>
      </c>
      <c r="H1528" t="str">
        <f t="shared" si="117"/>
        <v>PI 533986,</v>
      </c>
      <c r="J1528" t="s">
        <v>4949</v>
      </c>
      <c r="L1528" t="str">
        <f t="shared" si="116"/>
        <v>PI 533986,</v>
      </c>
      <c r="N1528" t="s">
        <v>0</v>
      </c>
      <c r="O1528" s="1" t="str">
        <f t="shared" si="118"/>
        <v>NA</v>
      </c>
      <c r="P1528" t="str" cm="1">
        <f t="array" ref="P1528">IF(OR(LEFT(N1528, 2) = "PI", LEFT(N1528, 2) = "SC"), _xlfn.TEXTSPLIT(N1528, {"PI","SC"}), N1528)</f>
        <v>NA</v>
      </c>
      <c r="R1528" t="str">
        <f t="shared" si="119"/>
        <v xml:space="preserve">NA </v>
      </c>
    </row>
    <row r="1529" spans="1:18" ht="17" x14ac:dyDescent="0.25">
      <c r="A1529" t="s">
        <v>2380</v>
      </c>
      <c r="D1529" s="1" t="str">
        <f t="shared" si="115"/>
        <v>PI</v>
      </c>
      <c r="E1529" t="str" cm="1">
        <f t="array" ref="E1529:F1529">IF(OR(LEFT(A1529, 2) = "PI", LEFT(A1529, 2) = "SC"), _xlfn.TEXTSPLIT(A1529, {"PI","SC"}), A1529)</f>
        <v/>
      </c>
      <c r="F1529" t="str">
        <v>597980</v>
      </c>
      <c r="H1529" t="str">
        <f t="shared" si="117"/>
        <v>PI 597980,</v>
      </c>
      <c r="J1529" t="s">
        <v>5223</v>
      </c>
      <c r="L1529" t="str">
        <f t="shared" si="116"/>
        <v>PI 597980,</v>
      </c>
      <c r="N1529" t="s">
        <v>0</v>
      </c>
      <c r="O1529" s="1" t="str">
        <f t="shared" si="118"/>
        <v>NA</v>
      </c>
      <c r="P1529" t="str" cm="1">
        <f t="array" ref="P1529">IF(OR(LEFT(N1529, 2) = "PI", LEFT(N1529, 2) = "SC"), _xlfn.TEXTSPLIT(N1529, {"PI","SC"}), N1529)</f>
        <v>NA</v>
      </c>
      <c r="R1529" t="str">
        <f t="shared" si="119"/>
        <v xml:space="preserve">NA </v>
      </c>
    </row>
    <row r="1530" spans="1:18" ht="17" x14ac:dyDescent="0.25">
      <c r="A1530" t="s">
        <v>3712</v>
      </c>
      <c r="D1530" s="1" t="str">
        <f t="shared" si="115"/>
        <v>PI</v>
      </c>
      <c r="E1530" t="str" cm="1">
        <f t="array" ref="E1530:F1530">IF(OR(LEFT(A1530, 2) = "PI", LEFT(A1530, 2) = "SC"), _xlfn.TEXTSPLIT(A1530, {"PI","SC"}), A1530)</f>
        <v/>
      </c>
      <c r="F1530" t="str">
        <v>533851</v>
      </c>
      <c r="H1530" t="str">
        <f t="shared" si="117"/>
        <v>PI 533851,</v>
      </c>
      <c r="J1530" t="s">
        <v>5417</v>
      </c>
      <c r="L1530" t="str">
        <f t="shared" si="116"/>
        <v>PI 533851,</v>
      </c>
      <c r="N1530" t="s">
        <v>0</v>
      </c>
      <c r="O1530" s="1" t="str">
        <f t="shared" si="118"/>
        <v>NA</v>
      </c>
      <c r="P1530" t="str" cm="1">
        <f t="array" ref="P1530">IF(OR(LEFT(N1530, 2) = "PI", LEFT(N1530, 2) = "SC"), _xlfn.TEXTSPLIT(N1530, {"PI","SC"}), N1530)</f>
        <v>NA</v>
      </c>
      <c r="R1530" t="str">
        <f t="shared" si="119"/>
        <v xml:space="preserve">NA </v>
      </c>
    </row>
    <row r="1531" spans="1:18" ht="17" x14ac:dyDescent="0.25">
      <c r="A1531" t="s">
        <v>1553</v>
      </c>
      <c r="D1531" s="1" t="str">
        <f t="shared" si="115"/>
        <v>PI</v>
      </c>
      <c r="E1531" t="str" cm="1">
        <f t="array" ref="E1531:F1531">IF(OR(LEFT(A1531, 2) = "PI", LEFT(A1531, 2) = "SC"), _xlfn.TEXTSPLIT(A1531, {"PI","SC"}), A1531)</f>
        <v/>
      </c>
      <c r="F1531" t="str">
        <v>534058</v>
      </c>
      <c r="H1531" t="str">
        <f t="shared" si="117"/>
        <v>PI 534058,</v>
      </c>
      <c r="J1531" t="s">
        <v>5014</v>
      </c>
      <c r="L1531" t="str">
        <f t="shared" si="116"/>
        <v>PI 534058,</v>
      </c>
      <c r="N1531" t="s">
        <v>2429</v>
      </c>
      <c r="O1531" s="1" t="str">
        <f t="shared" si="118"/>
        <v>PI</v>
      </c>
      <c r="P1531" t="str" cm="1">
        <f t="array" ref="P1531:Q1531">IF(OR(LEFT(N1531, 2) = "PI", LEFT(N1531, 2) = "SC"), _xlfn.TEXTSPLIT(N1531, {"PI","SC"}), N1531)</f>
        <v/>
      </c>
      <c r="Q1531" t="str">
        <v>610728</v>
      </c>
      <c r="R1531" t="str">
        <f t="shared" si="119"/>
        <v>PI 610728</v>
      </c>
    </row>
    <row r="1532" spans="1:18" ht="17" x14ac:dyDescent="0.25">
      <c r="A1532" t="s">
        <v>1048</v>
      </c>
      <c r="D1532" s="1" t="str">
        <f t="shared" si="115"/>
        <v>PI</v>
      </c>
      <c r="E1532" t="str" cm="1">
        <f t="array" ref="E1532:F1532">IF(OR(LEFT(A1532, 2) = "PI", LEFT(A1532, 2) = "SC"), _xlfn.TEXTSPLIT(A1532, {"PI","SC"}), A1532)</f>
        <v/>
      </c>
      <c r="F1532" t="str">
        <v>34911</v>
      </c>
      <c r="H1532" t="str">
        <f t="shared" si="117"/>
        <v>PI 34911,</v>
      </c>
      <c r="J1532" t="s">
        <v>4951</v>
      </c>
      <c r="L1532" t="str">
        <f t="shared" si="116"/>
        <v>PI 34911,</v>
      </c>
      <c r="N1532" t="s">
        <v>3277</v>
      </c>
      <c r="O1532" s="1" t="str">
        <f t="shared" si="118"/>
        <v>PI</v>
      </c>
      <c r="P1532" t="str" cm="1">
        <f t="array" ref="P1532:Q1532">IF(OR(LEFT(N1532, 2) = "PI", LEFT(N1532, 2) = "SC"), _xlfn.TEXTSPLIT(N1532, {"PI","SC"}), N1532)</f>
        <v/>
      </c>
      <c r="Q1532" t="str">
        <v>683750</v>
      </c>
      <c r="R1532" t="str">
        <f t="shared" si="119"/>
        <v>PI 683750</v>
      </c>
    </row>
    <row r="1533" spans="1:18" ht="17" x14ac:dyDescent="0.25">
      <c r="A1533" t="s">
        <v>1688</v>
      </c>
      <c r="D1533" s="1" t="str">
        <f t="shared" si="115"/>
        <v>PI</v>
      </c>
      <c r="E1533" t="str" cm="1">
        <f t="array" ref="E1533:F1533">IF(OR(LEFT(A1533, 2) = "PI", LEFT(A1533, 2) = "SC"), _xlfn.TEXTSPLIT(A1533, {"PI","SC"}), A1533)</f>
        <v/>
      </c>
      <c r="F1533" t="str">
        <v>548797</v>
      </c>
      <c r="H1533" t="str">
        <f t="shared" si="117"/>
        <v>PI 548797,</v>
      </c>
      <c r="J1533" t="s">
        <v>5062</v>
      </c>
      <c r="L1533" t="str">
        <f t="shared" si="116"/>
        <v>PI 548797,</v>
      </c>
      <c r="N1533" t="s">
        <v>2004</v>
      </c>
      <c r="O1533" s="1" t="str">
        <f t="shared" si="118"/>
        <v>PI</v>
      </c>
      <c r="P1533" t="str" cm="1">
        <f t="array" ref="P1533:Q1533">IF(OR(LEFT(N1533, 2) = "PI", LEFT(N1533, 2) = "SC"), _xlfn.TEXTSPLIT(N1533, {"PI","SC"}), N1533)</f>
        <v/>
      </c>
      <c r="Q1533" t="str">
        <v>570477</v>
      </c>
      <c r="R1533" t="str">
        <f t="shared" si="119"/>
        <v>PI 570477</v>
      </c>
    </row>
    <row r="1534" spans="1:18" ht="17" x14ac:dyDescent="0.25">
      <c r="A1534" t="s">
        <v>2348</v>
      </c>
      <c r="D1534" s="1" t="str">
        <f t="shared" si="115"/>
        <v>PI</v>
      </c>
      <c r="E1534" t="str" cm="1">
        <f t="array" ref="E1534:F1534">IF(OR(LEFT(A1534, 2) = "PI", LEFT(A1534, 2) = "SC"), _xlfn.TEXTSPLIT(A1534, {"PI","SC"}), A1534)</f>
        <v/>
      </c>
      <c r="F1534" t="str">
        <v>597951</v>
      </c>
      <c r="H1534" t="str">
        <f t="shared" si="117"/>
        <v>PI 597951,</v>
      </c>
      <c r="J1534" t="s">
        <v>5377</v>
      </c>
      <c r="L1534" t="str">
        <f t="shared" si="116"/>
        <v>PI 597951,</v>
      </c>
      <c r="N1534" t="s">
        <v>2499</v>
      </c>
      <c r="O1534" s="1" t="str">
        <f t="shared" si="118"/>
        <v>PI</v>
      </c>
      <c r="P1534" t="str" cm="1">
        <f t="array" ref="P1534:Q1534">IF(OR(LEFT(N1534, 2) = "PI", LEFT(N1534, 2) = "SC"), _xlfn.TEXTSPLIT(N1534, {"PI","SC"}), N1534)</f>
        <v/>
      </c>
      <c r="Q1534" t="str">
        <v>641846</v>
      </c>
      <c r="R1534" t="str">
        <f t="shared" si="119"/>
        <v>PI 641846</v>
      </c>
    </row>
    <row r="1535" spans="1:18" ht="17" x14ac:dyDescent="0.25">
      <c r="A1535" t="s">
        <v>1431</v>
      </c>
      <c r="D1535" s="1" t="str">
        <f t="shared" si="115"/>
        <v>PI</v>
      </c>
      <c r="E1535" t="str" cm="1">
        <f t="array" ref="E1535:F1535">IF(OR(LEFT(A1535, 2) = "PI", LEFT(A1535, 2) = "SC"), _xlfn.TEXTSPLIT(A1535, {"PI","SC"}), A1535)</f>
        <v/>
      </c>
      <c r="F1535" t="str">
        <v>533902</v>
      </c>
      <c r="H1535" t="str">
        <f t="shared" si="117"/>
        <v>PI 533902,</v>
      </c>
      <c r="J1535" t="s">
        <v>5504</v>
      </c>
      <c r="L1535" t="str">
        <f t="shared" si="116"/>
        <v>PI 533902,</v>
      </c>
      <c r="N1535" t="s">
        <v>0</v>
      </c>
      <c r="O1535" s="1" t="str">
        <f t="shared" si="118"/>
        <v>NA</v>
      </c>
      <c r="P1535" t="str" cm="1">
        <f t="array" ref="P1535">IF(OR(LEFT(N1535, 2) = "PI", LEFT(N1535, 2) = "SC"), _xlfn.TEXTSPLIT(N1535, {"PI","SC"}), N1535)</f>
        <v>NA</v>
      </c>
      <c r="R1535" t="str">
        <f t="shared" si="119"/>
        <v xml:space="preserve">NA </v>
      </c>
    </row>
    <row r="1536" spans="1:18" ht="17" x14ac:dyDescent="0.25">
      <c r="A1536" t="s">
        <v>2805</v>
      </c>
      <c r="D1536" s="1" t="str">
        <f t="shared" si="115"/>
        <v>PI</v>
      </c>
      <c r="E1536" t="str" cm="1">
        <f t="array" ref="E1536:F1536">IF(OR(LEFT(A1536, 2) = "PI", LEFT(A1536, 2) = "SC"), _xlfn.TEXTSPLIT(A1536, {"PI","SC"}), A1536)</f>
        <v/>
      </c>
      <c r="F1536" t="str">
        <v>656048</v>
      </c>
      <c r="H1536" t="str">
        <f t="shared" si="117"/>
        <v>PI 656048,</v>
      </c>
      <c r="J1536" t="s">
        <v>4950</v>
      </c>
      <c r="L1536" t="str">
        <f t="shared" si="116"/>
        <v>PI 656048,</v>
      </c>
      <c r="N1536" t="s">
        <v>3144</v>
      </c>
      <c r="O1536" s="1" t="str">
        <f t="shared" si="118"/>
        <v>PI</v>
      </c>
      <c r="P1536" t="str" cm="1">
        <f t="array" ref="P1536:Q1536">IF(OR(LEFT(N1536, 2) = "PI", LEFT(N1536, 2) = "SC"), _xlfn.TEXTSPLIT(N1536, {"PI","SC"}), N1536)</f>
        <v/>
      </c>
      <c r="Q1536" t="str">
        <v>668660</v>
      </c>
      <c r="R1536" t="str">
        <f t="shared" si="119"/>
        <v>PI 668660</v>
      </c>
    </row>
    <row r="1537" spans="1:18" ht="17" x14ac:dyDescent="0.25">
      <c r="A1537" t="s">
        <v>3399</v>
      </c>
      <c r="D1537" s="1" t="str">
        <f t="shared" si="115"/>
        <v>PI</v>
      </c>
      <c r="E1537" t="str" cm="1">
        <f t="array" ref="E1537:F1537">IF(OR(LEFT(A1537, 2) = "PI", LEFT(A1537, 2) = "SC"), _xlfn.TEXTSPLIT(A1537, {"PI","SC"}), A1537)</f>
        <v/>
      </c>
      <c r="F1537" t="str">
        <v>576328</v>
      </c>
      <c r="H1537" t="str">
        <f t="shared" si="117"/>
        <v>PI 576328,</v>
      </c>
      <c r="J1537" t="s">
        <v>4809</v>
      </c>
      <c r="L1537" t="str">
        <f t="shared" si="116"/>
        <v>PI 576328,</v>
      </c>
      <c r="N1537" t="s">
        <v>3329</v>
      </c>
      <c r="O1537" s="1" t="str">
        <f t="shared" si="118"/>
        <v>PI</v>
      </c>
      <c r="P1537" t="str" cm="1">
        <f t="array" ref="P1537:Q1537">IF(OR(LEFT(N1537, 2) = "PI", LEFT(N1537, 2) = "SC"), _xlfn.TEXTSPLIT(N1537, {"PI","SC"}), N1537)</f>
        <v/>
      </c>
      <c r="Q1537" t="str">
        <v>685129</v>
      </c>
      <c r="R1537" t="str">
        <f t="shared" si="119"/>
        <v>PI 685129</v>
      </c>
    </row>
    <row r="1538" spans="1:18" ht="17" x14ac:dyDescent="0.25">
      <c r="A1538" t="s">
        <v>3402</v>
      </c>
      <c r="D1538" s="1" t="str">
        <f t="shared" ref="D1538:D1601" si="120">IF(OR(LEFT(A1538, 2) = "PI", LEFT(A1538, 2) = "SC"), LEFT(A1538, 2), A1538)</f>
        <v>PI</v>
      </c>
      <c r="E1538" t="str" cm="1">
        <f t="array" ref="E1538:F1538">IF(OR(LEFT(A1538, 2) = "PI", LEFT(A1538, 2) = "SC"), _xlfn.TEXTSPLIT(A1538, {"PI","SC"}), A1538)</f>
        <v/>
      </c>
      <c r="F1538" t="str">
        <v>533836</v>
      </c>
      <c r="H1538" t="str">
        <f t="shared" si="117"/>
        <v>PI 533836,</v>
      </c>
      <c r="J1538" t="s">
        <v>4814</v>
      </c>
      <c r="L1538" t="str">
        <f t="shared" ref="L1538:L1601" si="121">IF(ISNUMBER(SEARCH(" ,", J1538)), TRIM(SUBSTITUTE(J1538, " ,", ",")), J1538)</f>
        <v>PI 533836,</v>
      </c>
      <c r="N1538" t="s">
        <v>2530</v>
      </c>
      <c r="O1538" s="1" t="str">
        <f t="shared" si="118"/>
        <v>PI</v>
      </c>
      <c r="P1538" t="str" cm="1">
        <f t="array" ref="P1538:Q1538">IF(OR(LEFT(N1538, 2) = "PI", LEFT(N1538, 2) = "SC"), _xlfn.TEXTSPLIT(N1538, {"PI","SC"}), N1538)</f>
        <v/>
      </c>
      <c r="Q1538" t="str">
        <v>643678</v>
      </c>
      <c r="R1538" t="str">
        <f t="shared" si="119"/>
        <v>PI 643678</v>
      </c>
    </row>
    <row r="1539" spans="1:18" ht="17" x14ac:dyDescent="0.25">
      <c r="A1539" t="s">
        <v>1630</v>
      </c>
      <c r="D1539" s="1" t="str">
        <f t="shared" si="120"/>
        <v>PI</v>
      </c>
      <c r="E1539" t="str" cm="1">
        <f t="array" ref="E1539:F1539">IF(OR(LEFT(A1539, 2) = "PI", LEFT(A1539, 2) = "SC"), _xlfn.TEXTSPLIT(A1539, {"PI","SC"}), A1539)</f>
        <v/>
      </c>
      <c r="F1539" t="str">
        <v>534136</v>
      </c>
      <c r="H1539" t="str">
        <f t="shared" ref="H1539:H1602" si="122">_xlfn.CONCAT(D1539, " ", F1539, ",")</f>
        <v>PI 534136,</v>
      </c>
      <c r="J1539" t="s">
        <v>5334</v>
      </c>
      <c r="L1539" t="str">
        <f t="shared" si="121"/>
        <v>PI 534136,</v>
      </c>
      <c r="N1539" t="s">
        <v>1377</v>
      </c>
      <c r="O1539" s="1" t="str">
        <f t="shared" ref="O1539:O1602" si="123">IF(OR(LEFT(N1539, 2) = "PI", LEFT(N1539, 2) = "SC"), LEFT(N1539, 2), N1539)</f>
        <v>PI</v>
      </c>
      <c r="P1539" t="str" cm="1">
        <f t="array" ref="P1539:Q1539">IF(OR(LEFT(N1539, 2) = "PI", LEFT(N1539, 2) = "SC"), _xlfn.TEXTSPLIT(N1539, {"PI","SC"}), N1539)</f>
        <v/>
      </c>
      <c r="Q1539" t="str">
        <v>533810</v>
      </c>
      <c r="R1539" t="str">
        <f t="shared" ref="R1539:R1602" si="124">_xlfn.CONCAT(O1539, " ", Q1539)</f>
        <v>PI 533810</v>
      </c>
    </row>
    <row r="1540" spans="1:18" ht="17" x14ac:dyDescent="0.25">
      <c r="A1540" t="s">
        <v>3481</v>
      </c>
      <c r="D1540" s="1" t="str">
        <f t="shared" si="120"/>
        <v>PI</v>
      </c>
      <c r="E1540" t="str" cm="1">
        <f t="array" ref="E1540:F1540">IF(OR(LEFT(A1540, 2) = "PI", LEFT(A1540, 2) = "SC"), _xlfn.TEXTSPLIT(A1540, {"PI","SC"}), A1540)</f>
        <v/>
      </c>
      <c r="F1540" t="str">
        <v>534158</v>
      </c>
      <c r="H1540" t="str">
        <f t="shared" si="122"/>
        <v>PI 534158,</v>
      </c>
      <c r="J1540" t="s">
        <v>4981</v>
      </c>
      <c r="L1540" t="str">
        <f t="shared" si="121"/>
        <v>PI 534158,</v>
      </c>
      <c r="N1540" t="s">
        <v>2735</v>
      </c>
      <c r="O1540" s="1" t="str">
        <f t="shared" si="123"/>
        <v>PI</v>
      </c>
      <c r="P1540" t="str" cm="1">
        <f t="array" ref="P1540:Q1540">IF(OR(LEFT(N1540, 2) = "PI", LEFT(N1540, 2) = "SC"), _xlfn.TEXTSPLIT(N1540, {"PI","SC"}), N1540)</f>
        <v/>
      </c>
      <c r="Q1540" t="str">
        <v>656012</v>
      </c>
      <c r="R1540" t="str">
        <f t="shared" si="124"/>
        <v>PI 656012</v>
      </c>
    </row>
    <row r="1541" spans="1:18" ht="17" x14ac:dyDescent="0.25">
      <c r="A1541" t="s">
        <v>1823</v>
      </c>
      <c r="D1541" s="1" t="str">
        <f t="shared" si="120"/>
        <v>PI</v>
      </c>
      <c r="E1541" t="str" cm="1">
        <f t="array" ref="E1541:F1541">IF(OR(LEFT(A1541, 2) = "PI", LEFT(A1541, 2) = "SC"), _xlfn.TEXTSPLIT(A1541, {"PI","SC"}), A1541)</f>
        <v/>
      </c>
      <c r="F1541" t="str">
        <v>564163</v>
      </c>
      <c r="H1541" t="str">
        <f t="shared" si="122"/>
        <v>PI 564163,</v>
      </c>
      <c r="J1541" t="s">
        <v>4797</v>
      </c>
      <c r="L1541" t="str">
        <f t="shared" si="121"/>
        <v>PI 564163,</v>
      </c>
      <c r="N1541" t="s">
        <v>2745</v>
      </c>
      <c r="O1541" s="1" t="str">
        <f t="shared" si="123"/>
        <v>PI</v>
      </c>
      <c r="P1541" t="str" cm="1">
        <f t="array" ref="P1541:Q1541">IF(OR(LEFT(N1541, 2) = "PI", LEFT(N1541, 2) = "SC"), _xlfn.TEXTSPLIT(N1541, {"PI","SC"}), N1541)</f>
        <v/>
      </c>
      <c r="Q1541" t="str">
        <v>656017</v>
      </c>
      <c r="R1541" t="str">
        <f t="shared" si="124"/>
        <v>PI 656017</v>
      </c>
    </row>
    <row r="1542" spans="1:18" ht="17" x14ac:dyDescent="0.25">
      <c r="A1542" t="s">
        <v>3793</v>
      </c>
      <c r="D1542" s="1" t="str">
        <f t="shared" si="120"/>
        <v>PI</v>
      </c>
      <c r="E1542" t="str" cm="1">
        <f t="array" ref="E1542:F1542">IF(OR(LEFT(A1542, 2) = "PI", LEFT(A1542, 2) = "SC"), _xlfn.TEXTSPLIT(A1542, {"PI","SC"}), A1542)</f>
        <v/>
      </c>
      <c r="F1542" t="str">
        <v>533981</v>
      </c>
      <c r="H1542" t="str">
        <f t="shared" si="122"/>
        <v>PI 533981,</v>
      </c>
      <c r="J1542" t="s">
        <v>5567</v>
      </c>
      <c r="L1542" t="str">
        <f t="shared" si="121"/>
        <v>PI 533981,</v>
      </c>
      <c r="N1542" t="s">
        <v>2777</v>
      </c>
      <c r="O1542" s="1" t="str">
        <f t="shared" si="123"/>
        <v>PI</v>
      </c>
      <c r="P1542" t="str" cm="1">
        <f t="array" ref="P1542:Q1542">IF(OR(LEFT(N1542, 2) = "PI", LEFT(N1542, 2) = "SC"), _xlfn.TEXTSPLIT(N1542, {"PI","SC"}), N1542)</f>
        <v/>
      </c>
      <c r="Q1542" t="str">
        <v>656033</v>
      </c>
      <c r="R1542" t="str">
        <f t="shared" si="124"/>
        <v>PI 656033</v>
      </c>
    </row>
    <row r="1543" spans="1:18" ht="17" x14ac:dyDescent="0.25">
      <c r="A1543" t="s">
        <v>1823</v>
      </c>
      <c r="D1543" s="1" t="str">
        <f t="shared" si="120"/>
        <v>PI</v>
      </c>
      <c r="E1543" t="str" cm="1">
        <f t="array" ref="E1543:F1543">IF(OR(LEFT(A1543, 2) = "PI", LEFT(A1543, 2) = "SC"), _xlfn.TEXTSPLIT(A1543, {"PI","SC"}), A1543)</f>
        <v/>
      </c>
      <c r="F1543" t="str">
        <v>564163</v>
      </c>
      <c r="H1543" t="str">
        <f t="shared" si="122"/>
        <v>PI 564163,</v>
      </c>
      <c r="J1543" t="s">
        <v>4797</v>
      </c>
      <c r="L1543" t="str">
        <f t="shared" si="121"/>
        <v>PI 564163,</v>
      </c>
      <c r="N1543" t="s">
        <v>2793</v>
      </c>
      <c r="O1543" s="1" t="str">
        <f t="shared" si="123"/>
        <v>PI</v>
      </c>
      <c r="P1543" t="str" cm="1">
        <f t="array" ref="P1543:Q1543">IF(OR(LEFT(N1543, 2) = "PI", LEFT(N1543, 2) = "SC"), _xlfn.TEXTSPLIT(N1543, {"PI","SC"}), N1543)</f>
        <v/>
      </c>
      <c r="Q1543" t="str">
        <v>656041</v>
      </c>
      <c r="R1543" t="str">
        <f t="shared" si="124"/>
        <v>PI 656041</v>
      </c>
    </row>
    <row r="1544" spans="1:18" ht="17" x14ac:dyDescent="0.25">
      <c r="A1544" t="s">
        <v>3425</v>
      </c>
      <c r="D1544" s="1" t="str">
        <f t="shared" si="120"/>
        <v>PI</v>
      </c>
      <c r="E1544" t="str" cm="1">
        <f t="array" ref="E1544:F1544">IF(OR(LEFT(A1544, 2) = "PI", LEFT(A1544, 2) = "SC"), _xlfn.TEXTSPLIT(A1544, {"PI","SC"}), A1544)</f>
        <v/>
      </c>
      <c r="F1544" t="str">
        <v>576343</v>
      </c>
      <c r="H1544" t="str">
        <f t="shared" si="122"/>
        <v>PI 576343,</v>
      </c>
      <c r="J1544" t="s">
        <v>4861</v>
      </c>
      <c r="L1544" t="str">
        <f t="shared" si="121"/>
        <v>PI 576343,</v>
      </c>
      <c r="N1544" t="s">
        <v>2882</v>
      </c>
      <c r="O1544" s="1" t="str">
        <f t="shared" si="123"/>
        <v>PI</v>
      </c>
      <c r="P1544" t="str" cm="1">
        <f t="array" ref="P1544:Q1544">IF(OR(LEFT(N1544, 2) = "PI", LEFT(N1544, 2) = "SC"), _xlfn.TEXTSPLIT(N1544, {"PI","SC"}), N1544)</f>
        <v/>
      </c>
      <c r="Q1544" t="str">
        <v>656088</v>
      </c>
      <c r="R1544" t="str">
        <f t="shared" si="124"/>
        <v>PI 656088</v>
      </c>
    </row>
    <row r="1545" spans="1:18" ht="17" x14ac:dyDescent="0.25">
      <c r="A1545" t="s">
        <v>1401</v>
      </c>
      <c r="D1545" s="1" t="str">
        <f t="shared" si="120"/>
        <v>PI</v>
      </c>
      <c r="E1545" t="str" cm="1">
        <f t="array" ref="E1545:F1545">IF(OR(LEFT(A1545, 2) = "PI", LEFT(A1545, 2) = "SC"), _xlfn.TEXTSPLIT(A1545, {"PI","SC"}), A1545)</f>
        <v/>
      </c>
      <c r="F1545" t="str">
        <v>533843</v>
      </c>
      <c r="H1545" t="str">
        <f t="shared" si="122"/>
        <v>PI 533843,</v>
      </c>
      <c r="J1545" t="s">
        <v>5386</v>
      </c>
      <c r="L1545" t="str">
        <f t="shared" si="121"/>
        <v>PI 533843,</v>
      </c>
      <c r="N1545" t="s">
        <v>674</v>
      </c>
      <c r="O1545" s="1" t="str">
        <f t="shared" si="123"/>
        <v>PI</v>
      </c>
      <c r="P1545" t="str" cm="1">
        <f t="array" ref="P1545:Q1545">IF(OR(LEFT(N1545, 2) = "PI", LEFT(N1545, 2) = "SC"), _xlfn.TEXTSPLIT(N1545, {"PI","SC"}), N1545)</f>
        <v/>
      </c>
      <c r="Q1545" t="str">
        <v>24969</v>
      </c>
      <c r="R1545" t="str">
        <f t="shared" si="124"/>
        <v>PI 24969</v>
      </c>
    </row>
    <row r="1546" spans="1:18" ht="17" x14ac:dyDescent="0.25">
      <c r="A1546" t="s">
        <v>1349</v>
      </c>
      <c r="D1546" s="1" t="str">
        <f t="shared" si="120"/>
        <v>PI</v>
      </c>
      <c r="E1546" t="str" cm="1">
        <f t="array" ref="E1546:F1546">IF(OR(LEFT(A1546, 2) = "PI", LEFT(A1546, 2) = "SC"), _xlfn.TEXTSPLIT(A1546, {"PI","SC"}), A1546)</f>
        <v/>
      </c>
      <c r="F1546" t="str">
        <v>533786</v>
      </c>
      <c r="H1546" t="str">
        <f t="shared" si="122"/>
        <v>PI 533786,</v>
      </c>
      <c r="J1546" t="s">
        <v>5487</v>
      </c>
      <c r="L1546" t="str">
        <f t="shared" si="121"/>
        <v>PI 533786,</v>
      </c>
      <c r="N1546" t="s">
        <v>1399</v>
      </c>
      <c r="O1546" s="1" t="str">
        <f t="shared" si="123"/>
        <v>PI</v>
      </c>
      <c r="P1546" t="str" cm="1">
        <f t="array" ref="P1546:Q1546">IF(OR(LEFT(N1546, 2) = "PI", LEFT(N1546, 2) = "SC"), _xlfn.TEXTSPLIT(N1546, {"PI","SC"}), N1546)</f>
        <v/>
      </c>
      <c r="Q1546" t="str">
        <v>533842</v>
      </c>
      <c r="R1546" t="str">
        <f t="shared" si="124"/>
        <v>PI 533842</v>
      </c>
    </row>
    <row r="1547" spans="1:18" ht="17" x14ac:dyDescent="0.25">
      <c r="A1547" t="s">
        <v>2316</v>
      </c>
      <c r="D1547" s="1" t="str">
        <f t="shared" si="120"/>
        <v>PI</v>
      </c>
      <c r="E1547" t="str" cm="1">
        <f t="array" ref="E1547:F1547">IF(OR(LEFT(A1547, 2) = "PI", LEFT(A1547, 2) = "SC"), _xlfn.TEXTSPLIT(A1547, {"PI","SC"}), A1547)</f>
        <v/>
      </c>
      <c r="F1547" t="str">
        <v>595714</v>
      </c>
      <c r="H1547" t="str">
        <f t="shared" si="122"/>
        <v>PI 595714,</v>
      </c>
      <c r="J1547" t="s">
        <v>5079</v>
      </c>
      <c r="L1547" t="str">
        <f t="shared" si="121"/>
        <v>PI 595714,</v>
      </c>
      <c r="N1547" t="s">
        <v>2656</v>
      </c>
      <c r="O1547" s="1" t="str">
        <f t="shared" si="123"/>
        <v>PI</v>
      </c>
      <c r="P1547" t="str" cm="1">
        <f t="array" ref="P1547:Q1547">IF(OR(LEFT(N1547, 2) = "PI", LEFT(N1547, 2) = "SC"), _xlfn.TEXTSPLIT(N1547, {"PI","SC"}), N1547)</f>
        <v/>
      </c>
      <c r="Q1547" t="str">
        <v>655971</v>
      </c>
      <c r="R1547" t="str">
        <f t="shared" si="124"/>
        <v>PI 655971</v>
      </c>
    </row>
    <row r="1548" spans="1:18" ht="17" x14ac:dyDescent="0.25">
      <c r="A1548" t="s">
        <v>2131</v>
      </c>
      <c r="D1548" s="1" t="str">
        <f t="shared" si="120"/>
        <v>PI</v>
      </c>
      <c r="E1548" t="str" cm="1">
        <f t="array" ref="E1548:F1548">IF(OR(LEFT(A1548, 2) = "PI", LEFT(A1548, 2) = "SC"), _xlfn.TEXTSPLIT(A1548, {"PI","SC"}), A1548)</f>
        <v/>
      </c>
      <c r="F1548" t="str">
        <v>576386</v>
      </c>
      <c r="H1548" t="str">
        <f t="shared" si="122"/>
        <v>PI 576386,</v>
      </c>
      <c r="J1548" t="s">
        <v>4968</v>
      </c>
      <c r="L1548" t="str">
        <f t="shared" si="121"/>
        <v>PI 576386,</v>
      </c>
      <c r="N1548" t="s">
        <v>2836</v>
      </c>
      <c r="O1548" s="1" t="str">
        <f t="shared" si="123"/>
        <v>PI</v>
      </c>
      <c r="P1548" t="str" cm="1">
        <f t="array" ref="P1548:Q1548">IF(OR(LEFT(N1548, 2) = "PI", LEFT(N1548, 2) = "SC"), _xlfn.TEXTSPLIT(N1548, {"PI","SC"}), N1548)</f>
        <v/>
      </c>
      <c r="Q1548" t="str">
        <v>656064</v>
      </c>
      <c r="R1548" t="str">
        <f t="shared" si="124"/>
        <v>PI 656064</v>
      </c>
    </row>
    <row r="1549" spans="1:18" ht="17" x14ac:dyDescent="0.25">
      <c r="A1549" t="s">
        <v>3696</v>
      </c>
      <c r="D1549" s="1" t="str">
        <f t="shared" si="120"/>
        <v>PI</v>
      </c>
      <c r="E1549" t="str" cm="1">
        <f t="array" ref="E1549:F1549">IF(OR(LEFT(A1549, 2) = "PI", LEFT(A1549, 2) = "SC"), _xlfn.TEXTSPLIT(A1549, {"PI","SC"}), A1549)</f>
        <v/>
      </c>
      <c r="F1549" t="str">
        <v>534011</v>
      </c>
      <c r="H1549" t="str">
        <f t="shared" si="122"/>
        <v>PI 534011,</v>
      </c>
      <c r="J1549" t="s">
        <v>5385</v>
      </c>
      <c r="L1549" t="str">
        <f t="shared" si="121"/>
        <v>PI 534011,</v>
      </c>
      <c r="N1549" t="s">
        <v>2852</v>
      </c>
      <c r="O1549" s="1" t="str">
        <f t="shared" si="123"/>
        <v>PI</v>
      </c>
      <c r="P1549" t="str" cm="1">
        <f t="array" ref="P1549:Q1549">IF(OR(LEFT(N1549, 2) = "PI", LEFT(N1549, 2) = "SC"), _xlfn.TEXTSPLIT(N1549, {"PI","SC"}), N1549)</f>
        <v/>
      </c>
      <c r="Q1549" t="str">
        <v>656072</v>
      </c>
      <c r="R1549" t="str">
        <f t="shared" si="124"/>
        <v>PI 656072</v>
      </c>
    </row>
    <row r="1550" spans="1:18" ht="17" x14ac:dyDescent="0.25">
      <c r="A1550" t="s">
        <v>2757</v>
      </c>
      <c r="D1550" s="1" t="str">
        <f t="shared" si="120"/>
        <v>PI</v>
      </c>
      <c r="E1550" t="str" cm="1">
        <f t="array" ref="E1550:F1550">IF(OR(LEFT(A1550, 2) = "PI", LEFT(A1550, 2) = "SC"), _xlfn.TEXTSPLIT(A1550, {"PI","SC"}), A1550)</f>
        <v/>
      </c>
      <c r="F1550" t="str">
        <v>656023</v>
      </c>
      <c r="H1550" t="str">
        <f t="shared" si="122"/>
        <v>PI 656023,</v>
      </c>
      <c r="J1550" t="s">
        <v>5247</v>
      </c>
      <c r="L1550" t="str">
        <f t="shared" si="121"/>
        <v>PI 656023,</v>
      </c>
      <c r="N1550" t="s">
        <v>2906</v>
      </c>
      <c r="O1550" s="1" t="str">
        <f t="shared" si="123"/>
        <v>PI</v>
      </c>
      <c r="P1550" t="str" cm="1">
        <f t="array" ref="P1550:Q1550">IF(OR(LEFT(N1550, 2) = "PI", LEFT(N1550, 2) = "SC"), _xlfn.TEXTSPLIT(N1550, {"PI","SC"}), N1550)</f>
        <v/>
      </c>
      <c r="Q1550" t="str">
        <v>656100</v>
      </c>
      <c r="R1550" t="str">
        <f t="shared" si="124"/>
        <v>PI 656100</v>
      </c>
    </row>
    <row r="1551" spans="1:18" ht="17" x14ac:dyDescent="0.25">
      <c r="A1551" t="s">
        <v>1405</v>
      </c>
      <c r="D1551" s="1" t="str">
        <f t="shared" si="120"/>
        <v>PI</v>
      </c>
      <c r="E1551" t="str" cm="1">
        <f t="array" ref="E1551:F1551">IF(OR(LEFT(A1551, 2) = "PI", LEFT(A1551, 2) = "SC"), _xlfn.TEXTSPLIT(A1551, {"PI","SC"}), A1551)</f>
        <v/>
      </c>
      <c r="F1551" t="str">
        <v>533852</v>
      </c>
      <c r="H1551" t="str">
        <f t="shared" si="122"/>
        <v>PI 533852,</v>
      </c>
      <c r="J1551" t="s">
        <v>5092</v>
      </c>
      <c r="L1551" t="str">
        <f t="shared" si="121"/>
        <v>PI 533852,</v>
      </c>
      <c r="N1551" t="s">
        <v>2753</v>
      </c>
      <c r="O1551" s="1" t="str">
        <f t="shared" si="123"/>
        <v>PI</v>
      </c>
      <c r="P1551" t="str" cm="1">
        <f t="array" ref="P1551:Q1551">IF(OR(LEFT(N1551, 2) = "PI", LEFT(N1551, 2) = "SC"), _xlfn.TEXTSPLIT(N1551, {"PI","SC"}), N1551)</f>
        <v/>
      </c>
      <c r="Q1551" t="str">
        <v>656021</v>
      </c>
      <c r="R1551" t="str">
        <f t="shared" si="124"/>
        <v>PI 656021</v>
      </c>
    </row>
    <row r="1552" spans="1:18" ht="17" x14ac:dyDescent="0.25">
      <c r="A1552" t="s">
        <v>3616</v>
      </c>
      <c r="D1552" s="1" t="str">
        <f t="shared" si="120"/>
        <v>PI</v>
      </c>
      <c r="E1552" t="str" cm="1">
        <f t="array" ref="E1552:F1552">IF(OR(LEFT(A1552, 2) = "PI", LEFT(A1552, 2) = "SC"), _xlfn.TEXTSPLIT(A1552, {"PI","SC"}), A1552)</f>
        <v/>
      </c>
      <c r="F1552" t="str">
        <v>534084</v>
      </c>
      <c r="H1552" t="str">
        <f t="shared" si="122"/>
        <v>PI 534084,</v>
      </c>
      <c r="J1552" t="s">
        <v>5239</v>
      </c>
      <c r="L1552" t="str">
        <f t="shared" si="121"/>
        <v>PI 534084,</v>
      </c>
      <c r="N1552" t="s">
        <v>2803</v>
      </c>
      <c r="O1552" s="1" t="str">
        <f t="shared" si="123"/>
        <v>PI</v>
      </c>
      <c r="P1552" t="str" cm="1">
        <f t="array" ref="P1552:Q1552">IF(OR(LEFT(N1552, 2) = "PI", LEFT(N1552, 2) = "SC"), _xlfn.TEXTSPLIT(N1552, {"PI","SC"}), N1552)</f>
        <v/>
      </c>
      <c r="Q1552" t="str">
        <v>656047</v>
      </c>
      <c r="R1552" t="str">
        <f t="shared" si="124"/>
        <v>PI 656047</v>
      </c>
    </row>
    <row r="1553" spans="1:18" ht="17" x14ac:dyDescent="0.25">
      <c r="A1553" t="s">
        <v>3398</v>
      </c>
      <c r="D1553" s="1" t="str">
        <f t="shared" si="120"/>
        <v>PI</v>
      </c>
      <c r="E1553" t="str" cm="1">
        <f t="array" ref="E1553:F1553">IF(OR(LEFT(A1553, 2) = "PI", LEFT(A1553, 2) = "SC"), _xlfn.TEXTSPLIT(A1553, {"PI","SC"}), A1553)</f>
        <v/>
      </c>
      <c r="F1553" t="str">
        <v>576338</v>
      </c>
      <c r="H1553" t="str">
        <f t="shared" si="122"/>
        <v>PI 576338,</v>
      </c>
      <c r="J1553" t="s">
        <v>4808</v>
      </c>
      <c r="L1553" t="str">
        <f t="shared" si="121"/>
        <v>PI 576338,</v>
      </c>
      <c r="N1553" t="s">
        <v>2904</v>
      </c>
      <c r="O1553" s="1" t="str">
        <f t="shared" si="123"/>
        <v>PI</v>
      </c>
      <c r="P1553" t="str" cm="1">
        <f t="array" ref="P1553:Q1553">IF(OR(LEFT(N1553, 2) = "PI", LEFT(N1553, 2) = "SC"), _xlfn.TEXTSPLIT(N1553, {"PI","SC"}), N1553)</f>
        <v/>
      </c>
      <c r="Q1553" t="str">
        <v>656099</v>
      </c>
      <c r="R1553" t="str">
        <f t="shared" si="124"/>
        <v>PI 656099</v>
      </c>
    </row>
    <row r="1554" spans="1:18" ht="17" x14ac:dyDescent="0.25">
      <c r="A1554" t="s">
        <v>3806</v>
      </c>
      <c r="D1554" s="1" t="str">
        <f t="shared" si="120"/>
        <v>PI</v>
      </c>
      <c r="E1554" t="str" cm="1">
        <f t="array" ref="E1554:F1554">IF(OR(LEFT(A1554, 2) = "PI", LEFT(A1554, 2) = "SC"), _xlfn.TEXTSPLIT(A1554, {"PI","SC"}), A1554)</f>
        <v/>
      </c>
      <c r="F1554" t="str">
        <v>534103</v>
      </c>
      <c r="H1554" t="str">
        <f t="shared" si="122"/>
        <v>PI 534103,</v>
      </c>
      <c r="J1554" t="s">
        <v>5590</v>
      </c>
      <c r="L1554" t="str">
        <f t="shared" si="121"/>
        <v>PI 534103,</v>
      </c>
      <c r="N1554" t="s">
        <v>1624</v>
      </c>
      <c r="O1554" s="1" t="str">
        <f t="shared" si="123"/>
        <v>PI</v>
      </c>
      <c r="P1554" t="str" cm="1">
        <f t="array" ref="P1554:Q1554">IF(OR(LEFT(N1554, 2) = "PI", LEFT(N1554, 2) = "SC"), _xlfn.TEXTSPLIT(N1554, {"PI","SC"}), N1554)</f>
        <v/>
      </c>
      <c r="Q1554" t="str">
        <v>534133</v>
      </c>
      <c r="R1554" t="str">
        <f t="shared" si="124"/>
        <v>PI 534133</v>
      </c>
    </row>
    <row r="1555" spans="1:18" ht="17" x14ac:dyDescent="0.25">
      <c r="A1555" t="s">
        <v>1823</v>
      </c>
      <c r="D1555" s="1" t="str">
        <f t="shared" si="120"/>
        <v>PI</v>
      </c>
      <c r="E1555" t="str" cm="1">
        <f t="array" ref="E1555:F1555">IF(OR(LEFT(A1555, 2) = "PI", LEFT(A1555, 2) = "SC"), _xlfn.TEXTSPLIT(A1555, {"PI","SC"}), A1555)</f>
        <v/>
      </c>
      <c r="F1555" t="str">
        <v>564163</v>
      </c>
      <c r="H1555" t="str">
        <f t="shared" si="122"/>
        <v>PI 564163,</v>
      </c>
      <c r="J1555" t="s">
        <v>4797</v>
      </c>
      <c r="L1555" t="str">
        <f t="shared" si="121"/>
        <v>PI 564163,</v>
      </c>
      <c r="N1555" t="s">
        <v>1628</v>
      </c>
      <c r="O1555" s="1" t="str">
        <f t="shared" si="123"/>
        <v>PI</v>
      </c>
      <c r="P1555" t="str" cm="1">
        <f t="array" ref="P1555:Q1555">IF(OR(LEFT(N1555, 2) = "PI", LEFT(N1555, 2) = "SC"), _xlfn.TEXTSPLIT(N1555, {"PI","SC"}), N1555)</f>
        <v/>
      </c>
      <c r="Q1555" t="str">
        <v>534135</v>
      </c>
      <c r="R1555" t="str">
        <f t="shared" si="124"/>
        <v>PI 534135</v>
      </c>
    </row>
    <row r="1556" spans="1:18" ht="17" x14ac:dyDescent="0.25">
      <c r="A1556" t="s">
        <v>3544</v>
      </c>
      <c r="D1556" s="1" t="str">
        <f t="shared" si="120"/>
        <v>SC</v>
      </c>
      <c r="E1556" t="str" cm="1">
        <f t="array" ref="E1556:F1556">IF(OR(LEFT(A1556, 2) = "PI", LEFT(A1556, 2) = "SC"), _xlfn.TEXTSPLIT(A1556, {"PI","SC"}), A1556)</f>
        <v/>
      </c>
      <c r="F1556" t="str">
        <v>0003</v>
      </c>
      <c r="H1556" t="str">
        <f t="shared" si="122"/>
        <v>SC 0003,</v>
      </c>
      <c r="J1556" t="s">
        <v>5118</v>
      </c>
      <c r="L1556" t="str">
        <f t="shared" si="121"/>
        <v>SC 0003,</v>
      </c>
      <c r="N1556" t="s">
        <v>1644</v>
      </c>
      <c r="O1556" s="1" t="str">
        <f t="shared" si="123"/>
        <v>PI</v>
      </c>
      <c r="P1556" t="str" cm="1">
        <f t="array" ref="P1556:Q1556">IF(OR(LEFT(N1556, 2) = "PI", LEFT(N1556, 2) = "SC"), _xlfn.TEXTSPLIT(N1556, {"PI","SC"}), N1556)</f>
        <v/>
      </c>
      <c r="Q1556" t="str">
        <v>534148</v>
      </c>
      <c r="R1556" t="str">
        <f t="shared" si="124"/>
        <v>PI 534148</v>
      </c>
    </row>
    <row r="1557" spans="1:18" ht="17" x14ac:dyDescent="0.25">
      <c r="A1557" t="s">
        <v>3466</v>
      </c>
      <c r="D1557" s="1" t="str">
        <f t="shared" si="120"/>
        <v>PI</v>
      </c>
      <c r="E1557" t="str" cm="1">
        <f t="array" ref="E1557:F1557">IF(OR(LEFT(A1557, 2) = "PI", LEFT(A1557, 2) = "SC"), _xlfn.TEXTSPLIT(A1557, {"PI","SC"}), A1557)</f>
        <v/>
      </c>
      <c r="F1557" t="str">
        <v>576432</v>
      </c>
      <c r="H1557" t="str">
        <f t="shared" si="122"/>
        <v>PI 576432,</v>
      </c>
      <c r="J1557" t="s">
        <v>4948</v>
      </c>
      <c r="L1557" t="str">
        <f t="shared" si="121"/>
        <v>PI 576432,</v>
      </c>
      <c r="N1557" t="s">
        <v>2884</v>
      </c>
      <c r="O1557" s="1" t="str">
        <f t="shared" si="123"/>
        <v>PI</v>
      </c>
      <c r="P1557" t="str" cm="1">
        <f t="array" ref="P1557:Q1557">IF(OR(LEFT(N1557, 2) = "PI", LEFT(N1557, 2) = "SC"), _xlfn.TEXTSPLIT(N1557, {"PI","SC"}), N1557)</f>
        <v/>
      </c>
      <c r="Q1557" t="str">
        <v>656089</v>
      </c>
      <c r="R1557" t="str">
        <f t="shared" si="124"/>
        <v>PI 656089</v>
      </c>
    </row>
    <row r="1558" spans="1:18" ht="17" x14ac:dyDescent="0.25">
      <c r="A1558" t="s">
        <v>1345</v>
      </c>
      <c r="D1558" s="1" t="str">
        <f t="shared" si="120"/>
        <v>PI</v>
      </c>
      <c r="E1558" t="str" cm="1">
        <f t="array" ref="E1558:F1558">IF(OR(LEFT(A1558, 2) = "PI", LEFT(A1558, 2) = "SC"), _xlfn.TEXTSPLIT(A1558, {"PI","SC"}), A1558)</f>
        <v/>
      </c>
      <c r="F1558" t="str">
        <v>533776</v>
      </c>
      <c r="H1558" t="str">
        <f t="shared" si="122"/>
        <v>PI 533776,</v>
      </c>
      <c r="J1558" t="s">
        <v>5400</v>
      </c>
      <c r="L1558" t="str">
        <f t="shared" si="121"/>
        <v>PI 533776,</v>
      </c>
      <c r="N1558" t="s">
        <v>2948</v>
      </c>
      <c r="O1558" s="1" t="str">
        <f t="shared" si="123"/>
        <v>PI</v>
      </c>
      <c r="P1558" t="str" cm="1">
        <f t="array" ref="P1558:Q1558">IF(OR(LEFT(N1558, 2) = "PI", LEFT(N1558, 2) = "SC"), _xlfn.TEXTSPLIT(N1558, {"PI","SC"}), N1558)</f>
        <v/>
      </c>
      <c r="Q1558" t="str">
        <v>659695</v>
      </c>
      <c r="R1558" t="str">
        <f t="shared" si="124"/>
        <v>PI 659695</v>
      </c>
    </row>
    <row r="1559" spans="1:18" ht="17" x14ac:dyDescent="0.25">
      <c r="A1559" t="s">
        <v>2890</v>
      </c>
      <c r="D1559" s="1" t="str">
        <f t="shared" si="120"/>
        <v>PI</v>
      </c>
      <c r="E1559" t="str" cm="1">
        <f t="array" ref="E1559:F1559">IF(OR(LEFT(A1559, 2) = "PI", LEFT(A1559, 2) = "SC"), _xlfn.TEXTSPLIT(A1559, {"PI","SC"}), A1559)</f>
        <v/>
      </c>
      <c r="F1559" t="str">
        <v>656092</v>
      </c>
      <c r="H1559" t="str">
        <f t="shared" si="122"/>
        <v>PI 656092,</v>
      </c>
      <c r="J1559" t="s">
        <v>5553</v>
      </c>
      <c r="L1559" t="str">
        <f t="shared" si="121"/>
        <v>PI 656092,</v>
      </c>
      <c r="N1559" t="s">
        <v>1686</v>
      </c>
      <c r="O1559" s="1" t="str">
        <f t="shared" si="123"/>
        <v>PI</v>
      </c>
      <c r="P1559" t="str" cm="1">
        <f t="array" ref="P1559:Q1559">IF(OR(LEFT(N1559, 2) = "PI", LEFT(N1559, 2) = "SC"), _xlfn.TEXTSPLIT(N1559, {"PI","SC"}), N1559)</f>
        <v/>
      </c>
      <c r="Q1559" t="str">
        <v>542718</v>
      </c>
      <c r="R1559" t="str">
        <f t="shared" si="124"/>
        <v>PI 542718</v>
      </c>
    </row>
    <row r="1560" spans="1:18" ht="17" x14ac:dyDescent="0.25">
      <c r="A1560" t="s">
        <v>3573</v>
      </c>
      <c r="D1560" s="1" t="str">
        <f t="shared" si="120"/>
        <v>PI</v>
      </c>
      <c r="E1560" t="str" cm="1">
        <f t="array" ref="E1560:F1560">IF(OR(LEFT(A1560, 2) = "PI", LEFT(A1560, 2) = "SC"), _xlfn.TEXTSPLIT(A1560, {"PI","SC"}), A1560)</f>
        <v/>
      </c>
      <c r="F1560" t="str">
        <v>533900</v>
      </c>
      <c r="H1560" t="str">
        <f t="shared" si="122"/>
        <v>PI 533900,</v>
      </c>
      <c r="J1560" t="s">
        <v>5169</v>
      </c>
      <c r="L1560" t="str">
        <f t="shared" si="121"/>
        <v>PI 533900,</v>
      </c>
      <c r="N1560" t="s">
        <v>1532</v>
      </c>
      <c r="O1560" s="1" t="str">
        <f t="shared" si="123"/>
        <v>PI</v>
      </c>
      <c r="P1560" t="str" cm="1">
        <f t="array" ref="P1560:Q1560">IF(OR(LEFT(N1560, 2) = "PI", LEFT(N1560, 2) = "SC"), _xlfn.TEXTSPLIT(N1560, {"PI","SC"}), N1560)</f>
        <v/>
      </c>
      <c r="Q1560" t="str">
        <v>534021</v>
      </c>
      <c r="R1560" t="str">
        <f t="shared" si="124"/>
        <v>PI 534021</v>
      </c>
    </row>
    <row r="1561" spans="1:18" ht="17" x14ac:dyDescent="0.25">
      <c r="A1561" t="s">
        <v>3446</v>
      </c>
      <c r="D1561" s="1" t="str">
        <f t="shared" si="120"/>
        <v>PI</v>
      </c>
      <c r="E1561" t="str" cm="1">
        <f t="array" ref="E1561:F1561">IF(OR(LEFT(A1561, 2) = "PI", LEFT(A1561, 2) = "SC"), _xlfn.TEXTSPLIT(A1561, {"PI","SC"}), A1561)</f>
        <v/>
      </c>
      <c r="F1561" t="str">
        <v>576382</v>
      </c>
      <c r="H1561" t="str">
        <f t="shared" si="122"/>
        <v>PI 576382,</v>
      </c>
      <c r="J1561" t="s">
        <v>4898</v>
      </c>
      <c r="L1561" t="str">
        <f t="shared" si="121"/>
        <v>PI 576382,</v>
      </c>
      <c r="N1561" t="s">
        <v>2322</v>
      </c>
      <c r="O1561" s="1" t="str">
        <f t="shared" si="123"/>
        <v>PI</v>
      </c>
      <c r="P1561" t="str" cm="1">
        <f t="array" ref="P1561:Q1561">IF(OR(LEFT(N1561, 2) = "PI", LEFT(N1561, 2) = "SC"), _xlfn.TEXTSPLIT(N1561, {"PI","SC"}), N1561)</f>
        <v/>
      </c>
      <c r="Q1561" t="str">
        <v>595720</v>
      </c>
      <c r="R1561" t="str">
        <f t="shared" si="124"/>
        <v>PI 595720</v>
      </c>
    </row>
    <row r="1562" spans="1:18" ht="17" x14ac:dyDescent="0.25">
      <c r="A1562" t="s">
        <v>3459</v>
      </c>
      <c r="D1562" s="1" t="str">
        <f t="shared" si="120"/>
        <v>PI</v>
      </c>
      <c r="E1562" t="str" cm="1">
        <f t="array" ref="E1562:F1562">IF(OR(LEFT(A1562, 2) = "PI", LEFT(A1562, 2) = "SC"), _xlfn.TEXTSPLIT(A1562, {"PI","SC"}), A1562)</f>
        <v/>
      </c>
      <c r="F1562" t="str">
        <v>595700</v>
      </c>
      <c r="H1562" t="str">
        <f t="shared" si="122"/>
        <v>PI 595700,</v>
      </c>
      <c r="J1562" t="s">
        <v>4928</v>
      </c>
      <c r="L1562" t="str">
        <f t="shared" si="121"/>
        <v>PI 595700,</v>
      </c>
      <c r="N1562" t="s">
        <v>2888</v>
      </c>
      <c r="O1562" s="1" t="str">
        <f t="shared" si="123"/>
        <v>PI</v>
      </c>
      <c r="P1562" t="str" cm="1">
        <f t="array" ref="P1562:Q1562">IF(OR(LEFT(N1562, 2) = "PI", LEFT(N1562, 2) = "SC"), _xlfn.TEXTSPLIT(N1562, {"PI","SC"}), N1562)</f>
        <v/>
      </c>
      <c r="Q1562" t="str">
        <v>656091</v>
      </c>
      <c r="R1562" t="str">
        <f t="shared" si="124"/>
        <v>PI 656091</v>
      </c>
    </row>
    <row r="1563" spans="1:18" ht="17" x14ac:dyDescent="0.25">
      <c r="A1563" t="s">
        <v>1577</v>
      </c>
      <c r="D1563" s="1" t="str">
        <f t="shared" si="120"/>
        <v>PI</v>
      </c>
      <c r="E1563" t="str" cm="1">
        <f t="array" ref="E1563:F1563">IF(OR(LEFT(A1563, 2) = "PI", LEFT(A1563, 2) = "SC"), _xlfn.TEXTSPLIT(A1563, {"PI","SC"}), A1563)</f>
        <v/>
      </c>
      <c r="F1563" t="str">
        <v>534088</v>
      </c>
      <c r="H1563" t="str">
        <f t="shared" si="122"/>
        <v>PI 534088,</v>
      </c>
      <c r="J1563" t="s">
        <v>5605</v>
      </c>
      <c r="L1563" t="str">
        <f t="shared" si="121"/>
        <v>PI 534088,</v>
      </c>
      <c r="N1563" t="s">
        <v>2137</v>
      </c>
      <c r="O1563" s="1" t="str">
        <f t="shared" si="123"/>
        <v>PI</v>
      </c>
      <c r="P1563" t="str" cm="1">
        <f t="array" ref="P1563:Q1563">IF(OR(LEFT(N1563, 2) = "PI", LEFT(N1563, 2) = "SC"), _xlfn.TEXTSPLIT(N1563, {"PI","SC"}), N1563)</f>
        <v/>
      </c>
      <c r="Q1563" t="str">
        <v>576391</v>
      </c>
      <c r="R1563" t="str">
        <f t="shared" si="124"/>
        <v>PI 576391</v>
      </c>
    </row>
    <row r="1564" spans="1:18" ht="17" x14ac:dyDescent="0.25">
      <c r="A1564" t="s">
        <v>1636</v>
      </c>
      <c r="D1564" s="1" t="str">
        <f t="shared" si="120"/>
        <v>PI</v>
      </c>
      <c r="E1564" t="str" cm="1">
        <f t="array" ref="E1564:F1564">IF(OR(LEFT(A1564, 2) = "PI", LEFT(A1564, 2) = "SC"), _xlfn.TEXTSPLIT(A1564, {"PI","SC"}), A1564)</f>
        <v/>
      </c>
      <c r="F1564" t="str">
        <v>534139</v>
      </c>
      <c r="H1564" t="str">
        <f t="shared" si="122"/>
        <v>PI 534139,</v>
      </c>
      <c r="J1564" t="s">
        <v>5220</v>
      </c>
      <c r="L1564" t="str">
        <f t="shared" si="121"/>
        <v>PI 534139,</v>
      </c>
      <c r="N1564" t="s">
        <v>2308</v>
      </c>
      <c r="O1564" s="1" t="str">
        <f t="shared" si="123"/>
        <v>PI</v>
      </c>
      <c r="P1564" t="str" cm="1">
        <f t="array" ref="P1564:Q1564">IF(OR(LEFT(N1564, 2) = "PI", LEFT(N1564, 2) = "SC"), _xlfn.TEXTSPLIT(N1564, {"PI","SC"}), N1564)</f>
        <v/>
      </c>
      <c r="Q1564" t="str">
        <v>595699</v>
      </c>
      <c r="R1564" t="str">
        <f t="shared" si="124"/>
        <v>PI 595699</v>
      </c>
    </row>
    <row r="1565" spans="1:18" ht="17" x14ac:dyDescent="0.25">
      <c r="A1565" t="s">
        <v>2886</v>
      </c>
      <c r="D1565" s="1" t="str">
        <f t="shared" si="120"/>
        <v>PI</v>
      </c>
      <c r="E1565" t="str" cm="1">
        <f t="array" ref="E1565:F1565">IF(OR(LEFT(A1565, 2) = "PI", LEFT(A1565, 2) = "SC"), _xlfn.TEXTSPLIT(A1565, {"PI","SC"}), A1565)</f>
        <v/>
      </c>
      <c r="F1565" t="str">
        <v>656090</v>
      </c>
      <c r="H1565" t="str">
        <f t="shared" si="122"/>
        <v>PI 656090,</v>
      </c>
      <c r="J1565" t="s">
        <v>4829</v>
      </c>
      <c r="L1565" t="str">
        <f t="shared" si="121"/>
        <v>PI 656090,</v>
      </c>
      <c r="N1565" t="s">
        <v>2842</v>
      </c>
      <c r="O1565" s="1" t="str">
        <f t="shared" si="123"/>
        <v>PI</v>
      </c>
      <c r="P1565" t="str" cm="1">
        <f t="array" ref="P1565:Q1565">IF(OR(LEFT(N1565, 2) = "PI", LEFT(N1565, 2) = "SC"), _xlfn.TEXTSPLIT(N1565, {"PI","SC"}), N1565)</f>
        <v/>
      </c>
      <c r="Q1565" t="str">
        <v>656067</v>
      </c>
      <c r="R1565" t="str">
        <f t="shared" si="124"/>
        <v>PI 656067</v>
      </c>
    </row>
    <row r="1566" spans="1:18" ht="17" x14ac:dyDescent="0.25">
      <c r="A1566" t="s">
        <v>1823</v>
      </c>
      <c r="D1566" s="1" t="str">
        <f t="shared" si="120"/>
        <v>PI</v>
      </c>
      <c r="E1566" t="str" cm="1">
        <f t="array" ref="E1566:F1566">IF(OR(LEFT(A1566, 2) = "PI", LEFT(A1566, 2) = "SC"), _xlfn.TEXTSPLIT(A1566, {"PI","SC"}), A1566)</f>
        <v/>
      </c>
      <c r="F1566" t="str">
        <v>564163</v>
      </c>
      <c r="H1566" t="str">
        <f t="shared" si="122"/>
        <v>PI 564163,</v>
      </c>
      <c r="J1566" t="s">
        <v>4797</v>
      </c>
      <c r="L1566" t="str">
        <f t="shared" si="121"/>
        <v>PI 564163,</v>
      </c>
      <c r="N1566" t="s">
        <v>2900</v>
      </c>
      <c r="O1566" s="1" t="str">
        <f t="shared" si="123"/>
        <v>PI</v>
      </c>
      <c r="P1566" t="str" cm="1">
        <f t="array" ref="P1566:Q1566">IF(OR(LEFT(N1566, 2) = "PI", LEFT(N1566, 2) = "SC"), _xlfn.TEXTSPLIT(N1566, {"PI","SC"}), N1566)</f>
        <v/>
      </c>
      <c r="Q1566" t="str">
        <v>656097</v>
      </c>
      <c r="R1566" t="str">
        <f t="shared" si="124"/>
        <v>PI 656097</v>
      </c>
    </row>
    <row r="1567" spans="1:18" ht="17" x14ac:dyDescent="0.25">
      <c r="A1567" t="s">
        <v>3701</v>
      </c>
      <c r="D1567" s="1" t="str">
        <f t="shared" si="120"/>
        <v>PI</v>
      </c>
      <c r="E1567" t="str" cm="1">
        <f t="array" ref="E1567:F1567">IF(OR(LEFT(A1567, 2) = "PI", LEFT(A1567, 2) = "SC"), _xlfn.TEXTSPLIT(A1567, {"PI","SC"}), A1567)</f>
        <v/>
      </c>
      <c r="F1567" t="str">
        <v>534007</v>
      </c>
      <c r="H1567" t="str">
        <f t="shared" si="122"/>
        <v>PI 534007,</v>
      </c>
      <c r="J1567" t="s">
        <v>5399</v>
      </c>
      <c r="L1567" t="str">
        <f t="shared" si="121"/>
        <v>PI 534007,</v>
      </c>
      <c r="N1567" t="s">
        <v>2147</v>
      </c>
      <c r="O1567" s="1" t="str">
        <f t="shared" si="123"/>
        <v>PI</v>
      </c>
      <c r="P1567" t="str" cm="1">
        <f t="array" ref="P1567:Q1567">IF(OR(LEFT(N1567, 2) = "PI", LEFT(N1567, 2) = "SC"), _xlfn.TEXTSPLIT(N1567, {"PI","SC"}), N1567)</f>
        <v/>
      </c>
      <c r="Q1567" t="str">
        <v>576401</v>
      </c>
      <c r="R1567" t="str">
        <f t="shared" si="124"/>
        <v>PI 576401</v>
      </c>
    </row>
    <row r="1568" spans="1:18" ht="17" x14ac:dyDescent="0.25">
      <c r="A1568" t="s">
        <v>2814</v>
      </c>
      <c r="D1568" s="1" t="str">
        <f t="shared" si="120"/>
        <v>PI</v>
      </c>
      <c r="E1568" t="str" cm="1">
        <f t="array" ref="E1568:F1568">IF(OR(LEFT(A1568, 2) = "PI", LEFT(A1568, 2) = "SC"), _xlfn.TEXTSPLIT(A1568, {"PI","SC"}), A1568)</f>
        <v/>
      </c>
      <c r="F1568" t="str">
        <v>656053</v>
      </c>
      <c r="H1568" t="str">
        <f t="shared" si="122"/>
        <v>PI 656053,</v>
      </c>
      <c r="J1568" t="s">
        <v>5166</v>
      </c>
      <c r="L1568" t="str">
        <f t="shared" si="121"/>
        <v>PI 656053,</v>
      </c>
      <c r="N1568" t="s">
        <v>2760</v>
      </c>
      <c r="O1568" s="1" t="str">
        <f t="shared" si="123"/>
        <v>PI</v>
      </c>
      <c r="P1568" t="str" cm="1">
        <f t="array" ref="P1568:Q1568">IF(OR(LEFT(N1568, 2) = "PI", LEFT(N1568, 2) = "SC"), _xlfn.TEXTSPLIT(N1568, {"PI","SC"}), N1568)</f>
        <v/>
      </c>
      <c r="Q1568" t="str">
        <v>656025</v>
      </c>
      <c r="R1568" t="str">
        <f t="shared" si="124"/>
        <v>PI 656025</v>
      </c>
    </row>
    <row r="1569" spans="1:18" ht="17" x14ac:dyDescent="0.25">
      <c r="A1569" t="s">
        <v>3566</v>
      </c>
      <c r="D1569" s="1" t="str">
        <f t="shared" si="120"/>
        <v>SC</v>
      </c>
      <c r="E1569" t="str" cm="1">
        <f t="array" ref="E1569:F1569">IF(OR(LEFT(A1569, 2) = "PI", LEFT(A1569, 2) = "SC"), _xlfn.TEXTSPLIT(A1569, {"PI","SC"}), A1569)</f>
        <v/>
      </c>
      <c r="F1569" t="str">
        <v>1133</v>
      </c>
      <c r="H1569" t="str">
        <f t="shared" si="122"/>
        <v>SC 1133,</v>
      </c>
      <c r="J1569" t="s">
        <v>5161</v>
      </c>
      <c r="L1569" t="str">
        <f t="shared" si="121"/>
        <v>SC 1133,</v>
      </c>
      <c r="N1569" t="s">
        <v>1411</v>
      </c>
      <c r="O1569" s="1" t="str">
        <f t="shared" si="123"/>
        <v>PI</v>
      </c>
      <c r="P1569" t="str" cm="1">
        <f t="array" ref="P1569:Q1569">IF(OR(LEFT(N1569, 2) = "PI", LEFT(N1569, 2) = "SC"), _xlfn.TEXTSPLIT(N1569, {"PI","SC"}), N1569)</f>
        <v/>
      </c>
      <c r="Q1569" t="str">
        <v>533856</v>
      </c>
      <c r="R1569" t="str">
        <f t="shared" si="124"/>
        <v>PI 533856</v>
      </c>
    </row>
    <row r="1570" spans="1:18" ht="17" x14ac:dyDescent="0.25">
      <c r="A1570" t="s">
        <v>3417</v>
      </c>
      <c r="D1570" s="1" t="str">
        <f t="shared" si="120"/>
        <v>SC</v>
      </c>
      <c r="E1570" t="str" cm="1">
        <f t="array" ref="E1570:F1570">IF(OR(LEFT(A1570, 2) = "PI", LEFT(A1570, 2) = "SC"), _xlfn.TEXTSPLIT(A1570, {"PI","SC"}), A1570)</f>
        <v/>
      </c>
      <c r="F1570" t="str">
        <v>0456</v>
      </c>
      <c r="H1570" t="str">
        <f t="shared" si="122"/>
        <v>SC 0456,</v>
      </c>
      <c r="J1570" t="s">
        <v>4845</v>
      </c>
      <c r="L1570" t="str">
        <f t="shared" si="121"/>
        <v>SC 0456,</v>
      </c>
      <c r="N1570" t="s">
        <v>2156</v>
      </c>
      <c r="O1570" s="1" t="str">
        <f t="shared" si="123"/>
        <v>PI</v>
      </c>
      <c r="P1570" t="str" cm="1">
        <f t="array" ref="P1570:Q1570">IF(OR(LEFT(N1570, 2) = "PI", LEFT(N1570, 2) = "SC"), _xlfn.TEXTSPLIT(N1570, {"PI","SC"}), N1570)</f>
        <v/>
      </c>
      <c r="Q1570" t="str">
        <v>576425</v>
      </c>
      <c r="R1570" t="str">
        <f t="shared" si="124"/>
        <v>PI 576425</v>
      </c>
    </row>
    <row r="1571" spans="1:18" ht="17" x14ac:dyDescent="0.25">
      <c r="A1571" t="s">
        <v>3448</v>
      </c>
      <c r="D1571" s="1" t="str">
        <f t="shared" si="120"/>
        <v>SC</v>
      </c>
      <c r="E1571" t="str" cm="1">
        <f t="array" ref="E1571:F1571">IF(OR(LEFT(A1571, 2) = "PI", LEFT(A1571, 2) = "SC"), _xlfn.TEXTSPLIT(A1571, {"PI","SC"}), A1571)</f>
        <v/>
      </c>
      <c r="F1571" t="str">
        <v>1119</v>
      </c>
      <c r="H1571" t="str">
        <f t="shared" si="122"/>
        <v>SC 1119,</v>
      </c>
      <c r="J1571" t="s">
        <v>4905</v>
      </c>
      <c r="L1571" t="str">
        <f t="shared" si="121"/>
        <v>SC 1119,</v>
      </c>
      <c r="N1571" t="s">
        <v>2122</v>
      </c>
      <c r="O1571" s="1" t="str">
        <f t="shared" si="123"/>
        <v>PI</v>
      </c>
      <c r="P1571" t="str" cm="1">
        <f t="array" ref="P1571:Q1571">IF(OR(LEFT(N1571, 2) = "PI", LEFT(N1571, 2) = "SC"), _xlfn.TEXTSPLIT(N1571, {"PI","SC"}), N1571)</f>
        <v/>
      </c>
      <c r="Q1571" t="str">
        <v>576376</v>
      </c>
      <c r="R1571" t="str">
        <f t="shared" si="124"/>
        <v>PI 576376</v>
      </c>
    </row>
    <row r="1572" spans="1:18" ht="17" x14ac:dyDescent="0.25">
      <c r="A1572" t="s">
        <v>3576</v>
      </c>
      <c r="D1572" s="1" t="str">
        <f t="shared" si="120"/>
        <v>PI</v>
      </c>
      <c r="E1572" t="str" cm="1">
        <f t="array" ref="E1572:F1572">IF(OR(LEFT(A1572, 2) = "PI", LEFT(A1572, 2) = "SC"), _xlfn.TEXTSPLIT(A1572, {"PI","SC"}), A1572)</f>
        <v/>
      </c>
      <c r="F1572" t="str">
        <v>595703</v>
      </c>
      <c r="H1572" t="str">
        <f t="shared" si="122"/>
        <v>PI 595703,</v>
      </c>
      <c r="J1572" t="s">
        <v>5173</v>
      </c>
      <c r="L1572" t="str">
        <f t="shared" si="121"/>
        <v>PI 595703,</v>
      </c>
      <c r="N1572" t="s">
        <v>1379</v>
      </c>
      <c r="O1572" s="1" t="str">
        <f t="shared" si="123"/>
        <v>PI</v>
      </c>
      <c r="P1572" t="str" cm="1">
        <f t="array" ref="P1572:Q1572">IF(OR(LEFT(N1572, 2) = "PI", LEFT(N1572, 2) = "SC"), _xlfn.TEXTSPLIT(N1572, {"PI","SC"}), N1572)</f>
        <v/>
      </c>
      <c r="Q1572" t="str">
        <v>533814</v>
      </c>
      <c r="R1572" t="str">
        <f t="shared" si="124"/>
        <v>PI 533814</v>
      </c>
    </row>
    <row r="1573" spans="1:18" ht="17" x14ac:dyDescent="0.25">
      <c r="A1573" t="s">
        <v>2820</v>
      </c>
      <c r="D1573" s="1" t="str">
        <f t="shared" si="120"/>
        <v>PI</v>
      </c>
      <c r="E1573" t="str" cm="1">
        <f t="array" ref="E1573:F1573">IF(OR(LEFT(A1573, 2) = "PI", LEFT(A1573, 2) = "SC"), _xlfn.TEXTSPLIT(A1573, {"PI","SC"}), A1573)</f>
        <v/>
      </c>
      <c r="F1573" t="str">
        <v>656056</v>
      </c>
      <c r="H1573" t="str">
        <f t="shared" si="122"/>
        <v>PI 656056,</v>
      </c>
      <c r="J1573" t="s">
        <v>5616</v>
      </c>
      <c r="L1573" t="str">
        <f t="shared" si="121"/>
        <v>PI 656056,</v>
      </c>
      <c r="N1573" t="s">
        <v>2737</v>
      </c>
      <c r="O1573" s="1" t="str">
        <f t="shared" si="123"/>
        <v>PI</v>
      </c>
      <c r="P1573" t="str" cm="1">
        <f t="array" ref="P1573:Q1573">IF(OR(LEFT(N1573, 2) = "PI", LEFT(N1573, 2) = "SC"), _xlfn.TEXTSPLIT(N1573, {"PI","SC"}), N1573)</f>
        <v/>
      </c>
      <c r="Q1573" t="str">
        <v>656013</v>
      </c>
      <c r="R1573" t="str">
        <f t="shared" si="124"/>
        <v>PI 656013</v>
      </c>
    </row>
    <row r="1574" spans="1:18" ht="17" x14ac:dyDescent="0.25">
      <c r="A1574" t="s">
        <v>2775</v>
      </c>
      <c r="D1574" s="1" t="str">
        <f t="shared" si="120"/>
        <v>PI</v>
      </c>
      <c r="E1574" t="str" cm="1">
        <f t="array" ref="E1574:F1574">IF(OR(LEFT(A1574, 2) = "PI", LEFT(A1574, 2) = "SC"), _xlfn.TEXTSPLIT(A1574, {"PI","SC"}), A1574)</f>
        <v/>
      </c>
      <c r="F1574" t="str">
        <v>656032</v>
      </c>
      <c r="H1574" t="str">
        <f t="shared" si="122"/>
        <v>PI 656032,</v>
      </c>
      <c r="J1574" t="s">
        <v>4913</v>
      </c>
      <c r="L1574" t="str">
        <f t="shared" si="121"/>
        <v>PI 656032,</v>
      </c>
      <c r="N1574" t="s">
        <v>2126</v>
      </c>
      <c r="O1574" s="1" t="str">
        <f t="shared" si="123"/>
        <v>PI</v>
      </c>
      <c r="P1574" t="str" cm="1">
        <f t="array" ref="P1574:Q1574">IF(OR(LEFT(N1574, 2) = "PI", LEFT(N1574, 2) = "SC"), _xlfn.TEXTSPLIT(N1574, {"PI","SC"}), N1574)</f>
        <v/>
      </c>
      <c r="Q1574" t="str">
        <v>576381</v>
      </c>
      <c r="R1574" t="str">
        <f t="shared" si="124"/>
        <v>PI 576381</v>
      </c>
    </row>
    <row r="1575" spans="1:18" ht="17" x14ac:dyDescent="0.25">
      <c r="A1575" t="s">
        <v>3786</v>
      </c>
      <c r="D1575" s="1" t="str">
        <f t="shared" si="120"/>
        <v>SC</v>
      </c>
      <c r="E1575" t="str" cm="1">
        <f t="array" ref="E1575:F1575">IF(OR(LEFT(A1575, 2) = "PI", LEFT(A1575, 2) = "SC"), _xlfn.TEXTSPLIT(A1575, {"PI","SC"}), A1575)</f>
        <v/>
      </c>
      <c r="F1575" t="str">
        <v>1170</v>
      </c>
      <c r="H1575" t="str">
        <f t="shared" si="122"/>
        <v>SC 1170,</v>
      </c>
      <c r="J1575" t="s">
        <v>5556</v>
      </c>
      <c r="L1575" t="str">
        <f t="shared" si="121"/>
        <v>SC 1170,</v>
      </c>
      <c r="N1575" t="s">
        <v>1616</v>
      </c>
      <c r="O1575" s="1" t="str">
        <f t="shared" si="123"/>
        <v>PI</v>
      </c>
      <c r="P1575" t="str" cm="1">
        <f t="array" ref="P1575:Q1575">IF(OR(LEFT(N1575, 2) = "PI", LEFT(N1575, 2) = "SC"), _xlfn.TEXTSPLIT(N1575, {"PI","SC"}), N1575)</f>
        <v/>
      </c>
      <c r="Q1575" t="str">
        <v>534128</v>
      </c>
      <c r="R1575" t="str">
        <f t="shared" si="124"/>
        <v>PI 534128</v>
      </c>
    </row>
    <row r="1576" spans="1:18" ht="17" x14ac:dyDescent="0.25">
      <c r="A1576" t="s">
        <v>3569</v>
      </c>
      <c r="D1576" s="1" t="str">
        <f t="shared" si="120"/>
        <v>PI</v>
      </c>
      <c r="E1576" t="str" cm="1">
        <f t="array" ref="E1576:F1576">IF(OR(LEFT(A1576, 2) = "PI", LEFT(A1576, 2) = "SC"), _xlfn.TEXTSPLIT(A1576, {"PI","SC"}), A1576)</f>
        <v/>
      </c>
      <c r="F1576" t="str">
        <v>533969</v>
      </c>
      <c r="H1576" t="str">
        <f t="shared" si="122"/>
        <v>PI 533969,</v>
      </c>
      <c r="J1576" t="s">
        <v>5164</v>
      </c>
      <c r="L1576" t="str">
        <f t="shared" si="121"/>
        <v>PI 533969,</v>
      </c>
      <c r="N1576" t="s">
        <v>2872</v>
      </c>
      <c r="O1576" s="1" t="str">
        <f t="shared" si="123"/>
        <v>PI</v>
      </c>
      <c r="P1576" t="str" cm="1">
        <f t="array" ref="P1576:Q1576">IF(OR(LEFT(N1576, 2) = "PI", LEFT(N1576, 2) = "SC"), _xlfn.TEXTSPLIT(N1576, {"PI","SC"}), N1576)</f>
        <v/>
      </c>
      <c r="Q1576" t="str">
        <v>656082</v>
      </c>
      <c r="R1576" t="str">
        <f t="shared" si="124"/>
        <v>PI 656082</v>
      </c>
    </row>
    <row r="1577" spans="1:18" ht="17" x14ac:dyDescent="0.25">
      <c r="A1577" t="s">
        <v>3815</v>
      </c>
      <c r="D1577" s="1" t="str">
        <f t="shared" si="120"/>
        <v>PI</v>
      </c>
      <c r="E1577" t="str" cm="1">
        <f t="array" ref="E1577:F1577">IF(OR(LEFT(A1577, 2) = "PI", LEFT(A1577, 2) = "SC"), _xlfn.TEXTSPLIT(A1577, {"PI","SC"}), A1577)</f>
        <v/>
      </c>
      <c r="F1577" t="str">
        <v>576336</v>
      </c>
      <c r="H1577" t="str">
        <f t="shared" si="122"/>
        <v>PI 576336,</v>
      </c>
      <c r="J1577" t="s">
        <v>5600</v>
      </c>
      <c r="L1577" t="str">
        <f t="shared" si="121"/>
        <v>PI 576336,</v>
      </c>
      <c r="N1577" t="s">
        <v>2952</v>
      </c>
      <c r="O1577" s="1" t="str">
        <f t="shared" si="123"/>
        <v>PI</v>
      </c>
      <c r="P1577" t="str" cm="1">
        <f t="array" ref="P1577:Q1577">IF(OR(LEFT(N1577, 2) = "PI", LEFT(N1577, 2) = "SC"), _xlfn.TEXTSPLIT(N1577, {"PI","SC"}), N1577)</f>
        <v/>
      </c>
      <c r="Q1577" t="str">
        <v>659753</v>
      </c>
      <c r="R1577" t="str">
        <f t="shared" si="124"/>
        <v>PI 659753</v>
      </c>
    </row>
    <row r="1578" spans="1:18" ht="17" x14ac:dyDescent="0.25">
      <c r="A1578" t="s">
        <v>3764</v>
      </c>
      <c r="D1578" s="1" t="str">
        <f t="shared" si="120"/>
        <v>SC</v>
      </c>
      <c r="E1578" t="str" cm="1">
        <f t="array" ref="E1578:F1578">IF(OR(LEFT(A1578, 2) = "PI", LEFT(A1578, 2) = "SC"), _xlfn.TEXTSPLIT(A1578, {"PI","SC"}), A1578)</f>
        <v/>
      </c>
      <c r="F1578" t="str">
        <v>0848</v>
      </c>
      <c r="H1578" t="str">
        <f t="shared" si="122"/>
        <v>SC 0848,</v>
      </c>
      <c r="J1578" t="s">
        <v>5509</v>
      </c>
      <c r="L1578" t="str">
        <f t="shared" si="121"/>
        <v>SC 0848,</v>
      </c>
      <c r="N1578" t="s">
        <v>2922</v>
      </c>
      <c r="O1578" s="1" t="str">
        <f t="shared" si="123"/>
        <v>PI</v>
      </c>
      <c r="P1578" t="str" cm="1">
        <f t="array" ref="P1578:Q1578">IF(OR(LEFT(N1578, 2) = "PI", LEFT(N1578, 2) = "SC"), _xlfn.TEXTSPLIT(N1578, {"PI","SC"}), N1578)</f>
        <v/>
      </c>
      <c r="Q1578" t="str">
        <v>656108</v>
      </c>
      <c r="R1578" t="str">
        <f t="shared" si="124"/>
        <v>PI 656108</v>
      </c>
    </row>
    <row r="1579" spans="1:18" ht="17" x14ac:dyDescent="0.25">
      <c r="A1579" t="s">
        <v>1616</v>
      </c>
      <c r="D1579" s="1" t="str">
        <f t="shared" si="120"/>
        <v>PI</v>
      </c>
      <c r="E1579" t="str" cm="1">
        <f t="array" ref="E1579:F1579">IF(OR(LEFT(A1579, 2) = "PI", LEFT(A1579, 2) = "SC"), _xlfn.TEXTSPLIT(A1579, {"PI","SC"}), A1579)</f>
        <v/>
      </c>
      <c r="F1579" t="str">
        <v>534128</v>
      </c>
      <c r="H1579" t="str">
        <f t="shared" si="122"/>
        <v>PI 534128,</v>
      </c>
      <c r="J1579" t="s">
        <v>4825</v>
      </c>
      <c r="L1579" t="str">
        <f t="shared" si="121"/>
        <v>PI 534128,</v>
      </c>
      <c r="N1579" t="s">
        <v>1317</v>
      </c>
      <c r="O1579" s="1" t="str">
        <f t="shared" si="123"/>
        <v>PI</v>
      </c>
      <c r="P1579" t="str" cm="1">
        <f t="array" ref="P1579:Q1579">IF(OR(LEFT(N1579, 2) = "PI", LEFT(N1579, 2) = "SC"), _xlfn.TEXTSPLIT(N1579, {"PI","SC"}), N1579)</f>
        <v/>
      </c>
      <c r="Q1579" t="str">
        <v>533750</v>
      </c>
      <c r="R1579" t="str">
        <f t="shared" si="124"/>
        <v>PI 533750</v>
      </c>
    </row>
    <row r="1580" spans="1:18" ht="17" x14ac:dyDescent="0.25">
      <c r="A1580" t="s">
        <v>1614</v>
      </c>
      <c r="D1580" s="1" t="str">
        <f t="shared" si="120"/>
        <v>PI</v>
      </c>
      <c r="E1580" t="str" cm="1">
        <f t="array" ref="E1580:F1580">IF(OR(LEFT(A1580, 2) = "PI", LEFT(A1580, 2) = "SC"), _xlfn.TEXTSPLIT(A1580, {"PI","SC"}), A1580)</f>
        <v/>
      </c>
      <c r="F1580" t="str">
        <v>534127</v>
      </c>
      <c r="H1580" t="str">
        <f t="shared" si="122"/>
        <v>PI 534127,</v>
      </c>
      <c r="J1580" t="s">
        <v>4973</v>
      </c>
      <c r="L1580" t="str">
        <f t="shared" si="121"/>
        <v>PI 534127,</v>
      </c>
      <c r="N1580" t="s">
        <v>2693</v>
      </c>
      <c r="O1580" s="1" t="str">
        <f t="shared" si="123"/>
        <v>PI</v>
      </c>
      <c r="P1580" t="str" cm="1">
        <f t="array" ref="P1580:Q1580">IF(OR(LEFT(N1580, 2) = "PI", LEFT(N1580, 2) = "SC"), _xlfn.TEXTSPLIT(N1580, {"PI","SC"}), N1580)</f>
        <v/>
      </c>
      <c r="Q1580" t="str">
        <v>655990</v>
      </c>
      <c r="R1580" t="str">
        <f t="shared" si="124"/>
        <v>PI 655990</v>
      </c>
    </row>
    <row r="1581" spans="1:18" ht="17" x14ac:dyDescent="0.25">
      <c r="A1581" t="s">
        <v>3842</v>
      </c>
      <c r="D1581" s="1" t="str">
        <f t="shared" si="120"/>
        <v>BTx399</v>
      </c>
      <c r="E1581" t="str" cm="1">
        <f t="array" ref="E1581">IF(OR(LEFT(A1581, 2) = "PI", LEFT(A1581, 2) = "SC"), _xlfn.TEXTSPLIT(A1581, {"PI","SC"}), A1581)</f>
        <v>BTx399</v>
      </c>
      <c r="H1581" t="str">
        <f t="shared" si="122"/>
        <v>BTx399 ,</v>
      </c>
      <c r="J1581" t="s">
        <v>5653</v>
      </c>
      <c r="L1581" t="str">
        <f t="shared" si="121"/>
        <v>BTx399,</v>
      </c>
      <c r="N1581" t="s">
        <v>1533</v>
      </c>
      <c r="O1581" s="1" t="str">
        <f t="shared" si="123"/>
        <v>PI</v>
      </c>
      <c r="P1581" t="str" cm="1">
        <f t="array" ref="P1581:Q1581">IF(OR(LEFT(N1581, 2) = "PI", LEFT(N1581, 2) = "SC"), _xlfn.TEXTSPLIT(N1581, {"PI","SC"}), N1581)</f>
        <v/>
      </c>
      <c r="Q1581" t="str">
        <v>534028</v>
      </c>
      <c r="R1581" t="str">
        <f t="shared" si="124"/>
        <v>PI 534028</v>
      </c>
    </row>
    <row r="1582" spans="1:18" ht="17" x14ac:dyDescent="0.25">
      <c r="A1582" t="s">
        <v>3640</v>
      </c>
      <c r="D1582" s="1" t="str">
        <f t="shared" si="120"/>
        <v>PI</v>
      </c>
      <c r="E1582" t="str" cm="1">
        <f t="array" ref="E1582:F1582">IF(OR(LEFT(A1582, 2) = "PI", LEFT(A1582, 2) = "SC"), _xlfn.TEXTSPLIT(A1582, {"PI","SC"}), A1582)</f>
        <v/>
      </c>
      <c r="F1582" t="str">
        <v>597955</v>
      </c>
      <c r="H1582" t="str">
        <f t="shared" si="122"/>
        <v>PI 597955,</v>
      </c>
      <c r="J1582" t="s">
        <v>5290</v>
      </c>
      <c r="L1582" t="str">
        <f t="shared" si="121"/>
        <v>PI 597955,</v>
      </c>
      <c r="N1582" t="s">
        <v>2890</v>
      </c>
      <c r="O1582" s="1" t="str">
        <f t="shared" si="123"/>
        <v>PI</v>
      </c>
      <c r="P1582" t="str" cm="1">
        <f t="array" ref="P1582:Q1582">IF(OR(LEFT(N1582, 2) = "PI", LEFT(N1582, 2) = "SC"), _xlfn.TEXTSPLIT(N1582, {"PI","SC"}), N1582)</f>
        <v/>
      </c>
      <c r="Q1582" t="str">
        <v>656092</v>
      </c>
      <c r="R1582" t="str">
        <f t="shared" si="124"/>
        <v>PI 656092</v>
      </c>
    </row>
    <row r="1583" spans="1:18" ht="17" x14ac:dyDescent="0.25">
      <c r="A1583" t="s">
        <v>1451</v>
      </c>
      <c r="D1583" s="1" t="str">
        <f t="shared" si="120"/>
        <v>PI</v>
      </c>
      <c r="E1583" t="str" cm="1">
        <f t="array" ref="E1583:F1583">IF(OR(LEFT(A1583, 2) = "PI", LEFT(A1583, 2) = "SC"), _xlfn.TEXTSPLIT(A1583, {"PI","SC"}), A1583)</f>
        <v/>
      </c>
      <c r="F1583" t="str">
        <v>533919</v>
      </c>
      <c r="H1583" t="str">
        <f t="shared" si="122"/>
        <v>PI 533919,</v>
      </c>
      <c r="J1583" t="s">
        <v>5455</v>
      </c>
      <c r="L1583" t="str">
        <f t="shared" si="121"/>
        <v>PI 533919,</v>
      </c>
      <c r="N1583" t="s">
        <v>2158</v>
      </c>
      <c r="O1583" s="1" t="str">
        <f t="shared" si="123"/>
        <v>PI</v>
      </c>
      <c r="P1583" t="str" cm="1">
        <f t="array" ref="P1583:Q1583">IF(OR(LEFT(N1583, 2) = "PI", LEFT(N1583, 2) = "SC"), _xlfn.TEXTSPLIT(N1583, {"PI","SC"}), N1583)</f>
        <v/>
      </c>
      <c r="Q1583" t="str">
        <v>576426</v>
      </c>
      <c r="R1583" t="str">
        <f t="shared" si="124"/>
        <v>PI 576426</v>
      </c>
    </row>
    <row r="1584" spans="1:18" ht="17" x14ac:dyDescent="0.25">
      <c r="A1584" t="s">
        <v>3810</v>
      </c>
      <c r="D1584" s="1" t="str">
        <f t="shared" si="120"/>
        <v>PI</v>
      </c>
      <c r="E1584" t="str" cm="1">
        <f t="array" ref="E1584:F1584">IF(OR(LEFT(A1584, 2) = "PI", LEFT(A1584, 2) = "SC"), _xlfn.TEXTSPLIT(A1584, {"PI","SC"}), A1584)</f>
        <v/>
      </c>
      <c r="F1584" t="str">
        <v>576346</v>
      </c>
      <c r="H1584" t="str">
        <f t="shared" si="122"/>
        <v>PI 576346,</v>
      </c>
      <c r="J1584" t="s">
        <v>5594</v>
      </c>
      <c r="L1584" t="str">
        <f t="shared" si="121"/>
        <v>PI 576346,</v>
      </c>
      <c r="N1584" t="s">
        <v>1405</v>
      </c>
      <c r="O1584" s="1" t="str">
        <f t="shared" si="123"/>
        <v>PI</v>
      </c>
      <c r="P1584" t="str" cm="1">
        <f t="array" ref="P1584:Q1584">IF(OR(LEFT(N1584, 2) = "PI", LEFT(N1584, 2) = "SC"), _xlfn.TEXTSPLIT(N1584, {"PI","SC"}), N1584)</f>
        <v/>
      </c>
      <c r="Q1584" t="str">
        <v>533852</v>
      </c>
      <c r="R1584" t="str">
        <f t="shared" si="124"/>
        <v>PI 533852</v>
      </c>
    </row>
    <row r="1585" spans="1:18" ht="17" x14ac:dyDescent="0.25">
      <c r="A1585" t="s">
        <v>3552</v>
      </c>
      <c r="D1585" s="1" t="str">
        <f t="shared" si="120"/>
        <v>PI</v>
      </c>
      <c r="E1585" t="str" cm="1">
        <f t="array" ref="E1585:F1585">IF(OR(LEFT(A1585, 2) = "PI", LEFT(A1585, 2) = "SC"), _xlfn.TEXTSPLIT(A1585, {"PI","SC"}), A1585)</f>
        <v/>
      </c>
      <c r="F1585" t="str">
        <v>534026</v>
      </c>
      <c r="H1585" t="str">
        <f t="shared" si="122"/>
        <v>PI 534026,</v>
      </c>
      <c r="J1585" t="s">
        <v>5142</v>
      </c>
      <c r="L1585" t="str">
        <f t="shared" si="121"/>
        <v>PI 534026,</v>
      </c>
      <c r="N1585" t="s">
        <v>2912</v>
      </c>
      <c r="O1585" s="1" t="str">
        <f t="shared" si="123"/>
        <v>PI</v>
      </c>
      <c r="P1585" t="str" cm="1">
        <f t="array" ref="P1585:Q1585">IF(OR(LEFT(N1585, 2) = "PI", LEFT(N1585, 2) = "SC"), _xlfn.TEXTSPLIT(N1585, {"PI","SC"}), N1585)</f>
        <v/>
      </c>
      <c r="Q1585" t="str">
        <v>656103</v>
      </c>
      <c r="R1585" t="str">
        <f t="shared" si="124"/>
        <v>PI 656103</v>
      </c>
    </row>
    <row r="1586" spans="1:18" ht="17" x14ac:dyDescent="0.25">
      <c r="A1586" t="s">
        <v>3581</v>
      </c>
      <c r="D1586" s="1" t="str">
        <f t="shared" si="120"/>
        <v>SC</v>
      </c>
      <c r="E1586" t="str" cm="1">
        <f t="array" ref="E1586:F1586">IF(OR(LEFT(A1586, 2) = "PI", LEFT(A1586, 2) = "SC"), _xlfn.TEXTSPLIT(A1586, {"PI","SC"}), A1586)</f>
        <v/>
      </c>
      <c r="F1586" t="str">
        <v>0868</v>
      </c>
      <c r="H1586" t="str">
        <f t="shared" si="122"/>
        <v>SC 0868,</v>
      </c>
      <c r="J1586" t="s">
        <v>5179</v>
      </c>
      <c r="L1586" t="str">
        <f t="shared" si="121"/>
        <v>SC 0868,</v>
      </c>
      <c r="N1586" t="s">
        <v>2769</v>
      </c>
      <c r="O1586" s="1" t="str">
        <f t="shared" si="123"/>
        <v>PI</v>
      </c>
      <c r="P1586" t="str" cm="1">
        <f t="array" ref="P1586:Q1586">IF(OR(LEFT(N1586, 2) = "PI", LEFT(N1586, 2) = "SC"), _xlfn.TEXTSPLIT(N1586, {"PI","SC"}), N1586)</f>
        <v/>
      </c>
      <c r="Q1586" t="str">
        <v>656029</v>
      </c>
      <c r="R1586" t="str">
        <f t="shared" si="124"/>
        <v>PI 656029</v>
      </c>
    </row>
    <row r="1587" spans="1:18" ht="17" x14ac:dyDescent="0.25">
      <c r="A1587" t="s">
        <v>2892</v>
      </c>
      <c r="D1587" s="1" t="str">
        <f t="shared" si="120"/>
        <v>PI</v>
      </c>
      <c r="E1587" t="str" cm="1">
        <f t="array" ref="E1587:F1587">IF(OR(LEFT(A1587, 2) = "PI", LEFT(A1587, 2) = "SC"), _xlfn.TEXTSPLIT(A1587, {"PI","SC"}), A1587)</f>
        <v/>
      </c>
      <c r="F1587" t="str">
        <v>656093</v>
      </c>
      <c r="H1587" t="str">
        <f t="shared" si="122"/>
        <v>PI 656093,</v>
      </c>
      <c r="J1587" t="s">
        <v>4894</v>
      </c>
      <c r="L1587" t="str">
        <f t="shared" si="121"/>
        <v>PI 656093,</v>
      </c>
      <c r="N1587" t="s">
        <v>2135</v>
      </c>
      <c r="O1587" s="1" t="str">
        <f t="shared" si="123"/>
        <v>PI</v>
      </c>
      <c r="P1587" t="str" cm="1">
        <f t="array" ref="P1587:Q1587">IF(OR(LEFT(N1587, 2) = "PI", LEFT(N1587, 2) = "SC"), _xlfn.TEXTSPLIT(N1587, {"PI","SC"}), N1587)</f>
        <v/>
      </c>
      <c r="Q1587" t="str">
        <v>576390</v>
      </c>
      <c r="R1587" t="str">
        <f t="shared" si="124"/>
        <v>PI 576390</v>
      </c>
    </row>
    <row r="1588" spans="1:18" ht="17" x14ac:dyDescent="0.25">
      <c r="A1588" t="s">
        <v>3855</v>
      </c>
      <c r="D1588" s="1" t="str">
        <f t="shared" si="120"/>
        <v>BTx643</v>
      </c>
      <c r="E1588" t="str" cm="1">
        <f t="array" ref="E1588">IF(OR(LEFT(A1588, 2) = "PI", LEFT(A1588, 2) = "SC"), _xlfn.TEXTSPLIT(A1588, {"PI","SC"}), A1588)</f>
        <v>BTx643</v>
      </c>
      <c r="H1588" t="str">
        <f t="shared" si="122"/>
        <v>BTx643 ,</v>
      </c>
      <c r="J1588" t="s">
        <v>5674</v>
      </c>
      <c r="L1588" t="str">
        <f t="shared" si="121"/>
        <v>BTx643,</v>
      </c>
      <c r="N1588" t="s">
        <v>1654</v>
      </c>
      <c r="O1588" s="1" t="str">
        <f t="shared" si="123"/>
        <v>PI</v>
      </c>
      <c r="P1588" t="str" cm="1">
        <f t="array" ref="P1588:Q1588">IF(OR(LEFT(N1588, 2) = "PI", LEFT(N1588, 2) = "SC"), _xlfn.TEXTSPLIT(N1588, {"PI","SC"}), N1588)</f>
        <v/>
      </c>
      <c r="Q1588" t="str">
        <v>534155</v>
      </c>
      <c r="R1588" t="str">
        <f t="shared" si="124"/>
        <v>PI 534155</v>
      </c>
    </row>
    <row r="1589" spans="1:18" ht="17" x14ac:dyDescent="0.25">
      <c r="A1589" t="s">
        <v>1660</v>
      </c>
      <c r="D1589" s="1" t="str">
        <f t="shared" si="120"/>
        <v>PI</v>
      </c>
      <c r="E1589" t="str" cm="1">
        <f t="array" ref="E1589:F1589">IF(OR(LEFT(A1589, 2) = "PI", LEFT(A1589, 2) = "SC"), _xlfn.TEXTSPLIT(A1589, {"PI","SC"}), A1589)</f>
        <v/>
      </c>
      <c r="F1589" t="str">
        <v>534163</v>
      </c>
      <c r="H1589" t="str">
        <f t="shared" si="122"/>
        <v>PI 534163,</v>
      </c>
      <c r="J1589" t="s">
        <v>4941</v>
      </c>
      <c r="L1589" t="str">
        <f t="shared" si="121"/>
        <v>PI 534163,</v>
      </c>
      <c r="N1589" t="s">
        <v>2354</v>
      </c>
      <c r="O1589" s="1" t="str">
        <f t="shared" si="123"/>
        <v>PI</v>
      </c>
      <c r="P1589" t="str" cm="1">
        <f t="array" ref="P1589:Q1589">IF(OR(LEFT(N1589, 2) = "PI", LEFT(N1589, 2) = "SC"), _xlfn.TEXTSPLIT(N1589, {"PI","SC"}), N1589)</f>
        <v/>
      </c>
      <c r="Q1589" t="str">
        <v>597957</v>
      </c>
      <c r="R1589" t="str">
        <f t="shared" si="124"/>
        <v>PI 597957</v>
      </c>
    </row>
    <row r="1590" spans="1:18" ht="17" x14ac:dyDescent="0.25">
      <c r="A1590" t="s">
        <v>3670</v>
      </c>
      <c r="D1590" s="1" t="str">
        <f t="shared" si="120"/>
        <v>PI</v>
      </c>
      <c r="E1590" t="str" cm="1">
        <f t="array" ref="E1590:F1590">IF(OR(LEFT(A1590, 2) = "PI", LEFT(A1590, 2) = "SC"), _xlfn.TEXTSPLIT(A1590, {"PI","SC"}), A1590)</f>
        <v/>
      </c>
      <c r="F1590" t="str">
        <v>576415</v>
      </c>
      <c r="H1590" t="str">
        <f t="shared" si="122"/>
        <v>PI 576415,</v>
      </c>
      <c r="J1590" t="s">
        <v>5342</v>
      </c>
      <c r="L1590" t="str">
        <f t="shared" si="121"/>
        <v>PI 576415,</v>
      </c>
      <c r="N1590" t="s">
        <v>1622</v>
      </c>
      <c r="O1590" s="1" t="str">
        <f t="shared" si="123"/>
        <v>PI</v>
      </c>
      <c r="P1590" t="str" cm="1">
        <f t="array" ref="P1590:Q1590">IF(OR(LEFT(N1590, 2) = "PI", LEFT(N1590, 2) = "SC"), _xlfn.TEXTSPLIT(N1590, {"PI","SC"}), N1590)</f>
        <v/>
      </c>
      <c r="Q1590" t="str">
        <v>534132</v>
      </c>
      <c r="R1590" t="str">
        <f t="shared" si="124"/>
        <v>PI 534132</v>
      </c>
    </row>
    <row r="1591" spans="1:18" ht="17" x14ac:dyDescent="0.25">
      <c r="A1591" t="s">
        <v>3628</v>
      </c>
      <c r="D1591" s="1" t="str">
        <f t="shared" si="120"/>
        <v>PI</v>
      </c>
      <c r="E1591" t="str" cm="1">
        <f t="array" ref="E1591:F1591">IF(OR(LEFT(A1591, 2) = "PI", LEFT(A1591, 2) = "SC"), _xlfn.TEXTSPLIT(A1591, {"PI","SC"}), A1591)</f>
        <v/>
      </c>
      <c r="F1591" t="str">
        <v>576356</v>
      </c>
      <c r="H1591" t="str">
        <f t="shared" si="122"/>
        <v>PI 576356,</v>
      </c>
      <c r="J1591" t="s">
        <v>5262</v>
      </c>
      <c r="L1591" t="str">
        <f t="shared" si="121"/>
        <v>PI 576356,</v>
      </c>
      <c r="N1591" t="s">
        <v>1614</v>
      </c>
      <c r="O1591" s="1" t="str">
        <f t="shared" si="123"/>
        <v>PI</v>
      </c>
      <c r="P1591" t="str" cm="1">
        <f t="array" ref="P1591:Q1591">IF(OR(LEFT(N1591, 2) = "PI", LEFT(N1591, 2) = "SC"), _xlfn.TEXTSPLIT(N1591, {"PI","SC"}), N1591)</f>
        <v/>
      </c>
      <c r="Q1591" t="str">
        <v>534127</v>
      </c>
      <c r="R1591" t="str">
        <f t="shared" si="124"/>
        <v>PI 534127</v>
      </c>
    </row>
    <row r="1592" spans="1:18" ht="17" x14ac:dyDescent="0.25">
      <c r="A1592" t="s">
        <v>2145</v>
      </c>
      <c r="D1592" s="1" t="str">
        <f t="shared" si="120"/>
        <v>PI</v>
      </c>
      <c r="E1592" t="str" cm="1">
        <f t="array" ref="E1592:F1592">IF(OR(LEFT(A1592, 2) = "PI", LEFT(A1592, 2) = "SC"), _xlfn.TEXTSPLIT(A1592, {"PI","SC"}), A1592)</f>
        <v/>
      </c>
      <c r="F1592" t="str">
        <v>576399</v>
      </c>
      <c r="H1592" t="str">
        <f t="shared" si="122"/>
        <v>PI 576399,</v>
      </c>
      <c r="J1592" t="s">
        <v>5462</v>
      </c>
      <c r="L1592" t="str">
        <f t="shared" si="121"/>
        <v>PI 576399,</v>
      </c>
      <c r="N1592" t="s">
        <v>2340</v>
      </c>
      <c r="O1592" s="1" t="str">
        <f t="shared" si="123"/>
        <v>PI</v>
      </c>
      <c r="P1592" t="str" cm="1">
        <f t="array" ref="P1592:Q1592">IF(OR(LEFT(N1592, 2) = "PI", LEFT(N1592, 2) = "SC"), _xlfn.TEXTSPLIT(N1592, {"PI","SC"}), N1592)</f>
        <v/>
      </c>
      <c r="Q1592" t="str">
        <v>597945</v>
      </c>
      <c r="R1592" t="str">
        <f t="shared" si="124"/>
        <v>PI 597945</v>
      </c>
    </row>
    <row r="1593" spans="1:18" ht="17" x14ac:dyDescent="0.25">
      <c r="A1593" t="s">
        <v>1391</v>
      </c>
      <c r="D1593" s="1" t="str">
        <f t="shared" si="120"/>
        <v>PI</v>
      </c>
      <c r="E1593" t="str" cm="1">
        <f t="array" ref="E1593:F1593">IF(OR(LEFT(A1593, 2) = "PI", LEFT(A1593, 2) = "SC"), _xlfn.TEXTSPLIT(A1593, {"PI","SC"}), A1593)</f>
        <v/>
      </c>
      <c r="F1593" t="str">
        <v>533833</v>
      </c>
      <c r="H1593" t="str">
        <f t="shared" si="122"/>
        <v>PI 533833,</v>
      </c>
      <c r="J1593" t="s">
        <v>4931</v>
      </c>
      <c r="L1593" t="str">
        <f t="shared" si="121"/>
        <v>PI 533833,</v>
      </c>
      <c r="N1593" t="s">
        <v>2386</v>
      </c>
      <c r="O1593" s="1" t="str">
        <f t="shared" si="123"/>
        <v>PI</v>
      </c>
      <c r="P1593" t="str" cm="1">
        <f t="array" ref="P1593:Q1593">IF(OR(LEFT(N1593, 2) = "PI", LEFT(N1593, 2) = "SC"), _xlfn.TEXTSPLIT(N1593, {"PI","SC"}), N1593)</f>
        <v/>
      </c>
      <c r="Q1593" t="str">
        <v>598070</v>
      </c>
      <c r="R1593" t="str">
        <f t="shared" si="124"/>
        <v>PI 598070</v>
      </c>
    </row>
    <row r="1594" spans="1:18" ht="17" x14ac:dyDescent="0.25">
      <c r="A1594" t="s">
        <v>3395</v>
      </c>
      <c r="D1594" s="1" t="str">
        <f t="shared" si="120"/>
        <v>SC</v>
      </c>
      <c r="E1594" t="str" cm="1">
        <f t="array" ref="E1594:F1594">IF(OR(LEFT(A1594, 2) = "PI", LEFT(A1594, 2) = "SC"), _xlfn.TEXTSPLIT(A1594, {"PI","SC"}), A1594)</f>
        <v/>
      </c>
      <c r="F1594" t="str">
        <v>0921</v>
      </c>
      <c r="H1594" t="str">
        <f t="shared" si="122"/>
        <v>SC 0921,</v>
      </c>
      <c r="J1594" t="s">
        <v>4804</v>
      </c>
      <c r="L1594" t="str">
        <f t="shared" si="121"/>
        <v>SC 0921,</v>
      </c>
      <c r="N1594" t="s">
        <v>2384</v>
      </c>
      <c r="O1594" s="1" t="str">
        <f t="shared" si="123"/>
        <v>PI</v>
      </c>
      <c r="P1594" t="str" cm="1">
        <f t="array" ref="P1594:Q1594">IF(OR(LEFT(N1594, 2) = "PI", LEFT(N1594, 2) = "SC"), _xlfn.TEXTSPLIT(N1594, {"PI","SC"}), N1594)</f>
        <v/>
      </c>
      <c r="Q1594" t="str">
        <v>598069</v>
      </c>
      <c r="R1594" t="str">
        <f t="shared" si="124"/>
        <v>PI 598069</v>
      </c>
    </row>
    <row r="1595" spans="1:18" ht="17" x14ac:dyDescent="0.25">
      <c r="A1595" t="s">
        <v>3655</v>
      </c>
      <c r="D1595" s="1" t="str">
        <f t="shared" si="120"/>
        <v>PI</v>
      </c>
      <c r="E1595" t="str" cm="1">
        <f t="array" ref="E1595:F1595">IF(OR(LEFT(A1595, 2) = "PI", LEFT(A1595, 2) = "SC"), _xlfn.TEXTSPLIT(A1595, {"PI","SC"}), A1595)</f>
        <v/>
      </c>
      <c r="F1595" t="str">
        <v>595704</v>
      </c>
      <c r="H1595" t="str">
        <f t="shared" si="122"/>
        <v>PI 595704,</v>
      </c>
      <c r="J1595" t="s">
        <v>5311</v>
      </c>
      <c r="L1595" t="str">
        <f t="shared" si="121"/>
        <v>PI 595704,</v>
      </c>
      <c r="N1595" t="s">
        <v>1451</v>
      </c>
      <c r="O1595" s="1" t="str">
        <f t="shared" si="123"/>
        <v>PI</v>
      </c>
      <c r="P1595" t="str" cm="1">
        <f t="array" ref="P1595:Q1595">IF(OR(LEFT(N1595, 2) = "PI", LEFT(N1595, 2) = "SC"), _xlfn.TEXTSPLIT(N1595, {"PI","SC"}), N1595)</f>
        <v/>
      </c>
      <c r="Q1595" t="str">
        <v>533919</v>
      </c>
      <c r="R1595" t="str">
        <f t="shared" si="124"/>
        <v>PI 533919</v>
      </c>
    </row>
    <row r="1596" spans="1:18" ht="17" x14ac:dyDescent="0.25">
      <c r="A1596" t="s">
        <v>3704</v>
      </c>
      <c r="D1596" s="1" t="str">
        <f t="shared" si="120"/>
        <v>PI</v>
      </c>
      <c r="E1596" t="str" cm="1">
        <f t="array" ref="E1596:F1596">IF(OR(LEFT(A1596, 2) = "PI", LEFT(A1596, 2) = "SC"), _xlfn.TEXTSPLIT(A1596, {"PI","SC"}), A1596)</f>
        <v/>
      </c>
      <c r="F1596" t="str">
        <v>561073</v>
      </c>
      <c r="H1596" t="str">
        <f t="shared" si="122"/>
        <v>PI 561073,</v>
      </c>
      <c r="J1596" t="s">
        <v>5403</v>
      </c>
      <c r="L1596" t="str">
        <f t="shared" si="121"/>
        <v>PI 561073,</v>
      </c>
      <c r="N1596" t="s">
        <v>2508</v>
      </c>
      <c r="O1596" s="1" t="str">
        <f t="shared" si="123"/>
        <v>PI</v>
      </c>
      <c r="P1596" t="str" cm="1">
        <f t="array" ref="P1596:Q1596">IF(OR(LEFT(N1596, 2) = "PI", LEFT(N1596, 2) = "SC"), _xlfn.TEXTSPLIT(N1596, {"PI","SC"}), N1596)</f>
        <v/>
      </c>
      <c r="Q1596" t="str">
        <v>641874</v>
      </c>
      <c r="R1596" t="str">
        <f t="shared" si="124"/>
        <v>PI 641874</v>
      </c>
    </row>
    <row r="1597" spans="1:18" ht="17" x14ac:dyDescent="0.25">
      <c r="A1597" t="s">
        <v>2880</v>
      </c>
      <c r="D1597" s="1" t="str">
        <f t="shared" si="120"/>
        <v>PI</v>
      </c>
      <c r="E1597" t="str" cm="1">
        <f t="array" ref="E1597:F1597">IF(OR(LEFT(A1597, 2) = "PI", LEFT(A1597, 2) = "SC"), _xlfn.TEXTSPLIT(A1597, {"PI","SC"}), A1597)</f>
        <v/>
      </c>
      <c r="F1597" t="str">
        <v>656087</v>
      </c>
      <c r="H1597" t="str">
        <f t="shared" si="122"/>
        <v>PI 656087,</v>
      </c>
      <c r="J1597" t="s">
        <v>5207</v>
      </c>
      <c r="L1597" t="str">
        <f t="shared" si="121"/>
        <v>PI 656087,</v>
      </c>
      <c r="N1597" t="s">
        <v>2703</v>
      </c>
      <c r="O1597" s="1" t="str">
        <f t="shared" si="123"/>
        <v>PI</v>
      </c>
      <c r="P1597" t="str" cm="1">
        <f t="array" ref="P1597:Q1597">IF(OR(LEFT(N1597, 2) = "PI", LEFT(N1597, 2) = "SC"), _xlfn.TEXTSPLIT(N1597, {"PI","SC"}), N1597)</f>
        <v/>
      </c>
      <c r="Q1597" t="str">
        <v>655995</v>
      </c>
      <c r="R1597" t="str">
        <f t="shared" si="124"/>
        <v>PI 655995</v>
      </c>
    </row>
    <row r="1598" spans="1:18" ht="17" x14ac:dyDescent="0.25">
      <c r="A1598" t="s">
        <v>3698</v>
      </c>
      <c r="D1598" s="1" t="str">
        <f t="shared" si="120"/>
        <v>PI</v>
      </c>
      <c r="E1598" t="str" cm="1">
        <f t="array" ref="E1598:F1598">IF(OR(LEFT(A1598, 2) = "PI", LEFT(A1598, 2) = "SC"), _xlfn.TEXTSPLIT(A1598, {"PI","SC"}), A1598)</f>
        <v/>
      </c>
      <c r="F1598" t="str">
        <v>533993</v>
      </c>
      <c r="H1598" t="str">
        <f t="shared" si="122"/>
        <v>PI 533993,</v>
      </c>
      <c r="J1598" t="s">
        <v>5394</v>
      </c>
      <c r="L1598" t="str">
        <f t="shared" si="121"/>
        <v>PI 533993,</v>
      </c>
      <c r="N1598" t="s">
        <v>1664</v>
      </c>
      <c r="O1598" s="1" t="str">
        <f t="shared" si="123"/>
        <v>PI</v>
      </c>
      <c r="P1598" t="str" cm="1">
        <f t="array" ref="P1598:Q1598">IF(OR(LEFT(N1598, 2) = "PI", LEFT(N1598, 2) = "SC"), _xlfn.TEXTSPLIT(N1598, {"PI","SC"}), N1598)</f>
        <v/>
      </c>
      <c r="Q1598" t="str">
        <v>534167</v>
      </c>
      <c r="R1598" t="str">
        <f t="shared" si="124"/>
        <v>PI 534167</v>
      </c>
    </row>
    <row r="1599" spans="1:18" ht="17" x14ac:dyDescent="0.25">
      <c r="A1599" t="s">
        <v>2801</v>
      </c>
      <c r="D1599" s="1" t="str">
        <f t="shared" si="120"/>
        <v>PI</v>
      </c>
      <c r="E1599" t="str" cm="1">
        <f t="array" ref="E1599:F1599">IF(OR(LEFT(A1599, 2) = "PI", LEFT(A1599, 2) = "SC"), _xlfn.TEXTSPLIT(A1599, {"PI","SC"}), A1599)</f>
        <v/>
      </c>
      <c r="F1599" t="str">
        <v>656046</v>
      </c>
      <c r="H1599" t="str">
        <f t="shared" si="122"/>
        <v>PI 656046,</v>
      </c>
      <c r="J1599" t="s">
        <v>5250</v>
      </c>
      <c r="L1599" t="str">
        <f t="shared" si="121"/>
        <v>PI 656046,</v>
      </c>
      <c r="N1599" t="s">
        <v>2520</v>
      </c>
      <c r="O1599" s="1" t="str">
        <f t="shared" si="123"/>
        <v>PI</v>
      </c>
      <c r="P1599" t="str" cm="1">
        <f t="array" ref="P1599:Q1599">IF(OR(LEFT(N1599, 2) = "PI", LEFT(N1599, 2) = "SC"), _xlfn.TEXTSPLIT(N1599, {"PI","SC"}), N1599)</f>
        <v/>
      </c>
      <c r="Q1599" t="str">
        <v>642998</v>
      </c>
      <c r="R1599" t="str">
        <f t="shared" si="124"/>
        <v>PI 642998</v>
      </c>
    </row>
    <row r="1600" spans="1:18" ht="17" x14ac:dyDescent="0.25">
      <c r="A1600" t="s">
        <v>2100</v>
      </c>
      <c r="D1600" s="1" t="str">
        <f t="shared" si="120"/>
        <v>PI</v>
      </c>
      <c r="E1600" t="str" cm="1">
        <f t="array" ref="E1600:F1600">IF(OR(LEFT(A1600, 2) = "PI", LEFT(A1600, 2) = "SC"), _xlfn.TEXTSPLIT(A1600, {"PI","SC"}), A1600)</f>
        <v/>
      </c>
      <c r="F1600" t="str">
        <v>576347</v>
      </c>
      <c r="H1600" t="str">
        <f t="shared" si="122"/>
        <v>PI 576347,</v>
      </c>
      <c r="J1600" t="s">
        <v>4986</v>
      </c>
      <c r="L1600" t="str">
        <f t="shared" si="121"/>
        <v>PI 576347,</v>
      </c>
      <c r="N1600" t="s">
        <v>2120</v>
      </c>
      <c r="O1600" s="1" t="str">
        <f t="shared" si="123"/>
        <v>PI</v>
      </c>
      <c r="P1600" t="str" cm="1">
        <f t="array" ref="P1600:Q1600">IF(OR(LEFT(N1600, 2) = "PI", LEFT(N1600, 2) = "SC"), _xlfn.TEXTSPLIT(N1600, {"PI","SC"}), N1600)</f>
        <v/>
      </c>
      <c r="Q1600" t="str">
        <v>576375</v>
      </c>
      <c r="R1600" t="str">
        <f t="shared" si="124"/>
        <v>PI 576375</v>
      </c>
    </row>
    <row r="1601" spans="1:18" ht="17" x14ac:dyDescent="0.25">
      <c r="A1601" t="s">
        <v>1624</v>
      </c>
      <c r="D1601" s="1" t="str">
        <f t="shared" si="120"/>
        <v>PI</v>
      </c>
      <c r="E1601" t="str" cm="1">
        <f t="array" ref="E1601:F1601">IF(OR(LEFT(A1601, 2) = "PI", LEFT(A1601, 2) = "SC"), _xlfn.TEXTSPLIT(A1601, {"PI","SC"}), A1601)</f>
        <v/>
      </c>
      <c r="F1601" t="str">
        <v>534133</v>
      </c>
      <c r="H1601" t="str">
        <f t="shared" si="122"/>
        <v>PI 534133,</v>
      </c>
      <c r="J1601" t="s">
        <v>4908</v>
      </c>
      <c r="L1601" t="str">
        <f t="shared" si="121"/>
        <v>PI 534133,</v>
      </c>
      <c r="N1601" t="s">
        <v>2801</v>
      </c>
      <c r="O1601" s="1" t="str">
        <f t="shared" si="123"/>
        <v>PI</v>
      </c>
      <c r="P1601" t="str" cm="1">
        <f t="array" ref="P1601:Q1601">IF(OR(LEFT(N1601, 2) = "PI", LEFT(N1601, 2) = "SC"), _xlfn.TEXTSPLIT(N1601, {"PI","SC"}), N1601)</f>
        <v/>
      </c>
      <c r="Q1601" t="str">
        <v>656046</v>
      </c>
      <c r="R1601" t="str">
        <f t="shared" si="124"/>
        <v>PI 656046</v>
      </c>
    </row>
    <row r="1602" spans="1:18" ht="17" x14ac:dyDescent="0.25">
      <c r="A1602" t="s">
        <v>3420</v>
      </c>
      <c r="D1602" s="1" t="str">
        <f t="shared" ref="D1602:D1665" si="125">IF(OR(LEFT(A1602, 2) = "PI", LEFT(A1602, 2) = "SC"), LEFT(A1602, 2), A1602)</f>
        <v>PI</v>
      </c>
      <c r="E1602" t="str" cm="1">
        <f t="array" ref="E1602:F1602">IF(OR(LEFT(A1602, 2) = "PI", LEFT(A1602, 2) = "SC"), _xlfn.TEXTSPLIT(A1602, {"PI","SC"}), A1602)</f>
        <v/>
      </c>
      <c r="F1602" t="str">
        <v>533780</v>
      </c>
      <c r="H1602" t="str">
        <f t="shared" si="122"/>
        <v>PI 533780,</v>
      </c>
      <c r="J1602" t="s">
        <v>4855</v>
      </c>
      <c r="L1602" t="str">
        <f t="shared" ref="L1602:L1665" si="126">IF(ISNUMBER(SEARCH(" ,", J1602)), TRIM(SUBSTITUTE(J1602, " ,", ",")), J1602)</f>
        <v>PI 533780,</v>
      </c>
      <c r="N1602" t="s">
        <v>1473</v>
      </c>
      <c r="O1602" s="1" t="str">
        <f t="shared" si="123"/>
        <v>PI</v>
      </c>
      <c r="P1602" t="str" cm="1">
        <f t="array" ref="P1602:Q1602">IF(OR(LEFT(N1602, 2) = "PI", LEFT(N1602, 2) = "SC"), _xlfn.TEXTSPLIT(N1602, {"PI","SC"}), N1602)</f>
        <v/>
      </c>
      <c r="Q1602" t="str">
        <v>533943</v>
      </c>
      <c r="R1602" t="str">
        <f t="shared" si="124"/>
        <v>PI 533943</v>
      </c>
    </row>
    <row r="1603" spans="1:18" ht="17" x14ac:dyDescent="0.25">
      <c r="A1603" t="s">
        <v>2472</v>
      </c>
      <c r="D1603" s="1" t="str">
        <f t="shared" si="125"/>
        <v>PI</v>
      </c>
      <c r="E1603" t="str" cm="1">
        <f t="array" ref="E1603:F1603">IF(OR(LEFT(A1603, 2) = "PI", LEFT(A1603, 2) = "SC"), _xlfn.TEXTSPLIT(A1603, {"PI","SC"}), A1603)</f>
        <v/>
      </c>
      <c r="F1603" t="str">
        <v>629059</v>
      </c>
      <c r="H1603" t="str">
        <f t="shared" ref="H1603:H1666" si="127">_xlfn.CONCAT(D1603, " ", F1603, ",")</f>
        <v>PI 629059,</v>
      </c>
      <c r="J1603" t="s">
        <v>5563</v>
      </c>
      <c r="L1603" t="str">
        <f t="shared" si="126"/>
        <v>PI 629059,</v>
      </c>
      <c r="N1603" t="s">
        <v>2739</v>
      </c>
      <c r="O1603" s="1" t="str">
        <f t="shared" ref="O1603:O1666" si="128">IF(OR(LEFT(N1603, 2) = "PI", LEFT(N1603, 2) = "SC"), LEFT(N1603, 2), N1603)</f>
        <v>PI</v>
      </c>
      <c r="P1603" t="str" cm="1">
        <f t="array" ref="P1603:Q1603">IF(OR(LEFT(N1603, 2) = "PI", LEFT(N1603, 2) = "SC"), _xlfn.TEXTSPLIT(N1603, {"PI","SC"}), N1603)</f>
        <v/>
      </c>
      <c r="Q1603" t="str">
        <v>656014</v>
      </c>
      <c r="R1603" t="str">
        <f t="shared" ref="R1603:R1666" si="129">_xlfn.CONCAT(O1603, " ", Q1603)</f>
        <v>PI 656014</v>
      </c>
    </row>
    <row r="1604" spans="1:18" ht="17" x14ac:dyDescent="0.25">
      <c r="A1604" t="s">
        <v>3444</v>
      </c>
      <c r="D1604" s="1" t="str">
        <f t="shared" si="125"/>
        <v>PI</v>
      </c>
      <c r="E1604" t="str" cm="1">
        <f t="array" ref="E1604:F1604">IF(OR(LEFT(A1604, 2) = "PI", LEFT(A1604, 2) = "SC"), _xlfn.TEXTSPLIT(A1604, {"PI","SC"}), A1604)</f>
        <v/>
      </c>
      <c r="F1604" t="str">
        <v>534002</v>
      </c>
      <c r="H1604" t="str">
        <f t="shared" si="127"/>
        <v>PI 534002,</v>
      </c>
      <c r="J1604" t="s">
        <v>4891</v>
      </c>
      <c r="L1604" t="str">
        <f t="shared" si="126"/>
        <v>PI 534002,</v>
      </c>
      <c r="N1604" t="s">
        <v>2840</v>
      </c>
      <c r="O1604" s="1" t="str">
        <f t="shared" si="128"/>
        <v>PI</v>
      </c>
      <c r="P1604" t="str" cm="1">
        <f t="array" ref="P1604:Q1604">IF(OR(LEFT(N1604, 2) = "PI", LEFT(N1604, 2) = "SC"), _xlfn.TEXTSPLIT(N1604, {"PI","SC"}), N1604)</f>
        <v/>
      </c>
      <c r="Q1604" t="str">
        <v>656066</v>
      </c>
      <c r="R1604" t="str">
        <f t="shared" si="129"/>
        <v>PI 656066</v>
      </c>
    </row>
    <row r="1605" spans="1:18" ht="17" x14ac:dyDescent="0.25">
      <c r="A1605" t="s">
        <v>1823</v>
      </c>
      <c r="D1605" s="1" t="str">
        <f t="shared" si="125"/>
        <v>PI</v>
      </c>
      <c r="E1605" t="str" cm="1">
        <f t="array" ref="E1605:F1605">IF(OR(LEFT(A1605, 2) = "PI", LEFT(A1605, 2) = "SC"), _xlfn.TEXTSPLIT(A1605, {"PI","SC"}), A1605)</f>
        <v/>
      </c>
      <c r="F1605" t="str">
        <v>564163</v>
      </c>
      <c r="H1605" t="str">
        <f t="shared" si="127"/>
        <v>PI 564163,</v>
      </c>
      <c r="J1605" t="s">
        <v>4797</v>
      </c>
      <c r="L1605" t="str">
        <f t="shared" si="126"/>
        <v>PI 564163,</v>
      </c>
      <c r="N1605" t="s">
        <v>2862</v>
      </c>
      <c r="O1605" s="1" t="str">
        <f t="shared" si="128"/>
        <v>PI</v>
      </c>
      <c r="P1605" t="str" cm="1">
        <f t="array" ref="P1605:Q1605">IF(OR(LEFT(N1605, 2) = "PI", LEFT(N1605, 2) = "SC"), _xlfn.TEXTSPLIT(N1605, {"PI","SC"}), N1605)</f>
        <v/>
      </c>
      <c r="Q1605" t="str">
        <v>656077</v>
      </c>
      <c r="R1605" t="str">
        <f t="shared" si="129"/>
        <v>PI 656077</v>
      </c>
    </row>
    <row r="1606" spans="1:18" ht="17" x14ac:dyDescent="0.25">
      <c r="A1606" t="s">
        <v>2364</v>
      </c>
      <c r="D1606" s="1" t="str">
        <f t="shared" si="125"/>
        <v>PI</v>
      </c>
      <c r="E1606" t="str" cm="1">
        <f t="array" ref="E1606:F1606">IF(OR(LEFT(A1606, 2) = "PI", LEFT(A1606, 2) = "SC"), _xlfn.TEXTSPLIT(A1606, {"PI","SC"}), A1606)</f>
        <v/>
      </c>
      <c r="F1606" t="str">
        <v>597965</v>
      </c>
      <c r="H1606" t="str">
        <f t="shared" si="127"/>
        <v>PI 597965,</v>
      </c>
      <c r="J1606" t="s">
        <v>4923</v>
      </c>
      <c r="L1606" t="str">
        <f t="shared" si="126"/>
        <v>PI 597965,</v>
      </c>
      <c r="N1606" t="s">
        <v>1528</v>
      </c>
      <c r="O1606" s="1" t="str">
        <f t="shared" si="128"/>
        <v>PI</v>
      </c>
      <c r="P1606" t="str" cm="1">
        <f t="array" ref="P1606:Q1606">IF(OR(LEFT(N1606, 2) = "PI", LEFT(N1606, 2) = "SC"), _xlfn.TEXTSPLIT(N1606, {"PI","SC"}), N1606)</f>
        <v/>
      </c>
      <c r="Q1606" t="str">
        <v>534009</v>
      </c>
      <c r="R1606" t="str">
        <f t="shared" si="129"/>
        <v>PI 534009</v>
      </c>
    </row>
    <row r="1607" spans="1:18" ht="17" x14ac:dyDescent="0.25">
      <c r="A1607" t="s">
        <v>3631</v>
      </c>
      <c r="D1607" s="1" t="str">
        <f t="shared" si="125"/>
        <v>PI</v>
      </c>
      <c r="E1607" t="str" cm="1">
        <f t="array" ref="E1607:F1607">IF(OR(LEFT(A1607, 2) = "PI", LEFT(A1607, 2) = "SC"), _xlfn.TEXTSPLIT(A1607, {"PI","SC"}), A1607)</f>
        <v/>
      </c>
      <c r="F1607" t="str">
        <v>533782</v>
      </c>
      <c r="H1607" t="str">
        <f t="shared" si="127"/>
        <v>PI 533782,</v>
      </c>
      <c r="J1607" t="s">
        <v>5268</v>
      </c>
      <c r="L1607" t="str">
        <f t="shared" si="126"/>
        <v>PI 533782,</v>
      </c>
      <c r="N1607" t="s">
        <v>1321</v>
      </c>
      <c r="O1607" s="1" t="str">
        <f t="shared" si="128"/>
        <v>PI</v>
      </c>
      <c r="P1607" t="str" cm="1">
        <f t="array" ref="P1607:Q1607">IF(OR(LEFT(N1607, 2) = "PI", LEFT(N1607, 2) = "SC"), _xlfn.TEXTSPLIT(N1607, {"PI","SC"}), N1607)</f>
        <v/>
      </c>
      <c r="Q1607" t="str">
        <v>533754</v>
      </c>
      <c r="R1607" t="str">
        <f t="shared" si="129"/>
        <v>PI 533754</v>
      </c>
    </row>
    <row r="1608" spans="1:18" ht="17" x14ac:dyDescent="0.25">
      <c r="A1608" t="s">
        <v>1541</v>
      </c>
      <c r="D1608" s="1" t="str">
        <f t="shared" si="125"/>
        <v>PI</v>
      </c>
      <c r="E1608" t="str" cm="1">
        <f t="array" ref="E1608:F1608">IF(OR(LEFT(A1608, 2) = "PI", LEFT(A1608, 2) = "SC"), _xlfn.TEXTSPLIT(A1608, {"PI","SC"}), A1608)</f>
        <v/>
      </c>
      <c r="F1608" t="str">
        <v>534047</v>
      </c>
      <c r="H1608" t="str">
        <f t="shared" si="127"/>
        <v>PI 534047,</v>
      </c>
      <c r="J1608" t="s">
        <v>5155</v>
      </c>
      <c r="L1608" t="str">
        <f t="shared" si="126"/>
        <v>PI 534047,</v>
      </c>
      <c r="N1608" t="s">
        <v>2685</v>
      </c>
      <c r="O1608" s="1" t="str">
        <f t="shared" si="128"/>
        <v>PI</v>
      </c>
      <c r="P1608" t="str" cm="1">
        <f t="array" ref="P1608:Q1608">IF(OR(LEFT(N1608, 2) = "PI", LEFT(N1608, 2) = "SC"), _xlfn.TEXTSPLIT(N1608, {"PI","SC"}), N1608)</f>
        <v/>
      </c>
      <c r="Q1608" t="str">
        <v>655986</v>
      </c>
      <c r="R1608" t="str">
        <f t="shared" si="129"/>
        <v>PI 655986</v>
      </c>
    </row>
    <row r="1609" spans="1:18" ht="17" x14ac:dyDescent="0.25">
      <c r="A1609" t="s">
        <v>2810</v>
      </c>
      <c r="D1609" s="1" t="str">
        <f t="shared" si="125"/>
        <v>PI</v>
      </c>
      <c r="E1609" t="str" cm="1">
        <f t="array" ref="E1609:F1609">IF(OR(LEFT(A1609, 2) = "PI", LEFT(A1609, 2) = "SC"), _xlfn.TEXTSPLIT(A1609, {"PI","SC"}), A1609)</f>
        <v/>
      </c>
      <c r="F1609" t="str">
        <v>656051</v>
      </c>
      <c r="H1609" t="str">
        <f t="shared" si="127"/>
        <v>PI 656051,</v>
      </c>
      <c r="J1609" t="s">
        <v>5633</v>
      </c>
      <c r="L1609" t="str">
        <f t="shared" si="126"/>
        <v>PI 656051,</v>
      </c>
      <c r="N1609" t="s">
        <v>1708</v>
      </c>
      <c r="O1609" s="1" t="str">
        <f t="shared" si="128"/>
        <v>PI</v>
      </c>
      <c r="P1609" t="str" cm="1">
        <f t="array" ref="P1609:Q1609">IF(OR(LEFT(N1609, 2) = "PI", LEFT(N1609, 2) = "SC"), _xlfn.TEXTSPLIT(N1609, {"PI","SC"}), N1609)</f>
        <v/>
      </c>
      <c r="Q1609" t="str">
        <v>562730</v>
      </c>
      <c r="R1609" t="str">
        <f t="shared" si="129"/>
        <v>PI 562730</v>
      </c>
    </row>
    <row r="1610" spans="1:18" ht="17" x14ac:dyDescent="0.25">
      <c r="A1610" t="s">
        <v>3510</v>
      </c>
      <c r="D1610" s="1" t="str">
        <f t="shared" si="125"/>
        <v>PI</v>
      </c>
      <c r="E1610" t="str" cm="1">
        <f t="array" ref="E1610:F1610">IF(OR(LEFT(A1610, 2) = "PI", LEFT(A1610, 2) = "SC"), _xlfn.TEXTSPLIT(A1610, {"PI","SC"}), A1610)</f>
        <v/>
      </c>
      <c r="F1610" t="str">
        <v>597947</v>
      </c>
      <c r="H1610" t="str">
        <f t="shared" si="127"/>
        <v>PI 597947,</v>
      </c>
      <c r="J1610" t="s">
        <v>5038</v>
      </c>
      <c r="L1610" t="str">
        <f t="shared" si="126"/>
        <v>PI 597947,</v>
      </c>
      <c r="N1610" t="s">
        <v>1455</v>
      </c>
      <c r="O1610" s="1" t="str">
        <f t="shared" si="128"/>
        <v>PI</v>
      </c>
      <c r="P1610" t="str" cm="1">
        <f t="array" ref="P1610:Q1610">IF(OR(LEFT(N1610, 2) = "PI", LEFT(N1610, 2) = "SC"), _xlfn.TEXTSPLIT(N1610, {"PI","SC"}), N1610)</f>
        <v/>
      </c>
      <c r="Q1610" t="str">
        <v>533921</v>
      </c>
      <c r="R1610" t="str">
        <f t="shared" si="129"/>
        <v>PI 533921</v>
      </c>
    </row>
    <row r="1611" spans="1:18" ht="17" x14ac:dyDescent="0.25">
      <c r="A1611" t="s">
        <v>1648</v>
      </c>
      <c r="D1611" s="1" t="str">
        <f t="shared" si="125"/>
        <v>PI</v>
      </c>
      <c r="E1611" t="str" cm="1">
        <f t="array" ref="E1611:F1611">IF(OR(LEFT(A1611, 2) = "PI", LEFT(A1611, 2) = "SC"), _xlfn.TEXTSPLIT(A1611, {"PI","SC"}), A1611)</f>
        <v/>
      </c>
      <c r="F1611" t="str">
        <v>534150</v>
      </c>
      <c r="H1611" t="str">
        <f t="shared" si="127"/>
        <v>PI 534150,</v>
      </c>
      <c r="J1611" t="s">
        <v>5263</v>
      </c>
      <c r="L1611" t="str">
        <f t="shared" si="126"/>
        <v>PI 534150,</v>
      </c>
      <c r="N1611" t="s">
        <v>2914</v>
      </c>
      <c r="O1611" s="1" t="str">
        <f t="shared" si="128"/>
        <v>PI</v>
      </c>
      <c r="P1611" t="str" cm="1">
        <f t="array" ref="P1611:Q1611">IF(OR(LEFT(N1611, 2) = "PI", LEFT(N1611, 2) = "SC"), _xlfn.TEXTSPLIT(N1611, {"PI","SC"}), N1611)</f>
        <v/>
      </c>
      <c r="Q1611" t="str">
        <v>656104</v>
      </c>
      <c r="R1611" t="str">
        <f t="shared" si="129"/>
        <v>PI 656104</v>
      </c>
    </row>
    <row r="1612" spans="1:18" ht="17" x14ac:dyDescent="0.25">
      <c r="A1612" t="s">
        <v>2324</v>
      </c>
      <c r="D1612" s="1" t="str">
        <f t="shared" si="125"/>
        <v>PI</v>
      </c>
      <c r="E1612" t="str" cm="1">
        <f t="array" ref="E1612:F1612">IF(OR(LEFT(A1612, 2) = "PI", LEFT(A1612, 2) = "SC"), _xlfn.TEXTSPLIT(A1612, {"PI","SC"}), A1612)</f>
        <v/>
      </c>
      <c r="F1612" t="str">
        <v>595728</v>
      </c>
      <c r="H1612" t="str">
        <f t="shared" si="127"/>
        <v>PI 595728,</v>
      </c>
      <c r="J1612" t="s">
        <v>5007</v>
      </c>
      <c r="L1612" t="str">
        <f t="shared" si="126"/>
        <v>PI 595728,</v>
      </c>
      <c r="N1612" t="s">
        <v>1351</v>
      </c>
      <c r="O1612" s="1" t="str">
        <f t="shared" si="128"/>
        <v>PI</v>
      </c>
      <c r="P1612" t="str" cm="1">
        <f t="array" ref="P1612:Q1612">IF(OR(LEFT(N1612, 2) = "PI", LEFT(N1612, 2) = "SC"), _xlfn.TEXTSPLIT(N1612, {"PI","SC"}), N1612)</f>
        <v/>
      </c>
      <c r="Q1612" t="str">
        <v>533788</v>
      </c>
      <c r="R1612" t="str">
        <f t="shared" si="129"/>
        <v>PI 533788</v>
      </c>
    </row>
    <row r="1613" spans="1:18" ht="17" x14ac:dyDescent="0.25">
      <c r="A1613" t="s">
        <v>3668</v>
      </c>
      <c r="D1613" s="1" t="str">
        <f t="shared" si="125"/>
        <v>PI</v>
      </c>
      <c r="E1613" t="str" cm="1">
        <f t="array" ref="E1613:F1613">IF(OR(LEFT(A1613, 2) = "PI", LEFT(A1613, 2) = "SC"), _xlfn.TEXTSPLIT(A1613, {"PI","SC"}), A1613)</f>
        <v/>
      </c>
      <c r="F1613" t="str">
        <v>534025</v>
      </c>
      <c r="H1613" t="str">
        <f t="shared" si="127"/>
        <v>PI 534025,</v>
      </c>
      <c r="J1613" t="s">
        <v>5335</v>
      </c>
      <c r="L1613" t="str">
        <f t="shared" si="126"/>
        <v>PI 534025,</v>
      </c>
      <c r="N1613" t="s">
        <v>2928</v>
      </c>
      <c r="O1613" s="1" t="str">
        <f t="shared" si="128"/>
        <v>PI</v>
      </c>
      <c r="P1613" t="str" cm="1">
        <f t="array" ref="P1613:Q1613">IF(OR(LEFT(N1613, 2) = "PI", LEFT(N1613, 2) = "SC"), _xlfn.TEXTSPLIT(N1613, {"PI","SC"}), N1613)</f>
        <v/>
      </c>
      <c r="Q1613" t="str">
        <v>656113</v>
      </c>
      <c r="R1613" t="str">
        <f t="shared" si="129"/>
        <v>PI 656113</v>
      </c>
    </row>
    <row r="1614" spans="1:18" ht="17" x14ac:dyDescent="0.25">
      <c r="A1614" t="s">
        <v>3535</v>
      </c>
      <c r="D1614" s="1" t="str">
        <f t="shared" si="125"/>
        <v>SC</v>
      </c>
      <c r="E1614" t="str" cm="1">
        <f t="array" ref="E1614:F1614">IF(OR(LEFT(A1614, 2) = "PI", LEFT(A1614, 2) = "SC"), _xlfn.TEXTSPLIT(A1614, {"PI","SC"}), A1614)</f>
        <v/>
      </c>
      <c r="F1614" t="str">
        <v>0759</v>
      </c>
      <c r="H1614" t="str">
        <f t="shared" si="127"/>
        <v>SC 0759,</v>
      </c>
      <c r="J1614" t="s">
        <v>5100</v>
      </c>
      <c r="L1614" t="str">
        <f t="shared" si="126"/>
        <v>SC 0759,</v>
      </c>
      <c r="N1614" t="s">
        <v>2112</v>
      </c>
      <c r="O1614" s="1" t="str">
        <f t="shared" si="128"/>
        <v>PI</v>
      </c>
      <c r="P1614" t="str" cm="1">
        <f t="array" ref="P1614:Q1614">IF(OR(LEFT(N1614, 2) = "PI", LEFT(N1614, 2) = "SC"), _xlfn.TEXTSPLIT(N1614, {"PI","SC"}), N1614)</f>
        <v/>
      </c>
      <c r="Q1614" t="str">
        <v>576359</v>
      </c>
      <c r="R1614" t="str">
        <f t="shared" si="129"/>
        <v>PI 576359</v>
      </c>
    </row>
    <row r="1615" spans="1:18" ht="17" x14ac:dyDescent="0.25">
      <c r="A1615" t="s">
        <v>1652</v>
      </c>
      <c r="D1615" s="1" t="str">
        <f t="shared" si="125"/>
        <v>PI</v>
      </c>
      <c r="E1615" t="str" cm="1">
        <f t="array" ref="E1615:F1615">IF(OR(LEFT(A1615, 2) = "PI", LEFT(A1615, 2) = "SC"), _xlfn.TEXTSPLIT(A1615, {"PI","SC"}), A1615)</f>
        <v/>
      </c>
      <c r="F1615" t="str">
        <v>534152</v>
      </c>
      <c r="H1615" t="str">
        <f t="shared" si="127"/>
        <v>PI 534152,</v>
      </c>
      <c r="J1615" t="s">
        <v>5538</v>
      </c>
      <c r="L1615" t="str">
        <f t="shared" si="126"/>
        <v>PI 534152,</v>
      </c>
      <c r="N1615" t="s">
        <v>2932</v>
      </c>
      <c r="O1615" s="1" t="str">
        <f t="shared" si="128"/>
        <v>PI</v>
      </c>
      <c r="P1615" t="str" cm="1">
        <f t="array" ref="P1615:Q1615">IF(OR(LEFT(N1615, 2) = "PI", LEFT(N1615, 2) = "SC"), _xlfn.TEXTSPLIT(N1615, {"PI","SC"}), N1615)</f>
        <v/>
      </c>
      <c r="Q1615" t="str">
        <v>656115</v>
      </c>
      <c r="R1615" t="str">
        <f t="shared" si="129"/>
        <v>PI 656115</v>
      </c>
    </row>
    <row r="1616" spans="1:18" ht="17" x14ac:dyDescent="0.25">
      <c r="A1616" t="s">
        <v>2922</v>
      </c>
      <c r="D1616" s="1" t="str">
        <f t="shared" si="125"/>
        <v>PI</v>
      </c>
      <c r="E1616" t="str" cm="1">
        <f t="array" ref="E1616:F1616">IF(OR(LEFT(A1616, 2) = "PI", LEFT(A1616, 2) = "SC"), _xlfn.TEXTSPLIT(A1616, {"PI","SC"}), A1616)</f>
        <v/>
      </c>
      <c r="F1616" t="str">
        <v>656108</v>
      </c>
      <c r="H1616" t="str">
        <f t="shared" si="127"/>
        <v>PI 656108,</v>
      </c>
      <c r="J1616" t="s">
        <v>4820</v>
      </c>
      <c r="L1616" t="str">
        <f t="shared" si="126"/>
        <v>PI 656108,</v>
      </c>
      <c r="N1616" t="s">
        <v>2683</v>
      </c>
      <c r="O1616" s="1" t="str">
        <f t="shared" si="128"/>
        <v>PI</v>
      </c>
      <c r="P1616" t="str" cm="1">
        <f t="array" ref="P1616:Q1616">IF(OR(LEFT(N1616, 2) = "PI", LEFT(N1616, 2) = "SC"), _xlfn.TEXTSPLIT(N1616, {"PI","SC"}), N1616)</f>
        <v/>
      </c>
      <c r="Q1616" t="str">
        <v>655985</v>
      </c>
      <c r="R1616" t="str">
        <f t="shared" si="129"/>
        <v>PI 655985</v>
      </c>
    </row>
    <row r="1617" spans="1:18" ht="17" x14ac:dyDescent="0.25">
      <c r="A1617" t="s">
        <v>1823</v>
      </c>
      <c r="D1617" s="1" t="str">
        <f t="shared" si="125"/>
        <v>PI</v>
      </c>
      <c r="E1617" t="str" cm="1">
        <f t="array" ref="E1617:F1617">IF(OR(LEFT(A1617, 2) = "PI", LEFT(A1617, 2) = "SC"), _xlfn.TEXTSPLIT(A1617, {"PI","SC"}), A1617)</f>
        <v/>
      </c>
      <c r="F1617" t="str">
        <v>564163</v>
      </c>
      <c r="H1617" t="str">
        <f t="shared" si="127"/>
        <v>PI 564163,</v>
      </c>
      <c r="J1617" t="s">
        <v>4797</v>
      </c>
      <c r="L1617" t="str">
        <f t="shared" si="126"/>
        <v>PI 564163,</v>
      </c>
      <c r="N1617" t="s">
        <v>2470</v>
      </c>
      <c r="O1617" s="1" t="str">
        <f t="shared" si="128"/>
        <v>PI</v>
      </c>
      <c r="P1617" t="str" cm="1">
        <f t="array" ref="P1617:Q1617">IF(OR(LEFT(N1617, 2) = "PI", LEFT(N1617, 2) = "SC"), _xlfn.TEXTSPLIT(N1617, {"PI","SC"}), N1617)</f>
        <v/>
      </c>
      <c r="Q1617" t="str">
        <v>629040</v>
      </c>
      <c r="R1617" t="str">
        <f t="shared" si="129"/>
        <v>PI 629040</v>
      </c>
    </row>
    <row r="1618" spans="1:18" ht="17" x14ac:dyDescent="0.25">
      <c r="A1618" t="s">
        <v>3665</v>
      </c>
      <c r="D1618" s="1" t="str">
        <f t="shared" si="125"/>
        <v>PI</v>
      </c>
      <c r="E1618" t="str" cm="1">
        <f t="array" ref="E1618:F1618">IF(OR(LEFT(A1618, 2) = "PI", LEFT(A1618, 2) = "SC"), _xlfn.TEXTSPLIT(A1618, {"PI","SC"}), A1618)</f>
        <v/>
      </c>
      <c r="F1618" t="str">
        <v>534041</v>
      </c>
      <c r="H1618" t="str">
        <f t="shared" si="127"/>
        <v>PI 534041,</v>
      </c>
      <c r="J1618" t="s">
        <v>5324</v>
      </c>
      <c r="L1618" t="str">
        <f t="shared" si="126"/>
        <v>PI 534041,</v>
      </c>
      <c r="N1618" t="s">
        <v>2707</v>
      </c>
      <c r="O1618" s="1" t="str">
        <f t="shared" si="128"/>
        <v>PI</v>
      </c>
      <c r="P1618" t="str" cm="1">
        <f t="array" ref="P1618:Q1618">IF(OR(LEFT(N1618, 2) = "PI", LEFT(N1618, 2) = "SC"), _xlfn.TEXTSPLIT(N1618, {"PI","SC"}), N1618)</f>
        <v/>
      </c>
      <c r="Q1618" t="str">
        <v>655997</v>
      </c>
      <c r="R1618" t="str">
        <f t="shared" si="129"/>
        <v>PI 655997</v>
      </c>
    </row>
    <row r="1619" spans="1:18" ht="17" x14ac:dyDescent="0.25">
      <c r="A1619" t="s">
        <v>3487</v>
      </c>
      <c r="D1619" s="1" t="str">
        <f t="shared" si="125"/>
        <v>SC</v>
      </c>
      <c r="E1619" t="str" cm="1">
        <f t="array" ref="E1619:F1619">IF(OR(LEFT(A1619, 2) = "PI", LEFT(A1619, 2) = "SC"), _xlfn.TEXTSPLIT(A1619, {"PI","SC"}), A1619)</f>
        <v/>
      </c>
      <c r="F1619" t="str">
        <v>0343</v>
      </c>
      <c r="H1619" t="str">
        <f t="shared" si="127"/>
        <v>SC 0343,</v>
      </c>
      <c r="J1619" t="s">
        <v>4997</v>
      </c>
      <c r="L1619" t="str">
        <f t="shared" si="126"/>
        <v>SC 0343,</v>
      </c>
      <c r="N1619" t="s">
        <v>2388</v>
      </c>
      <c r="O1619" s="1" t="str">
        <f t="shared" si="128"/>
        <v>PI</v>
      </c>
      <c r="P1619" t="str" cm="1">
        <f t="array" ref="P1619:Q1619">IF(OR(LEFT(N1619, 2) = "PI", LEFT(N1619, 2) = "SC"), _xlfn.TEXTSPLIT(N1619, {"PI","SC"}), N1619)</f>
        <v/>
      </c>
      <c r="Q1619" t="str">
        <v>601816</v>
      </c>
      <c r="R1619" t="str">
        <f t="shared" si="129"/>
        <v>PI 601816</v>
      </c>
    </row>
    <row r="1620" spans="1:18" ht="17" x14ac:dyDescent="0.25">
      <c r="A1620" t="s">
        <v>3767</v>
      </c>
      <c r="D1620" s="1" t="str">
        <f t="shared" si="125"/>
        <v>PI</v>
      </c>
      <c r="E1620" t="str" cm="1">
        <f t="array" ref="E1620:F1620">IF(OR(LEFT(A1620, 2) = "PI", LEFT(A1620, 2) = "SC"), _xlfn.TEXTSPLIT(A1620, {"PI","SC"}), A1620)</f>
        <v/>
      </c>
      <c r="F1620" t="str">
        <v>597962</v>
      </c>
      <c r="H1620" t="str">
        <f t="shared" si="127"/>
        <v>PI 597962,</v>
      </c>
      <c r="J1620" t="s">
        <v>5513</v>
      </c>
      <c r="L1620" t="str">
        <f t="shared" si="126"/>
        <v>PI 597962,</v>
      </c>
      <c r="N1620" t="s">
        <v>2758</v>
      </c>
      <c r="O1620" s="1" t="str">
        <f t="shared" si="128"/>
        <v>PI</v>
      </c>
      <c r="P1620" t="str" cm="1">
        <f t="array" ref="P1620:Q1620">IF(OR(LEFT(N1620, 2) = "PI", LEFT(N1620, 2) = "SC"), _xlfn.TEXTSPLIT(N1620, {"PI","SC"}), N1620)</f>
        <v/>
      </c>
      <c r="Q1620" t="str">
        <v>656024</v>
      </c>
      <c r="R1620" t="str">
        <f t="shared" si="129"/>
        <v>PI 656024</v>
      </c>
    </row>
    <row r="1621" spans="1:18" ht="17" x14ac:dyDescent="0.25">
      <c r="A1621" t="s">
        <v>2110</v>
      </c>
      <c r="D1621" s="1" t="str">
        <f t="shared" si="125"/>
        <v>PI</v>
      </c>
      <c r="E1621" t="str" cm="1">
        <f t="array" ref="E1621:F1621">IF(OR(LEFT(A1621, 2) = "PI", LEFT(A1621, 2) = "SC"), _xlfn.TEXTSPLIT(A1621, {"PI","SC"}), A1621)</f>
        <v/>
      </c>
      <c r="F1621" t="str">
        <v>576357</v>
      </c>
      <c r="H1621" t="str">
        <f t="shared" si="127"/>
        <v>PI 576357,</v>
      </c>
      <c r="J1621" t="s">
        <v>5138</v>
      </c>
      <c r="L1621" t="str">
        <f t="shared" si="126"/>
        <v>PI 576357,</v>
      </c>
      <c r="N1621" t="s">
        <v>2797</v>
      </c>
      <c r="O1621" s="1" t="str">
        <f t="shared" si="128"/>
        <v>PI</v>
      </c>
      <c r="P1621" t="str" cm="1">
        <f t="array" ref="P1621:Q1621">IF(OR(LEFT(N1621, 2) = "PI", LEFT(N1621, 2) = "SC"), _xlfn.TEXTSPLIT(N1621, {"PI","SC"}), N1621)</f>
        <v/>
      </c>
      <c r="Q1621" t="str">
        <v>656043</v>
      </c>
      <c r="R1621" t="str">
        <f t="shared" si="129"/>
        <v>PI 656043</v>
      </c>
    </row>
    <row r="1622" spans="1:18" ht="17" x14ac:dyDescent="0.25">
      <c r="A1622" t="s">
        <v>1495</v>
      </c>
      <c r="D1622" s="1" t="str">
        <f t="shared" si="125"/>
        <v>PI</v>
      </c>
      <c r="E1622" t="str" cm="1">
        <f t="array" ref="E1622:F1622">IF(OR(LEFT(A1622, 2) = "PI", LEFT(A1622, 2) = "SC"), _xlfn.TEXTSPLIT(A1622, {"PI","SC"}), A1622)</f>
        <v/>
      </c>
      <c r="F1622" t="str">
        <v>533964</v>
      </c>
      <c r="H1622" t="str">
        <f t="shared" si="127"/>
        <v>PI 533964,</v>
      </c>
      <c r="J1622" t="s">
        <v>4967</v>
      </c>
      <c r="L1622" t="str">
        <f t="shared" si="126"/>
        <v>PI 533964,</v>
      </c>
      <c r="N1622" t="s">
        <v>2799</v>
      </c>
      <c r="O1622" s="1" t="str">
        <f t="shared" si="128"/>
        <v>PI</v>
      </c>
      <c r="P1622" t="str" cm="1">
        <f t="array" ref="P1622:Q1622">IF(OR(LEFT(N1622, 2) = "PI", LEFT(N1622, 2) = "SC"), _xlfn.TEXTSPLIT(N1622, {"PI","SC"}), N1622)</f>
        <v/>
      </c>
      <c r="Q1622" t="str">
        <v>656044</v>
      </c>
      <c r="R1622" t="str">
        <f t="shared" si="129"/>
        <v>PI 656044</v>
      </c>
    </row>
    <row r="1623" spans="1:18" ht="17" x14ac:dyDescent="0.25">
      <c r="A1623" t="s">
        <v>2908</v>
      </c>
      <c r="D1623" s="1" t="str">
        <f t="shared" si="125"/>
        <v>PI</v>
      </c>
      <c r="E1623" t="str" cm="1">
        <f t="array" ref="E1623:F1623">IF(OR(LEFT(A1623, 2) = "PI", LEFT(A1623, 2) = "SC"), _xlfn.TEXTSPLIT(A1623, {"PI","SC"}), A1623)</f>
        <v/>
      </c>
      <c r="F1623" t="str">
        <v>656101</v>
      </c>
      <c r="H1623" t="str">
        <f t="shared" si="127"/>
        <v>PI 656101,</v>
      </c>
      <c r="J1623" t="s">
        <v>5112</v>
      </c>
      <c r="L1623" t="str">
        <f t="shared" si="126"/>
        <v>PI 656101,</v>
      </c>
      <c r="N1623" t="s">
        <v>2820</v>
      </c>
      <c r="O1623" s="1" t="str">
        <f t="shared" si="128"/>
        <v>PI</v>
      </c>
      <c r="P1623" t="str" cm="1">
        <f t="array" ref="P1623:Q1623">IF(OR(LEFT(N1623, 2) = "PI", LEFT(N1623, 2) = "SC"), _xlfn.TEXTSPLIT(N1623, {"PI","SC"}), N1623)</f>
        <v/>
      </c>
      <c r="Q1623" t="str">
        <v>656056</v>
      </c>
      <c r="R1623" t="str">
        <f t="shared" si="129"/>
        <v>PI 656056</v>
      </c>
    </row>
    <row r="1624" spans="1:18" ht="17" x14ac:dyDescent="0.25">
      <c r="A1624" t="s">
        <v>3522</v>
      </c>
      <c r="D1624" s="1" t="str">
        <f t="shared" si="125"/>
        <v>PI</v>
      </c>
      <c r="E1624" t="str" cm="1">
        <f t="array" ref="E1624:F1624">IF(OR(LEFT(A1624, 2) = "PI", LEFT(A1624, 2) = "SC"), _xlfn.TEXTSPLIT(A1624, {"PI","SC"}), A1624)</f>
        <v/>
      </c>
      <c r="F1624" t="str">
        <v>597981</v>
      </c>
      <c r="H1624" t="str">
        <f t="shared" si="127"/>
        <v>PI 597981,</v>
      </c>
      <c r="J1624" t="s">
        <v>5075</v>
      </c>
      <c r="L1624" t="str">
        <f t="shared" si="126"/>
        <v>PI 597981,</v>
      </c>
      <c r="N1624" t="s">
        <v>2762</v>
      </c>
      <c r="O1624" s="1" t="str">
        <f t="shared" si="128"/>
        <v>PI</v>
      </c>
      <c r="P1624" t="str" cm="1">
        <f t="array" ref="P1624:Q1624">IF(OR(LEFT(N1624, 2) = "PI", LEFT(N1624, 2) = "SC"), _xlfn.TEXTSPLIT(N1624, {"PI","SC"}), N1624)</f>
        <v/>
      </c>
      <c r="Q1624" t="str">
        <v>656026</v>
      </c>
      <c r="R1624" t="str">
        <f t="shared" si="129"/>
        <v>PI 656026</v>
      </c>
    </row>
    <row r="1625" spans="1:18" ht="17" x14ac:dyDescent="0.25">
      <c r="A1625" t="s">
        <v>3667</v>
      </c>
      <c r="D1625" s="1" t="str">
        <f t="shared" si="125"/>
        <v>PI</v>
      </c>
      <c r="E1625" t="str" cm="1">
        <f t="array" ref="E1625:F1625">IF(OR(LEFT(A1625, 2) = "PI", LEFT(A1625, 2) = "SC"), _xlfn.TEXTSPLIT(A1625, {"PI","SC"}), A1625)</f>
        <v/>
      </c>
      <c r="F1625" t="str">
        <v>534001</v>
      </c>
      <c r="H1625" t="str">
        <f t="shared" si="127"/>
        <v>PI 534001,</v>
      </c>
      <c r="J1625" t="s">
        <v>5332</v>
      </c>
      <c r="L1625" t="str">
        <f t="shared" si="126"/>
        <v>PI 534001,</v>
      </c>
      <c r="N1625" t="s">
        <v>1829</v>
      </c>
      <c r="O1625" s="1" t="str">
        <f t="shared" si="128"/>
        <v>PI</v>
      </c>
      <c r="P1625" t="str" cm="1">
        <f t="array" ref="P1625:Q1625">IF(OR(LEFT(N1625, 2) = "PI", LEFT(N1625, 2) = "SC"), _xlfn.TEXTSPLIT(N1625, {"PI","SC"}), N1625)</f>
        <v/>
      </c>
      <c r="Q1625" t="str">
        <v>565121</v>
      </c>
      <c r="R1625" t="str">
        <f t="shared" si="129"/>
        <v>PI 565121</v>
      </c>
    </row>
    <row r="1626" spans="1:18" ht="17" x14ac:dyDescent="0.25">
      <c r="A1626" t="s">
        <v>2388</v>
      </c>
      <c r="D1626" s="1" t="str">
        <f t="shared" si="125"/>
        <v>PI</v>
      </c>
      <c r="E1626" t="str" cm="1">
        <f t="array" ref="E1626:F1626">IF(OR(LEFT(A1626, 2) = "PI", LEFT(A1626, 2) = "SC"), _xlfn.TEXTSPLIT(A1626, {"PI","SC"}), A1626)</f>
        <v/>
      </c>
      <c r="F1626" t="str">
        <v>601816</v>
      </c>
      <c r="H1626" t="str">
        <f t="shared" si="127"/>
        <v>PI 601816,</v>
      </c>
      <c r="J1626" t="s">
        <v>4990</v>
      </c>
      <c r="L1626" t="str">
        <f t="shared" si="126"/>
        <v>PI 601816,</v>
      </c>
      <c r="N1626" t="s">
        <v>1656</v>
      </c>
      <c r="O1626" s="1" t="str">
        <f t="shared" si="128"/>
        <v>PI</v>
      </c>
      <c r="P1626" t="str" cm="1">
        <f t="array" ref="P1626:Q1626">IF(OR(LEFT(N1626, 2) = "PI", LEFT(N1626, 2) = "SC"), _xlfn.TEXTSPLIT(N1626, {"PI","SC"}), N1626)</f>
        <v/>
      </c>
      <c r="Q1626" t="str">
        <v>534157</v>
      </c>
      <c r="R1626" t="str">
        <f t="shared" si="129"/>
        <v>PI 534157</v>
      </c>
    </row>
    <row r="1627" spans="1:18" ht="17" x14ac:dyDescent="0.25">
      <c r="A1627" t="s">
        <v>3480</v>
      </c>
      <c r="D1627" s="1" t="str">
        <f t="shared" si="125"/>
        <v>SC</v>
      </c>
      <c r="E1627" t="str" cm="1">
        <f t="array" ref="E1627:F1627">IF(OR(LEFT(A1627, 2) = "PI", LEFT(A1627, 2) = "SC"), _xlfn.TEXTSPLIT(A1627, {"PI","SC"}), A1627)</f>
        <v/>
      </c>
      <c r="F1627" t="str">
        <v>0914</v>
      </c>
      <c r="H1627" t="str">
        <f t="shared" si="127"/>
        <v>SC 0914,</v>
      </c>
      <c r="J1627" t="s">
        <v>4980</v>
      </c>
      <c r="L1627" t="str">
        <f t="shared" si="126"/>
        <v>SC 0914,</v>
      </c>
      <c r="N1627" t="s">
        <v>2944</v>
      </c>
      <c r="O1627" s="1" t="str">
        <f t="shared" si="128"/>
        <v>PI</v>
      </c>
      <c r="P1627" t="str" cm="1">
        <f t="array" ref="P1627:Q1627">IF(OR(LEFT(N1627, 2) = "PI", LEFT(N1627, 2) = "SC"), _xlfn.TEXTSPLIT(N1627, {"PI","SC"}), N1627)</f>
        <v/>
      </c>
      <c r="Q1627" t="str">
        <v>659691</v>
      </c>
      <c r="R1627" t="str">
        <f t="shared" si="129"/>
        <v>PI 659691</v>
      </c>
    </row>
    <row r="1628" spans="1:18" ht="17" x14ac:dyDescent="0.25">
      <c r="A1628" t="s">
        <v>3447</v>
      </c>
      <c r="D1628" s="1" t="str">
        <f t="shared" si="125"/>
        <v>PI</v>
      </c>
      <c r="E1628" t="str" cm="1">
        <f t="array" ref="E1628:F1628">IF(OR(LEFT(A1628, 2) = "PI", LEFT(A1628, 2) = "SC"), _xlfn.TEXTSPLIT(A1628, {"PI","SC"}), A1628)</f>
        <v/>
      </c>
      <c r="F1628" t="str">
        <v>595746</v>
      </c>
      <c r="H1628" t="str">
        <f t="shared" si="127"/>
        <v>PI 595746,</v>
      </c>
      <c r="J1628" t="s">
        <v>4902</v>
      </c>
      <c r="L1628" t="str">
        <f t="shared" si="126"/>
        <v>PI 595746,</v>
      </c>
      <c r="N1628" t="s">
        <v>780</v>
      </c>
      <c r="O1628" s="1" t="str">
        <f t="shared" si="128"/>
        <v>PI</v>
      </c>
      <c r="P1628" t="str" cm="1">
        <f t="array" ref="P1628:Q1628">IF(OR(LEFT(N1628, 2) = "PI", LEFT(N1628, 2) = "SC"), _xlfn.TEXTSPLIT(N1628, {"PI","SC"}), N1628)</f>
        <v/>
      </c>
      <c r="Q1628" t="str">
        <v>276837</v>
      </c>
      <c r="R1628" t="str">
        <f t="shared" si="129"/>
        <v>PI 276837</v>
      </c>
    </row>
    <row r="1629" spans="1:18" ht="17" x14ac:dyDescent="0.25">
      <c r="A1629" t="s">
        <v>3685</v>
      </c>
      <c r="D1629" s="1" t="str">
        <f t="shared" si="125"/>
        <v>PI</v>
      </c>
      <c r="E1629" t="str" cm="1">
        <f t="array" ref="E1629:F1629">IF(OR(LEFT(A1629, 2) = "PI", LEFT(A1629, 2) = "SC"), _xlfn.TEXTSPLIT(A1629, {"PI","SC"}), A1629)</f>
        <v/>
      </c>
      <c r="F1629" t="str">
        <v>533816</v>
      </c>
      <c r="H1629" t="str">
        <f t="shared" si="127"/>
        <v>PI 533816,</v>
      </c>
      <c r="J1629" t="s">
        <v>5365</v>
      </c>
      <c r="L1629" t="str">
        <f t="shared" si="126"/>
        <v>PI 533816,</v>
      </c>
      <c r="N1629" t="s">
        <v>2779</v>
      </c>
      <c r="O1629" s="1" t="str">
        <f t="shared" si="128"/>
        <v>PI</v>
      </c>
      <c r="P1629" t="str" cm="1">
        <f t="array" ref="P1629:Q1629">IF(OR(LEFT(N1629, 2) = "PI", LEFT(N1629, 2) = "SC"), _xlfn.TEXTSPLIT(N1629, {"PI","SC"}), N1629)</f>
        <v/>
      </c>
      <c r="Q1629" t="str">
        <v>656034</v>
      </c>
      <c r="R1629" t="str">
        <f t="shared" si="129"/>
        <v>PI 656034</v>
      </c>
    </row>
    <row r="1630" spans="1:18" ht="17" x14ac:dyDescent="0.25">
      <c r="A1630" t="s">
        <v>2114</v>
      </c>
      <c r="D1630" s="1" t="str">
        <f t="shared" si="125"/>
        <v>PI</v>
      </c>
      <c r="E1630" t="str" cm="1">
        <f t="array" ref="E1630:F1630">IF(OR(LEFT(A1630, 2) = "PI", LEFT(A1630, 2) = "SC"), _xlfn.TEXTSPLIT(A1630, {"PI","SC"}), A1630)</f>
        <v/>
      </c>
      <c r="F1630" t="str">
        <v>576364</v>
      </c>
      <c r="H1630" t="str">
        <f t="shared" si="127"/>
        <v>PI 576364,</v>
      </c>
      <c r="J1630" t="s">
        <v>5072</v>
      </c>
      <c r="L1630" t="str">
        <f t="shared" si="126"/>
        <v>PI 576364,</v>
      </c>
      <c r="N1630" t="s">
        <v>2727</v>
      </c>
      <c r="O1630" s="1" t="str">
        <f t="shared" si="128"/>
        <v>PI</v>
      </c>
      <c r="P1630" t="str" cm="1">
        <f t="array" ref="P1630:Q1630">IF(OR(LEFT(N1630, 2) = "PI", LEFT(N1630, 2) = "SC"), _xlfn.TEXTSPLIT(N1630, {"PI","SC"}), N1630)</f>
        <v/>
      </c>
      <c r="Q1630" t="str">
        <v>656008</v>
      </c>
      <c r="R1630" t="str">
        <f t="shared" si="129"/>
        <v>PI 656008</v>
      </c>
    </row>
    <row r="1631" spans="1:18" ht="17" x14ac:dyDescent="0.25">
      <c r="A1631" t="s">
        <v>3470</v>
      </c>
      <c r="D1631" s="1" t="str">
        <f t="shared" si="125"/>
        <v>SC</v>
      </c>
      <c r="E1631" t="str" cm="1">
        <f t="array" ref="E1631:F1631">IF(OR(LEFT(A1631, 2) = "PI", LEFT(A1631, 2) = "SC"), _xlfn.TEXTSPLIT(A1631, {"PI","SC"}), A1631)</f>
        <v/>
      </c>
      <c r="F1631" t="str">
        <v>0864</v>
      </c>
      <c r="H1631" t="str">
        <f t="shared" si="127"/>
        <v>SC 0864,</v>
      </c>
      <c r="J1631" t="s">
        <v>4960</v>
      </c>
      <c r="L1631" t="str">
        <f t="shared" si="126"/>
        <v>SC 0864,</v>
      </c>
      <c r="N1631" t="s">
        <v>2844</v>
      </c>
      <c r="O1631" s="1" t="str">
        <f t="shared" si="128"/>
        <v>PI</v>
      </c>
      <c r="P1631" t="str" cm="1">
        <f t="array" ref="P1631:Q1631">IF(OR(LEFT(N1631, 2) = "PI", LEFT(N1631, 2) = "SC"), _xlfn.TEXTSPLIT(N1631, {"PI","SC"}), N1631)</f>
        <v/>
      </c>
      <c r="Q1631" t="str">
        <v>656068</v>
      </c>
      <c r="R1631" t="str">
        <f t="shared" si="129"/>
        <v>PI 656068</v>
      </c>
    </row>
    <row r="1632" spans="1:18" ht="17" x14ac:dyDescent="0.25">
      <c r="A1632" t="s">
        <v>3482</v>
      </c>
      <c r="D1632" s="1" t="str">
        <f t="shared" si="125"/>
        <v>PI</v>
      </c>
      <c r="E1632" t="str" cm="1">
        <f t="array" ref="E1632:F1632">IF(OR(LEFT(A1632, 2) = "PI", LEFT(A1632, 2) = "SC"), _xlfn.TEXTSPLIT(A1632, {"PI","SC"}), A1632)</f>
        <v/>
      </c>
      <c r="F1632" t="str">
        <v>22326</v>
      </c>
      <c r="H1632" t="str">
        <f t="shared" si="127"/>
        <v>PI 22326,</v>
      </c>
      <c r="J1632" t="s">
        <v>4982</v>
      </c>
      <c r="L1632" t="str">
        <f t="shared" si="126"/>
        <v>PI 22326,</v>
      </c>
      <c r="N1632" t="s">
        <v>2789</v>
      </c>
      <c r="O1632" s="1" t="str">
        <f t="shared" si="128"/>
        <v>PI</v>
      </c>
      <c r="P1632" t="str" cm="1">
        <f t="array" ref="P1632:Q1632">IF(OR(LEFT(N1632, 2) = "PI", LEFT(N1632, 2) = "SC"), _xlfn.TEXTSPLIT(N1632, {"PI","SC"}), N1632)</f>
        <v/>
      </c>
      <c r="Q1632" t="str">
        <v>656039</v>
      </c>
      <c r="R1632" t="str">
        <f t="shared" si="129"/>
        <v>PI 656039</v>
      </c>
    </row>
    <row r="1633" spans="1:18" ht="17" x14ac:dyDescent="0.25">
      <c r="A1633" t="s">
        <v>2764</v>
      </c>
      <c r="D1633" s="1" t="str">
        <f t="shared" si="125"/>
        <v>PI</v>
      </c>
      <c r="E1633" t="str" cm="1">
        <f t="array" ref="E1633:F1633">IF(OR(LEFT(A1633, 2) = "PI", LEFT(A1633, 2) = "SC"), _xlfn.TEXTSPLIT(A1633, {"PI","SC"}), A1633)</f>
        <v/>
      </c>
      <c r="F1633" t="str">
        <v>656027</v>
      </c>
      <c r="H1633" t="str">
        <f t="shared" si="127"/>
        <v>PI 656027,</v>
      </c>
      <c r="J1633" t="s">
        <v>5515</v>
      </c>
      <c r="L1633" t="str">
        <f t="shared" si="126"/>
        <v>PI 656027,</v>
      </c>
      <c r="N1633" t="s">
        <v>1599</v>
      </c>
      <c r="O1633" s="1" t="str">
        <f t="shared" si="128"/>
        <v>PI</v>
      </c>
      <c r="P1633" t="str" cm="1">
        <f t="array" ref="P1633:Q1633">IF(OR(LEFT(N1633, 2) = "PI", LEFT(N1633, 2) = "SC"), _xlfn.TEXTSPLIT(N1633, {"PI","SC"}), N1633)</f>
        <v/>
      </c>
      <c r="Q1633" t="str">
        <v>534115</v>
      </c>
      <c r="R1633" t="str">
        <f t="shared" si="129"/>
        <v>PI 534115</v>
      </c>
    </row>
    <row r="1634" spans="1:18" ht="17" x14ac:dyDescent="0.25">
      <c r="A1634" t="s">
        <v>3586</v>
      </c>
      <c r="D1634" s="1" t="str">
        <f t="shared" si="125"/>
        <v>PI</v>
      </c>
      <c r="E1634" t="str" cm="1">
        <f t="array" ref="E1634:F1634">IF(OR(LEFT(A1634, 2) = "PI", LEFT(A1634, 2) = "SC"), _xlfn.TEXTSPLIT(A1634, {"PI","SC"}), A1634)</f>
        <v/>
      </c>
      <c r="F1634" t="str">
        <v>595710</v>
      </c>
      <c r="H1634" t="str">
        <f t="shared" si="127"/>
        <v>PI 595710,</v>
      </c>
      <c r="J1634" t="s">
        <v>5185</v>
      </c>
      <c r="L1634" t="str">
        <f t="shared" si="126"/>
        <v>PI 595710,</v>
      </c>
      <c r="N1634" t="s">
        <v>2368</v>
      </c>
      <c r="O1634" s="1" t="str">
        <f t="shared" si="128"/>
        <v>PI</v>
      </c>
      <c r="P1634" t="str" cm="1">
        <f t="array" ref="P1634:Q1634">IF(OR(LEFT(N1634, 2) = "PI", LEFT(N1634, 2) = "SC"), _xlfn.TEXTSPLIT(N1634, {"PI","SC"}), N1634)</f>
        <v/>
      </c>
      <c r="Q1634" t="str">
        <v>597967</v>
      </c>
      <c r="R1634" t="str">
        <f t="shared" si="129"/>
        <v>PI 597967</v>
      </c>
    </row>
    <row r="1635" spans="1:18" ht="17" x14ac:dyDescent="0.25">
      <c r="A1635" t="s">
        <v>2308</v>
      </c>
      <c r="D1635" s="1" t="str">
        <f t="shared" si="125"/>
        <v>PI</v>
      </c>
      <c r="E1635" t="str" cm="1">
        <f t="array" ref="E1635:F1635">IF(OR(LEFT(A1635, 2) = "PI", LEFT(A1635, 2) = "SC"), _xlfn.TEXTSPLIT(A1635, {"PI","SC"}), A1635)</f>
        <v/>
      </c>
      <c r="F1635" t="str">
        <v>595699</v>
      </c>
      <c r="H1635" t="str">
        <f t="shared" si="127"/>
        <v>PI 595699,</v>
      </c>
      <c r="J1635" t="s">
        <v>5615</v>
      </c>
      <c r="L1635" t="str">
        <f t="shared" si="126"/>
        <v>PI 595699,</v>
      </c>
      <c r="N1635" t="s">
        <v>2860</v>
      </c>
      <c r="O1635" s="1" t="str">
        <f t="shared" si="128"/>
        <v>PI</v>
      </c>
      <c r="P1635" t="str" cm="1">
        <f t="array" ref="P1635:Q1635">IF(OR(LEFT(N1635, 2) = "PI", LEFT(N1635, 2) = "SC"), _xlfn.TEXTSPLIT(N1635, {"PI","SC"}), N1635)</f>
        <v/>
      </c>
      <c r="Q1635" t="str">
        <v>656076</v>
      </c>
      <c r="R1635" t="str">
        <f t="shared" si="129"/>
        <v>PI 656076</v>
      </c>
    </row>
    <row r="1636" spans="1:18" ht="17" x14ac:dyDescent="0.25">
      <c r="A1636" t="s">
        <v>3768</v>
      </c>
      <c r="D1636" s="1" t="str">
        <f t="shared" si="125"/>
        <v>PI</v>
      </c>
      <c r="E1636" t="str" cm="1">
        <f t="array" ref="E1636:F1636">IF(OR(LEFT(A1636, 2) = "PI", LEFT(A1636, 2) = "SC"), _xlfn.TEXTSPLIT(A1636, {"PI","SC"}), A1636)</f>
        <v/>
      </c>
      <c r="F1636" t="str">
        <v>534017</v>
      </c>
      <c r="H1636" t="str">
        <f t="shared" si="127"/>
        <v>PI 534017,</v>
      </c>
      <c r="J1636" t="s">
        <v>5514</v>
      </c>
      <c r="L1636" t="str">
        <f t="shared" si="126"/>
        <v>PI 534017,</v>
      </c>
      <c r="N1636" t="s">
        <v>2810</v>
      </c>
      <c r="O1636" s="1" t="str">
        <f t="shared" si="128"/>
        <v>PI</v>
      </c>
      <c r="P1636" t="str" cm="1">
        <f t="array" ref="P1636:Q1636">IF(OR(LEFT(N1636, 2) = "PI", LEFT(N1636, 2) = "SC"), _xlfn.TEXTSPLIT(N1636, {"PI","SC"}), N1636)</f>
        <v/>
      </c>
      <c r="Q1636" t="str">
        <v>656051</v>
      </c>
      <c r="R1636" t="str">
        <f t="shared" si="129"/>
        <v>PI 656051</v>
      </c>
    </row>
    <row r="1637" spans="1:18" ht="17" x14ac:dyDescent="0.25">
      <c r="A1637" t="s">
        <v>1481</v>
      </c>
      <c r="D1637" s="1" t="str">
        <f t="shared" si="125"/>
        <v>PI</v>
      </c>
      <c r="E1637" t="str" cm="1">
        <f t="array" ref="E1637:F1637">IF(OR(LEFT(A1637, 2) = "PI", LEFT(A1637, 2) = "SC"), _xlfn.TEXTSPLIT(A1637, {"PI","SC"}), A1637)</f>
        <v/>
      </c>
      <c r="F1637" t="str">
        <v>533955</v>
      </c>
      <c r="H1637" t="str">
        <f t="shared" si="127"/>
        <v>PI 533955,</v>
      </c>
      <c r="J1637" t="s">
        <v>4786</v>
      </c>
      <c r="L1637" t="str">
        <f t="shared" si="126"/>
        <v>PI 533955,</v>
      </c>
      <c r="N1637" t="s">
        <v>2125</v>
      </c>
      <c r="O1637" s="1" t="str">
        <f t="shared" si="128"/>
        <v>PI</v>
      </c>
      <c r="P1637" t="str" cm="1">
        <f t="array" ref="P1637:Q1637">IF(OR(LEFT(N1637, 2) = "PI", LEFT(N1637, 2) = "SC"), _xlfn.TEXTSPLIT(N1637, {"PI","SC"}), N1637)</f>
        <v/>
      </c>
      <c r="Q1637" t="str">
        <v>576380</v>
      </c>
      <c r="R1637" t="str">
        <f t="shared" si="129"/>
        <v>PI 576380</v>
      </c>
    </row>
    <row r="1638" spans="1:18" ht="17" x14ac:dyDescent="0.25">
      <c r="A1638" t="s">
        <v>3519</v>
      </c>
      <c r="D1638" s="1" t="str">
        <f t="shared" si="125"/>
        <v>PI</v>
      </c>
      <c r="E1638" t="str" cm="1">
        <f t="array" ref="E1638:F1638">IF(OR(LEFT(A1638, 2) = "PI", LEFT(A1638, 2) = "SC"), _xlfn.TEXTSPLIT(A1638, {"PI","SC"}), A1638)</f>
        <v/>
      </c>
      <c r="F1638" t="str">
        <v>533860</v>
      </c>
      <c r="H1638" t="str">
        <f t="shared" si="127"/>
        <v>PI 533860,</v>
      </c>
      <c r="J1638" t="s">
        <v>5071</v>
      </c>
      <c r="L1638" t="str">
        <f t="shared" si="126"/>
        <v>PI 533860,</v>
      </c>
      <c r="N1638" t="s">
        <v>2818</v>
      </c>
      <c r="O1638" s="1" t="str">
        <f t="shared" si="128"/>
        <v>PI</v>
      </c>
      <c r="P1638" t="str" cm="1">
        <f t="array" ref="P1638:Q1638">IF(OR(LEFT(N1638, 2) = "PI", LEFT(N1638, 2) = "SC"), _xlfn.TEXTSPLIT(N1638, {"PI","SC"}), N1638)</f>
        <v/>
      </c>
      <c r="Q1638" t="str">
        <v>656055</v>
      </c>
      <c r="R1638" t="str">
        <f t="shared" si="129"/>
        <v>PI 656055</v>
      </c>
    </row>
    <row r="1639" spans="1:18" ht="17" x14ac:dyDescent="0.25">
      <c r="A1639" t="s">
        <v>1403</v>
      </c>
      <c r="D1639" s="1" t="str">
        <f t="shared" si="125"/>
        <v>PI</v>
      </c>
      <c r="E1639" t="str" cm="1">
        <f t="array" ref="E1639:F1639">IF(OR(LEFT(A1639, 2) = "PI", LEFT(A1639, 2) = "SC"), _xlfn.TEXTSPLIT(A1639, {"PI","SC"}), A1639)</f>
        <v/>
      </c>
      <c r="F1639" t="str">
        <v>533845</v>
      </c>
      <c r="H1639" t="str">
        <f t="shared" si="127"/>
        <v>PI 533845,</v>
      </c>
      <c r="J1639" t="s">
        <v>5350</v>
      </c>
      <c r="L1639" t="str">
        <f t="shared" si="126"/>
        <v>PI 533845,</v>
      </c>
      <c r="N1639" t="s">
        <v>2826</v>
      </c>
      <c r="O1639" s="1" t="str">
        <f t="shared" si="128"/>
        <v>PI</v>
      </c>
      <c r="P1639" t="str" cm="1">
        <f t="array" ref="P1639:Q1639">IF(OR(LEFT(N1639, 2) = "PI", LEFT(N1639, 2) = "SC"), _xlfn.TEXTSPLIT(N1639, {"PI","SC"}), N1639)</f>
        <v/>
      </c>
      <c r="Q1639" t="str">
        <v>656059</v>
      </c>
      <c r="R1639" t="str">
        <f t="shared" si="129"/>
        <v>PI 656059</v>
      </c>
    </row>
    <row r="1640" spans="1:18" ht="17" x14ac:dyDescent="0.25">
      <c r="A1640" t="s">
        <v>1457</v>
      </c>
      <c r="D1640" s="1" t="str">
        <f t="shared" si="125"/>
        <v>PI</v>
      </c>
      <c r="E1640" t="str" cm="1">
        <f t="array" ref="E1640:F1640">IF(OR(LEFT(A1640, 2) = "PI", LEFT(A1640, 2) = "SC"), _xlfn.TEXTSPLIT(A1640, {"PI","SC"}), A1640)</f>
        <v/>
      </c>
      <c r="F1640" t="str">
        <v>533922</v>
      </c>
      <c r="H1640" t="str">
        <f t="shared" si="127"/>
        <v>PI 533922,</v>
      </c>
      <c r="J1640" t="s">
        <v>5626</v>
      </c>
      <c r="L1640" t="str">
        <f t="shared" si="126"/>
        <v>PI 533922,</v>
      </c>
      <c r="N1640" t="s">
        <v>2805</v>
      </c>
      <c r="O1640" s="1" t="str">
        <f t="shared" si="128"/>
        <v>PI</v>
      </c>
      <c r="P1640" t="str" cm="1">
        <f t="array" ref="P1640:Q1640">IF(OR(LEFT(N1640, 2) = "PI", LEFT(N1640, 2) = "SC"), _xlfn.TEXTSPLIT(N1640, {"PI","SC"}), N1640)</f>
        <v/>
      </c>
      <c r="Q1640" t="str">
        <v>656048</v>
      </c>
      <c r="R1640" t="str">
        <f t="shared" si="129"/>
        <v>PI 656048</v>
      </c>
    </row>
    <row r="1641" spans="1:18" ht="17" x14ac:dyDescent="0.25">
      <c r="A1641" t="s">
        <v>2370</v>
      </c>
      <c r="D1641" s="1" t="str">
        <f t="shared" si="125"/>
        <v>PI</v>
      </c>
      <c r="E1641" t="str" cm="1">
        <f t="array" ref="E1641:F1641">IF(OR(LEFT(A1641, 2) = "PI", LEFT(A1641, 2) = "SC"), _xlfn.TEXTSPLIT(A1641, {"PI","SC"}), A1641)</f>
        <v/>
      </c>
      <c r="F1641" t="str">
        <v>597968</v>
      </c>
      <c r="H1641" t="str">
        <f t="shared" si="127"/>
        <v>PI 597968,</v>
      </c>
      <c r="J1641" t="s">
        <v>5646</v>
      </c>
      <c r="L1641" t="str">
        <f t="shared" si="126"/>
        <v>PI 597968,</v>
      </c>
      <c r="N1641" t="s">
        <v>1363</v>
      </c>
      <c r="O1641" s="1" t="str">
        <f t="shared" si="128"/>
        <v>PI</v>
      </c>
      <c r="P1641" t="str" cm="1">
        <f t="array" ref="P1641:Q1641">IF(OR(LEFT(N1641, 2) = "PI", LEFT(N1641, 2) = "SC"), _xlfn.TEXTSPLIT(N1641, {"PI","SC"}), N1641)</f>
        <v/>
      </c>
      <c r="Q1641" t="str">
        <v>533799</v>
      </c>
      <c r="R1641" t="str">
        <f t="shared" si="129"/>
        <v>PI 533799</v>
      </c>
    </row>
    <row r="1642" spans="1:18" ht="17" x14ac:dyDescent="0.25">
      <c r="A1642" t="s">
        <v>1563</v>
      </c>
      <c r="D1642" s="1" t="str">
        <f t="shared" si="125"/>
        <v>PI</v>
      </c>
      <c r="E1642" t="str" cm="1">
        <f t="array" ref="E1642:F1642">IF(OR(LEFT(A1642, 2) = "PI", LEFT(A1642, 2) = "SC"), _xlfn.TEXTSPLIT(A1642, {"PI","SC"}), A1642)</f>
        <v/>
      </c>
      <c r="F1642" t="str">
        <v>534066</v>
      </c>
      <c r="H1642" t="str">
        <f t="shared" si="127"/>
        <v>PI 534066,</v>
      </c>
      <c r="J1642" t="s">
        <v>5545</v>
      </c>
      <c r="L1642" t="str">
        <f t="shared" si="126"/>
        <v>PI 534066,</v>
      </c>
      <c r="N1642" t="s">
        <v>2785</v>
      </c>
      <c r="O1642" s="1" t="str">
        <f t="shared" si="128"/>
        <v>PI</v>
      </c>
      <c r="P1642" t="str" cm="1">
        <f t="array" ref="P1642:Q1642">IF(OR(LEFT(N1642, 2) = "PI", LEFT(N1642, 2) = "SC"), _xlfn.TEXTSPLIT(N1642, {"PI","SC"}), N1642)</f>
        <v/>
      </c>
      <c r="Q1642" t="str">
        <v>656037</v>
      </c>
      <c r="R1642" t="str">
        <f t="shared" si="129"/>
        <v>PI 656037</v>
      </c>
    </row>
    <row r="1643" spans="1:18" ht="17" x14ac:dyDescent="0.25">
      <c r="A1643" t="s">
        <v>3515</v>
      </c>
      <c r="D1643" s="1" t="str">
        <f t="shared" si="125"/>
        <v>PI</v>
      </c>
      <c r="E1643" t="str" cm="1">
        <f t="array" ref="E1643:F1643">IF(OR(LEFT(A1643, 2) = "PI", LEFT(A1643, 2) = "SC"), _xlfn.TEXTSPLIT(A1643, {"PI","SC"}), A1643)</f>
        <v/>
      </c>
      <c r="F1643" t="str">
        <v>656110</v>
      </c>
      <c r="H1643" t="str">
        <f t="shared" si="127"/>
        <v>PI 656110,</v>
      </c>
      <c r="J1643" t="s">
        <v>5059</v>
      </c>
      <c r="L1643" t="str">
        <f t="shared" si="126"/>
        <v>PI 656110,</v>
      </c>
      <c r="N1643" t="s">
        <v>2161</v>
      </c>
      <c r="O1643" s="1" t="str">
        <f t="shared" si="128"/>
        <v>PI</v>
      </c>
      <c r="P1643" t="str" cm="1">
        <f t="array" ref="P1643:Q1643">IF(OR(LEFT(N1643, 2) = "PI", LEFT(N1643, 2) = "SC"), _xlfn.TEXTSPLIT(N1643, {"PI","SC"}), N1643)</f>
        <v/>
      </c>
      <c r="Q1643" t="str">
        <v>576428</v>
      </c>
      <c r="R1643" t="str">
        <f t="shared" si="129"/>
        <v>PI 576428</v>
      </c>
    </row>
    <row r="1644" spans="1:18" ht="17" x14ac:dyDescent="0.25">
      <c r="A1644" t="s">
        <v>3585</v>
      </c>
      <c r="D1644" s="1" t="str">
        <f t="shared" si="125"/>
        <v>PI</v>
      </c>
      <c r="E1644" t="str" cm="1">
        <f t="array" ref="E1644:F1644">IF(OR(LEFT(A1644, 2) = "PI", LEFT(A1644, 2) = "SC"), _xlfn.TEXTSPLIT(A1644, {"PI","SC"}), A1644)</f>
        <v/>
      </c>
      <c r="F1644" t="str">
        <v>533931</v>
      </c>
      <c r="H1644" t="str">
        <f t="shared" si="127"/>
        <v>PI 533931,</v>
      </c>
      <c r="J1644" t="s">
        <v>5184</v>
      </c>
      <c r="L1644" t="str">
        <f t="shared" si="126"/>
        <v>PI 533931,</v>
      </c>
      <c r="N1644" t="s">
        <v>2084</v>
      </c>
      <c r="O1644" s="1" t="str">
        <f t="shared" si="128"/>
        <v>PI</v>
      </c>
      <c r="P1644" t="str" cm="1">
        <f t="array" ref="P1644:Q1644">IF(OR(LEFT(N1644, 2) = "PI", LEFT(N1644, 2) = "SC"), _xlfn.TEXTSPLIT(N1644, {"PI","SC"}), N1644)</f>
        <v/>
      </c>
      <c r="Q1644" t="str">
        <v>576130</v>
      </c>
      <c r="R1644" t="str">
        <f t="shared" si="129"/>
        <v>PI 576130</v>
      </c>
    </row>
    <row r="1645" spans="1:18" ht="17" x14ac:dyDescent="0.25">
      <c r="A1645" t="s">
        <v>2350</v>
      </c>
      <c r="D1645" s="1" t="str">
        <f t="shared" si="125"/>
        <v>PI</v>
      </c>
      <c r="E1645" t="str" cm="1">
        <f t="array" ref="E1645:F1645">IF(OR(LEFT(A1645, 2) = "PI", LEFT(A1645, 2) = "SC"), _xlfn.TEXTSPLIT(A1645, {"PI","SC"}), A1645)</f>
        <v/>
      </c>
      <c r="F1645" t="str">
        <v>597952</v>
      </c>
      <c r="H1645" t="str">
        <f t="shared" si="127"/>
        <v>PI 597952,</v>
      </c>
      <c r="J1645" t="s">
        <v>4777</v>
      </c>
      <c r="L1645" t="str">
        <f t="shared" si="126"/>
        <v>PI 597952,</v>
      </c>
      <c r="N1645" t="s">
        <v>2362</v>
      </c>
      <c r="O1645" s="1" t="str">
        <f t="shared" si="128"/>
        <v>PI</v>
      </c>
      <c r="P1645" t="str" cm="1">
        <f t="array" ref="P1645:Q1645">IF(OR(LEFT(N1645, 2) = "PI", LEFT(N1645, 2) = "SC"), _xlfn.TEXTSPLIT(N1645, {"PI","SC"}), N1645)</f>
        <v/>
      </c>
      <c r="Q1645" t="str">
        <v>597964</v>
      </c>
      <c r="R1645" t="str">
        <f t="shared" si="129"/>
        <v>PI 597964</v>
      </c>
    </row>
    <row r="1646" spans="1:18" ht="17" x14ac:dyDescent="0.25">
      <c r="A1646" t="s">
        <v>3837</v>
      </c>
      <c r="D1646" s="1" t="str">
        <f t="shared" si="125"/>
        <v>PI</v>
      </c>
      <c r="E1646" t="str" cm="1">
        <f t="array" ref="E1646:F1646">IF(OR(LEFT(A1646, 2) = "PI", LEFT(A1646, 2) = "SC"), _xlfn.TEXTSPLIT(A1646, {"PI","SC"}), A1646)</f>
        <v/>
      </c>
      <c r="F1646" t="str">
        <v>595723</v>
      </c>
      <c r="H1646" t="str">
        <f t="shared" si="127"/>
        <v>PI 595723,</v>
      </c>
      <c r="J1646" t="s">
        <v>5645</v>
      </c>
      <c r="L1646" t="str">
        <f t="shared" si="126"/>
        <v>PI 595723,</v>
      </c>
      <c r="N1646" t="s">
        <v>2783</v>
      </c>
      <c r="O1646" s="1" t="str">
        <f t="shared" si="128"/>
        <v>PI</v>
      </c>
      <c r="P1646" t="str" cm="1">
        <f t="array" ref="P1646:Q1646">IF(OR(LEFT(N1646, 2) = "PI", LEFT(N1646, 2) = "SC"), _xlfn.TEXTSPLIT(N1646, {"PI","SC"}), N1646)</f>
        <v/>
      </c>
      <c r="Q1646" t="str">
        <v>656036</v>
      </c>
      <c r="R1646" t="str">
        <f t="shared" si="129"/>
        <v>PI 656036</v>
      </c>
    </row>
    <row r="1647" spans="1:18" ht="17" x14ac:dyDescent="0.25">
      <c r="A1647" t="s">
        <v>3598</v>
      </c>
      <c r="D1647" s="1" t="str">
        <f t="shared" si="125"/>
        <v>PI</v>
      </c>
      <c r="E1647" t="str" cm="1">
        <f t="array" ref="E1647:F1647">IF(OR(LEFT(A1647, 2) = "PI", LEFT(A1647, 2) = "SC"), _xlfn.TEXTSPLIT(A1647, {"PI","SC"}), A1647)</f>
        <v/>
      </c>
      <c r="F1647" t="str">
        <v>534051</v>
      </c>
      <c r="H1647" t="str">
        <f t="shared" si="127"/>
        <v>PI 534051,</v>
      </c>
      <c r="J1647" t="s">
        <v>5205</v>
      </c>
      <c r="L1647" t="str">
        <f t="shared" si="126"/>
        <v>PI 534051,</v>
      </c>
      <c r="N1647" t="s">
        <v>2668</v>
      </c>
      <c r="O1647" s="1" t="str">
        <f t="shared" si="128"/>
        <v>PI</v>
      </c>
      <c r="P1647" t="str" cm="1">
        <f t="array" ref="P1647:Q1647">IF(OR(LEFT(N1647, 2) = "PI", LEFT(N1647, 2) = "SC"), _xlfn.TEXTSPLIT(N1647, {"PI","SC"}), N1647)</f>
        <v/>
      </c>
      <c r="Q1647" t="str">
        <v>655977</v>
      </c>
      <c r="R1647" t="str">
        <f t="shared" si="129"/>
        <v>PI 655977</v>
      </c>
    </row>
    <row r="1648" spans="1:18" ht="17" x14ac:dyDescent="0.25">
      <c r="A1648" t="s">
        <v>2946</v>
      </c>
      <c r="D1648" s="1" t="str">
        <f t="shared" si="125"/>
        <v>PI</v>
      </c>
      <c r="E1648" t="str" cm="1">
        <f t="array" ref="E1648:F1648">IF(OR(LEFT(A1648, 2) = "PI", LEFT(A1648, 2) = "SC"), _xlfn.TEXTSPLIT(A1648, {"PI","SC"}), A1648)</f>
        <v/>
      </c>
      <c r="F1648" t="str">
        <v>659694</v>
      </c>
      <c r="H1648" t="str">
        <f t="shared" si="127"/>
        <v>PI 659694,</v>
      </c>
      <c r="J1648" t="s">
        <v>5104</v>
      </c>
      <c r="L1648" t="str">
        <f t="shared" si="126"/>
        <v>PI 659694,</v>
      </c>
      <c r="N1648" t="s">
        <v>1357</v>
      </c>
      <c r="O1648" s="1" t="str">
        <f t="shared" si="128"/>
        <v>PI</v>
      </c>
      <c r="P1648" t="str" cm="1">
        <f t="array" ref="P1648:Q1648">IF(OR(LEFT(N1648, 2) = "PI", LEFT(N1648, 2) = "SC"), _xlfn.TEXTSPLIT(N1648, {"PI","SC"}), N1648)</f>
        <v/>
      </c>
      <c r="Q1648" t="str">
        <v>533794</v>
      </c>
      <c r="R1648" t="str">
        <f t="shared" si="129"/>
        <v>PI 533794</v>
      </c>
    </row>
    <row r="1649" spans="1:18" ht="17" x14ac:dyDescent="0.25">
      <c r="A1649" t="s">
        <v>2104</v>
      </c>
      <c r="D1649" s="1" t="str">
        <f t="shared" si="125"/>
        <v>PI</v>
      </c>
      <c r="E1649" t="str" cm="1">
        <f t="array" ref="E1649:F1649">IF(OR(LEFT(A1649, 2) = "PI", LEFT(A1649, 2) = "SC"), _xlfn.TEXTSPLIT(A1649, {"PI","SC"}), A1649)</f>
        <v/>
      </c>
      <c r="F1649" t="str">
        <v>576349</v>
      </c>
      <c r="H1649" t="str">
        <f t="shared" si="127"/>
        <v>PI 576349,</v>
      </c>
      <c r="J1649" t="s">
        <v>4962</v>
      </c>
      <c r="L1649" t="str">
        <f t="shared" si="126"/>
        <v>PI 576349,</v>
      </c>
      <c r="N1649" t="s">
        <v>2514</v>
      </c>
      <c r="O1649" s="1" t="str">
        <f t="shared" si="128"/>
        <v>PI</v>
      </c>
      <c r="P1649" t="str" cm="1">
        <f t="array" ref="P1649:Q1649">IF(OR(LEFT(N1649, 2) = "PI", LEFT(N1649, 2) = "SC"), _xlfn.TEXTSPLIT(N1649, {"PI","SC"}), N1649)</f>
        <v/>
      </c>
      <c r="Q1649" t="str">
        <v>642791</v>
      </c>
      <c r="R1649" t="str">
        <f t="shared" si="129"/>
        <v>PI 642791</v>
      </c>
    </row>
    <row r="1650" spans="1:18" ht="17" x14ac:dyDescent="0.25">
      <c r="A1650" t="s">
        <v>1407</v>
      </c>
      <c r="D1650" s="1" t="str">
        <f t="shared" si="125"/>
        <v>PI</v>
      </c>
      <c r="E1650" t="str" cm="1">
        <f t="array" ref="E1650:F1650">IF(OR(LEFT(A1650, 2) = "PI", LEFT(A1650, 2) = "SC"), _xlfn.TEXTSPLIT(A1650, {"PI","SC"}), A1650)</f>
        <v/>
      </c>
      <c r="F1650" t="str">
        <v>533853</v>
      </c>
      <c r="H1650" t="str">
        <f t="shared" si="127"/>
        <v>PI 533853,</v>
      </c>
      <c r="J1650" t="s">
        <v>5438</v>
      </c>
      <c r="L1650" t="str">
        <f t="shared" si="126"/>
        <v>PI 533853,</v>
      </c>
      <c r="N1650" t="s">
        <v>1827</v>
      </c>
      <c r="O1650" s="1" t="str">
        <f t="shared" si="128"/>
        <v>PI</v>
      </c>
      <c r="P1650" t="str" cm="1">
        <f t="array" ref="P1650:Q1650">IF(OR(LEFT(N1650, 2) = "PI", LEFT(N1650, 2) = "SC"), _xlfn.TEXTSPLIT(N1650, {"PI","SC"}), N1650)</f>
        <v/>
      </c>
      <c r="Q1650" t="str">
        <v>564165</v>
      </c>
      <c r="R1650" t="str">
        <f t="shared" si="129"/>
        <v>PI 564165</v>
      </c>
    </row>
    <row r="1651" spans="1:18" ht="17" x14ac:dyDescent="0.25">
      <c r="A1651" t="s">
        <v>2392</v>
      </c>
      <c r="D1651" s="1" t="str">
        <f t="shared" si="125"/>
        <v>PI</v>
      </c>
      <c r="E1651" t="str" cm="1">
        <f t="array" ref="E1651:F1651">IF(OR(LEFT(A1651, 2) = "PI", LEFT(A1651, 2) = "SC"), _xlfn.TEXTSPLIT(A1651, {"PI","SC"}), A1651)</f>
        <v/>
      </c>
      <c r="F1651" t="str">
        <v>607931</v>
      </c>
      <c r="H1651" t="str">
        <f t="shared" si="127"/>
        <v>PI 607931,</v>
      </c>
      <c r="J1651" t="s">
        <v>5485</v>
      </c>
      <c r="L1651" t="str">
        <f t="shared" si="126"/>
        <v>PI 607931,</v>
      </c>
      <c r="N1651" t="s">
        <v>871</v>
      </c>
      <c r="O1651" s="1" t="str">
        <f t="shared" si="128"/>
        <v>PI</v>
      </c>
      <c r="P1651" t="str" cm="1">
        <f t="array" ref="P1651:Q1651">IF(OR(LEFT(N1651, 2) = "PI", LEFT(N1651, 2) = "SC"), _xlfn.TEXTSPLIT(N1651, {"PI","SC"}), N1651)</f>
        <v/>
      </c>
      <c r="Q1651" t="str">
        <v>329435</v>
      </c>
      <c r="R1651" t="str">
        <f t="shared" si="129"/>
        <v>PI 329435</v>
      </c>
    </row>
    <row r="1652" spans="1:18" ht="17" x14ac:dyDescent="0.25">
      <c r="A1652" t="s">
        <v>1353</v>
      </c>
      <c r="D1652" s="1" t="str">
        <f t="shared" si="125"/>
        <v>PI</v>
      </c>
      <c r="E1652" t="str" cm="1">
        <f t="array" ref="E1652:F1652">IF(OR(LEFT(A1652, 2) = "PI", LEFT(A1652, 2) = "SC"), _xlfn.TEXTSPLIT(A1652, {"PI","SC"}), A1652)</f>
        <v/>
      </c>
      <c r="F1652" t="str">
        <v>533789</v>
      </c>
      <c r="H1652" t="str">
        <f t="shared" si="127"/>
        <v>PI 533789,</v>
      </c>
      <c r="J1652" t="s">
        <v>5374</v>
      </c>
      <c r="L1652" t="str">
        <f t="shared" si="126"/>
        <v>PI 533789,</v>
      </c>
      <c r="N1652" t="s">
        <v>1702</v>
      </c>
      <c r="O1652" s="1" t="str">
        <f t="shared" si="128"/>
        <v>PI</v>
      </c>
      <c r="P1652" t="str" cm="1">
        <f t="array" ref="P1652:Q1652">IF(OR(LEFT(N1652, 2) = "PI", LEFT(N1652, 2) = "SC"), _xlfn.TEXTSPLIT(N1652, {"PI","SC"}), N1652)</f>
        <v/>
      </c>
      <c r="Q1652" t="str">
        <v>561472</v>
      </c>
      <c r="R1652" t="str">
        <f t="shared" si="129"/>
        <v>PI 561472</v>
      </c>
    </row>
    <row r="1653" spans="1:18" ht="17" x14ac:dyDescent="0.25">
      <c r="A1653" t="s">
        <v>3556</v>
      </c>
      <c r="D1653" s="1" t="str">
        <f t="shared" si="125"/>
        <v>PI</v>
      </c>
      <c r="E1653" t="str" cm="1">
        <f t="array" ref="E1653:F1653">IF(OR(LEFT(A1653, 2) = "PI", LEFT(A1653, 2) = "SC"), _xlfn.TEXTSPLIT(A1653, {"PI","SC"}), A1653)</f>
        <v/>
      </c>
      <c r="F1653" t="str">
        <v>576331</v>
      </c>
      <c r="H1653" t="str">
        <f t="shared" si="127"/>
        <v>PI 576331,</v>
      </c>
      <c r="J1653" t="s">
        <v>5149</v>
      </c>
      <c r="L1653" t="str">
        <f t="shared" si="126"/>
        <v>PI 576331,</v>
      </c>
      <c r="N1653" t="s">
        <v>2729</v>
      </c>
      <c r="O1653" s="1" t="str">
        <f t="shared" si="128"/>
        <v>PI</v>
      </c>
      <c r="P1653" t="str" cm="1">
        <f t="array" ref="P1653:Q1653">IF(OR(LEFT(N1653, 2) = "PI", LEFT(N1653, 2) = "SC"), _xlfn.TEXTSPLIT(N1653, {"PI","SC"}), N1653)</f>
        <v/>
      </c>
      <c r="Q1653" t="str">
        <v>656009</v>
      </c>
      <c r="R1653" t="str">
        <f t="shared" si="129"/>
        <v>PI 656009</v>
      </c>
    </row>
    <row r="1654" spans="1:18" ht="17" x14ac:dyDescent="0.25">
      <c r="A1654" t="s">
        <v>3682</v>
      </c>
      <c r="D1654" s="1" t="str">
        <f t="shared" si="125"/>
        <v>PI</v>
      </c>
      <c r="E1654" t="str" cm="1">
        <f t="array" ref="E1654:F1654">IF(OR(LEFT(A1654, 2) = "PI", LEFT(A1654, 2) = "SC"), _xlfn.TEXTSPLIT(A1654, {"PI","SC"}), A1654)</f>
        <v/>
      </c>
      <c r="F1654" t="str">
        <v>533942</v>
      </c>
      <c r="H1654" t="str">
        <f t="shared" si="127"/>
        <v>PI 533942,</v>
      </c>
      <c r="J1654" t="s">
        <v>5362</v>
      </c>
      <c r="L1654" t="str">
        <f t="shared" si="126"/>
        <v>PI 533942,</v>
      </c>
      <c r="N1654" t="s">
        <v>2174</v>
      </c>
      <c r="O1654" s="1" t="str">
        <f t="shared" si="128"/>
        <v>PI</v>
      </c>
      <c r="P1654" t="str" cm="1">
        <f t="array" ref="P1654:Q1654">IF(OR(LEFT(N1654, 2) = "PI", LEFT(N1654, 2) = "SC"), _xlfn.TEXTSPLIT(N1654, {"PI","SC"}), N1654)</f>
        <v/>
      </c>
      <c r="Q1654" t="str">
        <v>585291</v>
      </c>
      <c r="R1654" t="str">
        <f t="shared" si="129"/>
        <v>PI 585291</v>
      </c>
    </row>
    <row r="1655" spans="1:18" ht="17" x14ac:dyDescent="0.25">
      <c r="A1655" t="s">
        <v>2378</v>
      </c>
      <c r="D1655" s="1" t="str">
        <f t="shared" si="125"/>
        <v>PI</v>
      </c>
      <c r="E1655" t="str" cm="1">
        <f t="array" ref="E1655:F1655">IF(OR(LEFT(A1655, 2) = "PI", LEFT(A1655, 2) = "SC"), _xlfn.TEXTSPLIT(A1655, {"PI","SC"}), A1655)</f>
        <v/>
      </c>
      <c r="F1655" t="str">
        <v>597976</v>
      </c>
      <c r="H1655" t="str">
        <f t="shared" si="127"/>
        <v>PI 597976,</v>
      </c>
      <c r="J1655" t="s">
        <v>5602</v>
      </c>
      <c r="L1655" t="str">
        <f t="shared" si="126"/>
        <v>PI 597976,</v>
      </c>
      <c r="N1655" t="s">
        <v>1694</v>
      </c>
      <c r="O1655" s="1" t="str">
        <f t="shared" si="128"/>
        <v>PI</v>
      </c>
      <c r="P1655" t="str" cm="1">
        <f t="array" ref="P1655:Q1655">IF(OR(LEFT(N1655, 2) = "PI", LEFT(N1655, 2) = "SC"), _xlfn.TEXTSPLIT(N1655, {"PI","SC"}), N1655)</f>
        <v/>
      </c>
      <c r="Q1655" t="str">
        <v>552856</v>
      </c>
      <c r="R1655" t="str">
        <f t="shared" si="129"/>
        <v>PI 552856</v>
      </c>
    </row>
    <row r="1656" spans="1:18" ht="17" x14ac:dyDescent="0.25">
      <c r="A1656" t="s">
        <v>2808</v>
      </c>
      <c r="D1656" s="1" t="str">
        <f t="shared" si="125"/>
        <v>PI</v>
      </c>
      <c r="E1656" t="str" cm="1">
        <f t="array" ref="E1656:F1656">IF(OR(LEFT(A1656, 2) = "PI", LEFT(A1656, 2) = "SC"), _xlfn.TEXTSPLIT(A1656, {"PI","SC"}), A1656)</f>
        <v/>
      </c>
      <c r="F1656" t="str">
        <v>656050</v>
      </c>
      <c r="H1656" t="str">
        <f t="shared" si="127"/>
        <v>PI 656050,</v>
      </c>
      <c r="J1656" t="s">
        <v>4920</v>
      </c>
      <c r="L1656" t="str">
        <f t="shared" si="126"/>
        <v>PI 656050,</v>
      </c>
      <c r="N1656" t="s">
        <v>1825</v>
      </c>
      <c r="O1656" s="1" t="str">
        <f t="shared" si="128"/>
        <v>PI</v>
      </c>
      <c r="P1656" t="str" cm="1">
        <f t="array" ref="P1656:Q1656">IF(OR(LEFT(N1656, 2) = "PI", LEFT(N1656, 2) = "SC"), _xlfn.TEXTSPLIT(N1656, {"PI","SC"}), N1656)</f>
        <v/>
      </c>
      <c r="Q1656" t="str">
        <v>564164</v>
      </c>
      <c r="R1656" t="str">
        <f t="shared" si="129"/>
        <v>PI 564164</v>
      </c>
    </row>
    <row r="1657" spans="1:18" ht="17" x14ac:dyDescent="0.25">
      <c r="A1657" t="s">
        <v>1823</v>
      </c>
      <c r="D1657" s="1" t="str">
        <f t="shared" si="125"/>
        <v>PI</v>
      </c>
      <c r="E1657" t="str" cm="1">
        <f t="array" ref="E1657:F1657">IF(OR(LEFT(A1657, 2) = "PI", LEFT(A1657, 2) = "SC"), _xlfn.TEXTSPLIT(A1657, {"PI","SC"}), A1657)</f>
        <v/>
      </c>
      <c r="F1657" t="str">
        <v>564163</v>
      </c>
      <c r="H1657" t="str">
        <f t="shared" si="127"/>
        <v>PI 564163,</v>
      </c>
      <c r="J1657" t="s">
        <v>4797</v>
      </c>
      <c r="L1657" t="str">
        <f t="shared" si="126"/>
        <v>PI 564163,</v>
      </c>
      <c r="N1657" t="s">
        <v>1331</v>
      </c>
      <c r="O1657" s="1" t="str">
        <f t="shared" si="128"/>
        <v>PI</v>
      </c>
      <c r="P1657" t="str" cm="1">
        <f t="array" ref="P1657:Q1657">IF(OR(LEFT(N1657, 2) = "PI", LEFT(N1657, 2) = "SC"), _xlfn.TEXTSPLIT(N1657, {"PI","SC"}), N1657)</f>
        <v/>
      </c>
      <c r="Q1657" t="str">
        <v>533760</v>
      </c>
      <c r="R1657" t="str">
        <f t="shared" si="129"/>
        <v>PI 533760</v>
      </c>
    </row>
    <row r="1658" spans="1:18" ht="17" x14ac:dyDescent="0.25">
      <c r="A1658" t="s">
        <v>3563</v>
      </c>
      <c r="D1658" s="1" t="str">
        <f t="shared" si="125"/>
        <v>PI</v>
      </c>
      <c r="E1658" t="str" cm="1">
        <f t="array" ref="E1658:F1658">IF(OR(LEFT(A1658, 2) = "PI", LEFT(A1658, 2) = "SC"), _xlfn.TEXTSPLIT(A1658, {"PI","SC"}), A1658)</f>
        <v/>
      </c>
      <c r="F1658" t="str">
        <v>533992</v>
      </c>
      <c r="H1658" t="str">
        <f t="shared" si="127"/>
        <v>PI 533992,</v>
      </c>
      <c r="J1658" t="s">
        <v>5157</v>
      </c>
      <c r="L1658" t="str">
        <f t="shared" si="126"/>
        <v>PI 533992,</v>
      </c>
      <c r="N1658" t="s">
        <v>1347</v>
      </c>
      <c r="O1658" s="1" t="str">
        <f t="shared" si="128"/>
        <v>PI</v>
      </c>
      <c r="P1658" t="str" cm="1">
        <f t="array" ref="P1658:Q1658">IF(OR(LEFT(N1658, 2) = "PI", LEFT(N1658, 2) = "SC"), _xlfn.TEXTSPLIT(N1658, {"PI","SC"}), N1658)</f>
        <v/>
      </c>
      <c r="Q1658" t="str">
        <v>533785</v>
      </c>
      <c r="R1658" t="str">
        <f t="shared" si="129"/>
        <v>PI 533785</v>
      </c>
    </row>
    <row r="1659" spans="1:18" ht="17" x14ac:dyDescent="0.25">
      <c r="A1659" t="s">
        <v>3526</v>
      </c>
      <c r="D1659" s="1" t="str">
        <f t="shared" si="125"/>
        <v>PI</v>
      </c>
      <c r="E1659" t="str" cm="1">
        <f t="array" ref="E1659:F1659">IF(OR(LEFT(A1659, 2) = "PI", LEFT(A1659, 2) = "SC"), _xlfn.TEXTSPLIT(A1659, {"PI","SC"}), A1659)</f>
        <v/>
      </c>
      <c r="F1659" t="str">
        <v>533950</v>
      </c>
      <c r="H1659" t="str">
        <f t="shared" si="127"/>
        <v>PI 533950,</v>
      </c>
      <c r="J1659" t="s">
        <v>5088</v>
      </c>
      <c r="L1659" t="str">
        <f t="shared" si="126"/>
        <v>PI 533950,</v>
      </c>
      <c r="N1659" t="s">
        <v>1337</v>
      </c>
      <c r="O1659" s="1" t="str">
        <f t="shared" si="128"/>
        <v>PI</v>
      </c>
      <c r="P1659" t="str" cm="1">
        <f t="array" ref="P1659:Q1659">IF(OR(LEFT(N1659, 2) = "PI", LEFT(N1659, 2) = "SC"), _xlfn.TEXTSPLIT(N1659, {"PI","SC"}), N1659)</f>
        <v/>
      </c>
      <c r="Q1659" t="str">
        <v>533766</v>
      </c>
      <c r="R1659" t="str">
        <f t="shared" si="129"/>
        <v>PI 533766</v>
      </c>
    </row>
    <row r="1660" spans="1:18" ht="17" x14ac:dyDescent="0.25">
      <c r="A1660" t="s">
        <v>1626</v>
      </c>
      <c r="D1660" s="1" t="str">
        <f t="shared" si="125"/>
        <v>PI</v>
      </c>
      <c r="E1660" t="str" cm="1">
        <f t="array" ref="E1660:F1660">IF(OR(LEFT(A1660, 2) = "PI", LEFT(A1660, 2) = "SC"), _xlfn.TEXTSPLIT(A1660, {"PI","SC"}), A1660)</f>
        <v/>
      </c>
      <c r="F1660" t="str">
        <v>534134</v>
      </c>
      <c r="H1660" t="str">
        <f t="shared" si="127"/>
        <v>PI 534134,</v>
      </c>
      <c r="J1660" t="s">
        <v>5327</v>
      </c>
      <c r="L1660" t="str">
        <f t="shared" si="126"/>
        <v>PI 534134,</v>
      </c>
      <c r="N1660" t="s">
        <v>1345</v>
      </c>
      <c r="O1660" s="1" t="str">
        <f t="shared" si="128"/>
        <v>PI</v>
      </c>
      <c r="P1660" t="str" cm="1">
        <f t="array" ref="P1660:Q1660">IF(OR(LEFT(N1660, 2) = "PI", LEFT(N1660, 2) = "SC"), _xlfn.TEXTSPLIT(N1660, {"PI","SC"}), N1660)</f>
        <v/>
      </c>
      <c r="Q1660" t="str">
        <v>533776</v>
      </c>
      <c r="R1660" t="str">
        <f t="shared" si="129"/>
        <v>PI 533776</v>
      </c>
    </row>
    <row r="1661" spans="1:18" ht="17" x14ac:dyDescent="0.25">
      <c r="A1661" t="s">
        <v>1347</v>
      </c>
      <c r="D1661" s="1" t="str">
        <f t="shared" si="125"/>
        <v>PI</v>
      </c>
      <c r="E1661" t="str" cm="1">
        <f t="array" ref="E1661:F1661">IF(OR(LEFT(A1661, 2) = "PI", LEFT(A1661, 2) = "SC"), _xlfn.TEXTSPLIT(A1661, {"PI","SC"}), A1661)</f>
        <v/>
      </c>
      <c r="F1661" t="str">
        <v>533785</v>
      </c>
      <c r="H1661" t="str">
        <f t="shared" si="127"/>
        <v>PI 533785,</v>
      </c>
      <c r="J1661" t="s">
        <v>4957</v>
      </c>
      <c r="L1661" t="str">
        <f t="shared" si="126"/>
        <v>PI 533785,</v>
      </c>
      <c r="N1661" t="s">
        <v>1423</v>
      </c>
      <c r="O1661" s="1" t="str">
        <f t="shared" si="128"/>
        <v>PI</v>
      </c>
      <c r="P1661" t="str" cm="1">
        <f t="array" ref="P1661:Q1661">IF(OR(LEFT(N1661, 2) = "PI", LEFT(N1661, 2) = "SC"), _xlfn.TEXTSPLIT(N1661, {"PI","SC"}), N1661)</f>
        <v/>
      </c>
      <c r="Q1661" t="str">
        <v>533877</v>
      </c>
      <c r="R1661" t="str">
        <f t="shared" si="129"/>
        <v>PI 533877</v>
      </c>
    </row>
    <row r="1662" spans="1:18" ht="17" x14ac:dyDescent="0.25">
      <c r="A1662" t="s">
        <v>1587</v>
      </c>
      <c r="D1662" s="1" t="str">
        <f t="shared" si="125"/>
        <v>PI</v>
      </c>
      <c r="E1662" t="str" cm="1">
        <f t="array" ref="E1662:F1662">IF(OR(LEFT(A1662, 2) = "PI", LEFT(A1662, 2) = "SC"), _xlfn.TEXTSPLIT(A1662, {"PI","SC"}), A1662)</f>
        <v/>
      </c>
      <c r="F1662" t="str">
        <v>534099</v>
      </c>
      <c r="H1662" t="str">
        <f t="shared" si="127"/>
        <v>PI 534099,</v>
      </c>
      <c r="J1662" t="s">
        <v>5331</v>
      </c>
      <c r="L1662" t="str">
        <f t="shared" si="126"/>
        <v>PI 534099,</v>
      </c>
      <c r="N1662" t="s">
        <v>1571</v>
      </c>
      <c r="O1662" s="1" t="str">
        <f t="shared" si="128"/>
        <v>PI</v>
      </c>
      <c r="P1662" t="str" cm="1">
        <f t="array" ref="P1662:Q1662">IF(OR(LEFT(N1662, 2) = "PI", LEFT(N1662, 2) = "SC"), _xlfn.TEXTSPLIT(N1662, {"PI","SC"}), N1662)</f>
        <v/>
      </c>
      <c r="Q1662" t="str">
        <v>534075</v>
      </c>
      <c r="R1662" t="str">
        <f t="shared" si="129"/>
        <v>PI 534075</v>
      </c>
    </row>
    <row r="1663" spans="1:18" ht="17" x14ac:dyDescent="0.25">
      <c r="A1663" t="s">
        <v>3765</v>
      </c>
      <c r="D1663" s="1" t="str">
        <f t="shared" si="125"/>
        <v>PI</v>
      </c>
      <c r="E1663" t="str" cm="1">
        <f t="array" ref="E1663:F1663">IF(OR(LEFT(A1663, 2) = "PI", LEFT(A1663, 2) = "SC"), _xlfn.TEXTSPLIT(A1663, {"PI","SC"}), A1663)</f>
        <v/>
      </c>
      <c r="F1663" t="str">
        <v>533793</v>
      </c>
      <c r="H1663" t="str">
        <f t="shared" si="127"/>
        <v>PI 533793,</v>
      </c>
      <c r="J1663" t="s">
        <v>5511</v>
      </c>
      <c r="L1663" t="str">
        <f t="shared" si="126"/>
        <v>PI 533793,</v>
      </c>
      <c r="N1663" t="s">
        <v>1640</v>
      </c>
      <c r="O1663" s="1" t="str">
        <f t="shared" si="128"/>
        <v>PI</v>
      </c>
      <c r="P1663" t="str" cm="1">
        <f t="array" ref="P1663:Q1663">IF(OR(LEFT(N1663, 2) = "PI", LEFT(N1663, 2) = "SC"), _xlfn.TEXTSPLIT(N1663, {"PI","SC"}), N1663)</f>
        <v/>
      </c>
      <c r="Q1663" t="str">
        <v>534145</v>
      </c>
      <c r="R1663" t="str">
        <f t="shared" si="129"/>
        <v>PI 534145</v>
      </c>
    </row>
    <row r="1664" spans="1:18" ht="17" x14ac:dyDescent="0.25">
      <c r="A1664" t="s">
        <v>2654</v>
      </c>
      <c r="D1664" s="1" t="str">
        <f t="shared" si="125"/>
        <v>PI</v>
      </c>
      <c r="E1664" t="str" cm="1">
        <f t="array" ref="E1664:F1664">IF(OR(LEFT(A1664, 2) = "PI", LEFT(A1664, 2) = "SC"), _xlfn.TEXTSPLIT(A1664, {"PI","SC"}), A1664)</f>
        <v/>
      </c>
      <c r="F1664" t="str">
        <v>655970</v>
      </c>
      <c r="H1664" t="str">
        <f t="shared" si="127"/>
        <v>PI 655970,</v>
      </c>
      <c r="J1664" t="s">
        <v>5217</v>
      </c>
      <c r="L1664" t="str">
        <f t="shared" si="126"/>
        <v>PI 655970,</v>
      </c>
      <c r="N1664" t="s">
        <v>2151</v>
      </c>
      <c r="O1664" s="1" t="str">
        <f t="shared" si="128"/>
        <v>PI</v>
      </c>
      <c r="P1664" t="str" cm="1">
        <f t="array" ref="P1664:Q1664">IF(OR(LEFT(N1664, 2) = "PI", LEFT(N1664, 2) = "SC"), _xlfn.TEXTSPLIT(N1664, {"PI","SC"}), N1664)</f>
        <v/>
      </c>
      <c r="Q1664" t="str">
        <v>576418</v>
      </c>
      <c r="R1664" t="str">
        <f t="shared" si="129"/>
        <v>PI 576418</v>
      </c>
    </row>
    <row r="1665" spans="1:18" ht="17" x14ac:dyDescent="0.25">
      <c r="A1665" t="s">
        <v>2470</v>
      </c>
      <c r="D1665" s="1" t="str">
        <f t="shared" si="125"/>
        <v>PI</v>
      </c>
      <c r="E1665" t="str" cm="1">
        <f t="array" ref="E1665:F1665">IF(OR(LEFT(A1665, 2) = "PI", LEFT(A1665, 2) = "SC"), _xlfn.TEXTSPLIT(A1665, {"PI","SC"}), A1665)</f>
        <v/>
      </c>
      <c r="F1665" t="str">
        <v>629040</v>
      </c>
      <c r="H1665" t="str">
        <f t="shared" si="127"/>
        <v>PI 629040,</v>
      </c>
      <c r="J1665" t="s">
        <v>5524</v>
      </c>
      <c r="L1665" t="str">
        <f t="shared" si="126"/>
        <v>PI 629040,</v>
      </c>
      <c r="N1665" t="s">
        <v>2378</v>
      </c>
      <c r="O1665" s="1" t="str">
        <f t="shared" si="128"/>
        <v>PI</v>
      </c>
      <c r="P1665" t="str" cm="1">
        <f t="array" ref="P1665:Q1665">IF(OR(LEFT(N1665, 2) = "PI", LEFT(N1665, 2) = "SC"), _xlfn.TEXTSPLIT(N1665, {"PI","SC"}), N1665)</f>
        <v/>
      </c>
      <c r="Q1665" t="str">
        <v>597976</v>
      </c>
      <c r="R1665" t="str">
        <f t="shared" si="129"/>
        <v>PI 597976</v>
      </c>
    </row>
    <row r="1666" spans="1:18" ht="17" x14ac:dyDescent="0.25">
      <c r="A1666" t="s">
        <v>2878</v>
      </c>
      <c r="D1666" s="1" t="str">
        <f t="shared" ref="D1666:D1729" si="130">IF(OR(LEFT(A1666, 2) = "PI", LEFT(A1666, 2) = "SC"), LEFT(A1666, 2), A1666)</f>
        <v>PI</v>
      </c>
      <c r="E1666" t="str" cm="1">
        <f t="array" ref="E1666:F1666">IF(OR(LEFT(A1666, 2) = "PI", LEFT(A1666, 2) = "SC"), _xlfn.TEXTSPLIT(A1666, {"PI","SC"}), A1666)</f>
        <v/>
      </c>
      <c r="F1666" t="str">
        <v>656086</v>
      </c>
      <c r="H1666" t="str">
        <f t="shared" si="127"/>
        <v>PI 656086,</v>
      </c>
      <c r="J1666" t="s">
        <v>5340</v>
      </c>
      <c r="L1666" t="str">
        <f t="shared" ref="L1666:L1729" si="131">IF(ISNUMBER(SEARCH(" ,", J1666)), TRIM(SUBSTITUTE(J1666, " ,", ",")), J1666)</f>
        <v>PI 656086,</v>
      </c>
      <c r="N1666" t="s">
        <v>2894</v>
      </c>
      <c r="O1666" s="1" t="str">
        <f t="shared" si="128"/>
        <v>PI</v>
      </c>
      <c r="P1666" t="str" cm="1">
        <f t="array" ref="P1666:Q1666">IF(OR(LEFT(N1666, 2) = "PI", LEFT(N1666, 2) = "SC"), _xlfn.TEXTSPLIT(N1666, {"PI","SC"}), N1666)</f>
        <v/>
      </c>
      <c r="Q1666" t="str">
        <v>656094</v>
      </c>
      <c r="R1666" t="str">
        <f t="shared" si="129"/>
        <v>PI 656094</v>
      </c>
    </row>
    <row r="1667" spans="1:18" ht="17" x14ac:dyDescent="0.25">
      <c r="A1667" t="s">
        <v>2934</v>
      </c>
      <c r="D1667" s="1" t="str">
        <f t="shared" si="130"/>
        <v>PI</v>
      </c>
      <c r="E1667" t="str" cm="1">
        <f t="array" ref="E1667:F1667">IF(OR(LEFT(A1667, 2) = "PI", LEFT(A1667, 2) = "SC"), _xlfn.TEXTSPLIT(A1667, {"PI","SC"}), A1667)</f>
        <v/>
      </c>
      <c r="F1667" t="str">
        <v>656116</v>
      </c>
      <c r="H1667" t="str">
        <f t="shared" ref="H1667:H1730" si="132">_xlfn.CONCAT(D1667, " ", F1667, ",")</f>
        <v>PI 656116,</v>
      </c>
      <c r="J1667" t="s">
        <v>5124</v>
      </c>
      <c r="L1667" t="str">
        <f t="shared" si="131"/>
        <v>PI 656116,</v>
      </c>
      <c r="N1667" t="s">
        <v>2866</v>
      </c>
      <c r="O1667" s="1" t="str">
        <f t="shared" ref="O1667:O1730" si="133">IF(OR(LEFT(N1667, 2) = "PI", LEFT(N1667, 2) = "SC"), LEFT(N1667, 2), N1667)</f>
        <v>PI</v>
      </c>
      <c r="P1667" t="str" cm="1">
        <f t="array" ref="P1667:Q1667">IF(OR(LEFT(N1667, 2) = "PI", LEFT(N1667, 2) = "SC"), _xlfn.TEXTSPLIT(N1667, {"PI","SC"}), N1667)</f>
        <v/>
      </c>
      <c r="Q1667" t="str">
        <v>656079</v>
      </c>
      <c r="R1667" t="str">
        <f t="shared" ref="R1667:R1730" si="134">_xlfn.CONCAT(O1667, " ", Q1667)</f>
        <v>PI 656079</v>
      </c>
    </row>
    <row r="1668" spans="1:18" ht="17" x14ac:dyDescent="0.25">
      <c r="A1668" t="s">
        <v>3469</v>
      </c>
      <c r="D1668" s="1" t="str">
        <f t="shared" si="130"/>
        <v>PI</v>
      </c>
      <c r="E1668" t="str" cm="1">
        <f t="array" ref="E1668:F1668">IF(OR(LEFT(A1668, 2) = "PI", LEFT(A1668, 2) = "SC"), _xlfn.TEXTSPLIT(A1668, {"PI","SC"}), A1668)</f>
        <v/>
      </c>
      <c r="F1668" t="str">
        <v>576370</v>
      </c>
      <c r="H1668" t="str">
        <f t="shared" si="132"/>
        <v>PI 576370,</v>
      </c>
      <c r="J1668" t="s">
        <v>4954</v>
      </c>
      <c r="L1668" t="str">
        <f t="shared" si="131"/>
        <v>PI 576370,</v>
      </c>
      <c r="N1668" t="s">
        <v>1567</v>
      </c>
      <c r="O1668" s="1" t="str">
        <f t="shared" si="133"/>
        <v>PI</v>
      </c>
      <c r="P1668" t="str" cm="1">
        <f t="array" ref="P1668:Q1668">IF(OR(LEFT(N1668, 2) = "PI", LEFT(N1668, 2) = "SC"), _xlfn.TEXTSPLIT(N1668, {"PI","SC"}), N1668)</f>
        <v/>
      </c>
      <c r="Q1668" t="str">
        <v>534070</v>
      </c>
      <c r="R1668" t="str">
        <f t="shared" si="134"/>
        <v>PI 534070</v>
      </c>
    </row>
    <row r="1669" spans="1:18" ht="17" x14ac:dyDescent="0.25">
      <c r="A1669" t="s">
        <v>1642</v>
      </c>
      <c r="D1669" s="1" t="str">
        <f t="shared" si="130"/>
        <v>PI</v>
      </c>
      <c r="E1669" t="str" cm="1">
        <f t="array" ref="E1669:F1669">IF(OR(LEFT(A1669, 2) = "PI", LEFT(A1669, 2) = "SC"), _xlfn.TEXTSPLIT(A1669, {"PI","SC"}), A1669)</f>
        <v/>
      </c>
      <c r="F1669" t="str">
        <v>534147</v>
      </c>
      <c r="H1669" t="str">
        <f t="shared" si="132"/>
        <v>PI 534147,</v>
      </c>
      <c r="J1669" t="s">
        <v>4983</v>
      </c>
      <c r="L1669" t="str">
        <f t="shared" si="131"/>
        <v>PI 534147,</v>
      </c>
      <c r="N1669" t="s">
        <v>2898</v>
      </c>
      <c r="O1669" s="1" t="str">
        <f t="shared" si="133"/>
        <v>PI</v>
      </c>
      <c r="P1669" t="str" cm="1">
        <f t="array" ref="P1669:Q1669">IF(OR(LEFT(N1669, 2) = "PI", LEFT(N1669, 2) = "SC"), _xlfn.TEXTSPLIT(N1669, {"PI","SC"}), N1669)</f>
        <v/>
      </c>
      <c r="Q1669" t="str">
        <v>656096</v>
      </c>
      <c r="R1669" t="str">
        <f t="shared" si="134"/>
        <v>PI 656096</v>
      </c>
    </row>
    <row r="1670" spans="1:18" ht="17" x14ac:dyDescent="0.25">
      <c r="A1670" t="s">
        <v>2502</v>
      </c>
      <c r="D1670" s="1" t="str">
        <f t="shared" si="130"/>
        <v>PI</v>
      </c>
      <c r="E1670" t="str" cm="1">
        <f t="array" ref="E1670:F1670">IF(OR(LEFT(A1670, 2) = "PI", LEFT(A1670, 2) = "SC"), _xlfn.TEXTSPLIT(A1670, {"PI","SC"}), A1670)</f>
        <v/>
      </c>
      <c r="F1670" t="str">
        <v>641849</v>
      </c>
      <c r="H1670" t="str">
        <f t="shared" si="132"/>
        <v>PI 641849,</v>
      </c>
      <c r="J1670" t="s">
        <v>5491</v>
      </c>
      <c r="L1670" t="str">
        <f t="shared" si="131"/>
        <v>PI 641849,</v>
      </c>
      <c r="N1670" t="s">
        <v>1561</v>
      </c>
      <c r="O1670" s="1" t="str">
        <f t="shared" si="133"/>
        <v>PI</v>
      </c>
      <c r="P1670" t="str" cm="1">
        <f t="array" ref="P1670:Q1670">IF(OR(LEFT(N1670, 2) = "PI", LEFT(N1670, 2) = "SC"), _xlfn.TEXTSPLIT(N1670, {"PI","SC"}), N1670)</f>
        <v/>
      </c>
      <c r="Q1670" t="str">
        <v>534063</v>
      </c>
      <c r="R1670" t="str">
        <f t="shared" si="134"/>
        <v>PI 534063</v>
      </c>
    </row>
    <row r="1671" spans="1:18" ht="17" x14ac:dyDescent="0.25">
      <c r="A1671" t="s">
        <v>3677</v>
      </c>
      <c r="D1671" s="1" t="str">
        <f t="shared" si="130"/>
        <v>ShanQuiRed</v>
      </c>
      <c r="E1671" t="str" cm="1">
        <f t="array" ref="E1671">IF(OR(LEFT(A1671, 2) = "PI", LEFT(A1671, 2) = "SC"), _xlfn.TEXTSPLIT(A1671, {"PI","SC"}), A1671)</f>
        <v>ShanQuiRed</v>
      </c>
      <c r="H1671" t="str">
        <f t="shared" si="132"/>
        <v>ShanQuiRed ,</v>
      </c>
      <c r="J1671" t="s">
        <v>5353</v>
      </c>
      <c r="L1671" t="str">
        <f t="shared" si="131"/>
        <v>ShanQuiRed,</v>
      </c>
      <c r="N1671" t="s">
        <v>1577</v>
      </c>
      <c r="O1671" s="1" t="str">
        <f t="shared" si="133"/>
        <v>PI</v>
      </c>
      <c r="P1671" t="str" cm="1">
        <f t="array" ref="P1671:Q1671">IF(OR(LEFT(N1671, 2) = "PI", LEFT(N1671, 2) = "SC"), _xlfn.TEXTSPLIT(N1671, {"PI","SC"}), N1671)</f>
        <v/>
      </c>
      <c r="Q1671" t="str">
        <v>534088</v>
      </c>
      <c r="R1671" t="str">
        <f t="shared" si="134"/>
        <v>PI 534088</v>
      </c>
    </row>
    <row r="1672" spans="1:18" ht="17" x14ac:dyDescent="0.25">
      <c r="A1672" t="s">
        <v>2725</v>
      </c>
      <c r="D1672" s="1" t="str">
        <f t="shared" si="130"/>
        <v>PI</v>
      </c>
      <c r="E1672" t="str" cm="1">
        <f t="array" ref="E1672:F1672">IF(OR(LEFT(A1672, 2) = "PI", LEFT(A1672, 2) = "SC"), _xlfn.TEXTSPLIT(A1672, {"PI","SC"}), A1672)</f>
        <v/>
      </c>
      <c r="F1672" t="str">
        <v>656007</v>
      </c>
      <c r="H1672" t="str">
        <f t="shared" si="132"/>
        <v>PI 656007,</v>
      </c>
      <c r="J1672" t="s">
        <v>5128</v>
      </c>
      <c r="L1672" t="str">
        <f t="shared" si="131"/>
        <v>PI 656007,</v>
      </c>
      <c r="N1672" t="s">
        <v>1581</v>
      </c>
      <c r="O1672" s="1" t="str">
        <f t="shared" si="133"/>
        <v>PI</v>
      </c>
      <c r="P1672" t="str" cm="1">
        <f t="array" ref="P1672:Q1672">IF(OR(LEFT(N1672, 2) = "PI", LEFT(N1672, 2) = "SC"), _xlfn.TEXTSPLIT(N1672, {"PI","SC"}), N1672)</f>
        <v/>
      </c>
      <c r="Q1672" t="str">
        <v>534092</v>
      </c>
      <c r="R1672" t="str">
        <f t="shared" si="134"/>
        <v>PI 534092</v>
      </c>
    </row>
    <row r="1673" spans="1:18" ht="17" x14ac:dyDescent="0.25">
      <c r="A1673" t="s">
        <v>3554</v>
      </c>
      <c r="D1673" s="1" t="str">
        <f t="shared" si="130"/>
        <v>PI</v>
      </c>
      <c r="E1673" t="str" cm="1">
        <f t="array" ref="E1673:F1673">IF(OR(LEFT(A1673, 2) = "PI", LEFT(A1673, 2) = "SC"), _xlfn.TEXTSPLIT(A1673, {"PI","SC"}), A1673)</f>
        <v/>
      </c>
      <c r="F1673" t="str">
        <v>534069</v>
      </c>
      <c r="H1673" t="str">
        <f t="shared" si="132"/>
        <v>PI 534069,</v>
      </c>
      <c r="J1673" t="s">
        <v>5145</v>
      </c>
      <c r="L1673" t="str">
        <f t="shared" si="131"/>
        <v>PI 534069,</v>
      </c>
      <c r="N1673" t="s">
        <v>1425</v>
      </c>
      <c r="O1673" s="1" t="str">
        <f t="shared" si="133"/>
        <v>PI</v>
      </c>
      <c r="P1673" t="str" cm="1">
        <f t="array" ref="P1673:Q1673">IF(OR(LEFT(N1673, 2) = "PI", LEFT(N1673, 2) = "SC"), _xlfn.TEXTSPLIT(N1673, {"PI","SC"}), N1673)</f>
        <v/>
      </c>
      <c r="Q1673" t="str">
        <v>533878</v>
      </c>
      <c r="R1673" t="str">
        <f t="shared" si="134"/>
        <v>PI 533878</v>
      </c>
    </row>
    <row r="1674" spans="1:18" ht="17" x14ac:dyDescent="0.25">
      <c r="A1674" t="s">
        <v>1493</v>
      </c>
      <c r="D1674" s="1" t="str">
        <f t="shared" si="130"/>
        <v>PI</v>
      </c>
      <c r="E1674" t="str" cm="1">
        <f t="array" ref="E1674:F1674">IF(OR(LEFT(A1674, 2) = "PI", LEFT(A1674, 2) = "SC"), _xlfn.TEXTSPLIT(A1674, {"PI","SC"}), A1674)</f>
        <v/>
      </c>
      <c r="F1674" t="str">
        <v>533962</v>
      </c>
      <c r="H1674" t="str">
        <f t="shared" si="132"/>
        <v>PI 533962,</v>
      </c>
      <c r="J1674" t="s">
        <v>5569</v>
      </c>
      <c r="L1674" t="str">
        <f t="shared" si="131"/>
        <v>PI 533962,</v>
      </c>
      <c r="N1674" t="s">
        <v>2896</v>
      </c>
      <c r="O1674" s="1" t="str">
        <f t="shared" si="133"/>
        <v>PI</v>
      </c>
      <c r="P1674" t="str" cm="1">
        <f t="array" ref="P1674:Q1674">IF(OR(LEFT(N1674, 2) = "PI", LEFT(N1674, 2) = "SC"), _xlfn.TEXTSPLIT(N1674, {"PI","SC"}), N1674)</f>
        <v/>
      </c>
      <c r="Q1674" t="str">
        <v>656095</v>
      </c>
      <c r="R1674" t="str">
        <f t="shared" si="134"/>
        <v>PI 656095</v>
      </c>
    </row>
    <row r="1675" spans="1:18" ht="17" x14ac:dyDescent="0.25">
      <c r="A1675" t="s">
        <v>3562</v>
      </c>
      <c r="D1675" s="1" t="str">
        <f t="shared" si="130"/>
        <v>PI</v>
      </c>
      <c r="E1675" t="str" cm="1">
        <f t="array" ref="E1675:F1675">IF(OR(LEFT(A1675, 2) = "PI", LEFT(A1675, 2) = "SC"), _xlfn.TEXTSPLIT(A1675, {"PI","SC"}), A1675)</f>
        <v/>
      </c>
      <c r="F1675" t="str">
        <v>534071</v>
      </c>
      <c r="H1675" t="str">
        <f t="shared" si="132"/>
        <v>PI 534071,</v>
      </c>
      <c r="J1675" t="s">
        <v>5156</v>
      </c>
      <c r="L1675" t="str">
        <f t="shared" si="131"/>
        <v>PI 534071,</v>
      </c>
      <c r="N1675" t="s">
        <v>2358</v>
      </c>
      <c r="O1675" s="1" t="str">
        <f t="shared" si="133"/>
        <v>PI</v>
      </c>
      <c r="P1675" t="str" cm="1">
        <f t="array" ref="P1675:Q1675">IF(OR(LEFT(N1675, 2) = "PI", LEFT(N1675, 2) = "SC"), _xlfn.TEXTSPLIT(N1675, {"PI","SC"}), N1675)</f>
        <v/>
      </c>
      <c r="Q1675" t="str">
        <v>597960</v>
      </c>
      <c r="R1675" t="str">
        <f t="shared" si="134"/>
        <v>PI 597960</v>
      </c>
    </row>
    <row r="1676" spans="1:18" ht="17" x14ac:dyDescent="0.25">
      <c r="A1676" t="s">
        <v>3528</v>
      </c>
      <c r="D1676" s="1" t="str">
        <f t="shared" si="130"/>
        <v>SC</v>
      </c>
      <c r="E1676" t="str" cm="1">
        <f t="array" ref="E1676:F1676">IF(OR(LEFT(A1676, 2) = "PI", LEFT(A1676, 2) = "SC"), _xlfn.TEXTSPLIT(A1676, {"PI","SC"}), A1676)</f>
        <v/>
      </c>
      <c r="F1676" t="str">
        <v>0540</v>
      </c>
      <c r="H1676" t="str">
        <f t="shared" si="132"/>
        <v>SC 0540,</v>
      </c>
      <c r="J1676" t="s">
        <v>5090</v>
      </c>
      <c r="L1676" t="str">
        <f t="shared" si="131"/>
        <v>SC 0540,</v>
      </c>
      <c r="N1676" t="s">
        <v>1419</v>
      </c>
      <c r="O1676" s="1" t="str">
        <f t="shared" si="133"/>
        <v>PI</v>
      </c>
      <c r="P1676" t="str" cm="1">
        <f t="array" ref="P1676:Q1676">IF(OR(LEFT(N1676, 2) = "PI", LEFT(N1676, 2) = "SC"), _xlfn.TEXTSPLIT(N1676, {"PI","SC"}), N1676)</f>
        <v/>
      </c>
      <c r="Q1676" t="str">
        <v>533871</v>
      </c>
      <c r="R1676" t="str">
        <f t="shared" si="134"/>
        <v>PI 533871</v>
      </c>
    </row>
    <row r="1677" spans="1:18" ht="17" x14ac:dyDescent="0.25">
      <c r="A1677" t="s">
        <v>1483</v>
      </c>
      <c r="D1677" s="1" t="str">
        <f t="shared" si="130"/>
        <v>PI</v>
      </c>
      <c r="E1677" t="str" cm="1">
        <f t="array" ref="E1677:F1677">IF(OR(LEFT(A1677, 2) = "PI", LEFT(A1677, 2) = "SC"), _xlfn.TEXTSPLIT(A1677, {"PI","SC"}), A1677)</f>
        <v/>
      </c>
      <c r="F1677" t="str">
        <v>533956</v>
      </c>
      <c r="H1677" t="str">
        <f t="shared" si="132"/>
        <v>PI 533956,</v>
      </c>
      <c r="J1677" t="s">
        <v>5208</v>
      </c>
      <c r="L1677" t="str">
        <f t="shared" si="131"/>
        <v>PI 533956,</v>
      </c>
      <c r="N1677" t="s">
        <v>2676</v>
      </c>
      <c r="O1677" s="1" t="str">
        <f t="shared" si="133"/>
        <v>PI</v>
      </c>
      <c r="P1677" t="str" cm="1">
        <f t="array" ref="P1677:Q1677">IF(OR(LEFT(N1677, 2) = "PI", LEFT(N1677, 2) = "SC"), _xlfn.TEXTSPLIT(N1677, {"PI","SC"}), N1677)</f>
        <v/>
      </c>
      <c r="Q1677" t="str">
        <v>655981</v>
      </c>
      <c r="R1677" t="str">
        <f t="shared" si="134"/>
        <v>PI 655981</v>
      </c>
    </row>
    <row r="1678" spans="1:18" ht="17" x14ac:dyDescent="0.25">
      <c r="A1678" t="s">
        <v>2864</v>
      </c>
      <c r="D1678" s="1" t="str">
        <f t="shared" si="130"/>
        <v>PI</v>
      </c>
      <c r="E1678" t="str" cm="1">
        <f t="array" ref="E1678:F1678">IF(OR(LEFT(A1678, 2) = "PI", LEFT(A1678, 2) = "SC"), _xlfn.TEXTSPLIT(A1678, {"PI","SC"}), A1678)</f>
        <v/>
      </c>
      <c r="F1678" t="str">
        <v>656078</v>
      </c>
      <c r="H1678" t="str">
        <f t="shared" si="132"/>
        <v>PI 656078,</v>
      </c>
      <c r="J1678" t="s">
        <v>5058</v>
      </c>
      <c r="L1678" t="str">
        <f t="shared" si="131"/>
        <v>PI 656078,</v>
      </c>
      <c r="N1678" t="s">
        <v>1583</v>
      </c>
      <c r="O1678" s="1" t="str">
        <f t="shared" si="133"/>
        <v>PI</v>
      </c>
      <c r="P1678" t="str" cm="1">
        <f t="array" ref="P1678:Q1678">IF(OR(LEFT(N1678, 2) = "PI", LEFT(N1678, 2) = "SC"), _xlfn.TEXTSPLIT(N1678, {"PI","SC"}), N1678)</f>
        <v/>
      </c>
      <c r="Q1678" t="str">
        <v>534096</v>
      </c>
      <c r="R1678" t="str">
        <f t="shared" si="134"/>
        <v>PI 534096</v>
      </c>
    </row>
    <row r="1679" spans="1:18" ht="17" x14ac:dyDescent="0.25">
      <c r="A1679" t="s">
        <v>3750</v>
      </c>
      <c r="D1679" s="1" t="str">
        <f t="shared" si="130"/>
        <v>PI</v>
      </c>
      <c r="E1679" t="str" cm="1">
        <f t="array" ref="E1679:F1679">IF(OR(LEFT(A1679, 2) = "PI", LEFT(A1679, 2) = "SC"), _xlfn.TEXTSPLIT(A1679, {"PI","SC"}), A1679)</f>
        <v/>
      </c>
      <c r="F1679" t="str">
        <v>533893</v>
      </c>
      <c r="H1679" t="str">
        <f t="shared" si="132"/>
        <v>PI 533893,</v>
      </c>
      <c r="J1679" t="s">
        <v>5480</v>
      </c>
      <c r="L1679" t="str">
        <f t="shared" si="131"/>
        <v>PI 533893,</v>
      </c>
      <c r="N1679" t="s">
        <v>2892</v>
      </c>
      <c r="O1679" s="1" t="str">
        <f t="shared" si="133"/>
        <v>PI</v>
      </c>
      <c r="P1679" t="str" cm="1">
        <f t="array" ref="P1679:Q1679">IF(OR(LEFT(N1679, 2) = "PI", LEFT(N1679, 2) = "SC"), _xlfn.TEXTSPLIT(N1679, {"PI","SC"}), N1679)</f>
        <v/>
      </c>
      <c r="Q1679" t="str">
        <v>656093</v>
      </c>
      <c r="R1679" t="str">
        <f t="shared" si="134"/>
        <v>PI 656093</v>
      </c>
    </row>
    <row r="1680" spans="1:18" ht="17" x14ac:dyDescent="0.25">
      <c r="A1680" t="s">
        <v>2944</v>
      </c>
      <c r="D1680" s="1" t="str">
        <f t="shared" si="130"/>
        <v>PI</v>
      </c>
      <c r="E1680" t="str" cm="1">
        <f t="array" ref="E1680:F1680">IF(OR(LEFT(A1680, 2) = "PI", LEFT(A1680, 2) = "SC"), _xlfn.TEXTSPLIT(A1680, {"PI","SC"}), A1680)</f>
        <v/>
      </c>
      <c r="F1680" t="str">
        <v>659691</v>
      </c>
      <c r="H1680" t="str">
        <f t="shared" si="132"/>
        <v>PI 659691,</v>
      </c>
      <c r="J1680" t="s">
        <v>5106</v>
      </c>
      <c r="L1680" t="str">
        <f t="shared" si="131"/>
        <v>PI 659691,</v>
      </c>
      <c r="N1680" t="s">
        <v>2348</v>
      </c>
      <c r="O1680" s="1" t="str">
        <f t="shared" si="133"/>
        <v>PI</v>
      </c>
      <c r="P1680" t="str" cm="1">
        <f t="array" ref="P1680:Q1680">IF(OR(LEFT(N1680, 2) = "PI", LEFT(N1680, 2) = "SC"), _xlfn.TEXTSPLIT(N1680, {"PI","SC"}), N1680)</f>
        <v/>
      </c>
      <c r="Q1680" t="str">
        <v>597951</v>
      </c>
      <c r="R1680" t="str">
        <f t="shared" si="134"/>
        <v>PI 597951</v>
      </c>
    </row>
    <row r="1681" spans="1:18" ht="17" x14ac:dyDescent="0.25">
      <c r="A1681" t="s">
        <v>3669</v>
      </c>
      <c r="D1681" s="1" t="str">
        <f t="shared" si="130"/>
        <v>SC</v>
      </c>
      <c r="E1681" t="str" cm="1">
        <f t="array" ref="E1681:F1681">IF(OR(LEFT(A1681, 2) = "PI", LEFT(A1681, 2) = "SC"), _xlfn.TEXTSPLIT(A1681, {"PI","SC"}), A1681)</f>
        <v/>
      </c>
      <c r="F1681" t="str">
        <v>0652</v>
      </c>
      <c r="H1681" t="str">
        <f t="shared" si="132"/>
        <v>SC 0652,</v>
      </c>
      <c r="J1681" t="s">
        <v>5338</v>
      </c>
      <c r="L1681" t="str">
        <f t="shared" si="131"/>
        <v>SC 0652,</v>
      </c>
      <c r="N1681" t="s">
        <v>2938</v>
      </c>
      <c r="O1681" s="1" t="str">
        <f t="shared" si="133"/>
        <v>PI</v>
      </c>
      <c r="P1681" t="str" cm="1">
        <f t="array" ref="P1681:Q1681">IF(OR(LEFT(N1681, 2) = "PI", LEFT(N1681, 2) = "SC"), _xlfn.TEXTSPLIT(N1681, {"PI","SC"}), N1681)</f>
        <v/>
      </c>
      <c r="Q1681" t="str">
        <v>656119</v>
      </c>
      <c r="R1681" t="str">
        <f t="shared" si="134"/>
        <v>PI 656119</v>
      </c>
    </row>
    <row r="1682" spans="1:18" ht="17" x14ac:dyDescent="0.25">
      <c r="A1682" t="s">
        <v>1823</v>
      </c>
      <c r="D1682" s="1" t="str">
        <f t="shared" si="130"/>
        <v>PI</v>
      </c>
      <c r="E1682" t="str" cm="1">
        <f t="array" ref="E1682:F1682">IF(OR(LEFT(A1682, 2) = "PI", LEFT(A1682, 2) = "SC"), _xlfn.TEXTSPLIT(A1682, {"PI","SC"}), A1682)</f>
        <v/>
      </c>
      <c r="F1682" t="str">
        <v>564163</v>
      </c>
      <c r="H1682" t="str">
        <f t="shared" si="132"/>
        <v>PI 564163,</v>
      </c>
      <c r="J1682" t="s">
        <v>4797</v>
      </c>
      <c r="L1682" t="str">
        <f t="shared" si="131"/>
        <v>PI 564163,</v>
      </c>
      <c r="N1682" t="s">
        <v>2864</v>
      </c>
      <c r="O1682" s="1" t="str">
        <f t="shared" si="133"/>
        <v>PI</v>
      </c>
      <c r="P1682" t="str" cm="1">
        <f t="array" ref="P1682:Q1682">IF(OR(LEFT(N1682, 2) = "PI", LEFT(N1682, 2) = "SC"), _xlfn.TEXTSPLIT(N1682, {"PI","SC"}), N1682)</f>
        <v/>
      </c>
      <c r="Q1682" t="str">
        <v>656078</v>
      </c>
      <c r="R1682" t="str">
        <f t="shared" si="134"/>
        <v>PI 656078</v>
      </c>
    </row>
    <row r="1683" spans="1:18" ht="17" x14ac:dyDescent="0.25">
      <c r="A1683" t="s">
        <v>3808</v>
      </c>
      <c r="D1683" s="1" t="str">
        <f t="shared" si="130"/>
        <v>PI</v>
      </c>
      <c r="E1683" t="str" cm="1">
        <f t="array" ref="E1683:F1683">IF(OR(LEFT(A1683, 2) = "PI", LEFT(A1683, 2) = "SC"), _xlfn.TEXTSPLIT(A1683, {"PI","SC"}), A1683)</f>
        <v/>
      </c>
      <c r="F1683" t="str">
        <v>534049</v>
      </c>
      <c r="H1683" t="str">
        <f t="shared" si="132"/>
        <v>PI 534049,</v>
      </c>
      <c r="J1683" t="s">
        <v>5592</v>
      </c>
      <c r="L1683" t="str">
        <f t="shared" si="131"/>
        <v>PI 534049,</v>
      </c>
      <c r="N1683" t="s">
        <v>2413</v>
      </c>
      <c r="O1683" s="1" t="str">
        <f t="shared" si="133"/>
        <v>PI</v>
      </c>
      <c r="P1683" t="str" cm="1">
        <f t="array" ref="P1683:Q1683">IF(OR(LEFT(N1683, 2) = "PI", LEFT(N1683, 2) = "SC"), _xlfn.TEXTSPLIT(N1683, {"PI","SC"}), N1683)</f>
        <v/>
      </c>
      <c r="Q1683" t="str">
        <v>609456</v>
      </c>
      <c r="R1683" t="str">
        <f t="shared" si="134"/>
        <v>PI 609456</v>
      </c>
    </row>
    <row r="1684" spans="1:18" ht="17" x14ac:dyDescent="0.25">
      <c r="A1684" t="s">
        <v>2135</v>
      </c>
      <c r="D1684" s="1" t="str">
        <f t="shared" si="130"/>
        <v>PI</v>
      </c>
      <c r="E1684" t="str" cm="1">
        <f t="array" ref="E1684:F1684">IF(OR(LEFT(A1684, 2) = "PI", LEFT(A1684, 2) = "SC"), _xlfn.TEXTSPLIT(A1684, {"PI","SC"}), A1684)</f>
        <v/>
      </c>
      <c r="F1684" t="str">
        <v>576390</v>
      </c>
      <c r="H1684" t="str">
        <f t="shared" si="132"/>
        <v>PI 576390,</v>
      </c>
      <c r="J1684" t="s">
        <v>4912</v>
      </c>
      <c r="L1684" t="str">
        <f t="shared" si="131"/>
        <v>PI 576390,</v>
      </c>
      <c r="N1684" t="s">
        <v>2731</v>
      </c>
      <c r="O1684" s="1" t="str">
        <f t="shared" si="133"/>
        <v>PI</v>
      </c>
      <c r="P1684" t="str" cm="1">
        <f t="array" ref="P1684:Q1684">IF(OR(LEFT(N1684, 2) = "PI", LEFT(N1684, 2) = "SC"), _xlfn.TEXTSPLIT(N1684, {"PI","SC"}), N1684)</f>
        <v/>
      </c>
      <c r="Q1684" t="str">
        <v>656010</v>
      </c>
      <c r="R1684" t="str">
        <f t="shared" si="134"/>
        <v>PI 656010</v>
      </c>
    </row>
    <row r="1685" spans="1:18" ht="17" x14ac:dyDescent="0.25">
      <c r="A1685" t="s">
        <v>3611</v>
      </c>
      <c r="D1685" s="1" t="str">
        <f t="shared" si="130"/>
        <v>SC</v>
      </c>
      <c r="E1685" t="str" cm="1">
        <f t="array" ref="E1685:F1685">IF(OR(LEFT(A1685, 2) = "PI", LEFT(A1685, 2) = "SC"), _xlfn.TEXTSPLIT(A1685, {"PI","SC"}), A1685)</f>
        <v/>
      </c>
      <c r="F1685" t="str">
        <v>1097</v>
      </c>
      <c r="H1685" t="str">
        <f t="shared" si="132"/>
        <v>SC 1097,</v>
      </c>
      <c r="J1685" t="s">
        <v>5233</v>
      </c>
      <c r="L1685" t="str">
        <f t="shared" si="131"/>
        <v>SC 1097,</v>
      </c>
      <c r="N1685" t="s">
        <v>1397</v>
      </c>
      <c r="O1685" s="1" t="str">
        <f t="shared" si="133"/>
        <v>PI</v>
      </c>
      <c r="P1685" t="str" cm="1">
        <f t="array" ref="P1685:Q1685">IF(OR(LEFT(N1685, 2) = "PI", LEFT(N1685, 2) = "SC"), _xlfn.TEXTSPLIT(N1685, {"PI","SC"}), N1685)</f>
        <v/>
      </c>
      <c r="Q1685" t="str">
        <v>533841</v>
      </c>
      <c r="R1685" t="str">
        <f t="shared" si="134"/>
        <v>PI 533841</v>
      </c>
    </row>
    <row r="1686" spans="1:18" ht="17" x14ac:dyDescent="0.25">
      <c r="A1686" t="s">
        <v>2143</v>
      </c>
      <c r="D1686" s="1" t="str">
        <f t="shared" si="130"/>
        <v>PI</v>
      </c>
      <c r="E1686" t="str" cm="1">
        <f t="array" ref="E1686:F1686">IF(OR(LEFT(A1686, 2) = "PI", LEFT(A1686, 2) = "SC"), _xlfn.TEXTSPLIT(A1686, {"PI","SC"}), A1686)</f>
        <v/>
      </c>
      <c r="F1686" t="str">
        <v>576397</v>
      </c>
      <c r="H1686" t="str">
        <f t="shared" si="132"/>
        <v>PI 576397,</v>
      </c>
      <c r="J1686" t="s">
        <v>5016</v>
      </c>
      <c r="L1686" t="str">
        <f t="shared" si="131"/>
        <v>PI 576397,</v>
      </c>
      <c r="N1686" t="s">
        <v>2870</v>
      </c>
      <c r="O1686" s="1" t="str">
        <f t="shared" si="133"/>
        <v>PI</v>
      </c>
      <c r="P1686" t="str" cm="1">
        <f t="array" ref="P1686:Q1686">IF(OR(LEFT(N1686, 2) = "PI", LEFT(N1686, 2) = "SC"), _xlfn.TEXTSPLIT(N1686, {"PI","SC"}), N1686)</f>
        <v/>
      </c>
      <c r="Q1686" t="str">
        <v>656081</v>
      </c>
      <c r="R1686" t="str">
        <f t="shared" si="134"/>
        <v>PI 656081</v>
      </c>
    </row>
    <row r="1687" spans="1:18" ht="17" x14ac:dyDescent="0.25">
      <c r="A1687" t="s">
        <v>2084</v>
      </c>
      <c r="D1687" s="1" t="str">
        <f t="shared" si="130"/>
        <v>PI</v>
      </c>
      <c r="E1687" t="str" cm="1">
        <f t="array" ref="E1687:F1687">IF(OR(LEFT(A1687, 2) = "PI", LEFT(A1687, 2) = "SC"), _xlfn.TEXTSPLIT(A1687, {"PI","SC"}), A1687)</f>
        <v/>
      </c>
      <c r="F1687" t="str">
        <v>576130</v>
      </c>
      <c r="H1687" t="str">
        <f t="shared" si="132"/>
        <v>PI 576130,</v>
      </c>
      <c r="J1687" t="s">
        <v>5199</v>
      </c>
      <c r="L1687" t="str">
        <f t="shared" si="131"/>
        <v>PI 576130,</v>
      </c>
      <c r="N1687" t="s">
        <v>2709</v>
      </c>
      <c r="O1687" s="1" t="str">
        <f t="shared" si="133"/>
        <v>PI</v>
      </c>
      <c r="P1687" t="str" cm="1">
        <f t="array" ref="P1687:Q1687">IF(OR(LEFT(N1687, 2) = "PI", LEFT(N1687, 2) = "SC"), _xlfn.TEXTSPLIT(N1687, {"PI","SC"}), N1687)</f>
        <v/>
      </c>
      <c r="Q1687" t="str">
        <v>655998</v>
      </c>
      <c r="R1687" t="str">
        <f t="shared" si="134"/>
        <v>PI 655998</v>
      </c>
    </row>
    <row r="1688" spans="1:18" ht="17" x14ac:dyDescent="0.25">
      <c r="A1688" t="s">
        <v>2162</v>
      </c>
      <c r="D1688" s="1" t="str">
        <f t="shared" si="130"/>
        <v>PI</v>
      </c>
      <c r="E1688" t="str" cm="1">
        <f t="array" ref="E1688:F1688">IF(OR(LEFT(A1688, 2) = "PI", LEFT(A1688, 2) = "SC"), _xlfn.TEXTSPLIT(A1688, {"PI","SC"}), A1688)</f>
        <v/>
      </c>
      <c r="F1688" t="str">
        <v>576429</v>
      </c>
      <c r="H1688" t="str">
        <f t="shared" si="132"/>
        <v>PI 576429,</v>
      </c>
      <c r="J1688" t="s">
        <v>5022</v>
      </c>
      <c r="L1688" t="str">
        <f t="shared" si="131"/>
        <v>PI 576429,</v>
      </c>
      <c r="N1688" t="s">
        <v>2719</v>
      </c>
      <c r="O1688" s="1" t="str">
        <f t="shared" si="133"/>
        <v>PI</v>
      </c>
      <c r="P1688" t="str" cm="1">
        <f t="array" ref="P1688:Q1688">IF(OR(LEFT(N1688, 2) = "PI", LEFT(N1688, 2) = "SC"), _xlfn.TEXTSPLIT(N1688, {"PI","SC"}), N1688)</f>
        <v/>
      </c>
      <c r="Q1688" t="str">
        <v>656004</v>
      </c>
      <c r="R1688" t="str">
        <f t="shared" si="134"/>
        <v>PI 656004</v>
      </c>
    </row>
    <row r="1689" spans="1:18" ht="17" x14ac:dyDescent="0.25">
      <c r="A1689" t="s">
        <v>1341</v>
      </c>
      <c r="D1689" s="1" t="str">
        <f t="shared" si="130"/>
        <v>PI</v>
      </c>
      <c r="E1689" t="str" cm="1">
        <f t="array" ref="E1689:F1689">IF(OR(LEFT(A1689, 2) = "PI", LEFT(A1689, 2) = "SC"), _xlfn.TEXTSPLIT(A1689, {"PI","SC"}), A1689)</f>
        <v/>
      </c>
      <c r="F1689" t="str">
        <v>533772</v>
      </c>
      <c r="H1689" t="str">
        <f t="shared" si="132"/>
        <v>PI 533772,</v>
      </c>
      <c r="J1689" t="s">
        <v>5219</v>
      </c>
      <c r="L1689" t="str">
        <f t="shared" si="131"/>
        <v>PI 533772,</v>
      </c>
      <c r="N1689" t="s">
        <v>1415</v>
      </c>
      <c r="O1689" s="1" t="str">
        <f t="shared" si="133"/>
        <v>PI</v>
      </c>
      <c r="P1689" t="str" cm="1">
        <f t="array" ref="P1689:Q1689">IF(OR(LEFT(N1689, 2) = "PI", LEFT(N1689, 2) = "SC"), _xlfn.TEXTSPLIT(N1689, {"PI","SC"}), N1689)</f>
        <v/>
      </c>
      <c r="Q1689" t="str">
        <v>533866</v>
      </c>
      <c r="R1689" t="str">
        <f t="shared" si="134"/>
        <v>PI 533866</v>
      </c>
    </row>
    <row r="1690" spans="1:18" ht="17" x14ac:dyDescent="0.25">
      <c r="A1690" t="s">
        <v>3663</v>
      </c>
      <c r="D1690" s="1" t="str">
        <f t="shared" si="130"/>
        <v>PI</v>
      </c>
      <c r="E1690" t="str" cm="1">
        <f t="array" ref="E1690:F1690">IF(OR(LEFT(A1690, 2) = "PI", LEFT(A1690, 2) = "SC"), _xlfn.TEXTSPLIT(A1690, {"PI","SC"}), A1690)</f>
        <v/>
      </c>
      <c r="F1690" t="str">
        <v>576414</v>
      </c>
      <c r="H1690" t="str">
        <f t="shared" si="132"/>
        <v>PI 576414,</v>
      </c>
      <c r="J1690" t="s">
        <v>5321</v>
      </c>
      <c r="L1690" t="str">
        <f t="shared" si="131"/>
        <v>PI 576414,</v>
      </c>
      <c r="N1690" t="s">
        <v>1427</v>
      </c>
      <c r="O1690" s="1" t="str">
        <f t="shared" si="133"/>
        <v>PI</v>
      </c>
      <c r="P1690" t="str" cm="1">
        <f t="array" ref="P1690:Q1690">IF(OR(LEFT(N1690, 2) = "PI", LEFT(N1690, 2) = "SC"), _xlfn.TEXTSPLIT(N1690, {"PI","SC"}), N1690)</f>
        <v/>
      </c>
      <c r="Q1690" t="str">
        <v>533882</v>
      </c>
      <c r="R1690" t="str">
        <f t="shared" si="134"/>
        <v>PI 533882</v>
      </c>
    </row>
    <row r="1691" spans="1:18" ht="17" x14ac:dyDescent="0.25">
      <c r="A1691" t="s">
        <v>3754</v>
      </c>
      <c r="D1691" s="1" t="str">
        <f t="shared" si="130"/>
        <v>SC</v>
      </c>
      <c r="E1691" t="str" cm="1">
        <f t="array" ref="E1691:F1691">IF(OR(LEFT(A1691, 2) = "PI", LEFT(A1691, 2) = "SC"), _xlfn.TEXTSPLIT(A1691, {"PI","SC"}), A1691)</f>
        <v/>
      </c>
      <c r="F1691" t="str">
        <v>0159</v>
      </c>
      <c r="H1691" t="str">
        <f t="shared" si="132"/>
        <v>SC 0159,</v>
      </c>
      <c r="J1691" t="s">
        <v>5493</v>
      </c>
      <c r="L1691" t="str">
        <f t="shared" si="131"/>
        <v>SC 0159,</v>
      </c>
      <c r="N1691" t="s">
        <v>2332</v>
      </c>
      <c r="O1691" s="1" t="str">
        <f t="shared" si="133"/>
        <v>PI</v>
      </c>
      <c r="P1691" t="str" cm="1">
        <f t="array" ref="P1691:Q1691">IF(OR(LEFT(N1691, 2) = "PI", LEFT(N1691, 2) = "SC"), _xlfn.TEXTSPLIT(N1691, {"PI","SC"}), N1691)</f>
        <v/>
      </c>
      <c r="Q1691" t="str">
        <v>595741</v>
      </c>
      <c r="R1691" t="str">
        <f t="shared" si="134"/>
        <v>PI 595741</v>
      </c>
    </row>
    <row r="1692" spans="1:18" ht="17" x14ac:dyDescent="0.25">
      <c r="A1692" t="s">
        <v>1823</v>
      </c>
      <c r="D1692" s="1" t="str">
        <f t="shared" si="130"/>
        <v>PI</v>
      </c>
      <c r="E1692" t="str" cm="1">
        <f t="array" ref="E1692:F1692">IF(OR(LEFT(A1692, 2) = "PI", LEFT(A1692, 2) = "SC"), _xlfn.TEXTSPLIT(A1692, {"PI","SC"}), A1692)</f>
        <v/>
      </c>
      <c r="F1692" t="str">
        <v>564163</v>
      </c>
      <c r="H1692" t="str">
        <f t="shared" si="132"/>
        <v>PI 564163,</v>
      </c>
      <c r="J1692" t="s">
        <v>4797</v>
      </c>
      <c r="L1692" t="str">
        <f t="shared" si="131"/>
        <v>PI 564163,</v>
      </c>
      <c r="N1692" t="s">
        <v>1537</v>
      </c>
      <c r="O1692" s="1" t="str">
        <f t="shared" si="133"/>
        <v>PI</v>
      </c>
      <c r="P1692" t="str" cm="1">
        <f t="array" ref="P1692:Q1692">IF(OR(LEFT(N1692, 2) = "PI", LEFT(N1692, 2) = "SC"), _xlfn.TEXTSPLIT(N1692, {"PI","SC"}), N1692)</f>
        <v/>
      </c>
      <c r="Q1692" t="str">
        <v>534037</v>
      </c>
      <c r="R1692" t="str">
        <f t="shared" si="134"/>
        <v>PI 534037</v>
      </c>
    </row>
    <row r="1693" spans="1:18" ht="17" x14ac:dyDescent="0.25">
      <c r="A1693" t="s">
        <v>3411</v>
      </c>
      <c r="D1693" s="1" t="str">
        <f t="shared" si="130"/>
        <v>PI</v>
      </c>
      <c r="E1693" t="str" cm="1">
        <f t="array" ref="E1693:F1693">IF(OR(LEFT(A1693, 2) = "PI", LEFT(A1693, 2) = "SC"), _xlfn.TEXTSPLIT(A1693, {"PI","SC"}), A1693)</f>
        <v/>
      </c>
      <c r="F1693" t="str">
        <v>533765</v>
      </c>
      <c r="H1693" t="str">
        <f t="shared" si="132"/>
        <v>PI 533765,</v>
      </c>
      <c r="J1693" t="s">
        <v>4832</v>
      </c>
      <c r="L1693" t="str">
        <f t="shared" si="131"/>
        <v>PI 533765,</v>
      </c>
      <c r="N1693" t="s">
        <v>1603</v>
      </c>
      <c r="O1693" s="1" t="str">
        <f t="shared" si="133"/>
        <v>PI</v>
      </c>
      <c r="P1693" t="str" cm="1">
        <f t="array" ref="P1693:Q1693">IF(OR(LEFT(N1693, 2) = "PI", LEFT(N1693, 2) = "SC"), _xlfn.TEXTSPLIT(N1693, {"PI","SC"}), N1693)</f>
        <v/>
      </c>
      <c r="Q1693" t="str">
        <v>534117</v>
      </c>
      <c r="R1693" t="str">
        <f t="shared" si="134"/>
        <v>PI 534117</v>
      </c>
    </row>
    <row r="1694" spans="1:18" ht="17" x14ac:dyDescent="0.25">
      <c r="A1694" t="s">
        <v>2936</v>
      </c>
      <c r="D1694" s="1" t="str">
        <f t="shared" si="130"/>
        <v>PI</v>
      </c>
      <c r="E1694" t="str" cm="1">
        <f t="array" ref="E1694:F1694">IF(OR(LEFT(A1694, 2) = "PI", LEFT(A1694, 2) = "SC"), _xlfn.TEXTSPLIT(A1694, {"PI","SC"}), A1694)</f>
        <v/>
      </c>
      <c r="F1694" t="str">
        <v>656118</v>
      </c>
      <c r="H1694" t="str">
        <f t="shared" si="132"/>
        <v>PI 656118,</v>
      </c>
      <c r="J1694" t="s">
        <v>5581</v>
      </c>
      <c r="L1694" t="str">
        <f t="shared" si="131"/>
        <v>PI 656118,</v>
      </c>
      <c r="N1694" t="s">
        <v>1355</v>
      </c>
      <c r="O1694" s="1" t="str">
        <f t="shared" si="133"/>
        <v>PI</v>
      </c>
      <c r="P1694" t="str" cm="1">
        <f t="array" ref="P1694:Q1694">IF(OR(LEFT(N1694, 2) = "PI", LEFT(N1694, 2) = "SC"), _xlfn.TEXTSPLIT(N1694, {"PI","SC"}), N1694)</f>
        <v/>
      </c>
      <c r="Q1694" t="str">
        <v>533792</v>
      </c>
      <c r="R1694" t="str">
        <f t="shared" si="134"/>
        <v>PI 533792</v>
      </c>
    </row>
    <row r="1695" spans="1:18" ht="17" x14ac:dyDescent="0.25">
      <c r="A1695" t="s">
        <v>3774</v>
      </c>
      <c r="D1695" s="1" t="str">
        <f t="shared" si="130"/>
        <v>PI</v>
      </c>
      <c r="E1695" t="str" cm="1">
        <f t="array" ref="E1695:F1695">IF(OR(LEFT(A1695, 2) = "PI", LEFT(A1695, 2) = "SC"), _xlfn.TEXTSPLIT(A1695, {"PI","SC"}), A1695)</f>
        <v/>
      </c>
      <c r="F1695" t="str">
        <v>533848</v>
      </c>
      <c r="H1695" t="str">
        <f t="shared" si="132"/>
        <v>PI 533848,</v>
      </c>
      <c r="J1695" t="s">
        <v>5523</v>
      </c>
      <c r="L1695" t="str">
        <f t="shared" si="131"/>
        <v>PI 533848,</v>
      </c>
      <c r="N1695" t="s">
        <v>2129</v>
      </c>
      <c r="O1695" s="1" t="str">
        <f t="shared" si="133"/>
        <v>PI</v>
      </c>
      <c r="P1695" t="str" cm="1">
        <f t="array" ref="P1695:Q1695">IF(OR(LEFT(N1695, 2) = "PI", LEFT(N1695, 2) = "SC"), _xlfn.TEXTSPLIT(N1695, {"PI","SC"}), N1695)</f>
        <v/>
      </c>
      <c r="Q1695" t="str">
        <v>576385</v>
      </c>
      <c r="R1695" t="str">
        <f t="shared" si="134"/>
        <v>PI 576385</v>
      </c>
    </row>
    <row r="1696" spans="1:18" ht="17" x14ac:dyDescent="0.25">
      <c r="A1696" t="s">
        <v>3841</v>
      </c>
      <c r="D1696" s="1" t="str">
        <f t="shared" si="130"/>
        <v>PI</v>
      </c>
      <c r="E1696" t="str" cm="1">
        <f t="array" ref="E1696:F1696">IF(OR(LEFT(A1696, 2) = "PI", LEFT(A1696, 2) = "SC"), _xlfn.TEXTSPLIT(A1696, {"PI","SC"}), A1696)</f>
        <v/>
      </c>
      <c r="F1696" t="str">
        <v>576355</v>
      </c>
      <c r="H1696" t="str">
        <f t="shared" si="132"/>
        <v>PI 576355,</v>
      </c>
      <c r="J1696" t="s">
        <v>5652</v>
      </c>
      <c r="L1696" t="str">
        <f t="shared" si="131"/>
        <v>PI 576355,</v>
      </c>
      <c r="N1696" t="s">
        <v>2705</v>
      </c>
      <c r="O1696" s="1" t="str">
        <f t="shared" si="133"/>
        <v>PI</v>
      </c>
      <c r="P1696" t="str" cm="1">
        <f t="array" ref="P1696:Q1696">IF(OR(LEFT(N1696, 2) = "PI", LEFT(N1696, 2) = "SC"), _xlfn.TEXTSPLIT(N1696, {"PI","SC"}), N1696)</f>
        <v/>
      </c>
      <c r="Q1696" t="str">
        <v>655996</v>
      </c>
      <c r="R1696" t="str">
        <f t="shared" si="134"/>
        <v>PI 655996</v>
      </c>
    </row>
    <row r="1697" spans="1:18" ht="17" x14ac:dyDescent="0.25">
      <c r="A1697" t="s">
        <v>2125</v>
      </c>
      <c r="D1697" s="1" t="str">
        <f t="shared" si="130"/>
        <v>PI</v>
      </c>
      <c r="E1697" t="str" cm="1">
        <f t="array" ref="E1697:F1697">IF(OR(LEFT(A1697, 2) = "PI", LEFT(A1697, 2) = "SC"), _xlfn.TEXTSPLIT(A1697, {"PI","SC"}), A1697)</f>
        <v/>
      </c>
      <c r="F1697" t="str">
        <v>576380</v>
      </c>
      <c r="H1697" t="str">
        <f t="shared" si="132"/>
        <v>PI 576380,</v>
      </c>
      <c r="J1697" t="s">
        <v>4807</v>
      </c>
      <c r="L1697" t="str">
        <f t="shared" si="131"/>
        <v>PI 576380,</v>
      </c>
      <c r="N1697" t="s">
        <v>2791</v>
      </c>
      <c r="O1697" s="1" t="str">
        <f t="shared" si="133"/>
        <v>PI</v>
      </c>
      <c r="P1697" t="str" cm="1">
        <f t="array" ref="P1697:Q1697">IF(OR(LEFT(N1697, 2) = "PI", LEFT(N1697, 2) = "SC"), _xlfn.TEXTSPLIT(N1697, {"PI","SC"}), N1697)</f>
        <v/>
      </c>
      <c r="Q1697" t="str">
        <v>656040</v>
      </c>
      <c r="R1697" t="str">
        <f t="shared" si="134"/>
        <v>PI 656040</v>
      </c>
    </row>
    <row r="1698" spans="1:18" ht="17" x14ac:dyDescent="0.25">
      <c r="A1698" t="s">
        <v>3623</v>
      </c>
      <c r="D1698" s="1" t="str">
        <f t="shared" si="130"/>
        <v>SC</v>
      </c>
      <c r="E1698" t="str" cm="1">
        <f t="array" ref="E1698:F1698">IF(OR(LEFT(A1698, 2) = "PI", LEFT(A1698, 2) = "SC"), _xlfn.TEXTSPLIT(A1698, {"PI","SC"}), A1698)</f>
        <v/>
      </c>
      <c r="F1698" t="str">
        <v>0201</v>
      </c>
      <c r="H1698" t="str">
        <f t="shared" si="132"/>
        <v>SC 0201,</v>
      </c>
      <c r="J1698" t="s">
        <v>5249</v>
      </c>
      <c r="L1698" t="str">
        <f t="shared" si="131"/>
        <v>SC 0201,</v>
      </c>
      <c r="N1698" t="s">
        <v>2816</v>
      </c>
      <c r="O1698" s="1" t="str">
        <f t="shared" si="133"/>
        <v>PI</v>
      </c>
      <c r="P1698" t="str" cm="1">
        <f t="array" ref="P1698:Q1698">IF(OR(LEFT(N1698, 2) = "PI", LEFT(N1698, 2) = "SC"), _xlfn.TEXTSPLIT(N1698, {"PI","SC"}), N1698)</f>
        <v/>
      </c>
      <c r="Q1698" t="str">
        <v>656054</v>
      </c>
      <c r="R1698" t="str">
        <f t="shared" si="134"/>
        <v>PI 656054</v>
      </c>
    </row>
    <row r="1699" spans="1:18" ht="17" x14ac:dyDescent="0.25">
      <c r="A1699" t="s">
        <v>2848</v>
      </c>
      <c r="D1699" s="1" t="str">
        <f t="shared" si="130"/>
        <v>PI</v>
      </c>
      <c r="E1699" t="str" cm="1">
        <f t="array" ref="E1699:F1699">IF(OR(LEFT(A1699, 2) = "PI", LEFT(A1699, 2) = "SC"), _xlfn.TEXTSPLIT(A1699, {"PI","SC"}), A1699)</f>
        <v/>
      </c>
      <c r="F1699" t="str">
        <v>656070</v>
      </c>
      <c r="H1699" t="str">
        <f t="shared" si="132"/>
        <v>PI 656070,</v>
      </c>
      <c r="J1699" t="s">
        <v>4926</v>
      </c>
      <c r="L1699" t="str">
        <f t="shared" si="131"/>
        <v>PI 656070,</v>
      </c>
      <c r="N1699" t="s">
        <v>1610</v>
      </c>
      <c r="O1699" s="1" t="str">
        <f t="shared" si="133"/>
        <v>PI</v>
      </c>
      <c r="P1699" t="str" cm="1">
        <f t="array" ref="P1699:Q1699">IF(OR(LEFT(N1699, 2) = "PI", LEFT(N1699, 2) = "SC"), _xlfn.TEXTSPLIT(N1699, {"PI","SC"}), N1699)</f>
        <v/>
      </c>
      <c r="Q1699" t="str">
        <v>534124</v>
      </c>
      <c r="R1699" t="str">
        <f t="shared" si="134"/>
        <v>PI 534124</v>
      </c>
    </row>
    <row r="1700" spans="1:18" ht="17" x14ac:dyDescent="0.25">
      <c r="A1700" t="s">
        <v>1662</v>
      </c>
      <c r="D1700" s="1" t="str">
        <f t="shared" si="130"/>
        <v>PI</v>
      </c>
      <c r="E1700" t="str" cm="1">
        <f t="array" ref="E1700:F1700">IF(OR(LEFT(A1700, 2) = "PI", LEFT(A1700, 2) = "SC"), _xlfn.TEXTSPLIT(A1700, {"PI","SC"}), A1700)</f>
        <v/>
      </c>
      <c r="F1700" t="str">
        <v>534165</v>
      </c>
      <c r="H1700" t="str">
        <f t="shared" si="132"/>
        <v>PI 534165,</v>
      </c>
      <c r="J1700" t="s">
        <v>4852</v>
      </c>
      <c r="L1700" t="str">
        <f t="shared" si="131"/>
        <v>PI 534165,</v>
      </c>
      <c r="N1700" t="s">
        <v>2670</v>
      </c>
      <c r="O1700" s="1" t="str">
        <f t="shared" si="133"/>
        <v>PI</v>
      </c>
      <c r="P1700" t="str" cm="1">
        <f t="array" ref="P1700:Q1700">IF(OR(LEFT(N1700, 2) = "PI", LEFT(N1700, 2) = "SC"), _xlfn.TEXTSPLIT(N1700, {"PI","SC"}), N1700)</f>
        <v/>
      </c>
      <c r="Q1700" t="str">
        <v>655978</v>
      </c>
      <c r="R1700" t="str">
        <f t="shared" si="134"/>
        <v>PI 655978</v>
      </c>
    </row>
    <row r="1701" spans="1:18" ht="17" x14ac:dyDescent="0.25">
      <c r="A1701" t="s">
        <v>3423</v>
      </c>
      <c r="D1701" s="1" t="str">
        <f t="shared" si="130"/>
        <v>PI</v>
      </c>
      <c r="E1701" t="str" cm="1">
        <f t="array" ref="E1701:F1701">IF(OR(LEFT(A1701, 2) = "PI", LEFT(A1701, 2) = "SC"), _xlfn.TEXTSPLIT(A1701, {"PI","SC"}), A1701)</f>
        <v/>
      </c>
      <c r="F1701" t="str">
        <v>533974</v>
      </c>
      <c r="H1701" t="str">
        <f t="shared" si="132"/>
        <v>PI 533974,</v>
      </c>
      <c r="J1701" t="s">
        <v>4858</v>
      </c>
      <c r="L1701" t="str">
        <f t="shared" si="131"/>
        <v>PI 533974,</v>
      </c>
      <c r="N1701" t="s">
        <v>1048</v>
      </c>
      <c r="O1701" s="1" t="str">
        <f t="shared" si="133"/>
        <v>PI</v>
      </c>
      <c r="P1701" t="str" cm="1">
        <f t="array" ref="P1701:Q1701">IF(OR(LEFT(N1701, 2) = "PI", LEFT(N1701, 2) = "SC"), _xlfn.TEXTSPLIT(N1701, {"PI","SC"}), N1701)</f>
        <v/>
      </c>
      <c r="Q1701" t="str">
        <v>34911</v>
      </c>
      <c r="R1701" t="str">
        <f t="shared" si="134"/>
        <v>PI 34911</v>
      </c>
    </row>
    <row r="1702" spans="1:18" ht="17" x14ac:dyDescent="0.25">
      <c r="A1702" t="s">
        <v>1471</v>
      </c>
      <c r="D1702" s="1" t="str">
        <f t="shared" si="130"/>
        <v>PI</v>
      </c>
      <c r="E1702" t="str" cm="1">
        <f t="array" ref="E1702:F1702">IF(OR(LEFT(A1702, 2) = "PI", LEFT(A1702, 2) = "SC"), _xlfn.TEXTSPLIT(A1702, {"PI","SC"}), A1702)</f>
        <v/>
      </c>
      <c r="F1702" t="str">
        <v>533940</v>
      </c>
      <c r="H1702" t="str">
        <f t="shared" si="132"/>
        <v>PI 533940,</v>
      </c>
      <c r="J1702" t="s">
        <v>4816</v>
      </c>
      <c r="L1702" t="str">
        <f t="shared" si="131"/>
        <v>PI 533940,</v>
      </c>
      <c r="N1702" t="s">
        <v>2364</v>
      </c>
      <c r="O1702" s="1" t="str">
        <f t="shared" si="133"/>
        <v>PI</v>
      </c>
      <c r="P1702" t="str" cm="1">
        <f t="array" ref="P1702:Q1702">IF(OR(LEFT(N1702, 2) = "PI", LEFT(N1702, 2) = "SC"), _xlfn.TEXTSPLIT(N1702, {"PI","SC"}), N1702)</f>
        <v/>
      </c>
      <c r="Q1702" t="str">
        <v>597965</v>
      </c>
      <c r="R1702" t="str">
        <f t="shared" si="134"/>
        <v>PI 597965</v>
      </c>
    </row>
    <row r="1703" spans="1:18" ht="17" x14ac:dyDescent="0.25">
      <c r="A1703" t="s">
        <v>3542</v>
      </c>
      <c r="D1703" s="1" t="str">
        <f t="shared" si="130"/>
        <v>PI</v>
      </c>
      <c r="E1703" t="str" cm="1">
        <f t="array" ref="E1703:F1703">IF(OR(LEFT(A1703, 2) = "PI", LEFT(A1703, 2) = "SC"), _xlfn.TEXTSPLIT(A1703, {"PI","SC"}), A1703)</f>
        <v/>
      </c>
      <c r="F1703" t="str">
        <v>534065</v>
      </c>
      <c r="H1703" t="str">
        <f t="shared" si="132"/>
        <v>PI 534065,</v>
      </c>
      <c r="J1703" t="s">
        <v>5115</v>
      </c>
      <c r="L1703" t="str">
        <f t="shared" si="131"/>
        <v>PI 534065,</v>
      </c>
      <c r="N1703" t="s">
        <v>2380</v>
      </c>
      <c r="O1703" s="1" t="str">
        <f t="shared" si="133"/>
        <v>PI</v>
      </c>
      <c r="P1703" t="str" cm="1">
        <f t="array" ref="P1703:Q1703">IF(OR(LEFT(N1703, 2) = "PI", LEFT(N1703, 2) = "SC"), _xlfn.TEXTSPLIT(N1703, {"PI","SC"}), N1703)</f>
        <v/>
      </c>
      <c r="Q1703" t="str">
        <v>597980</v>
      </c>
      <c r="R1703" t="str">
        <f t="shared" si="134"/>
        <v>PI 597980</v>
      </c>
    </row>
    <row r="1704" spans="1:18" ht="17" x14ac:dyDescent="0.25">
      <c r="A1704" t="s">
        <v>2824</v>
      </c>
      <c r="D1704" s="1" t="str">
        <f t="shared" si="130"/>
        <v>PI</v>
      </c>
      <c r="E1704" t="str" cm="1">
        <f t="array" ref="E1704:F1704">IF(OR(LEFT(A1704, 2) = "PI", LEFT(A1704, 2) = "SC"), _xlfn.TEXTSPLIT(A1704, {"PI","SC"}), A1704)</f>
        <v/>
      </c>
      <c r="F1704" t="str">
        <v>656058</v>
      </c>
      <c r="H1704" t="str">
        <f t="shared" si="132"/>
        <v>PI 656058,</v>
      </c>
      <c r="J1704" t="s">
        <v>5256</v>
      </c>
      <c r="L1704" t="str">
        <f t="shared" si="131"/>
        <v>PI 656058,</v>
      </c>
      <c r="N1704" t="s">
        <v>1587</v>
      </c>
      <c r="O1704" s="1" t="str">
        <f t="shared" si="133"/>
        <v>PI</v>
      </c>
      <c r="P1704" t="str" cm="1">
        <f t="array" ref="P1704:Q1704">IF(OR(LEFT(N1704, 2) = "PI", LEFT(N1704, 2) = "SC"), _xlfn.TEXTSPLIT(N1704, {"PI","SC"}), N1704)</f>
        <v/>
      </c>
      <c r="Q1704" t="str">
        <v>534099</v>
      </c>
      <c r="R1704" t="str">
        <f t="shared" si="134"/>
        <v>PI 534099</v>
      </c>
    </row>
    <row r="1705" spans="1:18" ht="17" x14ac:dyDescent="0.25">
      <c r="A1705" t="s">
        <v>2860</v>
      </c>
      <c r="D1705" s="1" t="str">
        <f t="shared" si="130"/>
        <v>PI</v>
      </c>
      <c r="E1705" t="str" cm="1">
        <f t="array" ref="E1705:F1705">IF(OR(LEFT(A1705, 2) = "PI", LEFT(A1705, 2) = "SC"), _xlfn.TEXTSPLIT(A1705, {"PI","SC"}), A1705)</f>
        <v/>
      </c>
      <c r="F1705" t="str">
        <v>656076</v>
      </c>
      <c r="H1705" t="str">
        <f t="shared" si="132"/>
        <v>PI 656076,</v>
      </c>
      <c r="J1705" t="s">
        <v>5017</v>
      </c>
      <c r="L1705" t="str">
        <f t="shared" si="131"/>
        <v>PI 656076,</v>
      </c>
      <c r="N1705" t="s">
        <v>2822</v>
      </c>
      <c r="O1705" s="1" t="str">
        <f t="shared" si="133"/>
        <v>PI</v>
      </c>
      <c r="P1705" t="str" cm="1">
        <f t="array" ref="P1705:Q1705">IF(OR(LEFT(N1705, 2) = "PI", LEFT(N1705, 2) = "SC"), _xlfn.TEXTSPLIT(N1705, {"PI","SC"}), N1705)</f>
        <v/>
      </c>
      <c r="Q1705" t="str">
        <v>656057</v>
      </c>
      <c r="R1705" t="str">
        <f t="shared" si="134"/>
        <v>PI 656057</v>
      </c>
    </row>
    <row r="1706" spans="1:18" ht="17" x14ac:dyDescent="0.25">
      <c r="A1706" t="s">
        <v>2706</v>
      </c>
      <c r="D1706" s="1" t="str">
        <f t="shared" si="130"/>
        <v>RTx430</v>
      </c>
      <c r="E1706" t="str" cm="1">
        <f t="array" ref="E1706">IF(OR(LEFT(A1706, 2) = "PI", LEFT(A1706, 2) = "SC"), _xlfn.TEXTSPLIT(A1706, {"PI","SC"}), A1706)</f>
        <v>RTx430</v>
      </c>
      <c r="H1706" t="str">
        <f t="shared" si="132"/>
        <v>RTx430 ,</v>
      </c>
      <c r="J1706" t="s">
        <v>5445</v>
      </c>
      <c r="L1706" t="str">
        <f t="shared" si="131"/>
        <v>RTx430,</v>
      </c>
      <c r="N1706" t="s">
        <v>1477</v>
      </c>
      <c r="O1706" s="1" t="str">
        <f t="shared" si="133"/>
        <v>PI</v>
      </c>
      <c r="P1706" t="str" cm="1">
        <f t="array" ref="P1706:Q1706">IF(OR(LEFT(N1706, 2) = "PI", LEFT(N1706, 2) = "SC"), _xlfn.TEXTSPLIT(N1706, {"PI","SC"}), N1706)</f>
        <v/>
      </c>
      <c r="Q1706" t="str">
        <v>533949</v>
      </c>
      <c r="R1706" t="str">
        <f t="shared" si="134"/>
        <v>PI 533949</v>
      </c>
    </row>
    <row r="1707" spans="1:18" ht="17" x14ac:dyDescent="0.25">
      <c r="A1707" t="s">
        <v>3547</v>
      </c>
      <c r="D1707" s="1" t="str">
        <f t="shared" si="130"/>
        <v>PI</v>
      </c>
      <c r="E1707" t="str" cm="1">
        <f t="array" ref="E1707:F1707">IF(OR(LEFT(A1707, 2) = "PI", LEFT(A1707, 2) = "SC"), _xlfn.TEXTSPLIT(A1707, {"PI","SC"}), A1707)</f>
        <v/>
      </c>
      <c r="F1707" t="str">
        <v>534146</v>
      </c>
      <c r="H1707" t="str">
        <f t="shared" si="132"/>
        <v>PI 534146,</v>
      </c>
      <c r="J1707" t="s">
        <v>5131</v>
      </c>
      <c r="L1707" t="str">
        <f t="shared" si="131"/>
        <v>PI 534146,</v>
      </c>
      <c r="N1707" t="s">
        <v>2518</v>
      </c>
      <c r="O1707" s="1" t="str">
        <f t="shared" si="133"/>
        <v>PI</v>
      </c>
      <c r="P1707" t="str" cm="1">
        <f t="array" ref="P1707:Q1707">IF(OR(LEFT(N1707, 2) = "PI", LEFT(N1707, 2) = "SC"), _xlfn.TEXTSPLIT(N1707, {"PI","SC"}), N1707)</f>
        <v/>
      </c>
      <c r="Q1707" t="str">
        <v>642992</v>
      </c>
      <c r="R1707" t="str">
        <f t="shared" si="134"/>
        <v>PI 642992</v>
      </c>
    </row>
    <row r="1708" spans="1:18" ht="17" x14ac:dyDescent="0.25">
      <c r="A1708" t="s">
        <v>3740</v>
      </c>
      <c r="D1708" s="1" t="str">
        <f t="shared" si="130"/>
        <v>PI</v>
      </c>
      <c r="E1708" t="str" cm="1">
        <f t="array" ref="E1708:F1708">IF(OR(LEFT(A1708, 2) = "PI", LEFT(A1708, 2) = "SC"), _xlfn.TEXTSPLIT(A1708, {"PI","SC"}), A1708)</f>
        <v/>
      </c>
      <c r="F1708" t="str">
        <v>533825</v>
      </c>
      <c r="H1708" t="str">
        <f t="shared" si="132"/>
        <v>PI 533825,</v>
      </c>
      <c r="J1708" t="s">
        <v>5467</v>
      </c>
      <c r="L1708" t="str">
        <f t="shared" si="131"/>
        <v>PI 533825,</v>
      </c>
      <c r="N1708" t="s">
        <v>1510</v>
      </c>
      <c r="O1708" s="1" t="str">
        <f t="shared" si="133"/>
        <v>PI</v>
      </c>
      <c r="P1708" t="str" cm="1">
        <f t="array" ref="P1708:Q1708">IF(OR(LEFT(N1708, 2) = "PI", LEFT(N1708, 2) = "SC"), _xlfn.TEXTSPLIT(N1708, {"PI","SC"}), N1708)</f>
        <v/>
      </c>
      <c r="Q1708" t="str">
        <v>533986</v>
      </c>
      <c r="R1708" t="str">
        <f t="shared" si="134"/>
        <v>PI 533986</v>
      </c>
    </row>
    <row r="1709" spans="1:18" ht="17" x14ac:dyDescent="0.25">
      <c r="A1709" t="s">
        <v>2151</v>
      </c>
      <c r="D1709" s="1" t="str">
        <f t="shared" si="130"/>
        <v>PI</v>
      </c>
      <c r="E1709" t="str" cm="1">
        <f t="array" ref="E1709:F1709">IF(OR(LEFT(A1709, 2) = "PI", LEFT(A1709, 2) = "SC"), _xlfn.TEXTSPLIT(A1709, {"PI","SC"}), A1709)</f>
        <v/>
      </c>
      <c r="F1709" t="str">
        <v>576418</v>
      </c>
      <c r="H1709" t="str">
        <f t="shared" si="132"/>
        <v>PI 576418,</v>
      </c>
      <c r="J1709" t="s">
        <v>4869</v>
      </c>
      <c r="L1709" t="str">
        <f t="shared" si="131"/>
        <v>PI 576418,</v>
      </c>
      <c r="N1709" t="s">
        <v>2366</v>
      </c>
      <c r="O1709" s="1" t="str">
        <f t="shared" si="133"/>
        <v>PI</v>
      </c>
      <c r="P1709" t="str" cm="1">
        <f t="array" ref="P1709:Q1709">IF(OR(LEFT(N1709, 2) = "PI", LEFT(N1709, 2) = "SC"), _xlfn.TEXTSPLIT(N1709, {"PI","SC"}), N1709)</f>
        <v/>
      </c>
      <c r="Q1709" t="str">
        <v>597966</v>
      </c>
      <c r="R1709" t="str">
        <f t="shared" si="134"/>
        <v>PI 597966</v>
      </c>
    </row>
    <row r="1710" spans="1:18" ht="17" x14ac:dyDescent="0.25">
      <c r="A1710" t="s">
        <v>3604</v>
      </c>
      <c r="D1710" s="1" t="str">
        <f t="shared" si="130"/>
        <v>PI</v>
      </c>
      <c r="E1710" t="str" cm="1">
        <f t="array" ref="E1710:F1710">IF(OR(LEFT(A1710, 2) = "PI", LEFT(A1710, 2) = "SC"), _xlfn.TEXTSPLIT(A1710, {"PI","SC"}), A1710)</f>
        <v/>
      </c>
      <c r="F1710" t="str">
        <v>534020</v>
      </c>
      <c r="H1710" t="str">
        <f t="shared" si="132"/>
        <v>PI 534020,</v>
      </c>
      <c r="J1710" t="s">
        <v>5214</v>
      </c>
      <c r="L1710" t="str">
        <f t="shared" si="131"/>
        <v>PI 534020,</v>
      </c>
      <c r="N1710" t="s">
        <v>1491</v>
      </c>
      <c r="O1710" s="1" t="str">
        <f t="shared" si="133"/>
        <v>PI</v>
      </c>
      <c r="P1710" t="str" cm="1">
        <f t="array" ref="P1710:Q1710">IF(OR(LEFT(N1710, 2) = "PI", LEFT(N1710, 2) = "SC"), _xlfn.TEXTSPLIT(N1710, {"PI","SC"}), N1710)</f>
        <v/>
      </c>
      <c r="Q1710" t="str">
        <v>533961</v>
      </c>
      <c r="R1710" t="str">
        <f t="shared" si="134"/>
        <v>PI 533961</v>
      </c>
    </row>
    <row r="1711" spans="1:18" ht="17" x14ac:dyDescent="0.25">
      <c r="A1711" t="s">
        <v>1447</v>
      </c>
      <c r="D1711" s="1" t="str">
        <f t="shared" si="130"/>
        <v>PI</v>
      </c>
      <c r="E1711" t="str" cm="1">
        <f t="array" ref="E1711:F1711">IF(OR(LEFT(A1711, 2) = "PI", LEFT(A1711, 2) = "SC"), _xlfn.TEXTSPLIT(A1711, {"PI","SC"}), A1711)</f>
        <v/>
      </c>
      <c r="F1711" t="str">
        <v>533913</v>
      </c>
      <c r="H1711" t="str">
        <f t="shared" si="132"/>
        <v>PI 533913,</v>
      </c>
      <c r="J1711" t="s">
        <v>5527</v>
      </c>
      <c r="L1711" t="str">
        <f t="shared" si="131"/>
        <v>PI 533913,</v>
      </c>
      <c r="N1711" t="s">
        <v>2936</v>
      </c>
      <c r="O1711" s="1" t="str">
        <f t="shared" si="133"/>
        <v>PI</v>
      </c>
      <c r="P1711" t="str" cm="1">
        <f t="array" ref="P1711:Q1711">IF(OR(LEFT(N1711, 2) = "PI", LEFT(N1711, 2) = "SC"), _xlfn.TEXTSPLIT(N1711, {"PI","SC"}), N1711)</f>
        <v/>
      </c>
      <c r="Q1711" t="str">
        <v>656118</v>
      </c>
      <c r="R1711" t="str">
        <f t="shared" si="134"/>
        <v>PI 656118</v>
      </c>
    </row>
    <row r="1712" spans="1:18" ht="17" x14ac:dyDescent="0.25">
      <c r="A1712" t="s">
        <v>1823</v>
      </c>
      <c r="D1712" s="1" t="str">
        <f t="shared" si="130"/>
        <v>PI</v>
      </c>
      <c r="E1712" t="str" cm="1">
        <f t="array" ref="E1712:F1712">IF(OR(LEFT(A1712, 2) = "PI", LEFT(A1712, 2) = "SC"), _xlfn.TEXTSPLIT(A1712, {"PI","SC"}), A1712)</f>
        <v/>
      </c>
      <c r="F1712" t="str">
        <v>564163</v>
      </c>
      <c r="H1712" t="str">
        <f t="shared" si="132"/>
        <v>PI 564163,</v>
      </c>
      <c r="J1712" t="s">
        <v>4797</v>
      </c>
      <c r="L1712" t="str">
        <f t="shared" si="131"/>
        <v>PI 564163,</v>
      </c>
      <c r="N1712" t="s">
        <v>1593</v>
      </c>
      <c r="O1712" s="1" t="str">
        <f t="shared" si="133"/>
        <v>PI</v>
      </c>
      <c r="P1712" t="str" cm="1">
        <f t="array" ref="P1712:Q1712">IF(OR(LEFT(N1712, 2) = "PI", LEFT(N1712, 2) = "SC"), _xlfn.TEXTSPLIT(N1712, {"PI","SC"}), N1712)</f>
        <v/>
      </c>
      <c r="Q1712" t="str">
        <v>534108</v>
      </c>
      <c r="R1712" t="str">
        <f t="shared" si="134"/>
        <v>PI 534108</v>
      </c>
    </row>
    <row r="1713" spans="1:18" ht="17" x14ac:dyDescent="0.25">
      <c r="A1713" t="s">
        <v>3790</v>
      </c>
      <c r="D1713" s="1" t="str">
        <f t="shared" si="130"/>
        <v>SC</v>
      </c>
      <c r="E1713" t="str" cm="1">
        <f t="array" ref="E1713:F1713">IF(OR(LEFT(A1713, 2) = "PI", LEFT(A1713, 2) = "SC"), _xlfn.TEXTSPLIT(A1713, {"PI","SC"}), A1713)</f>
        <v/>
      </c>
      <c r="F1713" t="str">
        <v>1058</v>
      </c>
      <c r="H1713" t="str">
        <f t="shared" si="132"/>
        <v>SC 1058,</v>
      </c>
      <c r="J1713" t="s">
        <v>5560</v>
      </c>
      <c r="L1713" t="str">
        <f t="shared" si="131"/>
        <v>SC 1058,</v>
      </c>
      <c r="N1713" t="s">
        <v>1502</v>
      </c>
      <c r="O1713" s="1" t="str">
        <f t="shared" si="133"/>
        <v>PI</v>
      </c>
      <c r="P1713" t="str" cm="1">
        <f t="array" ref="P1713:Q1713">IF(OR(LEFT(N1713, 2) = "PI", LEFT(N1713, 2) = "SC"), _xlfn.TEXTSPLIT(N1713, {"PI","SC"}), N1713)</f>
        <v/>
      </c>
      <c r="Q1713" t="str">
        <v>533976</v>
      </c>
      <c r="R1713" t="str">
        <f t="shared" si="134"/>
        <v>PI 533976</v>
      </c>
    </row>
    <row r="1714" spans="1:18" ht="17" x14ac:dyDescent="0.25">
      <c r="A1714" t="s">
        <v>3499</v>
      </c>
      <c r="D1714" s="1" t="str">
        <f t="shared" si="130"/>
        <v>PI</v>
      </c>
      <c r="E1714" t="str" cm="1">
        <f t="array" ref="E1714:F1714">IF(OR(LEFT(A1714, 2) = "PI", LEFT(A1714, 2) = "SC"), _xlfn.TEXTSPLIT(A1714, {"PI","SC"}), A1714)</f>
        <v/>
      </c>
      <c r="F1714" t="str">
        <v>533890</v>
      </c>
      <c r="H1714" t="str">
        <f t="shared" si="132"/>
        <v>PI 533890,</v>
      </c>
      <c r="J1714" t="s">
        <v>5018</v>
      </c>
      <c r="L1714" t="str">
        <f t="shared" si="131"/>
        <v>PI 533890,</v>
      </c>
      <c r="N1714" t="s">
        <v>2316</v>
      </c>
      <c r="O1714" s="1" t="str">
        <f t="shared" si="133"/>
        <v>PI</v>
      </c>
      <c r="P1714" t="str" cm="1">
        <f t="array" ref="P1714:Q1714">IF(OR(LEFT(N1714, 2) = "PI", LEFT(N1714, 2) = "SC"), _xlfn.TEXTSPLIT(N1714, {"PI","SC"}), N1714)</f>
        <v/>
      </c>
      <c r="Q1714" t="str">
        <v>595714</v>
      </c>
      <c r="R1714" t="str">
        <f t="shared" si="134"/>
        <v>PI 595714</v>
      </c>
    </row>
    <row r="1715" spans="1:18" ht="17" x14ac:dyDescent="0.25">
      <c r="A1715" t="s">
        <v>3393</v>
      </c>
      <c r="D1715" s="1" t="str">
        <f t="shared" si="130"/>
        <v>PI</v>
      </c>
      <c r="E1715" t="str" cm="1">
        <f t="array" ref="E1715:F1715">IF(OR(LEFT(A1715, 2) = "PI", LEFT(A1715, 2) = "SC"), _xlfn.TEXTSPLIT(A1715, {"PI","SC"}), A1715)</f>
        <v/>
      </c>
      <c r="F1715" t="str">
        <v>533864</v>
      </c>
      <c r="H1715" t="str">
        <f t="shared" si="132"/>
        <v>PI 533864,</v>
      </c>
      <c r="J1715" t="s">
        <v>4801</v>
      </c>
      <c r="L1715" t="str">
        <f t="shared" si="131"/>
        <v>PI 533864,</v>
      </c>
      <c r="N1715" t="s">
        <v>1688</v>
      </c>
      <c r="O1715" s="1" t="str">
        <f t="shared" si="133"/>
        <v>PI</v>
      </c>
      <c r="P1715" t="str" cm="1">
        <f t="array" ref="P1715:Q1715">IF(OR(LEFT(N1715, 2) = "PI", LEFT(N1715, 2) = "SC"), _xlfn.TEXTSPLIT(N1715, {"PI","SC"}), N1715)</f>
        <v/>
      </c>
      <c r="Q1715" t="str">
        <v>548797</v>
      </c>
      <c r="R1715" t="str">
        <f t="shared" si="134"/>
        <v>PI 548797</v>
      </c>
    </row>
    <row r="1716" spans="1:18" ht="17" x14ac:dyDescent="0.25">
      <c r="A1716" t="s">
        <v>3703</v>
      </c>
      <c r="D1716" s="1" t="str">
        <f t="shared" si="130"/>
        <v>PI</v>
      </c>
      <c r="E1716" t="str" cm="1">
        <f t="array" ref="E1716:F1716">IF(OR(LEFT(A1716, 2) = "PI", LEFT(A1716, 2) = "SC"), _xlfn.TEXTSPLIT(A1716, {"PI","SC"}), A1716)</f>
        <v/>
      </c>
      <c r="F1716" t="str">
        <v>533870</v>
      </c>
      <c r="H1716" t="str">
        <f t="shared" si="132"/>
        <v>PI 533870,</v>
      </c>
      <c r="J1716" t="s">
        <v>5402</v>
      </c>
      <c r="L1716" t="str">
        <f t="shared" si="131"/>
        <v>PI 533870,</v>
      </c>
      <c r="N1716" t="s">
        <v>2808</v>
      </c>
      <c r="O1716" s="1" t="str">
        <f t="shared" si="133"/>
        <v>PI</v>
      </c>
      <c r="P1716" t="str" cm="1">
        <f t="array" ref="P1716:Q1716">IF(OR(LEFT(N1716, 2) = "PI", LEFT(N1716, 2) = "SC"), _xlfn.TEXTSPLIT(N1716, {"PI","SC"}), N1716)</f>
        <v/>
      </c>
      <c r="Q1716" t="str">
        <v>656050</v>
      </c>
      <c r="R1716" t="str">
        <f t="shared" si="134"/>
        <v>PI 656050</v>
      </c>
    </row>
    <row r="1717" spans="1:18" ht="17" x14ac:dyDescent="0.25">
      <c r="A1717" t="s">
        <v>2918</v>
      </c>
      <c r="D1717" s="1" t="str">
        <f t="shared" si="130"/>
        <v>PI</v>
      </c>
      <c r="E1717" t="str" cm="1">
        <f t="array" ref="E1717:F1717">IF(OR(LEFT(A1717, 2) = "PI", LEFT(A1717, 2) = "SC"), _xlfn.TEXTSPLIT(A1717, {"PI","SC"}), A1717)</f>
        <v/>
      </c>
      <c r="F1717" t="str">
        <v>656106</v>
      </c>
      <c r="H1717" t="str">
        <f t="shared" si="132"/>
        <v>PI 656106,</v>
      </c>
      <c r="J1717" t="s">
        <v>5048</v>
      </c>
      <c r="L1717" t="str">
        <f t="shared" si="131"/>
        <v>PI 656106,</v>
      </c>
      <c r="N1717" t="s">
        <v>2781</v>
      </c>
      <c r="O1717" s="1" t="str">
        <f t="shared" si="133"/>
        <v>PI</v>
      </c>
      <c r="P1717" t="str" cm="1">
        <f t="array" ref="P1717:Q1717">IF(OR(LEFT(N1717, 2) = "PI", LEFT(N1717, 2) = "SC"), _xlfn.TEXTSPLIT(N1717, {"PI","SC"}), N1717)</f>
        <v/>
      </c>
      <c r="Q1717" t="str">
        <v>656035</v>
      </c>
      <c r="R1717" t="str">
        <f t="shared" si="134"/>
        <v>PI 656035</v>
      </c>
    </row>
    <row r="1718" spans="1:18" ht="17" x14ac:dyDescent="0.25">
      <c r="A1718" t="s">
        <v>2904</v>
      </c>
      <c r="D1718" s="1" t="str">
        <f t="shared" si="130"/>
        <v>PI</v>
      </c>
      <c r="E1718" t="str" cm="1">
        <f t="array" ref="E1718:F1718">IF(OR(LEFT(A1718, 2) = "PI", LEFT(A1718, 2) = "SC"), _xlfn.TEXTSPLIT(A1718, {"PI","SC"}), A1718)</f>
        <v/>
      </c>
      <c r="F1718" t="str">
        <v>656099</v>
      </c>
      <c r="H1718" t="str">
        <f t="shared" si="132"/>
        <v>PI 656099,</v>
      </c>
      <c r="J1718" t="s">
        <v>5508</v>
      </c>
      <c r="L1718" t="str">
        <f t="shared" si="131"/>
        <v>PI 656099,</v>
      </c>
      <c r="N1718" t="s">
        <v>1591</v>
      </c>
      <c r="O1718" s="1" t="str">
        <f t="shared" si="133"/>
        <v>PI</v>
      </c>
      <c r="P1718" t="str" cm="1">
        <f t="array" ref="P1718:Q1718">IF(OR(LEFT(N1718, 2) = "PI", LEFT(N1718, 2) = "SC"), _xlfn.TEXTSPLIT(N1718, {"PI","SC"}), N1718)</f>
        <v/>
      </c>
      <c r="Q1718" t="str">
        <v>534105</v>
      </c>
      <c r="R1718" t="str">
        <f t="shared" si="134"/>
        <v>PI 534105</v>
      </c>
    </row>
    <row r="1719" spans="1:18" ht="17" x14ac:dyDescent="0.25">
      <c r="A1719" t="s">
        <v>1381</v>
      </c>
      <c r="D1719" s="1" t="str">
        <f t="shared" si="130"/>
        <v>PI</v>
      </c>
      <c r="E1719" t="str" cm="1">
        <f t="array" ref="E1719:F1719">IF(OR(LEFT(A1719, 2) = "PI", LEFT(A1719, 2) = "SC"), _xlfn.TEXTSPLIT(A1719, {"PI","SC"}), A1719)</f>
        <v/>
      </c>
      <c r="F1719" t="str">
        <v>533821</v>
      </c>
      <c r="H1719" t="str">
        <f t="shared" si="132"/>
        <v>PI 533821,</v>
      </c>
      <c r="J1719" t="s">
        <v>4849</v>
      </c>
      <c r="L1719" t="str">
        <f t="shared" si="131"/>
        <v>PI 533821,</v>
      </c>
      <c r="N1719" t="s">
        <v>2850</v>
      </c>
      <c r="O1719" s="1" t="str">
        <f t="shared" si="133"/>
        <v>PI</v>
      </c>
      <c r="P1719" t="str" cm="1">
        <f t="array" ref="P1719:Q1719">IF(OR(LEFT(N1719, 2) = "PI", LEFT(N1719, 2) = "SC"), _xlfn.TEXTSPLIT(N1719, {"PI","SC"}), N1719)</f>
        <v/>
      </c>
      <c r="Q1719" t="str">
        <v>656071</v>
      </c>
      <c r="R1719" t="str">
        <f t="shared" si="134"/>
        <v>PI 656071</v>
      </c>
    </row>
    <row r="1720" spans="1:18" ht="17" x14ac:dyDescent="0.25">
      <c r="A1720" t="s">
        <v>2126</v>
      </c>
      <c r="D1720" s="1" t="str">
        <f t="shared" si="130"/>
        <v>PI</v>
      </c>
      <c r="E1720" t="str" cm="1">
        <f t="array" ref="E1720:F1720">IF(OR(LEFT(A1720, 2) = "PI", LEFT(A1720, 2) = "SC"), _xlfn.TEXTSPLIT(A1720, {"PI","SC"}), A1720)</f>
        <v/>
      </c>
      <c r="F1720" t="str">
        <v>576381</v>
      </c>
      <c r="H1720" t="str">
        <f t="shared" si="132"/>
        <v>PI 576381,</v>
      </c>
      <c r="J1720" t="s">
        <v>5069</v>
      </c>
      <c r="L1720" t="str">
        <f t="shared" si="131"/>
        <v>PI 576381,</v>
      </c>
      <c r="N1720" t="s">
        <v>2902</v>
      </c>
      <c r="O1720" s="1" t="str">
        <f t="shared" si="133"/>
        <v>PI</v>
      </c>
      <c r="P1720" t="str" cm="1">
        <f t="array" ref="P1720:Q1720">IF(OR(LEFT(N1720, 2) = "PI", LEFT(N1720, 2) = "SC"), _xlfn.TEXTSPLIT(N1720, {"PI","SC"}), N1720)</f>
        <v/>
      </c>
      <c r="Q1720" t="str">
        <v>656098</v>
      </c>
      <c r="R1720" t="str">
        <f t="shared" si="134"/>
        <v>PI 656098</v>
      </c>
    </row>
    <row r="1721" spans="1:18" ht="17" x14ac:dyDescent="0.25">
      <c r="A1721" t="s">
        <v>2108</v>
      </c>
      <c r="D1721" s="1" t="str">
        <f t="shared" si="130"/>
        <v>PI</v>
      </c>
      <c r="E1721" t="str" cm="1">
        <f t="array" ref="E1721:F1721">IF(OR(LEFT(A1721, 2) = "PI", LEFT(A1721, 2) = "SC"), _xlfn.TEXTSPLIT(A1721, {"PI","SC"}), A1721)</f>
        <v/>
      </c>
      <c r="F1721" t="str">
        <v>576352</v>
      </c>
      <c r="H1721" t="str">
        <f t="shared" si="132"/>
        <v>PI 576352,</v>
      </c>
      <c r="J1721" t="s">
        <v>4875</v>
      </c>
      <c r="L1721" t="str">
        <f t="shared" si="131"/>
        <v>PI 576352,</v>
      </c>
      <c r="N1721" t="s">
        <v>2320</v>
      </c>
      <c r="O1721" s="1" t="str">
        <f t="shared" si="133"/>
        <v>PI</v>
      </c>
      <c r="P1721" t="str" cm="1">
        <f t="array" ref="P1721:Q1721">IF(OR(LEFT(N1721, 2) = "PI", LEFT(N1721, 2) = "SC"), _xlfn.TEXTSPLIT(N1721, {"PI","SC"}), N1721)</f>
        <v/>
      </c>
      <c r="Q1721" t="str">
        <v>595718</v>
      </c>
      <c r="R1721" t="str">
        <f t="shared" si="134"/>
        <v>PI 595718</v>
      </c>
    </row>
    <row r="1722" spans="1:18" ht="17" x14ac:dyDescent="0.25">
      <c r="A1722" t="s">
        <v>3844</v>
      </c>
      <c r="D1722" s="1" t="str">
        <f t="shared" si="130"/>
        <v>SC</v>
      </c>
      <c r="E1722" t="str" cm="1">
        <f t="array" ref="E1722:F1722">IF(OR(LEFT(A1722, 2) = "PI", LEFT(A1722, 2) = "SC"), _xlfn.TEXTSPLIT(A1722, {"PI","SC"}), A1722)</f>
        <v/>
      </c>
      <c r="F1722" t="str">
        <v>0551</v>
      </c>
      <c r="H1722" t="str">
        <f t="shared" si="132"/>
        <v>SC 0551,</v>
      </c>
      <c r="J1722" t="s">
        <v>5657</v>
      </c>
      <c r="L1722" t="str">
        <f t="shared" si="131"/>
        <v>SC 0551,</v>
      </c>
      <c r="N1722" t="s">
        <v>2382</v>
      </c>
      <c r="O1722" s="1" t="str">
        <f t="shared" si="133"/>
        <v>PI</v>
      </c>
      <c r="P1722" t="str" cm="1">
        <f t="array" ref="P1722:Q1722">IF(OR(LEFT(N1722, 2) = "PI", LEFT(N1722, 2) = "SC"), _xlfn.TEXTSPLIT(N1722, {"PI","SC"}), N1722)</f>
        <v/>
      </c>
      <c r="Q1722" t="str">
        <v>597982</v>
      </c>
      <c r="R1722" t="str">
        <f t="shared" si="134"/>
        <v>PI 597982</v>
      </c>
    </row>
    <row r="1723" spans="1:18" ht="17" x14ac:dyDescent="0.25">
      <c r="A1723" t="s">
        <v>2785</v>
      </c>
      <c r="D1723" s="1" t="str">
        <f t="shared" si="130"/>
        <v>PI</v>
      </c>
      <c r="E1723" t="str" cm="1">
        <f t="array" ref="E1723:F1723">IF(OR(LEFT(A1723, 2) = "PI", LEFT(A1723, 2) = "SC"), _xlfn.TEXTSPLIT(A1723, {"PI","SC"}), A1723)</f>
        <v/>
      </c>
      <c r="F1723" t="str">
        <v>656037</v>
      </c>
      <c r="H1723" t="str">
        <f t="shared" si="132"/>
        <v>PI 656037,</v>
      </c>
      <c r="J1723" t="s">
        <v>5286</v>
      </c>
      <c r="L1723" t="str">
        <f t="shared" si="131"/>
        <v>PI 656037,</v>
      </c>
      <c r="N1723" t="s">
        <v>2131</v>
      </c>
      <c r="O1723" s="1" t="str">
        <f t="shared" si="133"/>
        <v>PI</v>
      </c>
      <c r="P1723" t="str" cm="1">
        <f t="array" ref="P1723:Q1723">IF(OR(LEFT(N1723, 2) = "PI", LEFT(N1723, 2) = "SC"), _xlfn.TEXTSPLIT(N1723, {"PI","SC"}), N1723)</f>
        <v/>
      </c>
      <c r="Q1723" t="str">
        <v>576386</v>
      </c>
      <c r="R1723" t="str">
        <f t="shared" si="134"/>
        <v>PI 576386</v>
      </c>
    </row>
    <row r="1724" spans="1:18" ht="17" x14ac:dyDescent="0.25">
      <c r="A1724" t="s">
        <v>2795</v>
      </c>
      <c r="D1724" s="1" t="str">
        <f t="shared" si="130"/>
        <v>PI</v>
      </c>
      <c r="E1724" t="str" cm="1">
        <f t="array" ref="E1724:F1724">IF(OR(LEFT(A1724, 2) = "PI", LEFT(A1724, 2) = "SC"), _xlfn.TEXTSPLIT(A1724, {"PI","SC"}), A1724)</f>
        <v/>
      </c>
      <c r="F1724" t="str">
        <v>656042</v>
      </c>
      <c r="H1724" t="str">
        <f t="shared" si="132"/>
        <v>PI 656042,</v>
      </c>
      <c r="J1724" t="s">
        <v>5489</v>
      </c>
      <c r="L1724" t="str">
        <f t="shared" si="131"/>
        <v>PI 656042,</v>
      </c>
      <c r="N1724" t="s">
        <v>1339</v>
      </c>
      <c r="O1724" s="1" t="str">
        <f t="shared" si="133"/>
        <v>PI</v>
      </c>
      <c r="P1724" t="str" cm="1">
        <f t="array" ref="P1724:Q1724">IF(OR(LEFT(N1724, 2) = "PI", LEFT(N1724, 2) = "SC"), _xlfn.TEXTSPLIT(N1724, {"PI","SC"}), N1724)</f>
        <v/>
      </c>
      <c r="Q1724" t="str">
        <v>533769</v>
      </c>
      <c r="R1724" t="str">
        <f t="shared" si="134"/>
        <v>PI 533769</v>
      </c>
    </row>
    <row r="1725" spans="1:18" ht="17" x14ac:dyDescent="0.25">
      <c r="A1725" t="s">
        <v>2783</v>
      </c>
      <c r="D1725" s="1" t="str">
        <f t="shared" si="130"/>
        <v>PI</v>
      </c>
      <c r="E1725" t="str" cm="1">
        <f t="array" ref="E1725:F1725">IF(OR(LEFT(A1725, 2) = "PI", LEFT(A1725, 2) = "SC"), _xlfn.TEXTSPLIT(A1725, {"PI","SC"}), A1725)</f>
        <v/>
      </c>
      <c r="F1725" t="str">
        <v>656036</v>
      </c>
      <c r="H1725" t="str">
        <f t="shared" si="132"/>
        <v>PI 656036,</v>
      </c>
      <c r="J1725" t="s">
        <v>4975</v>
      </c>
      <c r="L1725" t="str">
        <f t="shared" si="131"/>
        <v>PI 656036,</v>
      </c>
      <c r="N1725" t="s">
        <v>1383</v>
      </c>
      <c r="O1725" s="1" t="str">
        <f t="shared" si="133"/>
        <v>PI</v>
      </c>
      <c r="P1725" t="str" cm="1">
        <f t="array" ref="P1725:Q1725">IF(OR(LEFT(N1725, 2) = "PI", LEFT(N1725, 2) = "SC"), _xlfn.TEXTSPLIT(N1725, {"PI","SC"}), N1725)</f>
        <v/>
      </c>
      <c r="Q1725" t="str">
        <v>533822</v>
      </c>
      <c r="R1725" t="str">
        <f t="shared" si="134"/>
        <v>PI 533822</v>
      </c>
    </row>
    <row r="1726" spans="1:18" ht="17" x14ac:dyDescent="0.25">
      <c r="A1726" t="s">
        <v>3559</v>
      </c>
      <c r="D1726" s="1" t="str">
        <f t="shared" si="130"/>
        <v>PI</v>
      </c>
      <c r="E1726" t="str" cm="1">
        <f t="array" ref="E1726:F1726">IF(OR(LEFT(A1726, 2) = "PI", LEFT(A1726, 2) = "SC"), _xlfn.TEXTSPLIT(A1726, {"PI","SC"}), A1726)</f>
        <v/>
      </c>
      <c r="F1726" t="str">
        <v>533774</v>
      </c>
      <c r="H1726" t="str">
        <f t="shared" si="132"/>
        <v>PI 533774,</v>
      </c>
      <c r="J1726" t="s">
        <v>5152</v>
      </c>
      <c r="L1726" t="str">
        <f t="shared" si="131"/>
        <v>PI 533774,</v>
      </c>
      <c r="N1726" t="s">
        <v>1333</v>
      </c>
      <c r="O1726" s="1" t="str">
        <f t="shared" si="133"/>
        <v>PI</v>
      </c>
      <c r="P1726" t="str" cm="1">
        <f t="array" ref="P1726:Q1726">IF(OR(LEFT(N1726, 2) = "PI", LEFT(N1726, 2) = "SC"), _xlfn.TEXTSPLIT(N1726, {"PI","SC"}), N1726)</f>
        <v/>
      </c>
      <c r="Q1726" t="str">
        <v>533761</v>
      </c>
      <c r="R1726" t="str">
        <f t="shared" si="134"/>
        <v>PI 533761</v>
      </c>
    </row>
    <row r="1727" spans="1:18" ht="17" x14ac:dyDescent="0.25">
      <c r="A1727" t="s">
        <v>3409</v>
      </c>
      <c r="D1727" s="1" t="str">
        <f t="shared" si="130"/>
        <v>SC</v>
      </c>
      <c r="E1727" t="str" cm="1">
        <f t="array" ref="E1727:F1727">IF(OR(LEFT(A1727, 2) = "PI", LEFT(A1727, 2) = "SC"), _xlfn.TEXTSPLIT(A1727, {"PI","SC"}), A1727)</f>
        <v/>
      </c>
      <c r="F1727" t="str">
        <v>0276</v>
      </c>
      <c r="H1727" t="str">
        <f t="shared" si="132"/>
        <v>SC 0276,</v>
      </c>
      <c r="J1727" t="s">
        <v>4827</v>
      </c>
      <c r="L1727" t="str">
        <f t="shared" si="131"/>
        <v>SC 0276,</v>
      </c>
      <c r="N1727" t="s">
        <v>2764</v>
      </c>
      <c r="O1727" s="1" t="str">
        <f t="shared" si="133"/>
        <v>PI</v>
      </c>
      <c r="P1727" t="str" cm="1">
        <f t="array" ref="P1727:Q1727">IF(OR(LEFT(N1727, 2) = "PI", LEFT(N1727, 2) = "SC"), _xlfn.TEXTSPLIT(N1727, {"PI","SC"}), N1727)</f>
        <v/>
      </c>
      <c r="Q1727" t="str">
        <v>656027</v>
      </c>
      <c r="R1727" t="str">
        <f t="shared" si="134"/>
        <v>PI 656027</v>
      </c>
    </row>
    <row r="1728" spans="1:18" ht="17" x14ac:dyDescent="0.25">
      <c r="A1728" t="s">
        <v>2366</v>
      </c>
      <c r="D1728" s="1" t="str">
        <f t="shared" si="130"/>
        <v>PI</v>
      </c>
      <c r="E1728" t="str" cm="1">
        <f t="array" ref="E1728:F1728">IF(OR(LEFT(A1728, 2) = "PI", LEFT(A1728, 2) = "SC"), _xlfn.TEXTSPLIT(A1728, {"PI","SC"}), A1728)</f>
        <v/>
      </c>
      <c r="F1728" t="str">
        <v>597966</v>
      </c>
      <c r="H1728" t="str">
        <f t="shared" si="132"/>
        <v>PI 597966,</v>
      </c>
      <c r="J1728" t="s">
        <v>4844</v>
      </c>
      <c r="L1728" t="str">
        <f t="shared" si="131"/>
        <v>PI 597966,</v>
      </c>
      <c r="N1728" t="s">
        <v>1319</v>
      </c>
      <c r="O1728" s="1" t="str">
        <f t="shared" si="133"/>
        <v>PI</v>
      </c>
      <c r="P1728" t="str" cm="1">
        <f t="array" ref="P1728:Q1728">IF(OR(LEFT(N1728, 2) = "PI", LEFT(N1728, 2) = "SC"), _xlfn.TEXTSPLIT(N1728, {"PI","SC"}), N1728)</f>
        <v/>
      </c>
      <c r="Q1728" t="str">
        <v>533752</v>
      </c>
      <c r="R1728" t="str">
        <f t="shared" si="134"/>
        <v>PI 533752</v>
      </c>
    </row>
    <row r="1729" spans="1:18" ht="17" x14ac:dyDescent="0.25">
      <c r="A1729" t="s">
        <v>1433</v>
      </c>
      <c r="D1729" s="1" t="str">
        <f t="shared" si="130"/>
        <v>PI</v>
      </c>
      <c r="E1729" t="str" cm="1">
        <f t="array" ref="E1729:F1729">IF(OR(LEFT(A1729, 2) = "PI", LEFT(A1729, 2) = "SC"), _xlfn.TEXTSPLIT(A1729, {"PI","SC"}), A1729)</f>
        <v/>
      </c>
      <c r="F1729" t="str">
        <v>533903</v>
      </c>
      <c r="H1729" t="str">
        <f t="shared" si="132"/>
        <v>PI 533903,</v>
      </c>
      <c r="J1729" t="s">
        <v>5664</v>
      </c>
      <c r="L1729" t="str">
        <f t="shared" si="131"/>
        <v>PI 533903,</v>
      </c>
      <c r="N1729" t="s">
        <v>1501</v>
      </c>
      <c r="O1729" s="1" t="str">
        <f t="shared" si="133"/>
        <v>PI</v>
      </c>
      <c r="P1729" t="str" cm="1">
        <f t="array" ref="P1729:Q1729">IF(OR(LEFT(N1729, 2) = "PI", LEFT(N1729, 2) = "SC"), _xlfn.TEXTSPLIT(N1729, {"PI","SC"}), N1729)</f>
        <v/>
      </c>
      <c r="Q1729" t="str">
        <v>533972</v>
      </c>
      <c r="R1729" t="str">
        <f t="shared" si="134"/>
        <v>PI 533972</v>
      </c>
    </row>
    <row r="1730" spans="1:18" ht="17" x14ac:dyDescent="0.25">
      <c r="A1730" t="s">
        <v>2769</v>
      </c>
      <c r="D1730" s="1" t="str">
        <f t="shared" ref="D1730:D1793" si="135">IF(OR(LEFT(A1730, 2) = "PI", LEFT(A1730, 2) = "SC"), LEFT(A1730, 2), A1730)</f>
        <v>PI</v>
      </c>
      <c r="E1730" t="str" cm="1">
        <f t="array" ref="E1730:F1730">IF(OR(LEFT(A1730, 2) = "PI", LEFT(A1730, 2) = "SC"), _xlfn.TEXTSPLIT(A1730, {"PI","SC"}), A1730)</f>
        <v/>
      </c>
      <c r="F1730" t="str">
        <v>656029</v>
      </c>
      <c r="H1730" t="str">
        <f t="shared" si="132"/>
        <v>PI 656029,</v>
      </c>
      <c r="J1730" t="s">
        <v>5225</v>
      </c>
      <c r="L1730" t="str">
        <f t="shared" ref="L1730:L1793" si="136">IF(ISNUMBER(SEARCH(" ,", J1730)), TRIM(SUBSTITUTE(J1730, " ,", ",")), J1730)</f>
        <v>PI 656029,</v>
      </c>
      <c r="N1730" t="s">
        <v>1493</v>
      </c>
      <c r="O1730" s="1" t="str">
        <f t="shared" si="133"/>
        <v>PI</v>
      </c>
      <c r="P1730" t="str" cm="1">
        <f t="array" ref="P1730:Q1730">IF(OR(LEFT(N1730, 2) = "PI", LEFT(N1730, 2) = "SC"), _xlfn.TEXTSPLIT(N1730, {"PI","SC"}), N1730)</f>
        <v/>
      </c>
      <c r="Q1730" t="str">
        <v>533962</v>
      </c>
      <c r="R1730" t="str">
        <f t="shared" si="134"/>
        <v>PI 533962</v>
      </c>
    </row>
    <row r="1731" spans="1:18" ht="17" x14ac:dyDescent="0.25">
      <c r="A1731" t="s">
        <v>1823</v>
      </c>
      <c r="D1731" s="1" t="str">
        <f t="shared" si="135"/>
        <v>PI</v>
      </c>
      <c r="E1731" t="str" cm="1">
        <f t="array" ref="E1731:F1731">IF(OR(LEFT(A1731, 2) = "PI", LEFT(A1731, 2) = "SC"), _xlfn.TEXTSPLIT(A1731, {"PI","SC"}), A1731)</f>
        <v/>
      </c>
      <c r="F1731" t="str">
        <v>564163</v>
      </c>
      <c r="H1731" t="str">
        <f t="shared" ref="H1731:H1794" si="137">_xlfn.CONCAT(D1731, " ", F1731, ",")</f>
        <v>PI 564163,</v>
      </c>
      <c r="J1731" t="s">
        <v>4797</v>
      </c>
      <c r="L1731" t="str">
        <f t="shared" si="136"/>
        <v>PI 564163,</v>
      </c>
      <c r="N1731" t="s">
        <v>1391</v>
      </c>
      <c r="O1731" s="1" t="str">
        <f t="shared" ref="O1731:O1794" si="138">IF(OR(LEFT(N1731, 2) = "PI", LEFT(N1731, 2) = "SC"), LEFT(N1731, 2), N1731)</f>
        <v>PI</v>
      </c>
      <c r="P1731" t="str" cm="1">
        <f t="array" ref="P1731:Q1731">IF(OR(LEFT(N1731, 2) = "PI", LEFT(N1731, 2) = "SC"), _xlfn.TEXTSPLIT(N1731, {"PI","SC"}), N1731)</f>
        <v/>
      </c>
      <c r="Q1731" t="str">
        <v>533833</v>
      </c>
      <c r="R1731" t="str">
        <f t="shared" ref="R1731:R1794" si="139">_xlfn.CONCAT(O1731, " ", Q1731)</f>
        <v>PI 533833</v>
      </c>
    </row>
    <row r="1732" spans="1:18" ht="17" x14ac:dyDescent="0.25">
      <c r="A1732" t="s">
        <v>3390</v>
      </c>
      <c r="D1732" s="1" t="str">
        <f t="shared" si="135"/>
        <v>SC</v>
      </c>
      <c r="E1732" t="str" cm="1">
        <f t="array" ref="E1732:F1732">IF(OR(LEFT(A1732, 2) = "PI", LEFT(A1732, 2) = "SC"), _xlfn.TEXTSPLIT(A1732, {"PI","SC"}), A1732)</f>
        <v/>
      </c>
      <c r="F1732" t="str">
        <v>0604</v>
      </c>
      <c r="H1732" t="str">
        <f t="shared" si="137"/>
        <v>SC 0604,</v>
      </c>
      <c r="J1732" t="s">
        <v>4795</v>
      </c>
      <c r="L1732" t="str">
        <f t="shared" si="136"/>
        <v>SC 0604,</v>
      </c>
      <c r="N1732" t="s">
        <v>1506</v>
      </c>
      <c r="O1732" s="1" t="str">
        <f t="shared" si="138"/>
        <v>PI</v>
      </c>
      <c r="P1732" t="str" cm="1">
        <f t="array" ref="P1732:Q1732">IF(OR(LEFT(N1732, 2) = "PI", LEFT(N1732, 2) = "SC"), _xlfn.TEXTSPLIT(N1732, {"PI","SC"}), N1732)</f>
        <v/>
      </c>
      <c r="Q1732" t="str">
        <v>533980</v>
      </c>
      <c r="R1732" t="str">
        <f t="shared" si="139"/>
        <v>PI 533980</v>
      </c>
    </row>
    <row r="1733" spans="1:18" ht="17" x14ac:dyDescent="0.25">
      <c r="A1733" t="s">
        <v>3485</v>
      </c>
      <c r="D1733" s="1" t="str">
        <f t="shared" si="135"/>
        <v>SC</v>
      </c>
      <c r="E1733" t="str" cm="1">
        <f t="array" ref="E1733:F1733">IF(OR(LEFT(A1733, 2) = "PI", LEFT(A1733, 2) = "SC"), _xlfn.TEXTSPLIT(A1733, {"PI","SC"}), A1733)</f>
        <v/>
      </c>
      <c r="F1733" t="str">
        <v>0542</v>
      </c>
      <c r="H1733" t="str">
        <f t="shared" si="137"/>
        <v>SC 0542,</v>
      </c>
      <c r="J1733" t="s">
        <v>4994</v>
      </c>
      <c r="L1733" t="str">
        <f t="shared" si="136"/>
        <v>SC 0542,</v>
      </c>
      <c r="N1733" t="s">
        <v>1512</v>
      </c>
      <c r="O1733" s="1" t="str">
        <f t="shared" si="138"/>
        <v>PI</v>
      </c>
      <c r="P1733" t="str" cm="1">
        <f t="array" ref="P1733:Q1733">IF(OR(LEFT(N1733, 2) = "PI", LEFT(N1733, 2) = "SC"), _xlfn.TEXTSPLIT(N1733, {"PI","SC"}), N1733)</f>
        <v/>
      </c>
      <c r="Q1733" t="str">
        <v>533987</v>
      </c>
      <c r="R1733" t="str">
        <f t="shared" si="139"/>
        <v>PI 533987</v>
      </c>
    </row>
    <row r="1734" spans="1:18" ht="17" x14ac:dyDescent="0.25">
      <c r="A1734" t="s">
        <v>1823</v>
      </c>
      <c r="D1734" s="1" t="str">
        <f t="shared" si="135"/>
        <v>PI</v>
      </c>
      <c r="E1734" t="str" cm="1">
        <f t="array" ref="E1734:F1734">IF(OR(LEFT(A1734, 2) = "PI", LEFT(A1734, 2) = "SC"), _xlfn.TEXTSPLIT(A1734, {"PI","SC"}), A1734)</f>
        <v/>
      </c>
      <c r="F1734" t="str">
        <v>564163</v>
      </c>
      <c r="H1734" t="str">
        <f t="shared" si="137"/>
        <v>PI 564163,</v>
      </c>
      <c r="J1734" t="s">
        <v>4797</v>
      </c>
      <c r="L1734" t="str">
        <f t="shared" si="136"/>
        <v>PI 564163,</v>
      </c>
      <c r="N1734" t="s">
        <v>2133</v>
      </c>
      <c r="O1734" s="1" t="str">
        <f t="shared" si="138"/>
        <v>PI</v>
      </c>
      <c r="P1734" t="str" cm="1">
        <f t="array" ref="P1734:Q1734">IF(OR(LEFT(N1734, 2) = "PI", LEFT(N1734, 2) = "SC"), _xlfn.TEXTSPLIT(N1734, {"PI","SC"}), N1734)</f>
        <v/>
      </c>
      <c r="Q1734" t="str">
        <v>576387</v>
      </c>
      <c r="R1734" t="str">
        <f t="shared" si="139"/>
        <v>PI 576387</v>
      </c>
    </row>
    <row r="1735" spans="1:18" ht="17" x14ac:dyDescent="0.25">
      <c r="A1735" t="s">
        <v>3536</v>
      </c>
      <c r="D1735" s="1" t="str">
        <f t="shared" si="135"/>
        <v>PI</v>
      </c>
      <c r="E1735" t="str" cm="1">
        <f t="array" ref="E1735:F1735">IF(OR(LEFT(A1735, 2) = "PI", LEFT(A1735, 2) = "SC"), _xlfn.TEXTSPLIT(A1735, {"PI","SC"}), A1735)</f>
        <v/>
      </c>
      <c r="F1735" t="str">
        <v>533812</v>
      </c>
      <c r="H1735" t="str">
        <f t="shared" si="137"/>
        <v>PI 533812,</v>
      </c>
      <c r="J1735" t="s">
        <v>5101</v>
      </c>
      <c r="L1735" t="str">
        <f t="shared" si="136"/>
        <v>PI 533812,</v>
      </c>
      <c r="N1735" t="s">
        <v>2141</v>
      </c>
      <c r="O1735" s="1" t="str">
        <f t="shared" si="138"/>
        <v>PI</v>
      </c>
      <c r="P1735" t="str" cm="1">
        <f t="array" ref="P1735:Q1735">IF(OR(LEFT(N1735, 2) = "PI", LEFT(N1735, 2) = "SC"), _xlfn.TEXTSPLIT(N1735, {"PI","SC"}), N1735)</f>
        <v/>
      </c>
      <c r="Q1735" t="str">
        <v>576396</v>
      </c>
      <c r="R1735" t="str">
        <f t="shared" si="139"/>
        <v>PI 576396</v>
      </c>
    </row>
    <row r="1736" spans="1:18" ht="17" x14ac:dyDescent="0.25">
      <c r="A1736" t="s">
        <v>3588</v>
      </c>
      <c r="D1736" s="1" t="str">
        <f t="shared" si="135"/>
        <v>PI</v>
      </c>
      <c r="E1736" t="str" cm="1">
        <f t="array" ref="E1736:F1736">IF(OR(LEFT(A1736, 2) = "PI", LEFT(A1736, 2) = "SC"), _xlfn.TEXTSPLIT(A1736, {"PI","SC"}), A1736)</f>
        <v/>
      </c>
      <c r="F1736" t="str">
        <v>576353</v>
      </c>
      <c r="H1736" t="str">
        <f t="shared" si="137"/>
        <v>PI 576353,</v>
      </c>
      <c r="J1736" t="s">
        <v>5189</v>
      </c>
      <c r="L1736" t="str">
        <f t="shared" si="136"/>
        <v>PI 576353,</v>
      </c>
      <c r="N1736" t="s">
        <v>1595</v>
      </c>
      <c r="O1736" s="1" t="str">
        <f t="shared" si="138"/>
        <v>PI</v>
      </c>
      <c r="P1736" t="str" cm="1">
        <f t="array" ref="P1736:Q1736">IF(OR(LEFT(N1736, 2) = "PI", LEFT(N1736, 2) = "SC"), _xlfn.TEXTSPLIT(N1736, {"PI","SC"}), N1736)</f>
        <v/>
      </c>
      <c r="Q1736" t="str">
        <v>534112</v>
      </c>
      <c r="R1736" t="str">
        <f t="shared" si="139"/>
        <v>PI 534112</v>
      </c>
    </row>
    <row r="1737" spans="1:18" ht="17" x14ac:dyDescent="0.25">
      <c r="A1737" t="s">
        <v>1827</v>
      </c>
      <c r="D1737" s="1" t="str">
        <f t="shared" si="135"/>
        <v>PI</v>
      </c>
      <c r="E1737" t="str" cm="1">
        <f t="array" ref="E1737:F1737">IF(OR(LEFT(A1737, 2) = "PI", LEFT(A1737, 2) = "SC"), _xlfn.TEXTSPLIT(A1737, {"PI","SC"}), A1737)</f>
        <v/>
      </c>
      <c r="F1737" t="str">
        <v>564165</v>
      </c>
      <c r="H1737" t="str">
        <f t="shared" si="137"/>
        <v>PI 564165,</v>
      </c>
      <c r="J1737" t="s">
        <v>4846</v>
      </c>
      <c r="L1737" t="str">
        <f t="shared" si="136"/>
        <v>PI 564165,</v>
      </c>
      <c r="N1737" t="s">
        <v>1329</v>
      </c>
      <c r="O1737" s="1" t="str">
        <f t="shared" si="138"/>
        <v>PI</v>
      </c>
      <c r="P1737" t="str" cm="1">
        <f t="array" ref="P1737:Q1737">IF(OR(LEFT(N1737, 2) = "PI", LEFT(N1737, 2) = "SC"), _xlfn.TEXTSPLIT(N1737, {"PI","SC"}), N1737)</f>
        <v/>
      </c>
      <c r="Q1737" t="str">
        <v>533759</v>
      </c>
      <c r="R1737" t="str">
        <f t="shared" si="139"/>
        <v>PI 533759</v>
      </c>
    </row>
    <row r="1738" spans="1:18" ht="17" x14ac:dyDescent="0.25">
      <c r="A1738" t="s">
        <v>1397</v>
      </c>
      <c r="D1738" s="1" t="str">
        <f t="shared" si="135"/>
        <v>PI</v>
      </c>
      <c r="E1738" t="str" cm="1">
        <f t="array" ref="E1738:F1738">IF(OR(LEFT(A1738, 2) = "PI", LEFT(A1738, 2) = "SC"), _xlfn.TEXTSPLIT(A1738, {"PI","SC"}), A1738)</f>
        <v/>
      </c>
      <c r="F1738" t="str">
        <v>533841</v>
      </c>
      <c r="H1738" t="str">
        <f t="shared" si="137"/>
        <v>PI 533841,</v>
      </c>
      <c r="J1738" t="s">
        <v>4897</v>
      </c>
      <c r="L1738" t="str">
        <f t="shared" si="136"/>
        <v>PI 533841,</v>
      </c>
      <c r="N1738" t="s">
        <v>1389</v>
      </c>
      <c r="O1738" s="1" t="str">
        <f t="shared" si="138"/>
        <v>PI</v>
      </c>
      <c r="P1738" t="str" cm="1">
        <f t="array" ref="P1738:Q1738">IF(OR(LEFT(N1738, 2) = "PI", LEFT(N1738, 2) = "SC"), _xlfn.TEXTSPLIT(N1738, {"PI","SC"}), N1738)</f>
        <v/>
      </c>
      <c r="Q1738" t="str">
        <v>533831</v>
      </c>
      <c r="R1738" t="str">
        <f t="shared" si="139"/>
        <v>PI 533831</v>
      </c>
    </row>
    <row r="1739" spans="1:18" ht="17" x14ac:dyDescent="0.25">
      <c r="A1739" t="s">
        <v>2153</v>
      </c>
      <c r="D1739" s="1" t="str">
        <f t="shared" si="135"/>
        <v>PI</v>
      </c>
      <c r="E1739" t="str" cm="1">
        <f t="array" ref="E1739:F1739">IF(OR(LEFT(A1739, 2) = "PI", LEFT(A1739, 2) = "SC"), _xlfn.TEXTSPLIT(A1739, {"PI","SC"}), A1739)</f>
        <v/>
      </c>
      <c r="F1739" t="str">
        <v>576422</v>
      </c>
      <c r="H1739" t="str">
        <f t="shared" si="137"/>
        <v>PI 576422,</v>
      </c>
      <c r="J1739" t="s">
        <v>5284</v>
      </c>
      <c r="L1739" t="str">
        <f t="shared" si="136"/>
        <v>PI 576422,</v>
      </c>
      <c r="N1739" t="s">
        <v>1508</v>
      </c>
      <c r="O1739" s="1" t="str">
        <f t="shared" si="138"/>
        <v>PI</v>
      </c>
      <c r="P1739" t="str" cm="1">
        <f t="array" ref="P1739:Q1739">IF(OR(LEFT(N1739, 2) = "PI", LEFT(N1739, 2) = "SC"), _xlfn.TEXTSPLIT(N1739, {"PI","SC"}), N1739)</f>
        <v/>
      </c>
      <c r="Q1739" t="str">
        <v>533985</v>
      </c>
      <c r="R1739" t="str">
        <f t="shared" si="139"/>
        <v>PI 533985</v>
      </c>
    </row>
    <row r="1740" spans="1:18" ht="17" x14ac:dyDescent="0.25">
      <c r="A1740" t="s">
        <v>3457</v>
      </c>
      <c r="D1740" s="1" t="str">
        <f t="shared" si="135"/>
        <v>ElMota</v>
      </c>
      <c r="E1740" t="str" cm="1">
        <f t="array" ref="E1740">IF(OR(LEFT(A1740, 2) = "PI", LEFT(A1740, 2) = "SC"), _xlfn.TEXTSPLIT(A1740, {"PI","SC"}), A1740)</f>
        <v>ElMota</v>
      </c>
      <c r="H1740" t="str">
        <f t="shared" si="137"/>
        <v>ElMota ,</v>
      </c>
      <c r="J1740" t="s">
        <v>4924</v>
      </c>
      <c r="L1740" t="str">
        <f t="shared" si="136"/>
        <v>ElMota,</v>
      </c>
      <c r="N1740" t="s">
        <v>1499</v>
      </c>
      <c r="O1740" s="1" t="str">
        <f t="shared" si="138"/>
        <v>PI</v>
      </c>
      <c r="P1740" t="str" cm="1">
        <f t="array" ref="P1740:Q1740">IF(OR(LEFT(N1740, 2) = "PI", LEFT(N1740, 2) = "SC"), _xlfn.TEXTSPLIT(N1740, {"PI","SC"}), N1740)</f>
        <v/>
      </c>
      <c r="Q1740" t="str">
        <v>533970</v>
      </c>
      <c r="R1740" t="str">
        <f t="shared" si="139"/>
        <v>PI 533970</v>
      </c>
    </row>
    <row r="1741" spans="1:18" ht="17" x14ac:dyDescent="0.25">
      <c r="A1741" t="s">
        <v>3503</v>
      </c>
      <c r="D1741" s="1" t="str">
        <f t="shared" si="135"/>
        <v>PI</v>
      </c>
      <c r="E1741" t="str" cm="1">
        <f t="array" ref="E1741:F1741">IF(OR(LEFT(A1741, 2) = "PI", LEFT(A1741, 2) = "SC"), _xlfn.TEXTSPLIT(A1741, {"PI","SC"}), A1741)</f>
        <v/>
      </c>
      <c r="F1741" t="str">
        <v>534039</v>
      </c>
      <c r="H1741" t="str">
        <f t="shared" si="137"/>
        <v>PI 534039,</v>
      </c>
      <c r="J1741" t="s">
        <v>5024</v>
      </c>
      <c r="L1741" t="str">
        <f t="shared" si="136"/>
        <v>PI 534039,</v>
      </c>
      <c r="N1741" t="s">
        <v>1597</v>
      </c>
      <c r="O1741" s="1" t="str">
        <f t="shared" si="138"/>
        <v>PI</v>
      </c>
      <c r="P1741" t="str" cm="1">
        <f t="array" ref="P1741:Q1741">IF(OR(LEFT(N1741, 2) = "PI", LEFT(N1741, 2) = "SC"), _xlfn.TEXTSPLIT(N1741, {"PI","SC"}), N1741)</f>
        <v/>
      </c>
      <c r="Q1741" t="str">
        <v>534114</v>
      </c>
      <c r="R1741" t="str">
        <f t="shared" si="139"/>
        <v>PI 534114</v>
      </c>
    </row>
    <row r="1742" spans="1:18" ht="17" x14ac:dyDescent="0.25">
      <c r="A1742" t="s">
        <v>1823</v>
      </c>
      <c r="D1742" s="1" t="str">
        <f t="shared" si="135"/>
        <v>PI</v>
      </c>
      <c r="E1742" t="str" cm="1">
        <f t="array" ref="E1742:F1742">IF(OR(LEFT(A1742, 2) = "PI", LEFT(A1742, 2) = "SC"), _xlfn.TEXTSPLIT(A1742, {"PI","SC"}), A1742)</f>
        <v/>
      </c>
      <c r="F1742" t="str">
        <v>564163</v>
      </c>
      <c r="H1742" t="str">
        <f t="shared" si="137"/>
        <v>PI 564163,</v>
      </c>
      <c r="J1742" t="s">
        <v>4797</v>
      </c>
      <c r="L1742" t="str">
        <f t="shared" si="136"/>
        <v>PI 564163,</v>
      </c>
      <c r="N1742" t="s">
        <v>1545</v>
      </c>
      <c r="O1742" s="1" t="str">
        <f t="shared" si="138"/>
        <v>PI</v>
      </c>
      <c r="P1742" t="str" cm="1">
        <f t="array" ref="P1742:Q1742">IF(OR(LEFT(N1742, 2) = "PI", LEFT(N1742, 2) = "SC"), _xlfn.TEXTSPLIT(N1742, {"PI","SC"}), N1742)</f>
        <v/>
      </c>
      <c r="Q1742" t="str">
        <v>534053</v>
      </c>
      <c r="R1742" t="str">
        <f t="shared" si="139"/>
        <v>PI 534053</v>
      </c>
    </row>
    <row r="1743" spans="1:18" ht="17" x14ac:dyDescent="0.25">
      <c r="A1743" t="s">
        <v>3394</v>
      </c>
      <c r="D1743" s="1" t="str">
        <f t="shared" si="135"/>
        <v>PI</v>
      </c>
      <c r="E1743" t="str" cm="1">
        <f t="array" ref="E1743:F1743">IF(OR(LEFT(A1743, 2) = "PI", LEFT(A1743, 2) = "SC"), _xlfn.TEXTSPLIT(A1743, {"PI","SC"}), A1743)</f>
        <v/>
      </c>
      <c r="F1743" t="str">
        <v>534119</v>
      </c>
      <c r="H1743" t="str">
        <f t="shared" si="137"/>
        <v>PI 534119,</v>
      </c>
      <c r="J1743" t="s">
        <v>4803</v>
      </c>
      <c r="L1743" t="str">
        <f t="shared" si="136"/>
        <v>PI 534119,</v>
      </c>
      <c r="N1743" t="s">
        <v>1441</v>
      </c>
      <c r="O1743" s="1" t="str">
        <f t="shared" si="138"/>
        <v>PI</v>
      </c>
      <c r="P1743" t="str" cm="1">
        <f t="array" ref="P1743:Q1743">IF(OR(LEFT(N1743, 2) = "PI", LEFT(N1743, 2) = "SC"), _xlfn.TEXTSPLIT(N1743, {"PI","SC"}), N1743)</f>
        <v/>
      </c>
      <c r="Q1743" t="str">
        <v>533910</v>
      </c>
      <c r="R1743" t="str">
        <f t="shared" si="139"/>
        <v>PI 533910</v>
      </c>
    </row>
    <row r="1744" spans="1:18" ht="17" x14ac:dyDescent="0.25">
      <c r="A1744" t="s">
        <v>2358</v>
      </c>
      <c r="D1744" s="1" t="str">
        <f t="shared" si="135"/>
        <v>PI</v>
      </c>
      <c r="E1744" t="str" cm="1">
        <f t="array" ref="E1744:F1744">IF(OR(LEFT(A1744, 2) = "PI", LEFT(A1744, 2) = "SC"), _xlfn.TEXTSPLIT(A1744, {"PI","SC"}), A1744)</f>
        <v/>
      </c>
      <c r="F1744" t="str">
        <v>597960</v>
      </c>
      <c r="H1744" t="str">
        <f t="shared" si="137"/>
        <v>PI 597960,</v>
      </c>
      <c r="J1744" t="s">
        <v>4900</v>
      </c>
      <c r="L1744" t="str">
        <f t="shared" si="136"/>
        <v>PI 597960,</v>
      </c>
      <c r="N1744" t="s">
        <v>1335</v>
      </c>
      <c r="O1744" s="1" t="str">
        <f t="shared" si="138"/>
        <v>PI</v>
      </c>
      <c r="P1744" t="str" cm="1">
        <f t="array" ref="P1744:Q1744">IF(OR(LEFT(N1744, 2) = "PI", LEFT(N1744, 2) = "SC"), _xlfn.TEXTSPLIT(N1744, {"PI","SC"}), N1744)</f>
        <v/>
      </c>
      <c r="Q1744" t="str">
        <v>533762</v>
      </c>
      <c r="R1744" t="str">
        <f t="shared" si="139"/>
        <v>PI 533762</v>
      </c>
    </row>
    <row r="1745" spans="1:18" ht="17" x14ac:dyDescent="0.25">
      <c r="A1745" t="s">
        <v>1597</v>
      </c>
      <c r="D1745" s="1" t="str">
        <f t="shared" si="135"/>
        <v>PI</v>
      </c>
      <c r="E1745" t="str" cm="1">
        <f t="array" ref="E1745:F1745">IF(OR(LEFT(A1745, 2) = "PI", LEFT(A1745, 2) = "SC"), _xlfn.TEXTSPLIT(A1745, {"PI","SC"}), A1745)</f>
        <v/>
      </c>
      <c r="F1745" t="str">
        <v>534114</v>
      </c>
      <c r="H1745" t="str">
        <f t="shared" si="137"/>
        <v>PI 534114,</v>
      </c>
      <c r="J1745" t="s">
        <v>4945</v>
      </c>
      <c r="L1745" t="str">
        <f t="shared" si="136"/>
        <v>PI 534114,</v>
      </c>
      <c r="N1745" t="s">
        <v>1445</v>
      </c>
      <c r="O1745" s="1" t="str">
        <f t="shared" si="138"/>
        <v>PI</v>
      </c>
      <c r="P1745" t="str" cm="1">
        <f t="array" ref="P1745:Q1745">IF(OR(LEFT(N1745, 2) = "PI", LEFT(N1745, 2) = "SC"), _xlfn.TEXTSPLIT(N1745, {"PI","SC"}), N1745)</f>
        <v/>
      </c>
      <c r="Q1745" t="str">
        <v>533912</v>
      </c>
      <c r="R1745" t="str">
        <f t="shared" si="139"/>
        <v>PI 533912</v>
      </c>
    </row>
    <row r="1746" spans="1:18" ht="17" x14ac:dyDescent="0.25">
      <c r="A1746" t="s">
        <v>3500</v>
      </c>
      <c r="D1746" s="1" t="str">
        <f t="shared" si="135"/>
        <v>RTx2917</v>
      </c>
      <c r="E1746" t="str" cm="1">
        <f t="array" ref="E1746">IF(OR(LEFT(A1746, 2) = "PI", LEFT(A1746, 2) = "SC"), _xlfn.TEXTSPLIT(A1746, {"PI","SC"}), A1746)</f>
        <v>RTx2917</v>
      </c>
      <c r="H1746" t="str">
        <f t="shared" si="137"/>
        <v>RTx2917 ,</v>
      </c>
      <c r="J1746" t="s">
        <v>5020</v>
      </c>
      <c r="L1746" t="str">
        <f t="shared" si="136"/>
        <v>RTx2917,</v>
      </c>
      <c r="N1746" t="s">
        <v>2908</v>
      </c>
      <c r="O1746" s="1" t="str">
        <f t="shared" si="138"/>
        <v>PI</v>
      </c>
      <c r="P1746" t="str" cm="1">
        <f t="array" ref="P1746:Q1746">IF(OR(LEFT(N1746, 2) = "PI", LEFT(N1746, 2) = "SC"), _xlfn.TEXTSPLIT(N1746, {"PI","SC"}), N1746)</f>
        <v/>
      </c>
      <c r="Q1746" t="str">
        <v>656101</v>
      </c>
      <c r="R1746" t="str">
        <f t="shared" si="139"/>
        <v>PI 656101</v>
      </c>
    </row>
    <row r="1747" spans="1:18" ht="17" x14ac:dyDescent="0.25">
      <c r="A1747" t="s">
        <v>3415</v>
      </c>
      <c r="D1747" s="1" t="str">
        <f t="shared" si="135"/>
        <v>PI</v>
      </c>
      <c r="E1747" t="str" cm="1">
        <f t="array" ref="E1747:F1747">IF(OR(LEFT(A1747, 2) = "PI", LEFT(A1747, 2) = "SC"), _xlfn.TEXTSPLIT(A1747, {"PI","SC"}), A1747)</f>
        <v/>
      </c>
      <c r="F1747" t="str">
        <v>533751</v>
      </c>
      <c r="H1747" t="str">
        <f t="shared" si="137"/>
        <v>PI 533751,</v>
      </c>
      <c r="J1747" t="s">
        <v>4842</v>
      </c>
      <c r="L1747" t="str">
        <f t="shared" si="136"/>
        <v>PI 533751,</v>
      </c>
      <c r="N1747" t="s">
        <v>2916</v>
      </c>
      <c r="O1747" s="1" t="str">
        <f t="shared" si="138"/>
        <v>PI</v>
      </c>
      <c r="P1747" t="str" cm="1">
        <f t="array" ref="P1747:Q1747">IF(OR(LEFT(N1747, 2) = "PI", LEFT(N1747, 2) = "SC"), _xlfn.TEXTSPLIT(N1747, {"PI","SC"}), N1747)</f>
        <v/>
      </c>
      <c r="Q1747" t="str">
        <v>656105</v>
      </c>
      <c r="R1747" t="str">
        <f t="shared" si="139"/>
        <v>PI 656105</v>
      </c>
    </row>
    <row r="1748" spans="1:18" ht="17" x14ac:dyDescent="0.25">
      <c r="A1748" t="s">
        <v>3551</v>
      </c>
      <c r="D1748" s="1" t="str">
        <f t="shared" si="135"/>
        <v>PI</v>
      </c>
      <c r="E1748" t="str" cm="1">
        <f t="array" ref="E1748:F1748">IF(OR(LEFT(A1748, 2) = "PI", LEFT(A1748, 2) = "SC"), _xlfn.TEXTSPLIT(A1748, {"PI","SC"}), A1748)</f>
        <v/>
      </c>
      <c r="F1748" t="str">
        <v>534095</v>
      </c>
      <c r="H1748" t="str">
        <f t="shared" si="137"/>
        <v>PI 534095,</v>
      </c>
      <c r="J1748" t="s">
        <v>5139</v>
      </c>
      <c r="L1748" t="str">
        <f t="shared" si="136"/>
        <v>PI 534095,</v>
      </c>
      <c r="N1748" t="s">
        <v>2168</v>
      </c>
      <c r="O1748" s="1" t="str">
        <f t="shared" si="138"/>
        <v>PI</v>
      </c>
      <c r="P1748" t="str" cm="1">
        <f t="array" ref="P1748:Q1748">IF(OR(LEFT(N1748, 2) = "PI", LEFT(N1748, 2) = "SC"), _xlfn.TEXTSPLIT(N1748, {"PI","SC"}), N1748)</f>
        <v/>
      </c>
      <c r="Q1748" t="str">
        <v>576435</v>
      </c>
      <c r="R1748" t="str">
        <f t="shared" si="139"/>
        <v>PI 576435</v>
      </c>
    </row>
    <row r="1749" spans="1:18" ht="17" x14ac:dyDescent="0.25">
      <c r="A1749" t="s">
        <v>2382</v>
      </c>
      <c r="D1749" s="1" t="str">
        <f t="shared" si="135"/>
        <v>PI</v>
      </c>
      <c r="E1749" t="str" cm="1">
        <f t="array" ref="E1749:F1749">IF(OR(LEFT(A1749, 2) = "PI", LEFT(A1749, 2) = "SC"), _xlfn.TEXTSPLIT(A1749, {"PI","SC"}), A1749)</f>
        <v/>
      </c>
      <c r="F1749" t="str">
        <v>597982</v>
      </c>
      <c r="H1749" t="str">
        <f t="shared" si="137"/>
        <v>PI 597982,</v>
      </c>
      <c r="J1749" t="s">
        <v>5382</v>
      </c>
      <c r="L1749" t="str">
        <f t="shared" si="136"/>
        <v>PI 597982,</v>
      </c>
      <c r="N1749" t="s">
        <v>1353</v>
      </c>
      <c r="O1749" s="1" t="str">
        <f t="shared" si="138"/>
        <v>PI</v>
      </c>
      <c r="P1749" t="str" cm="1">
        <f t="array" ref="P1749:Q1749">IF(OR(LEFT(N1749, 2) = "PI", LEFT(N1749, 2) = "SC"), _xlfn.TEXTSPLIT(N1749, {"PI","SC"}), N1749)</f>
        <v/>
      </c>
      <c r="Q1749" t="str">
        <v>533789</v>
      </c>
      <c r="R1749" t="str">
        <f t="shared" si="139"/>
        <v>PI 533789</v>
      </c>
    </row>
    <row r="1750" spans="1:18" ht="17" x14ac:dyDescent="0.25">
      <c r="A1750" t="s">
        <v>1497</v>
      </c>
      <c r="D1750" s="1" t="str">
        <f t="shared" si="135"/>
        <v>PI</v>
      </c>
      <c r="E1750" t="str" cm="1">
        <f t="array" ref="E1750:F1750">IF(OR(LEFT(A1750, 2) = "PI", LEFT(A1750, 2) = "SC"), _xlfn.TEXTSPLIT(A1750, {"PI","SC"}), A1750)</f>
        <v/>
      </c>
      <c r="F1750" t="str">
        <v>533967</v>
      </c>
      <c r="H1750" t="str">
        <f t="shared" si="137"/>
        <v>PI 533967,</v>
      </c>
      <c r="J1750" t="s">
        <v>4895</v>
      </c>
      <c r="L1750" t="str">
        <f t="shared" si="136"/>
        <v>PI 533967,</v>
      </c>
      <c r="N1750" t="s">
        <v>1372</v>
      </c>
      <c r="O1750" s="1" t="str">
        <f t="shared" si="138"/>
        <v>PI</v>
      </c>
      <c r="P1750" t="str" cm="1">
        <f t="array" ref="P1750:Q1750">IF(OR(LEFT(N1750, 2) = "PI", LEFT(N1750, 2) = "SC"), _xlfn.TEXTSPLIT(N1750, {"PI","SC"}), N1750)</f>
        <v/>
      </c>
      <c r="Q1750" t="str">
        <v>533807</v>
      </c>
      <c r="R1750" t="str">
        <f t="shared" si="139"/>
        <v>PI 533807</v>
      </c>
    </row>
    <row r="1751" spans="1:18" ht="17" x14ac:dyDescent="0.25">
      <c r="A1751" t="s">
        <v>2942</v>
      </c>
      <c r="D1751" s="1" t="str">
        <f t="shared" si="135"/>
        <v>PI</v>
      </c>
      <c r="E1751" t="str" cm="1">
        <f t="array" ref="E1751:F1751">IF(OR(LEFT(A1751, 2) = "PI", LEFT(A1751, 2) = "SC"), _xlfn.TEXTSPLIT(A1751, {"PI","SC"}), A1751)</f>
        <v/>
      </c>
      <c r="F1751" t="str">
        <v>656121</v>
      </c>
      <c r="H1751" t="str">
        <f t="shared" si="137"/>
        <v>PI 656121,</v>
      </c>
      <c r="J1751" t="s">
        <v>5366</v>
      </c>
      <c r="L1751" t="str">
        <f t="shared" si="136"/>
        <v>PI 656121,</v>
      </c>
      <c r="N1751" t="s">
        <v>2886</v>
      </c>
      <c r="O1751" s="1" t="str">
        <f t="shared" si="138"/>
        <v>PI</v>
      </c>
      <c r="P1751" t="str" cm="1">
        <f t="array" ref="P1751:Q1751">IF(OR(LEFT(N1751, 2) = "PI", LEFT(N1751, 2) = "SC"), _xlfn.TEXTSPLIT(N1751, {"PI","SC"}), N1751)</f>
        <v/>
      </c>
      <c r="Q1751" t="str">
        <v>656090</v>
      </c>
      <c r="R1751" t="str">
        <f t="shared" si="139"/>
        <v>PI 656090</v>
      </c>
    </row>
    <row r="1752" spans="1:18" ht="17" x14ac:dyDescent="0.25">
      <c r="A1752" t="s">
        <v>1543</v>
      </c>
      <c r="D1752" s="1" t="str">
        <f t="shared" si="135"/>
        <v>PI</v>
      </c>
      <c r="E1752" t="str" cm="1">
        <f t="array" ref="E1752:F1752">IF(OR(LEFT(A1752, 2) = "PI", LEFT(A1752, 2) = "SC"), _xlfn.TEXTSPLIT(A1752, {"PI","SC"}), A1752)</f>
        <v/>
      </c>
      <c r="F1752" t="str">
        <v>534050</v>
      </c>
      <c r="H1752" t="str">
        <f t="shared" si="137"/>
        <v>PI 534050,</v>
      </c>
      <c r="J1752" t="s">
        <v>5121</v>
      </c>
      <c r="L1752" t="str">
        <f t="shared" si="136"/>
        <v>PI 534050,</v>
      </c>
      <c r="N1752" t="s">
        <v>2372</v>
      </c>
      <c r="O1752" s="1" t="str">
        <f t="shared" si="138"/>
        <v>PI</v>
      </c>
      <c r="P1752" t="str" cm="1">
        <f t="array" ref="P1752:Q1752">IF(OR(LEFT(N1752, 2) = "PI", LEFT(N1752, 2) = "SC"), _xlfn.TEXTSPLIT(N1752, {"PI","SC"}), N1752)</f>
        <v/>
      </c>
      <c r="Q1752" t="str">
        <v>597971</v>
      </c>
      <c r="R1752" t="str">
        <f t="shared" si="139"/>
        <v>PI 597971</v>
      </c>
    </row>
    <row r="1753" spans="1:18" ht="17" x14ac:dyDescent="0.25">
      <c r="A1753" t="s">
        <v>1469</v>
      </c>
      <c r="D1753" s="1" t="str">
        <f t="shared" si="135"/>
        <v>PI</v>
      </c>
      <c r="E1753" t="str" cm="1">
        <f t="array" ref="E1753:F1753">IF(OR(LEFT(A1753, 2) = "PI", LEFT(A1753, 2) = "SC"), _xlfn.TEXTSPLIT(A1753, {"PI","SC"}), A1753)</f>
        <v/>
      </c>
      <c r="F1753" t="str">
        <v>533939</v>
      </c>
      <c r="H1753" t="str">
        <f t="shared" si="137"/>
        <v>PI 533939,</v>
      </c>
      <c r="J1753" t="s">
        <v>5117</v>
      </c>
      <c r="L1753" t="str">
        <f t="shared" si="136"/>
        <v>PI 533939,</v>
      </c>
      <c r="N1753" t="s">
        <v>1429</v>
      </c>
      <c r="O1753" s="1" t="str">
        <f t="shared" si="138"/>
        <v>PI</v>
      </c>
      <c r="P1753" t="str" cm="1">
        <f t="array" ref="P1753:Q1753">IF(OR(LEFT(N1753, 2) = "PI", LEFT(N1753, 2) = "SC"), _xlfn.TEXTSPLIT(N1753, {"PI","SC"}), N1753)</f>
        <v/>
      </c>
      <c r="Q1753" t="str">
        <v>533901</v>
      </c>
      <c r="R1753" t="str">
        <f t="shared" si="139"/>
        <v>PI 533901</v>
      </c>
    </row>
    <row r="1754" spans="1:18" ht="17" x14ac:dyDescent="0.25">
      <c r="A1754" t="s">
        <v>3726</v>
      </c>
      <c r="D1754" s="1" t="str">
        <f t="shared" si="135"/>
        <v>PI</v>
      </c>
      <c r="E1754" t="str" cm="1">
        <f t="array" ref="E1754:F1754">IF(OR(LEFT(A1754, 2) = "PI", LEFT(A1754, 2) = "SC"), _xlfn.TEXTSPLIT(A1754, {"PI","SC"}), A1754)</f>
        <v/>
      </c>
      <c r="F1754" t="str">
        <v>533906</v>
      </c>
      <c r="H1754" t="str">
        <f t="shared" si="137"/>
        <v>PI 533906,</v>
      </c>
      <c r="J1754" t="s">
        <v>5441</v>
      </c>
      <c r="L1754" t="str">
        <f t="shared" si="136"/>
        <v>PI 533906,</v>
      </c>
      <c r="N1754" t="s">
        <v>1541</v>
      </c>
      <c r="O1754" s="1" t="str">
        <f t="shared" si="138"/>
        <v>PI</v>
      </c>
      <c r="P1754" t="str" cm="1">
        <f t="array" ref="P1754:Q1754">IF(OR(LEFT(N1754, 2) = "PI", LEFT(N1754, 2) = "SC"), _xlfn.TEXTSPLIT(N1754, {"PI","SC"}), N1754)</f>
        <v/>
      </c>
      <c r="Q1754" t="str">
        <v>534047</v>
      </c>
      <c r="R1754" t="str">
        <f t="shared" si="139"/>
        <v>PI 534047</v>
      </c>
    </row>
    <row r="1755" spans="1:18" ht="17" x14ac:dyDescent="0.25">
      <c r="A1755" t="s">
        <v>2670</v>
      </c>
      <c r="D1755" s="1" t="str">
        <f t="shared" si="135"/>
        <v>PI</v>
      </c>
      <c r="E1755" t="str" cm="1">
        <f t="array" ref="E1755:F1755">IF(OR(LEFT(A1755, 2) = "PI", LEFT(A1755, 2) = "SC"), _xlfn.TEXTSPLIT(A1755, {"PI","SC"}), A1755)</f>
        <v/>
      </c>
      <c r="F1755" t="str">
        <v>655978</v>
      </c>
      <c r="H1755" t="str">
        <f t="shared" si="137"/>
        <v>PI 655978,</v>
      </c>
      <c r="J1755" t="s">
        <v>5433</v>
      </c>
      <c r="L1755" t="str">
        <f t="shared" si="136"/>
        <v>PI 655978,</v>
      </c>
      <c r="N1755" t="s">
        <v>2838</v>
      </c>
      <c r="O1755" s="1" t="str">
        <f t="shared" si="138"/>
        <v>PI</v>
      </c>
      <c r="P1755" t="str" cm="1">
        <f t="array" ref="P1755:Q1755">IF(OR(LEFT(N1755, 2) = "PI", LEFT(N1755, 2) = "SC"), _xlfn.TEXTSPLIT(N1755, {"PI","SC"}), N1755)</f>
        <v/>
      </c>
      <c r="Q1755" t="str">
        <v>656065</v>
      </c>
      <c r="R1755" t="str">
        <f t="shared" si="139"/>
        <v>PI 656065</v>
      </c>
    </row>
    <row r="1756" spans="1:18" ht="17" x14ac:dyDescent="0.25">
      <c r="A1756" t="s">
        <v>2914</v>
      </c>
      <c r="D1756" s="1" t="str">
        <f t="shared" si="135"/>
        <v>PI</v>
      </c>
      <c r="E1756" t="str" cm="1">
        <f t="array" ref="E1756:F1756">IF(OR(LEFT(A1756, 2) = "PI", LEFT(A1756, 2) = "SC"), _xlfn.TEXTSPLIT(A1756, {"PI","SC"}), A1756)</f>
        <v/>
      </c>
      <c r="F1756" t="str">
        <v>656104</v>
      </c>
      <c r="H1756" t="str">
        <f t="shared" si="137"/>
        <v>PI 656104,</v>
      </c>
      <c r="J1756" t="s">
        <v>5675</v>
      </c>
      <c r="L1756" t="str">
        <f t="shared" si="136"/>
        <v>PI 656104,</v>
      </c>
      <c r="N1756" t="s">
        <v>2741</v>
      </c>
      <c r="O1756" s="1" t="str">
        <f t="shared" si="138"/>
        <v>PI</v>
      </c>
      <c r="P1756" t="str" cm="1">
        <f t="array" ref="P1756:Q1756">IF(OR(LEFT(N1756, 2) = "PI", LEFT(N1756, 2) = "SC"), _xlfn.TEXTSPLIT(N1756, {"PI","SC"}), N1756)</f>
        <v/>
      </c>
      <c r="Q1756" t="str">
        <v>656015</v>
      </c>
      <c r="R1756" t="str">
        <f t="shared" si="139"/>
        <v>PI 656015</v>
      </c>
    </row>
    <row r="1757" spans="1:18" ht="17" x14ac:dyDescent="0.25">
      <c r="A1757" t="s">
        <v>3739</v>
      </c>
      <c r="D1757" s="1" t="str">
        <f t="shared" si="135"/>
        <v>PI</v>
      </c>
      <c r="E1757" t="str" cm="1">
        <f t="array" ref="E1757:F1757">IF(OR(LEFT(A1757, 2) = "PI", LEFT(A1757, 2) = "SC"), _xlfn.TEXTSPLIT(A1757, {"PI","SC"}), A1757)</f>
        <v/>
      </c>
      <c r="F1757" t="str">
        <v>534056</v>
      </c>
      <c r="H1757" t="str">
        <f t="shared" si="137"/>
        <v>PI 534056,</v>
      </c>
      <c r="J1757" t="s">
        <v>5465</v>
      </c>
      <c r="L1757" t="str">
        <f t="shared" si="136"/>
        <v>PI 534056,</v>
      </c>
      <c r="N1757" t="s">
        <v>1327</v>
      </c>
      <c r="O1757" s="1" t="str">
        <f t="shared" si="138"/>
        <v>PI</v>
      </c>
      <c r="P1757" t="str" cm="1">
        <f t="array" ref="P1757:Q1757">IF(OR(LEFT(N1757, 2) = "PI", LEFT(N1757, 2) = "SC"), _xlfn.TEXTSPLIT(N1757, {"PI","SC"}), N1757)</f>
        <v/>
      </c>
      <c r="Q1757" t="str">
        <v>533758</v>
      </c>
      <c r="R1757" t="str">
        <f t="shared" si="139"/>
        <v>PI 533758</v>
      </c>
    </row>
    <row r="1758" spans="1:18" ht="17" x14ac:dyDescent="0.25">
      <c r="A1758" t="s">
        <v>3660</v>
      </c>
      <c r="D1758" s="1" t="str">
        <f t="shared" si="135"/>
        <v>PI</v>
      </c>
      <c r="E1758" t="str" cm="1">
        <f t="array" ref="E1758:F1758">IF(OR(LEFT(A1758, 2) = "PI", LEFT(A1758, 2) = "SC"), _xlfn.TEXTSPLIT(A1758, {"PI","SC"}), A1758)</f>
        <v/>
      </c>
      <c r="F1758" t="str">
        <v>533963</v>
      </c>
      <c r="H1758" t="str">
        <f t="shared" si="137"/>
        <v>PI 533963,</v>
      </c>
      <c r="J1758" t="s">
        <v>5318</v>
      </c>
      <c r="L1758" t="str">
        <f t="shared" si="136"/>
        <v>PI 533963,</v>
      </c>
      <c r="N1758" t="s">
        <v>475</v>
      </c>
      <c r="O1758" s="1" t="str">
        <f t="shared" si="138"/>
        <v>PI</v>
      </c>
      <c r="P1758" t="str" cm="1">
        <f t="array" ref="P1758:Q1758">IF(OR(LEFT(N1758, 2) = "PI", LEFT(N1758, 2) = "SC"), _xlfn.TEXTSPLIT(N1758, {"PI","SC"}), N1758)</f>
        <v/>
      </c>
      <c r="Q1758" t="str">
        <v>152651</v>
      </c>
      <c r="R1758" t="str">
        <f t="shared" si="139"/>
        <v>PI 152651</v>
      </c>
    </row>
    <row r="1759" spans="1:18" ht="17" x14ac:dyDescent="0.25">
      <c r="A1759" t="s">
        <v>3590</v>
      </c>
      <c r="D1759" s="1" t="str">
        <f t="shared" si="135"/>
        <v>PI</v>
      </c>
      <c r="E1759" t="str" cm="1">
        <f t="array" ref="E1759:F1759">IF(OR(LEFT(A1759, 2) = "PI", LEFT(A1759, 2) = "SC"), _xlfn.TEXTSPLIT(A1759, {"PI","SC"}), A1759)</f>
        <v/>
      </c>
      <c r="F1759" t="str">
        <v>534141</v>
      </c>
      <c r="H1759" t="str">
        <f t="shared" si="137"/>
        <v>PI 534141,</v>
      </c>
      <c r="J1759" t="s">
        <v>5191</v>
      </c>
      <c r="L1759" t="str">
        <f t="shared" si="136"/>
        <v>PI 534141,</v>
      </c>
      <c r="N1759" t="s">
        <v>2660</v>
      </c>
      <c r="O1759" s="1" t="str">
        <f t="shared" si="138"/>
        <v>PI</v>
      </c>
      <c r="P1759" t="str" cm="1">
        <f t="array" ref="P1759:Q1759">IF(OR(LEFT(N1759, 2) = "PI", LEFT(N1759, 2) = "SC"), _xlfn.TEXTSPLIT(N1759, {"PI","SC"}), N1759)</f>
        <v/>
      </c>
      <c r="Q1759" t="str">
        <v>655973</v>
      </c>
      <c r="R1759" t="str">
        <f t="shared" si="139"/>
        <v>PI 655973</v>
      </c>
    </row>
    <row r="1760" spans="1:18" ht="17" x14ac:dyDescent="0.25">
      <c r="A1760" t="s">
        <v>2141</v>
      </c>
      <c r="D1760" s="1" t="str">
        <f t="shared" si="135"/>
        <v>PI</v>
      </c>
      <c r="E1760" t="str" cm="1">
        <f t="array" ref="E1760:F1760">IF(OR(LEFT(A1760, 2) = "PI", LEFT(A1760, 2) = "SC"), _xlfn.TEXTSPLIT(A1760, {"PI","SC"}), A1760)</f>
        <v/>
      </c>
      <c r="F1760" t="str">
        <v>576396</v>
      </c>
      <c r="H1760" t="str">
        <f t="shared" si="137"/>
        <v>PI 576396,</v>
      </c>
      <c r="J1760" t="s">
        <v>5606</v>
      </c>
      <c r="L1760" t="str">
        <f t="shared" si="136"/>
        <v>PI 576396,</v>
      </c>
      <c r="N1760" t="s">
        <v>1325</v>
      </c>
      <c r="O1760" s="1" t="str">
        <f t="shared" si="138"/>
        <v>PI</v>
      </c>
      <c r="P1760" t="str" cm="1">
        <f t="array" ref="P1760:Q1760">IF(OR(LEFT(N1760, 2) = "PI", LEFT(N1760, 2) = "SC"), _xlfn.TEXTSPLIT(N1760, {"PI","SC"}), N1760)</f>
        <v/>
      </c>
      <c r="Q1760" t="str">
        <v>533757</v>
      </c>
      <c r="R1760" t="str">
        <f t="shared" si="139"/>
        <v>PI 533757</v>
      </c>
    </row>
    <row r="1761" spans="1:18" ht="17" x14ac:dyDescent="0.25">
      <c r="A1761" t="s">
        <v>3717</v>
      </c>
      <c r="D1761" s="1" t="str">
        <f t="shared" si="135"/>
        <v>PI</v>
      </c>
      <c r="E1761" t="str" cm="1">
        <f t="array" ref="E1761:F1761">IF(OR(LEFT(A1761, 2) = "PI", LEFT(A1761, 2) = "SC"), _xlfn.TEXTSPLIT(A1761, {"PI","SC"}), A1761)</f>
        <v/>
      </c>
      <c r="F1761" t="str">
        <v>533935</v>
      </c>
      <c r="H1761" t="str">
        <f t="shared" si="137"/>
        <v>PI 533935,</v>
      </c>
      <c r="J1761" t="s">
        <v>5423</v>
      </c>
      <c r="L1761" t="str">
        <f t="shared" si="136"/>
        <v>PI 533935,</v>
      </c>
      <c r="N1761" t="s">
        <v>2328</v>
      </c>
      <c r="O1761" s="1" t="str">
        <f t="shared" si="138"/>
        <v>PI</v>
      </c>
      <c r="P1761" t="str" cm="1">
        <f t="array" ref="P1761:Q1761">IF(OR(LEFT(N1761, 2) = "PI", LEFT(N1761, 2) = "SC"), _xlfn.TEXTSPLIT(N1761, {"PI","SC"}), N1761)</f>
        <v/>
      </c>
      <c r="Q1761" t="str">
        <v>595739</v>
      </c>
      <c r="R1761" t="str">
        <f t="shared" si="139"/>
        <v>PI 595739</v>
      </c>
    </row>
    <row r="1762" spans="1:18" ht="17" x14ac:dyDescent="0.25">
      <c r="A1762" t="s">
        <v>2713</v>
      </c>
      <c r="D1762" s="1" t="str">
        <f t="shared" si="135"/>
        <v>PI</v>
      </c>
      <c r="E1762" t="str" cm="1">
        <f t="array" ref="E1762:F1762">IF(OR(LEFT(A1762, 2) = "PI", LEFT(A1762, 2) = "SC"), _xlfn.TEXTSPLIT(A1762, {"PI","SC"}), A1762)</f>
        <v/>
      </c>
      <c r="F1762" t="str">
        <v>656000</v>
      </c>
      <c r="H1762" t="str">
        <f t="shared" si="137"/>
        <v>PI 656000,</v>
      </c>
      <c r="J1762" t="s">
        <v>5042</v>
      </c>
      <c r="L1762" t="str">
        <f t="shared" si="136"/>
        <v>PI 656000,</v>
      </c>
      <c r="N1762" t="s">
        <v>2733</v>
      </c>
      <c r="O1762" s="1" t="str">
        <f t="shared" si="138"/>
        <v>PI</v>
      </c>
      <c r="P1762" t="str" cm="1">
        <f t="array" ref="P1762:Q1762">IF(OR(LEFT(N1762, 2) = "PI", LEFT(N1762, 2) = "SC"), _xlfn.TEXTSPLIT(N1762, {"PI","SC"}), N1762)</f>
        <v/>
      </c>
      <c r="Q1762" t="str">
        <v>656011</v>
      </c>
      <c r="R1762" t="str">
        <f t="shared" si="139"/>
        <v>PI 656011</v>
      </c>
    </row>
    <row r="1763" spans="1:18" ht="17" x14ac:dyDescent="0.25">
      <c r="A1763" t="s">
        <v>2793</v>
      </c>
      <c r="D1763" s="1" t="str">
        <f t="shared" si="135"/>
        <v>PI</v>
      </c>
      <c r="E1763" t="str" cm="1">
        <f t="array" ref="E1763:F1763">IF(OR(LEFT(A1763, 2) = "PI", LEFT(A1763, 2) = "SC"), _xlfn.TEXTSPLIT(A1763, {"PI","SC"}), A1763)</f>
        <v/>
      </c>
      <c r="F1763" t="str">
        <v>656041</v>
      </c>
      <c r="H1763" t="str">
        <f t="shared" si="137"/>
        <v>PI 656041,</v>
      </c>
      <c r="J1763" t="s">
        <v>4863</v>
      </c>
      <c r="L1763" t="str">
        <f t="shared" si="136"/>
        <v>PI 656041,</v>
      </c>
      <c r="N1763" t="s">
        <v>2854</v>
      </c>
      <c r="O1763" s="1" t="str">
        <f t="shared" si="138"/>
        <v>PI</v>
      </c>
      <c r="P1763" t="str" cm="1">
        <f t="array" ref="P1763:Q1763">IF(OR(LEFT(N1763, 2) = "PI", LEFT(N1763, 2) = "SC"), _xlfn.TEXTSPLIT(N1763, {"PI","SC"}), N1763)</f>
        <v/>
      </c>
      <c r="Q1763" t="str">
        <v>656073</v>
      </c>
      <c r="R1763" t="str">
        <f t="shared" si="139"/>
        <v>PI 656073</v>
      </c>
    </row>
    <row r="1764" spans="1:18" ht="17" x14ac:dyDescent="0.25">
      <c r="A1764" t="s">
        <v>2930</v>
      </c>
      <c r="D1764" s="1" t="str">
        <f t="shared" si="135"/>
        <v>PI</v>
      </c>
      <c r="E1764" t="str" cm="1">
        <f t="array" ref="E1764:F1764">IF(OR(LEFT(A1764, 2) = "PI", LEFT(A1764, 2) = "SC"), _xlfn.TEXTSPLIT(A1764, {"PI","SC"}), A1764)</f>
        <v/>
      </c>
      <c r="F1764" t="str">
        <v>656114</v>
      </c>
      <c r="H1764" t="str">
        <f t="shared" si="137"/>
        <v>PI 656114,</v>
      </c>
      <c r="J1764" t="s">
        <v>4866</v>
      </c>
      <c r="L1764" t="str">
        <f t="shared" si="136"/>
        <v>PI 656114,</v>
      </c>
      <c r="N1764" t="s">
        <v>2832</v>
      </c>
      <c r="O1764" s="1" t="str">
        <f t="shared" si="138"/>
        <v>PI</v>
      </c>
      <c r="P1764" t="str" cm="1">
        <f t="array" ref="P1764:Q1764">IF(OR(LEFT(N1764, 2) = "PI", LEFT(N1764, 2) = "SC"), _xlfn.TEXTSPLIT(N1764, {"PI","SC"}), N1764)</f>
        <v/>
      </c>
      <c r="Q1764" t="str">
        <v>656062</v>
      </c>
      <c r="R1764" t="str">
        <f t="shared" si="139"/>
        <v>PI 656062</v>
      </c>
    </row>
    <row r="1765" spans="1:18" ht="17" x14ac:dyDescent="0.25">
      <c r="A1765" t="s">
        <v>3517</v>
      </c>
      <c r="D1765" s="1" t="str">
        <f t="shared" si="135"/>
        <v>PI</v>
      </c>
      <c r="E1765" t="str" cm="1">
        <f t="array" ref="E1765:F1765">IF(OR(LEFT(A1765, 2) = "PI", LEFT(A1765, 2) = "SC"), _xlfn.TEXTSPLIT(A1765, {"PI","SC"}), A1765)</f>
        <v/>
      </c>
      <c r="F1765" t="str">
        <v>576360</v>
      </c>
      <c r="H1765" t="str">
        <f t="shared" si="137"/>
        <v>PI 576360,</v>
      </c>
      <c r="J1765" t="s">
        <v>5068</v>
      </c>
      <c r="L1765" t="str">
        <f t="shared" si="136"/>
        <v>PI 576360,</v>
      </c>
      <c r="N1765" t="s">
        <v>1323</v>
      </c>
      <c r="O1765" s="1" t="str">
        <f t="shared" si="138"/>
        <v>PI</v>
      </c>
      <c r="P1765" t="str" cm="1">
        <f t="array" ref="P1765:Q1765">IF(OR(LEFT(N1765, 2) = "PI", LEFT(N1765, 2) = "SC"), _xlfn.TEXTSPLIT(N1765, {"PI","SC"}), N1765)</f>
        <v/>
      </c>
      <c r="Q1765" t="str">
        <v>533755</v>
      </c>
      <c r="R1765" t="str">
        <f t="shared" si="139"/>
        <v>PI 533755</v>
      </c>
    </row>
    <row r="1766" spans="1:18" ht="17" x14ac:dyDescent="0.25">
      <c r="A1766" t="s">
        <v>1444</v>
      </c>
      <c r="D1766" s="1" t="str">
        <f t="shared" si="135"/>
        <v>PI</v>
      </c>
      <c r="E1766" t="str" cm="1">
        <f t="array" ref="E1766:F1766">IF(OR(LEFT(A1766, 2) = "PI", LEFT(A1766, 2) = "SC"), _xlfn.TEXTSPLIT(A1766, {"PI","SC"}), A1766)</f>
        <v/>
      </c>
      <c r="F1766" t="str">
        <v>533911</v>
      </c>
      <c r="H1766" t="str">
        <f t="shared" si="137"/>
        <v>PI 533911,</v>
      </c>
      <c r="J1766" t="s">
        <v>4899</v>
      </c>
      <c r="L1766" t="str">
        <f t="shared" si="136"/>
        <v>PI 533911,</v>
      </c>
      <c r="N1766" t="s">
        <v>1421</v>
      </c>
      <c r="O1766" s="1" t="str">
        <f t="shared" si="138"/>
        <v>PI</v>
      </c>
      <c r="P1766" t="str" cm="1">
        <f t="array" ref="P1766:Q1766">IF(OR(LEFT(N1766, 2) = "PI", LEFT(N1766, 2) = "SC"), _xlfn.TEXTSPLIT(N1766, {"PI","SC"}), N1766)</f>
        <v/>
      </c>
      <c r="Q1766" t="str">
        <v>533876</v>
      </c>
      <c r="R1766" t="str">
        <f t="shared" si="139"/>
        <v>PI 533876</v>
      </c>
    </row>
    <row r="1767" spans="1:18" ht="17" x14ac:dyDescent="0.25">
      <c r="A1767" t="s">
        <v>3549</v>
      </c>
      <c r="D1767" s="1" t="str">
        <f t="shared" si="135"/>
        <v>PI</v>
      </c>
      <c r="E1767" t="str" cm="1">
        <f t="array" ref="E1767:F1767">IF(OR(LEFT(A1767, 2) = "PI", LEFT(A1767, 2) = "SC"), _xlfn.TEXTSPLIT(A1767, {"PI","SC"}), A1767)</f>
        <v/>
      </c>
      <c r="F1767" t="str">
        <v>597970</v>
      </c>
      <c r="H1767" t="str">
        <f t="shared" si="137"/>
        <v>PI 597970,</v>
      </c>
      <c r="J1767" t="s">
        <v>5136</v>
      </c>
      <c r="L1767" t="str">
        <f t="shared" si="136"/>
        <v>PI 597970,</v>
      </c>
      <c r="N1767" t="s">
        <v>1684</v>
      </c>
      <c r="O1767" s="1" t="str">
        <f t="shared" si="138"/>
        <v>PI</v>
      </c>
      <c r="P1767" t="str" cm="1">
        <f t="array" ref="P1767:Q1767">IF(OR(LEFT(N1767, 2) = "PI", LEFT(N1767, 2) = "SC"), _xlfn.TEXTSPLIT(N1767, {"PI","SC"}), N1767)</f>
        <v/>
      </c>
      <c r="Q1767" t="str">
        <v>542406</v>
      </c>
      <c r="R1767" t="str">
        <f t="shared" si="139"/>
        <v>PI 542406</v>
      </c>
    </row>
    <row r="1768" spans="1:18" ht="17" x14ac:dyDescent="0.25">
      <c r="A1768" t="s">
        <v>1823</v>
      </c>
      <c r="D1768" s="1" t="str">
        <f t="shared" si="135"/>
        <v>PI</v>
      </c>
      <c r="E1768" t="str" cm="1">
        <f t="array" ref="E1768:F1768">IF(OR(LEFT(A1768, 2) = "PI", LEFT(A1768, 2) = "SC"), _xlfn.TEXTSPLIT(A1768, {"PI","SC"}), A1768)</f>
        <v/>
      </c>
      <c r="F1768" t="str">
        <v>564163</v>
      </c>
      <c r="H1768" t="str">
        <f t="shared" si="137"/>
        <v>PI 564163,</v>
      </c>
      <c r="J1768" t="s">
        <v>4797</v>
      </c>
      <c r="L1768" t="str">
        <f t="shared" si="136"/>
        <v>PI 564163,</v>
      </c>
      <c r="N1768" t="s">
        <v>2920</v>
      </c>
      <c r="O1768" s="1" t="str">
        <f t="shared" si="138"/>
        <v>PI</v>
      </c>
      <c r="P1768" t="str" cm="1">
        <f t="array" ref="P1768:Q1768">IF(OR(LEFT(N1768, 2) = "PI", LEFT(N1768, 2) = "SC"), _xlfn.TEXTSPLIT(N1768, {"PI","SC"}), N1768)</f>
        <v/>
      </c>
      <c r="Q1768" t="str">
        <v>656107</v>
      </c>
      <c r="R1768" t="str">
        <f t="shared" si="139"/>
        <v>PI 656107</v>
      </c>
    </row>
    <row r="1769" spans="1:18" ht="17" x14ac:dyDescent="0.25">
      <c r="A1769" t="s">
        <v>3694</v>
      </c>
      <c r="D1769" s="1" t="str">
        <f t="shared" si="135"/>
        <v>PI</v>
      </c>
      <c r="E1769" t="str" cm="1">
        <f t="array" ref="E1769:F1769">IF(OR(LEFT(A1769, 2) = "PI", LEFT(A1769, 2) = "SC"), _xlfn.TEXTSPLIT(A1769, {"PI","SC"}), A1769)</f>
        <v/>
      </c>
      <c r="F1769" t="str">
        <v>534110</v>
      </c>
      <c r="H1769" t="str">
        <f t="shared" si="137"/>
        <v>PI 534110,</v>
      </c>
      <c r="J1769" t="s">
        <v>5380</v>
      </c>
      <c r="L1769" t="str">
        <f t="shared" si="136"/>
        <v>PI 534110,</v>
      </c>
      <c r="N1769" t="s">
        <v>2773</v>
      </c>
      <c r="O1769" s="1" t="str">
        <f t="shared" si="138"/>
        <v>PI</v>
      </c>
      <c r="P1769" t="str" cm="1">
        <f t="array" ref="P1769:Q1769">IF(OR(LEFT(N1769, 2) = "PI", LEFT(N1769, 2) = "SC"), _xlfn.TEXTSPLIT(N1769, {"PI","SC"}), N1769)</f>
        <v/>
      </c>
      <c r="Q1769" t="str">
        <v>656031</v>
      </c>
      <c r="R1769" t="str">
        <f t="shared" si="139"/>
        <v>PI 656031</v>
      </c>
    </row>
    <row r="1770" spans="1:18" ht="17" x14ac:dyDescent="0.25">
      <c r="A1770" t="s">
        <v>3755</v>
      </c>
      <c r="D1770" s="1" t="str">
        <f t="shared" si="135"/>
        <v>PI</v>
      </c>
      <c r="E1770" t="str" cm="1">
        <f t="array" ref="E1770:F1770">IF(OR(LEFT(A1770, 2) = "PI", LEFT(A1770, 2) = "SC"), _xlfn.TEXTSPLIT(A1770, {"PI","SC"}), A1770)</f>
        <v/>
      </c>
      <c r="F1770" t="str">
        <v>534160</v>
      </c>
      <c r="H1770" t="str">
        <f t="shared" si="137"/>
        <v>PI 534160,</v>
      </c>
      <c r="J1770" t="s">
        <v>5494</v>
      </c>
      <c r="L1770" t="str">
        <f t="shared" si="136"/>
        <v>PI 534160,</v>
      </c>
      <c r="N1770" t="s">
        <v>2392</v>
      </c>
      <c r="O1770" s="1" t="str">
        <f t="shared" si="138"/>
        <v>PI</v>
      </c>
      <c r="P1770" t="str" cm="1">
        <f t="array" ref="P1770:Q1770">IF(OR(LEFT(N1770, 2) = "PI", LEFT(N1770, 2) = "SC"), _xlfn.TEXTSPLIT(N1770, {"PI","SC"}), N1770)</f>
        <v/>
      </c>
      <c r="Q1770" t="str">
        <v>607931</v>
      </c>
      <c r="R1770" t="str">
        <f t="shared" si="139"/>
        <v>PI 607931</v>
      </c>
    </row>
    <row r="1771" spans="1:18" ht="17" x14ac:dyDescent="0.25">
      <c r="A1771" t="s">
        <v>3705</v>
      </c>
      <c r="D1771" s="1" t="str">
        <f t="shared" si="135"/>
        <v>PI</v>
      </c>
      <c r="E1771" t="str" cm="1">
        <f t="array" ref="E1771:F1771">IF(OR(LEFT(A1771, 2) = "PI", LEFT(A1771, 2) = "SC"), _xlfn.TEXTSPLIT(A1771, {"PI","SC"}), A1771)</f>
        <v/>
      </c>
      <c r="F1771" t="str">
        <v>595708</v>
      </c>
      <c r="H1771" t="str">
        <f t="shared" si="137"/>
        <v>PI 595708,</v>
      </c>
      <c r="J1771" t="s">
        <v>5407</v>
      </c>
      <c r="L1771" t="str">
        <f t="shared" si="136"/>
        <v>PI 595708,</v>
      </c>
      <c r="N1771" t="s">
        <v>2858</v>
      </c>
      <c r="O1771" s="1" t="str">
        <f t="shared" si="138"/>
        <v>PI</v>
      </c>
      <c r="P1771" t="str" cm="1">
        <f t="array" ref="P1771:Q1771">IF(OR(LEFT(N1771, 2) = "PI", LEFT(N1771, 2) = "SC"), _xlfn.TEXTSPLIT(N1771, {"PI","SC"}), N1771)</f>
        <v/>
      </c>
      <c r="Q1771" t="str">
        <v>656075</v>
      </c>
      <c r="R1771" t="str">
        <f t="shared" si="139"/>
        <v>PI 656075</v>
      </c>
    </row>
    <row r="1772" spans="1:18" ht="17" x14ac:dyDescent="0.25">
      <c r="A1772" t="s">
        <v>3678</v>
      </c>
      <c r="D1772" s="1" t="str">
        <f t="shared" si="135"/>
        <v>SC</v>
      </c>
      <c r="E1772" t="str" cm="1">
        <f t="array" ref="E1772:F1772">IF(OR(LEFT(A1772, 2) = "PI", LEFT(A1772, 2) = "SC"), _xlfn.TEXTSPLIT(A1772, {"PI","SC"}), A1772)</f>
        <v/>
      </c>
      <c r="F1772" t="str">
        <v>0854</v>
      </c>
      <c r="H1772" t="str">
        <f t="shared" si="137"/>
        <v>SC 0854,</v>
      </c>
      <c r="J1772" t="s">
        <v>5356</v>
      </c>
      <c r="L1772" t="str">
        <f t="shared" si="136"/>
        <v>SC 0854,</v>
      </c>
      <c r="N1772" t="s">
        <v>2950</v>
      </c>
      <c r="O1772" s="1" t="str">
        <f t="shared" si="138"/>
        <v>PI</v>
      </c>
      <c r="P1772" t="str" cm="1">
        <f t="array" ref="P1772:Q1772">IF(OR(LEFT(N1772, 2) = "PI", LEFT(N1772, 2) = "SC"), _xlfn.TEXTSPLIT(N1772, {"PI","SC"}), N1772)</f>
        <v/>
      </c>
      <c r="Q1772" t="str">
        <v>659696</v>
      </c>
      <c r="R1772" t="str">
        <f t="shared" si="139"/>
        <v>PI 659696</v>
      </c>
    </row>
    <row r="1773" spans="1:18" ht="17" x14ac:dyDescent="0.25">
      <c r="A1773" t="s">
        <v>1343</v>
      </c>
      <c r="D1773" s="1" t="str">
        <f t="shared" si="135"/>
        <v>PI</v>
      </c>
      <c r="E1773" t="str" cm="1">
        <f t="array" ref="E1773:F1773">IF(OR(LEFT(A1773, 2) = "PI", LEFT(A1773, 2) = "SC"), _xlfn.TEXTSPLIT(A1773, {"PI","SC"}), A1773)</f>
        <v/>
      </c>
      <c r="F1773" t="str">
        <v>533773</v>
      </c>
      <c r="H1773" t="str">
        <f t="shared" si="137"/>
        <v>PI 533773,</v>
      </c>
      <c r="J1773" t="s">
        <v>5243</v>
      </c>
      <c r="L1773" t="str">
        <f t="shared" si="136"/>
        <v>PI 533773,</v>
      </c>
      <c r="N1773" t="s">
        <v>2946</v>
      </c>
      <c r="O1773" s="1" t="str">
        <f t="shared" si="138"/>
        <v>PI</v>
      </c>
      <c r="P1773" t="str" cm="1">
        <f t="array" ref="P1773:Q1773">IF(OR(LEFT(N1773, 2) = "PI", LEFT(N1773, 2) = "SC"), _xlfn.TEXTSPLIT(N1773, {"PI","SC"}), N1773)</f>
        <v/>
      </c>
      <c r="Q1773" t="str">
        <v>659694</v>
      </c>
      <c r="R1773" t="str">
        <f t="shared" si="139"/>
        <v>PI 659694</v>
      </c>
    </row>
    <row r="1774" spans="1:18" ht="17" x14ac:dyDescent="0.25">
      <c r="A1774" t="s">
        <v>1479</v>
      </c>
      <c r="D1774" s="1" t="str">
        <f t="shared" si="135"/>
        <v>PI</v>
      </c>
      <c r="E1774" t="str" cm="1">
        <f t="array" ref="E1774:F1774">IF(OR(LEFT(A1774, 2) = "PI", LEFT(A1774, 2) = "SC"), _xlfn.TEXTSPLIT(A1774, {"PI","SC"}), A1774)</f>
        <v/>
      </c>
      <c r="F1774" t="str">
        <v>533954</v>
      </c>
      <c r="H1774" t="str">
        <f t="shared" si="137"/>
        <v>PI 533954,</v>
      </c>
      <c r="J1774" t="s">
        <v>5269</v>
      </c>
      <c r="L1774" t="str">
        <f t="shared" si="136"/>
        <v>PI 533954,</v>
      </c>
      <c r="N1774" t="s">
        <v>2166</v>
      </c>
      <c r="O1774" s="1" t="str">
        <f t="shared" si="138"/>
        <v>PI</v>
      </c>
      <c r="P1774" t="str" cm="1">
        <f t="array" ref="P1774:Q1774">IF(OR(LEFT(N1774, 2) = "PI", LEFT(N1774, 2) = "SC"), _xlfn.TEXTSPLIT(N1774, {"PI","SC"}), N1774)</f>
        <v/>
      </c>
      <c r="Q1774" t="str">
        <v>576434</v>
      </c>
      <c r="R1774" t="str">
        <f t="shared" si="139"/>
        <v>PI 576434</v>
      </c>
    </row>
    <row r="1775" spans="1:18" ht="17" x14ac:dyDescent="0.25">
      <c r="A1775" t="s">
        <v>3406</v>
      </c>
      <c r="D1775" s="1" t="str">
        <f t="shared" si="135"/>
        <v>PI</v>
      </c>
      <c r="E1775" t="str" cm="1">
        <f t="array" ref="E1775:F1775">IF(OR(LEFT(A1775, 2) = "PI", LEFT(A1775, 2) = "SC"), _xlfn.TEXTSPLIT(A1775, {"PI","SC"}), A1775)</f>
        <v/>
      </c>
      <c r="F1775" t="str">
        <v>533885</v>
      </c>
      <c r="H1775" t="str">
        <f t="shared" si="137"/>
        <v>PI 533885,</v>
      </c>
      <c r="J1775" t="s">
        <v>4821</v>
      </c>
      <c r="L1775" t="str">
        <f t="shared" si="136"/>
        <v>PI 533885,</v>
      </c>
      <c r="N1775" t="s">
        <v>2645</v>
      </c>
      <c r="O1775" s="1" t="str">
        <f t="shared" si="138"/>
        <v>PI</v>
      </c>
      <c r="P1775" t="str" cm="1">
        <f t="array" ref="P1775:Q1775">IF(OR(LEFT(N1775, 2) = "PI", LEFT(N1775, 2) = "SC"), _xlfn.TEXTSPLIT(N1775, {"PI","SC"}), N1775)</f>
        <v/>
      </c>
      <c r="Q1775" t="str">
        <v>651496</v>
      </c>
      <c r="R1775" t="str">
        <f t="shared" si="139"/>
        <v>PI 651496</v>
      </c>
    </row>
    <row r="1776" spans="1:18" ht="17" x14ac:dyDescent="0.25">
      <c r="A1776" t="s">
        <v>3636</v>
      </c>
      <c r="D1776" s="1" t="str">
        <f t="shared" si="135"/>
        <v>SC</v>
      </c>
      <c r="E1776" t="str" cm="1">
        <f t="array" ref="E1776:F1776">IF(OR(LEFT(A1776, 2) = "PI", LEFT(A1776, 2) = "SC"), _xlfn.TEXTSPLIT(A1776, {"PI","SC"}), A1776)</f>
        <v/>
      </c>
      <c r="F1776" t="str">
        <v>0741</v>
      </c>
      <c r="H1776" t="str">
        <f t="shared" si="137"/>
        <v>SC 0741,</v>
      </c>
      <c r="J1776" t="s">
        <v>5281</v>
      </c>
      <c r="L1776" t="str">
        <f t="shared" si="136"/>
        <v>SC 0741,</v>
      </c>
      <c r="N1776" t="s">
        <v>1514</v>
      </c>
      <c r="O1776" s="1" t="str">
        <f t="shared" si="138"/>
        <v>PI</v>
      </c>
      <c r="P1776" t="str" cm="1">
        <f t="array" ref="P1776:Q1776">IF(OR(LEFT(N1776, 2) = "PI", LEFT(N1776, 2) = "SC"), _xlfn.TEXTSPLIT(N1776, {"PI","SC"}), N1776)</f>
        <v/>
      </c>
      <c r="Q1776" t="str">
        <v>533989</v>
      </c>
      <c r="R1776" t="str">
        <f t="shared" si="139"/>
        <v>PI 533989</v>
      </c>
    </row>
    <row r="1777" spans="1:18" ht="17" x14ac:dyDescent="0.25">
      <c r="A1777" t="s">
        <v>3797</v>
      </c>
      <c r="D1777" s="1" t="str">
        <f t="shared" si="135"/>
        <v>PI</v>
      </c>
      <c r="E1777" t="str" cm="1">
        <f t="array" ref="E1777:F1777">IF(OR(LEFT(A1777, 2) = "PI", LEFT(A1777, 2) = "SC"), _xlfn.TEXTSPLIT(A1777, {"PI","SC"}), A1777)</f>
        <v/>
      </c>
      <c r="F1777" t="str">
        <v>534106</v>
      </c>
      <c r="H1777" t="str">
        <f t="shared" si="137"/>
        <v>PI 534106,</v>
      </c>
      <c r="J1777" t="s">
        <v>5573</v>
      </c>
      <c r="L1777" t="str">
        <f t="shared" si="136"/>
        <v>PI 534106,</v>
      </c>
      <c r="N1777" t="s">
        <v>1573</v>
      </c>
      <c r="O1777" s="1" t="str">
        <f t="shared" si="138"/>
        <v>PI</v>
      </c>
      <c r="P1777" t="str" cm="1">
        <f t="array" ref="P1777:Q1777">IF(OR(LEFT(N1777, 2) = "PI", LEFT(N1777, 2) = "SC"), _xlfn.TEXTSPLIT(N1777, {"PI","SC"}), N1777)</f>
        <v/>
      </c>
      <c r="Q1777" t="str">
        <v>534079</v>
      </c>
      <c r="R1777" t="str">
        <f t="shared" si="139"/>
        <v>PI 534079</v>
      </c>
    </row>
    <row r="1778" spans="1:18" ht="17" x14ac:dyDescent="0.25">
      <c r="A1778" t="s">
        <v>2758</v>
      </c>
      <c r="D1778" s="1" t="str">
        <f t="shared" si="135"/>
        <v>PI</v>
      </c>
      <c r="E1778" t="str" cm="1">
        <f t="array" ref="E1778:F1778">IF(OR(LEFT(A1778, 2) = "PI", LEFT(A1778, 2) = "SC"), _xlfn.TEXTSPLIT(A1778, {"PI","SC"}), A1778)</f>
        <v/>
      </c>
      <c r="F1778" t="str">
        <v>656024</v>
      </c>
      <c r="H1778" t="str">
        <f t="shared" si="137"/>
        <v>PI 656024,</v>
      </c>
      <c r="J1778" t="s">
        <v>5328</v>
      </c>
      <c r="L1778" t="str">
        <f t="shared" si="136"/>
        <v>PI 656024,</v>
      </c>
      <c r="N1778" t="s">
        <v>1589</v>
      </c>
      <c r="O1778" s="1" t="str">
        <f t="shared" si="138"/>
        <v>PI</v>
      </c>
      <c r="P1778" t="str" cm="1">
        <f t="array" ref="P1778:Q1778">IF(OR(LEFT(N1778, 2) = "PI", LEFT(N1778, 2) = "SC"), _xlfn.TEXTSPLIT(N1778, {"PI","SC"}), N1778)</f>
        <v/>
      </c>
      <c r="Q1778" t="str">
        <v>534101</v>
      </c>
      <c r="R1778" t="str">
        <f t="shared" si="139"/>
        <v>PI 534101</v>
      </c>
    </row>
    <row r="1779" spans="1:18" ht="17" x14ac:dyDescent="0.25">
      <c r="A1779" t="s">
        <v>2902</v>
      </c>
      <c r="D1779" s="1" t="str">
        <f t="shared" si="135"/>
        <v>PI</v>
      </c>
      <c r="E1779" t="str" cm="1">
        <f t="array" ref="E1779:F1779">IF(OR(LEFT(A1779, 2) = "PI", LEFT(A1779, 2) = "SC"), _xlfn.TEXTSPLIT(A1779, {"PI","SC"}), A1779)</f>
        <v/>
      </c>
      <c r="F1779" t="str">
        <v>656098</v>
      </c>
      <c r="H1779" t="str">
        <f t="shared" si="137"/>
        <v>PI 656098,</v>
      </c>
      <c r="J1779" t="s">
        <v>5430</v>
      </c>
      <c r="L1779" t="str">
        <f t="shared" si="136"/>
        <v>PI 656098,</v>
      </c>
      <c r="N1779" t="s">
        <v>2360</v>
      </c>
      <c r="O1779" s="1" t="str">
        <f t="shared" si="138"/>
        <v>PI</v>
      </c>
      <c r="P1779" t="str" cm="1">
        <f t="array" ref="P1779:Q1779">IF(OR(LEFT(N1779, 2) = "PI", LEFT(N1779, 2) = "SC"), _xlfn.TEXTSPLIT(N1779, {"PI","SC"}), N1779)</f>
        <v/>
      </c>
      <c r="Q1779" t="str">
        <v>597961</v>
      </c>
      <c r="R1779" t="str">
        <f t="shared" si="139"/>
        <v>PI 597961</v>
      </c>
    </row>
    <row r="1780" spans="1:18" ht="17" x14ac:dyDescent="0.25">
      <c r="A1780" t="s">
        <v>3756</v>
      </c>
      <c r="D1780" s="1" t="str">
        <f t="shared" si="135"/>
        <v>PI</v>
      </c>
      <c r="E1780" t="str" cm="1">
        <f t="array" ref="E1780:F1780">IF(OR(LEFT(A1780, 2) = "PI", LEFT(A1780, 2) = "SC"), _xlfn.TEXTSPLIT(A1780, {"PI","SC"}), A1780)</f>
        <v/>
      </c>
      <c r="F1780" t="str">
        <v>595701</v>
      </c>
      <c r="H1780" t="str">
        <f t="shared" si="137"/>
        <v>PI 595701,</v>
      </c>
      <c r="J1780" t="s">
        <v>5495</v>
      </c>
      <c r="L1780" t="str">
        <f t="shared" si="136"/>
        <v>PI 595701,</v>
      </c>
      <c r="N1780" t="s">
        <v>1497</v>
      </c>
      <c r="O1780" s="1" t="str">
        <f t="shared" si="138"/>
        <v>PI</v>
      </c>
      <c r="P1780" t="str" cm="1">
        <f t="array" ref="P1780:Q1780">IF(OR(LEFT(N1780, 2) = "PI", LEFT(N1780, 2) = "SC"), _xlfn.TEXTSPLIT(N1780, {"PI","SC"}), N1780)</f>
        <v/>
      </c>
      <c r="Q1780" t="str">
        <v>533967</v>
      </c>
      <c r="R1780" t="str">
        <f t="shared" si="139"/>
        <v>PI 533967</v>
      </c>
    </row>
    <row r="1781" spans="1:18" ht="17" x14ac:dyDescent="0.25">
      <c r="A1781" t="s">
        <v>1628</v>
      </c>
      <c r="D1781" s="1" t="str">
        <f t="shared" si="135"/>
        <v>PI</v>
      </c>
      <c r="E1781" t="str" cm="1">
        <f t="array" ref="E1781:F1781">IF(OR(LEFT(A1781, 2) = "PI", LEFT(A1781, 2) = "SC"), _xlfn.TEXTSPLIT(A1781, {"PI","SC"}), A1781)</f>
        <v/>
      </c>
      <c r="F1781" t="str">
        <v>534135</v>
      </c>
      <c r="H1781" t="str">
        <f t="shared" si="137"/>
        <v>PI 534135,</v>
      </c>
      <c r="J1781" t="s">
        <v>4848</v>
      </c>
      <c r="L1781" t="str">
        <f t="shared" si="136"/>
        <v>PI 534135,</v>
      </c>
      <c r="N1781" t="s">
        <v>1495</v>
      </c>
      <c r="O1781" s="1" t="str">
        <f t="shared" si="138"/>
        <v>PI</v>
      </c>
      <c r="P1781" t="str" cm="1">
        <f t="array" ref="P1781:Q1781">IF(OR(LEFT(N1781, 2) = "PI", LEFT(N1781, 2) = "SC"), _xlfn.TEXTSPLIT(N1781, {"PI","SC"}), N1781)</f>
        <v/>
      </c>
      <c r="Q1781" t="str">
        <v>533964</v>
      </c>
      <c r="R1781" t="str">
        <f t="shared" si="139"/>
        <v>PI 533964</v>
      </c>
    </row>
    <row r="1782" spans="1:18" ht="17" x14ac:dyDescent="0.25">
      <c r="A1782" t="s">
        <v>2372</v>
      </c>
      <c r="D1782" s="1" t="str">
        <f t="shared" si="135"/>
        <v>PI</v>
      </c>
      <c r="E1782" t="str" cm="1">
        <f t="array" ref="E1782:F1782">IF(OR(LEFT(A1782, 2) = "PI", LEFT(A1782, 2) = "SC"), _xlfn.TEXTSPLIT(A1782, {"PI","SC"}), A1782)</f>
        <v/>
      </c>
      <c r="F1782" t="str">
        <v>597971</v>
      </c>
      <c r="H1782" t="str">
        <f t="shared" si="137"/>
        <v>PI 597971,</v>
      </c>
      <c r="J1782" t="s">
        <v>4901</v>
      </c>
      <c r="L1782" t="str">
        <f t="shared" si="136"/>
        <v>PI 597971,</v>
      </c>
      <c r="N1782" t="s">
        <v>2918</v>
      </c>
      <c r="O1782" s="1" t="str">
        <f t="shared" si="138"/>
        <v>PI</v>
      </c>
      <c r="P1782" t="str" cm="1">
        <f t="array" ref="P1782:Q1782">IF(OR(LEFT(N1782, 2) = "PI", LEFT(N1782, 2) = "SC"), _xlfn.TEXTSPLIT(N1782, {"PI","SC"}), N1782)</f>
        <v/>
      </c>
      <c r="Q1782" t="str">
        <v>656106</v>
      </c>
      <c r="R1782" t="str">
        <f t="shared" si="139"/>
        <v>PI 656106</v>
      </c>
    </row>
    <row r="1783" spans="1:18" ht="17" x14ac:dyDescent="0.25">
      <c r="A1783" t="s">
        <v>3832</v>
      </c>
      <c r="D1783" s="1" t="str">
        <f t="shared" si="135"/>
        <v>SC</v>
      </c>
      <c r="E1783" t="str" cm="1">
        <f t="array" ref="E1783:F1783">IF(OR(LEFT(A1783, 2) = "PI", LEFT(A1783, 2) = "SC"), _xlfn.TEXTSPLIT(A1783, {"PI","SC"}), A1783)</f>
        <v/>
      </c>
      <c r="F1783" t="str">
        <v>0249</v>
      </c>
      <c r="H1783" t="str">
        <f t="shared" si="137"/>
        <v>SC 0249,</v>
      </c>
      <c r="J1783" t="s">
        <v>5631</v>
      </c>
      <c r="L1783" t="str">
        <f t="shared" si="136"/>
        <v>SC 0249,</v>
      </c>
      <c r="N1783" t="s">
        <v>2370</v>
      </c>
      <c r="O1783" s="1" t="str">
        <f t="shared" si="138"/>
        <v>PI</v>
      </c>
      <c r="P1783" t="str" cm="1">
        <f t="array" ref="P1783:Q1783">IF(OR(LEFT(N1783, 2) = "PI", LEFT(N1783, 2) = "SC"), _xlfn.TEXTSPLIT(N1783, {"PI","SC"}), N1783)</f>
        <v/>
      </c>
      <c r="Q1783" t="str">
        <v>597968</v>
      </c>
      <c r="R1783" t="str">
        <f t="shared" si="139"/>
        <v>PI 597968</v>
      </c>
    </row>
    <row r="1784" spans="1:18" ht="17" x14ac:dyDescent="0.25">
      <c r="A1784" t="s">
        <v>3389</v>
      </c>
      <c r="D1784" s="1" t="str">
        <f t="shared" si="135"/>
        <v>PI</v>
      </c>
      <c r="E1784" t="str" cm="1">
        <f t="array" ref="E1784:F1784">IF(OR(LEFT(A1784, 2) = "PI", LEFT(A1784, 2) = "SC"), _xlfn.TEXTSPLIT(A1784, {"PI","SC"}), A1784)</f>
        <v/>
      </c>
      <c r="F1784" t="str">
        <v>534093</v>
      </c>
      <c r="H1784" t="str">
        <f t="shared" si="137"/>
        <v>PI 534093,</v>
      </c>
      <c r="J1784" t="s">
        <v>4794</v>
      </c>
      <c r="L1784" t="str">
        <f t="shared" si="136"/>
        <v>PI 534093,</v>
      </c>
      <c r="N1784" t="s">
        <v>1518</v>
      </c>
      <c r="O1784" s="1" t="str">
        <f t="shared" si="138"/>
        <v>PI</v>
      </c>
      <c r="P1784" t="str" cm="1">
        <f t="array" ref="P1784:Q1784">IF(OR(LEFT(N1784, 2) = "PI", LEFT(N1784, 2) = "SC"), _xlfn.TEXTSPLIT(N1784, {"PI","SC"}), N1784)</f>
        <v/>
      </c>
      <c r="Q1784" t="str">
        <v>533996</v>
      </c>
      <c r="R1784" t="str">
        <f t="shared" si="139"/>
        <v>PI 533996</v>
      </c>
    </row>
    <row r="1785" spans="1:18" ht="17" x14ac:dyDescent="0.25">
      <c r="A1785" t="s">
        <v>1608</v>
      </c>
      <c r="D1785" s="1" t="str">
        <f t="shared" si="135"/>
        <v>PI</v>
      </c>
      <c r="E1785" t="str" cm="1">
        <f t="array" ref="E1785:F1785">IF(OR(LEFT(A1785, 2) = "PI", LEFT(A1785, 2) = "SC"), _xlfn.TEXTSPLIT(A1785, {"PI","SC"}), A1785)</f>
        <v/>
      </c>
      <c r="F1785" t="str">
        <v>534123</v>
      </c>
      <c r="H1785" t="str">
        <f t="shared" si="137"/>
        <v>PI 534123,</v>
      </c>
      <c r="J1785" t="s">
        <v>5463</v>
      </c>
      <c r="L1785" t="str">
        <f t="shared" si="136"/>
        <v>PI 534123,</v>
      </c>
      <c r="N1785" t="s">
        <v>2652</v>
      </c>
      <c r="O1785" s="1" t="str">
        <f t="shared" si="138"/>
        <v>PI</v>
      </c>
      <c r="P1785" t="str" cm="1">
        <f t="array" ref="P1785:Q1785">IF(OR(LEFT(N1785, 2) = "PI", LEFT(N1785, 2) = "SC"), _xlfn.TEXTSPLIT(N1785, {"PI","SC"}), N1785)</f>
        <v/>
      </c>
      <c r="Q1785" t="str">
        <v>653617</v>
      </c>
      <c r="R1785" t="str">
        <f t="shared" si="139"/>
        <v>PI 653617</v>
      </c>
    </row>
    <row r="1786" spans="1:18" ht="17" x14ac:dyDescent="0.25">
      <c r="A1786" t="s">
        <v>2767</v>
      </c>
      <c r="D1786" s="1" t="str">
        <f t="shared" si="135"/>
        <v>PI</v>
      </c>
      <c r="E1786" t="str" cm="1">
        <f t="array" ref="E1786:F1786">IF(OR(LEFT(A1786, 2) = "PI", LEFT(A1786, 2) = "SC"), _xlfn.TEXTSPLIT(A1786, {"PI","SC"}), A1786)</f>
        <v/>
      </c>
      <c r="F1786" t="str">
        <v>656028</v>
      </c>
      <c r="H1786" t="str">
        <f t="shared" si="137"/>
        <v>PI 656028,</v>
      </c>
      <c r="J1786" t="s">
        <v>5002</v>
      </c>
      <c r="L1786" t="str">
        <f t="shared" si="136"/>
        <v>PI 656028,</v>
      </c>
      <c r="N1786" t="s">
        <v>2848</v>
      </c>
      <c r="O1786" s="1" t="str">
        <f t="shared" si="138"/>
        <v>PI</v>
      </c>
      <c r="P1786" t="str" cm="1">
        <f t="array" ref="P1786:Q1786">IF(OR(LEFT(N1786, 2) = "PI", LEFT(N1786, 2) = "SC"), _xlfn.TEXTSPLIT(N1786, {"PI","SC"}), N1786)</f>
        <v/>
      </c>
      <c r="Q1786" t="str">
        <v>656070</v>
      </c>
      <c r="R1786" t="str">
        <f t="shared" si="139"/>
        <v>PI 656070</v>
      </c>
    </row>
    <row r="1787" spans="1:18" ht="17" x14ac:dyDescent="0.25">
      <c r="A1787" t="s">
        <v>3533</v>
      </c>
      <c r="D1787" s="1" t="str">
        <f t="shared" si="135"/>
        <v>PI</v>
      </c>
      <c r="E1787" t="str" cm="1">
        <f t="array" ref="E1787:F1787">IF(OR(LEFT(A1787, 2) = "PI", LEFT(A1787, 2) = "SC"), _xlfn.TEXTSPLIT(A1787, {"PI","SC"}), A1787)</f>
        <v/>
      </c>
      <c r="F1787" t="str">
        <v>533971</v>
      </c>
      <c r="H1787" t="str">
        <f t="shared" si="137"/>
        <v>PI 533971,</v>
      </c>
      <c r="J1787" t="s">
        <v>5097</v>
      </c>
      <c r="L1787" t="str">
        <f t="shared" si="136"/>
        <v>PI 533971,</v>
      </c>
      <c r="N1787" t="s">
        <v>2846</v>
      </c>
      <c r="O1787" s="1" t="str">
        <f t="shared" si="138"/>
        <v>PI</v>
      </c>
      <c r="P1787" t="str" cm="1">
        <f t="array" ref="P1787:Q1787">IF(OR(LEFT(N1787, 2) = "PI", LEFT(N1787, 2) = "SC"), _xlfn.TEXTSPLIT(N1787, {"PI","SC"}), N1787)</f>
        <v/>
      </c>
      <c r="Q1787" t="str">
        <v>656069</v>
      </c>
      <c r="R1787" t="str">
        <f t="shared" si="139"/>
        <v>PI 656069</v>
      </c>
    </row>
    <row r="1788" spans="1:18" ht="17" x14ac:dyDescent="0.25">
      <c r="A1788" t="s">
        <v>1545</v>
      </c>
      <c r="D1788" s="1" t="str">
        <f t="shared" si="135"/>
        <v>PI</v>
      </c>
      <c r="E1788" t="str" cm="1">
        <f t="array" ref="E1788:F1788">IF(OR(LEFT(A1788, 2) = "PI", LEFT(A1788, 2) = "SC"), _xlfn.TEXTSPLIT(A1788, {"PI","SC"}), A1788)</f>
        <v/>
      </c>
      <c r="F1788" t="str">
        <v>534053</v>
      </c>
      <c r="H1788" t="str">
        <f t="shared" si="137"/>
        <v>PI 534053,</v>
      </c>
      <c r="J1788" t="s">
        <v>4970</v>
      </c>
      <c r="L1788" t="str">
        <f t="shared" si="136"/>
        <v>PI 534053,</v>
      </c>
      <c r="N1788" t="s">
        <v>1097</v>
      </c>
      <c r="O1788" s="1" t="str">
        <f t="shared" si="138"/>
        <v>PI</v>
      </c>
      <c r="P1788" t="str" cm="1">
        <f t="array" ref="P1788:Q1788">IF(OR(LEFT(N1788, 2) = "PI", LEFT(N1788, 2) = "SC"), _xlfn.TEXTSPLIT(N1788, {"PI","SC"}), N1788)</f>
        <v/>
      </c>
      <c r="Q1788" t="str">
        <v>48770</v>
      </c>
      <c r="R1788" t="str">
        <f t="shared" si="139"/>
        <v>PI 48770</v>
      </c>
    </row>
    <row r="1789" spans="1:18" ht="17" x14ac:dyDescent="0.25">
      <c r="A1789" t="s">
        <v>1823</v>
      </c>
      <c r="D1789" s="1" t="str">
        <f t="shared" si="135"/>
        <v>PI</v>
      </c>
      <c r="E1789" t="str" cm="1">
        <f t="array" ref="E1789:F1789">IF(OR(LEFT(A1789, 2) = "PI", LEFT(A1789, 2) = "SC"), _xlfn.TEXTSPLIT(A1789, {"PI","SC"}), A1789)</f>
        <v/>
      </c>
      <c r="F1789" t="str">
        <v>564163</v>
      </c>
      <c r="H1789" t="str">
        <f t="shared" si="137"/>
        <v>PI 564163,</v>
      </c>
      <c r="J1789" t="s">
        <v>4797</v>
      </c>
      <c r="L1789" t="str">
        <f t="shared" si="136"/>
        <v>PI 564163,</v>
      </c>
      <c r="N1789" t="s">
        <v>1475</v>
      </c>
      <c r="O1789" s="1" t="str">
        <f t="shared" si="138"/>
        <v>PI</v>
      </c>
      <c r="P1789" t="str" cm="1">
        <f t="array" ref="P1789:Q1789">IF(OR(LEFT(N1789, 2) = "PI", LEFT(N1789, 2) = "SC"), _xlfn.TEXTSPLIT(N1789, {"PI","SC"}), N1789)</f>
        <v/>
      </c>
      <c r="Q1789" t="str">
        <v>533948</v>
      </c>
      <c r="R1789" t="str">
        <f t="shared" si="139"/>
        <v>PI 533948</v>
      </c>
    </row>
    <row r="1790" spans="1:18" ht="17" x14ac:dyDescent="0.25">
      <c r="A1790" t="s">
        <v>3603</v>
      </c>
      <c r="D1790" s="1" t="str">
        <f t="shared" si="135"/>
        <v>SC</v>
      </c>
      <c r="E1790" t="str" cm="1">
        <f t="array" ref="E1790:F1790">IF(OR(LEFT(A1790, 2) = "PI", LEFT(A1790, 2) = "SC"), _xlfn.TEXTSPLIT(A1790, {"PI","SC"}), A1790)</f>
        <v/>
      </c>
      <c r="F1790" t="str">
        <v>1166</v>
      </c>
      <c r="H1790" t="str">
        <f t="shared" si="137"/>
        <v>SC 1166,</v>
      </c>
      <c r="J1790" t="s">
        <v>5213</v>
      </c>
      <c r="L1790" t="str">
        <f t="shared" si="136"/>
        <v>SC 1166,</v>
      </c>
      <c r="N1790" t="s">
        <v>1481</v>
      </c>
      <c r="O1790" s="1" t="str">
        <f t="shared" si="138"/>
        <v>PI</v>
      </c>
      <c r="P1790" t="str" cm="1">
        <f t="array" ref="P1790:Q1790">IF(OR(LEFT(N1790, 2) = "PI", LEFT(N1790, 2) = "SC"), _xlfn.TEXTSPLIT(N1790, {"PI","SC"}), N1790)</f>
        <v/>
      </c>
      <c r="Q1790" t="str">
        <v>533955</v>
      </c>
      <c r="R1790" t="str">
        <f t="shared" si="139"/>
        <v>PI 533955</v>
      </c>
    </row>
    <row r="1791" spans="1:18" ht="17" x14ac:dyDescent="0.25">
      <c r="A1791" t="s">
        <v>1610</v>
      </c>
      <c r="D1791" s="1" t="str">
        <f t="shared" si="135"/>
        <v>PI</v>
      </c>
      <c r="E1791" t="str" cm="1">
        <f t="array" ref="E1791:F1791">IF(OR(LEFT(A1791, 2) = "PI", LEFT(A1791, 2) = "SC"), _xlfn.TEXTSPLIT(A1791, {"PI","SC"}), A1791)</f>
        <v/>
      </c>
      <c r="F1791" t="str">
        <v>534124</v>
      </c>
      <c r="H1791" t="str">
        <f t="shared" si="137"/>
        <v>PI 534124,</v>
      </c>
      <c r="J1791" t="s">
        <v>4971</v>
      </c>
      <c r="L1791" t="str">
        <f t="shared" si="136"/>
        <v>PI 534124,</v>
      </c>
      <c r="N1791" t="s">
        <v>2094</v>
      </c>
      <c r="O1791" s="1" t="str">
        <f t="shared" si="138"/>
        <v>PI</v>
      </c>
      <c r="P1791" t="str" cm="1">
        <f t="array" ref="P1791:Q1791">IF(OR(LEFT(N1791, 2) = "PI", LEFT(N1791, 2) = "SC"), _xlfn.TEXTSPLIT(N1791, {"PI","SC"}), N1791)</f>
        <v/>
      </c>
      <c r="Q1791" t="str">
        <v>576340</v>
      </c>
      <c r="R1791" t="str">
        <f t="shared" si="139"/>
        <v>PI 576340</v>
      </c>
    </row>
    <row r="1792" spans="1:18" ht="17" x14ac:dyDescent="0.25">
      <c r="A1792" t="s">
        <v>1465</v>
      </c>
      <c r="D1792" s="1" t="str">
        <f t="shared" si="135"/>
        <v>PI</v>
      </c>
      <c r="E1792" t="str" cm="1">
        <f t="array" ref="E1792:F1792">IF(OR(LEFT(A1792, 2) = "PI", LEFT(A1792, 2) = "SC"), _xlfn.TEXTSPLIT(A1792, {"PI","SC"}), A1792)</f>
        <v/>
      </c>
      <c r="F1792" t="str">
        <v>533936</v>
      </c>
      <c r="H1792" t="str">
        <f t="shared" si="137"/>
        <v>PI 533936,</v>
      </c>
      <c r="J1792" t="s">
        <v>5477</v>
      </c>
      <c r="L1792" t="str">
        <f t="shared" si="136"/>
        <v>PI 533936,</v>
      </c>
      <c r="N1792" t="s">
        <v>2108</v>
      </c>
      <c r="O1792" s="1" t="str">
        <f t="shared" si="138"/>
        <v>PI</v>
      </c>
      <c r="P1792" t="str" cm="1">
        <f t="array" ref="P1792:Q1792">IF(OR(LEFT(N1792, 2) = "PI", LEFT(N1792, 2) = "SC"), _xlfn.TEXTSPLIT(N1792, {"PI","SC"}), N1792)</f>
        <v/>
      </c>
      <c r="Q1792" t="str">
        <v>576352</v>
      </c>
      <c r="R1792" t="str">
        <f t="shared" si="139"/>
        <v>PI 576352</v>
      </c>
    </row>
    <row r="1793" spans="1:18" ht="17" x14ac:dyDescent="0.25">
      <c r="A1793" t="s">
        <v>3606</v>
      </c>
      <c r="D1793" s="1" t="str">
        <f t="shared" si="135"/>
        <v>PI</v>
      </c>
      <c r="E1793" t="str" cm="1">
        <f t="array" ref="E1793:F1793">IF(OR(LEFT(A1793, 2) = "PI", LEFT(A1793, 2) = "SC"), _xlfn.TEXTSPLIT(A1793, {"PI","SC"}), A1793)</f>
        <v/>
      </c>
      <c r="F1793" t="str">
        <v>595748</v>
      </c>
      <c r="H1793" t="str">
        <f t="shared" si="137"/>
        <v>PI 595748,</v>
      </c>
      <c r="J1793" t="s">
        <v>5222</v>
      </c>
      <c r="L1793" t="str">
        <f t="shared" si="136"/>
        <v>PI 595748,</v>
      </c>
      <c r="N1793" t="s">
        <v>2153</v>
      </c>
      <c r="O1793" s="1" t="str">
        <f t="shared" si="138"/>
        <v>PI</v>
      </c>
      <c r="P1793" t="str" cm="1">
        <f t="array" ref="P1793:Q1793">IF(OR(LEFT(N1793, 2) = "PI", LEFT(N1793, 2) = "SC"), _xlfn.TEXTSPLIT(N1793, {"PI","SC"}), N1793)</f>
        <v/>
      </c>
      <c r="Q1793" t="str">
        <v>576422</v>
      </c>
      <c r="R1793" t="str">
        <f t="shared" si="139"/>
        <v>PI 576422</v>
      </c>
    </row>
    <row r="1794" spans="1:18" ht="17" x14ac:dyDescent="0.25">
      <c r="A1794" t="s">
        <v>1439</v>
      </c>
      <c r="D1794" s="1" t="str">
        <f t="shared" ref="D1794:D1857" si="140">IF(OR(LEFT(A1794, 2) = "PI", LEFT(A1794, 2) = "SC"), LEFT(A1794, 2), A1794)</f>
        <v>PI</v>
      </c>
      <c r="E1794" t="str" cm="1">
        <f t="array" ref="E1794:F1794">IF(OR(LEFT(A1794, 2) = "PI", LEFT(A1794, 2) = "SC"), _xlfn.TEXTSPLIT(A1794, {"PI","SC"}), A1794)</f>
        <v/>
      </c>
      <c r="F1794" t="str">
        <v>533909</v>
      </c>
      <c r="H1794" t="str">
        <f t="shared" si="137"/>
        <v>PI 533909,</v>
      </c>
      <c r="J1794" t="s">
        <v>5271</v>
      </c>
      <c r="L1794" t="str">
        <f t="shared" ref="L1794:L1857" si="141">IF(ISNUMBER(SEARCH(" ,", J1794)), TRIM(SUBSTITUTE(J1794, " ,", ",")), J1794)</f>
        <v>PI 533909,</v>
      </c>
      <c r="N1794" t="s">
        <v>2310</v>
      </c>
      <c r="O1794" s="1" t="str">
        <f t="shared" si="138"/>
        <v>PI</v>
      </c>
      <c r="P1794" t="str" cm="1">
        <f t="array" ref="P1794:Q1794">IF(OR(LEFT(N1794, 2) = "PI", LEFT(N1794, 2) = "SC"), _xlfn.TEXTSPLIT(N1794, {"PI","SC"}), N1794)</f>
        <v/>
      </c>
      <c r="Q1794" t="str">
        <v>595702</v>
      </c>
      <c r="R1794" t="str">
        <f t="shared" si="139"/>
        <v>PI 595702</v>
      </c>
    </row>
    <row r="1795" spans="1:18" ht="17" x14ac:dyDescent="0.25">
      <c r="A1795" t="s">
        <v>3621</v>
      </c>
      <c r="D1795" s="1" t="str">
        <f t="shared" si="140"/>
        <v>SC</v>
      </c>
      <c r="E1795" t="str" cm="1">
        <f t="array" ref="E1795:F1795">IF(OR(LEFT(A1795, 2) = "PI", LEFT(A1795, 2) = "SC"), _xlfn.TEXTSPLIT(A1795, {"PI","SC"}), A1795)</f>
        <v/>
      </c>
      <c r="F1795" t="str">
        <v>0999</v>
      </c>
      <c r="H1795" t="str">
        <f t="shared" ref="H1795:H1858" si="142">_xlfn.CONCAT(D1795, " ", F1795, ",")</f>
        <v>SC 0999,</v>
      </c>
      <c r="J1795" t="s">
        <v>5246</v>
      </c>
      <c r="L1795" t="str">
        <f t="shared" si="141"/>
        <v>SC 0999,</v>
      </c>
      <c r="N1795" t="s">
        <v>2497</v>
      </c>
      <c r="O1795" s="1" t="str">
        <f t="shared" ref="O1795:O1858" si="143">IF(OR(LEFT(N1795, 2) = "PI", LEFT(N1795, 2) = "SC"), LEFT(N1795, 2), N1795)</f>
        <v>PI</v>
      </c>
      <c r="P1795" t="str" cm="1">
        <f t="array" ref="P1795:Q1795">IF(OR(LEFT(N1795, 2) = "PI", LEFT(N1795, 2) = "SC"), _xlfn.TEXTSPLIT(N1795, {"PI","SC"}), N1795)</f>
        <v/>
      </c>
      <c r="Q1795" t="str">
        <v>641836</v>
      </c>
      <c r="R1795" t="str">
        <f t="shared" ref="R1795:R1858" si="144">_xlfn.CONCAT(O1795, " ", Q1795)</f>
        <v>PI 641836</v>
      </c>
    </row>
    <row r="1796" spans="1:18" ht="17" x14ac:dyDescent="0.25">
      <c r="A1796" t="s">
        <v>3568</v>
      </c>
      <c r="D1796" s="1" t="str">
        <f t="shared" si="140"/>
        <v>PI</v>
      </c>
      <c r="E1796" t="str" cm="1">
        <f t="array" ref="E1796:F1796">IF(OR(LEFT(A1796, 2) = "PI", LEFT(A1796, 2) = "SC"), _xlfn.TEXTSPLIT(A1796, {"PI","SC"}), A1796)</f>
        <v/>
      </c>
      <c r="F1796" t="str">
        <v>533763</v>
      </c>
      <c r="H1796" t="str">
        <f t="shared" si="142"/>
        <v>PI 533763,</v>
      </c>
      <c r="J1796" t="s">
        <v>5163</v>
      </c>
      <c r="L1796" t="str">
        <f t="shared" si="141"/>
        <v>PI 533763,</v>
      </c>
      <c r="N1796" t="s">
        <v>2654</v>
      </c>
      <c r="O1796" s="1" t="str">
        <f t="shared" si="143"/>
        <v>PI</v>
      </c>
      <c r="P1796" t="str" cm="1">
        <f t="array" ref="P1796:Q1796">IF(OR(LEFT(N1796, 2) = "PI", LEFT(N1796, 2) = "SC"), _xlfn.TEXTSPLIT(N1796, {"PI","SC"}), N1796)</f>
        <v/>
      </c>
      <c r="Q1796" t="str">
        <v>655970</v>
      </c>
      <c r="R1796" t="str">
        <f t="shared" si="144"/>
        <v>PI 655970</v>
      </c>
    </row>
    <row r="1797" spans="1:18" ht="17" x14ac:dyDescent="0.25">
      <c r="A1797" t="s">
        <v>3532</v>
      </c>
      <c r="D1797" s="1" t="str">
        <f t="shared" si="140"/>
        <v>PI</v>
      </c>
      <c r="E1797" t="str" cm="1">
        <f t="array" ref="E1797:F1797">IF(OR(LEFT(A1797, 2) = "PI", LEFT(A1797, 2) = "SC"), _xlfn.TEXTSPLIT(A1797, {"PI","SC"}), A1797)</f>
        <v/>
      </c>
      <c r="F1797" t="str">
        <v>576420</v>
      </c>
      <c r="H1797" t="str">
        <f t="shared" si="142"/>
        <v>PI 576420,</v>
      </c>
      <c r="J1797" t="s">
        <v>5096</v>
      </c>
      <c r="L1797" t="str">
        <f t="shared" si="141"/>
        <v>PI 576420,</v>
      </c>
      <c r="N1797" t="s">
        <v>2662</v>
      </c>
      <c r="O1797" s="1" t="str">
        <f t="shared" si="143"/>
        <v>PI</v>
      </c>
      <c r="P1797" t="str" cm="1">
        <f t="array" ref="P1797:Q1797">IF(OR(LEFT(N1797, 2) = "PI", LEFT(N1797, 2) = "SC"), _xlfn.TEXTSPLIT(N1797, {"PI","SC"}), N1797)</f>
        <v/>
      </c>
      <c r="Q1797" t="str">
        <v>655974</v>
      </c>
      <c r="R1797" t="str">
        <f t="shared" si="144"/>
        <v>PI 655974</v>
      </c>
    </row>
    <row r="1798" spans="1:18" ht="17" x14ac:dyDescent="0.25">
      <c r="A1798" t="s">
        <v>2906</v>
      </c>
      <c r="D1798" s="1" t="str">
        <f t="shared" si="140"/>
        <v>PI</v>
      </c>
      <c r="E1798" t="str" cm="1">
        <f t="array" ref="E1798:F1798">IF(OR(LEFT(A1798, 2) = "PI", LEFT(A1798, 2) = "SC"), _xlfn.TEXTSPLIT(A1798, {"PI","SC"}), A1798)</f>
        <v/>
      </c>
      <c r="F1798" t="str">
        <v>656100</v>
      </c>
      <c r="H1798" t="str">
        <f t="shared" si="142"/>
        <v>PI 656100,</v>
      </c>
      <c r="J1798" t="s">
        <v>5111</v>
      </c>
      <c r="L1798" t="str">
        <f t="shared" si="141"/>
        <v>PI 656100,</v>
      </c>
      <c r="N1798" t="s">
        <v>2680</v>
      </c>
      <c r="O1798" s="1" t="str">
        <f t="shared" si="143"/>
        <v>PI</v>
      </c>
      <c r="P1798" t="str" cm="1">
        <f t="array" ref="P1798:Q1798">IF(OR(LEFT(N1798, 2) = "PI", LEFT(N1798, 2) = "SC"), _xlfn.TEXTSPLIT(N1798, {"PI","SC"}), N1798)</f>
        <v/>
      </c>
      <c r="Q1798" t="str">
        <v>655983</v>
      </c>
      <c r="R1798" t="str">
        <f t="shared" si="144"/>
        <v>PI 655983</v>
      </c>
    </row>
    <row r="1799" spans="1:18" ht="17" x14ac:dyDescent="0.25">
      <c r="A1799" t="s">
        <v>3830</v>
      </c>
      <c r="D1799" s="1" t="str">
        <f t="shared" si="140"/>
        <v>PI</v>
      </c>
      <c r="E1799" t="str" cm="1">
        <f t="array" ref="E1799:F1799">IF(OR(LEFT(A1799, 2) = "PI", LEFT(A1799, 2) = "SC"), _xlfn.TEXTSPLIT(A1799, {"PI","SC"}), A1799)</f>
        <v/>
      </c>
      <c r="F1799" t="str">
        <v>533929</v>
      </c>
      <c r="H1799" t="str">
        <f t="shared" si="142"/>
        <v>PI 533929,</v>
      </c>
      <c r="J1799" t="s">
        <v>5628</v>
      </c>
      <c r="L1799" t="str">
        <f t="shared" si="141"/>
        <v>PI 533929,</v>
      </c>
      <c r="N1799" t="s">
        <v>2697</v>
      </c>
      <c r="O1799" s="1" t="str">
        <f t="shared" si="143"/>
        <v>PI</v>
      </c>
      <c r="P1799" t="str" cm="1">
        <f t="array" ref="P1799:Q1799">IF(OR(LEFT(N1799, 2) = "PI", LEFT(N1799, 2) = "SC"), _xlfn.TEXTSPLIT(N1799, {"PI","SC"}), N1799)</f>
        <v/>
      </c>
      <c r="Q1799" t="str">
        <v>655992</v>
      </c>
      <c r="R1799" t="str">
        <f t="shared" si="144"/>
        <v>PI 655992</v>
      </c>
    </row>
    <row r="1800" spans="1:18" ht="17" x14ac:dyDescent="0.25">
      <c r="A1800" t="s">
        <v>3404</v>
      </c>
      <c r="D1800" s="1" t="str">
        <f t="shared" si="140"/>
        <v>PI</v>
      </c>
      <c r="E1800" t="str" cm="1">
        <f t="array" ref="E1800:F1800">IF(OR(LEFT(A1800, 2) = "PI", LEFT(A1800, 2) = "SC"), _xlfn.TEXTSPLIT(A1800, {"PI","SC"}), A1800)</f>
        <v/>
      </c>
      <c r="F1800" t="str">
        <v>576335</v>
      </c>
      <c r="H1800" t="str">
        <f t="shared" si="142"/>
        <v>PI 576335,</v>
      </c>
      <c r="J1800" t="s">
        <v>4818</v>
      </c>
      <c r="L1800" t="str">
        <f t="shared" si="141"/>
        <v>PI 576335,</v>
      </c>
      <c r="N1800" t="s">
        <v>2828</v>
      </c>
      <c r="O1800" s="1" t="str">
        <f t="shared" si="143"/>
        <v>PI</v>
      </c>
      <c r="P1800" t="str" cm="1">
        <f t="array" ref="P1800:Q1800">IF(OR(LEFT(N1800, 2) = "PI", LEFT(N1800, 2) = "SC"), _xlfn.TEXTSPLIT(N1800, {"PI","SC"}), N1800)</f>
        <v/>
      </c>
      <c r="Q1800" t="str">
        <v>656060</v>
      </c>
      <c r="R1800" t="str">
        <f t="shared" si="144"/>
        <v>PI 656060</v>
      </c>
    </row>
    <row r="1801" spans="1:18" ht="17" x14ac:dyDescent="0.25">
      <c r="A1801" t="s">
        <v>1419</v>
      </c>
      <c r="D1801" s="1" t="str">
        <f t="shared" si="140"/>
        <v>PI</v>
      </c>
      <c r="E1801" t="str" cm="1">
        <f t="array" ref="E1801:F1801">IF(OR(LEFT(A1801, 2) = "PI", LEFT(A1801, 2) = "SC"), _xlfn.TEXTSPLIT(A1801, {"PI","SC"}), A1801)</f>
        <v/>
      </c>
      <c r="F1801" t="str">
        <v>533871</v>
      </c>
      <c r="H1801" t="str">
        <f t="shared" si="142"/>
        <v>PI 533871,</v>
      </c>
      <c r="J1801" t="s">
        <v>5624</v>
      </c>
      <c r="L1801" t="str">
        <f t="shared" si="141"/>
        <v>PI 533871,</v>
      </c>
      <c r="N1801" t="s">
        <v>1467</v>
      </c>
      <c r="O1801" s="1" t="str">
        <f t="shared" si="143"/>
        <v>PI</v>
      </c>
      <c r="P1801" t="str" cm="1">
        <f t="array" ref="P1801:Q1801">IF(OR(LEFT(N1801, 2) = "PI", LEFT(N1801, 2) = "SC"), _xlfn.TEXTSPLIT(N1801, {"PI","SC"}), N1801)</f>
        <v/>
      </c>
      <c r="Q1801" t="str">
        <v>533937</v>
      </c>
      <c r="R1801" t="str">
        <f t="shared" si="144"/>
        <v>PI 533937</v>
      </c>
    </row>
    <row r="1802" spans="1:18" ht="17" x14ac:dyDescent="0.25">
      <c r="A1802" t="s">
        <v>2850</v>
      </c>
      <c r="D1802" s="1" t="str">
        <f t="shared" si="140"/>
        <v>PI</v>
      </c>
      <c r="E1802" t="str" cm="1">
        <f t="array" ref="E1802:F1802">IF(OR(LEFT(A1802, 2) = "PI", LEFT(A1802, 2) = "SC"), _xlfn.TEXTSPLIT(A1802, {"PI","SC"}), A1802)</f>
        <v/>
      </c>
      <c r="F1802" t="str">
        <v>656071</v>
      </c>
      <c r="H1802" t="str">
        <f t="shared" si="142"/>
        <v>PI 656071,</v>
      </c>
      <c r="J1802" t="s">
        <v>4783</v>
      </c>
      <c r="L1802" t="str">
        <f t="shared" si="141"/>
        <v>PI 656071,</v>
      </c>
      <c r="N1802" t="s">
        <v>2689</v>
      </c>
      <c r="O1802" s="1" t="str">
        <f t="shared" si="143"/>
        <v>PI</v>
      </c>
      <c r="P1802" t="str" cm="1">
        <f t="array" ref="P1802:Q1802">IF(OR(LEFT(N1802, 2) = "PI", LEFT(N1802, 2) = "SC"), _xlfn.TEXTSPLIT(N1802, {"PI","SC"}), N1802)</f>
        <v/>
      </c>
      <c r="Q1802" t="str">
        <v>655988</v>
      </c>
      <c r="R1802" t="str">
        <f t="shared" si="144"/>
        <v>PI 655988</v>
      </c>
    </row>
    <row r="1803" spans="1:18" ht="17" x14ac:dyDescent="0.25">
      <c r="A1803" t="s">
        <v>3856</v>
      </c>
      <c r="D1803" s="1" t="str">
        <f t="shared" si="140"/>
        <v>SC</v>
      </c>
      <c r="E1803" t="str" cm="1">
        <f t="array" ref="E1803:F1803">IF(OR(LEFT(A1803, 2) = "PI", LEFT(A1803, 2) = "SC"), _xlfn.TEXTSPLIT(A1803, {"PI","SC"}), A1803)</f>
        <v/>
      </c>
      <c r="F1803" t="str">
        <v>0463</v>
      </c>
      <c r="H1803" t="str">
        <f t="shared" si="142"/>
        <v>SC 0463,</v>
      </c>
      <c r="J1803" t="s">
        <v>5676</v>
      </c>
      <c r="L1803" t="str">
        <f t="shared" si="141"/>
        <v>SC 0463,</v>
      </c>
      <c r="N1803" t="s">
        <v>2757</v>
      </c>
      <c r="O1803" s="1" t="str">
        <f t="shared" si="143"/>
        <v>PI</v>
      </c>
      <c r="P1803" t="str" cm="1">
        <f t="array" ref="P1803:Q1803">IF(OR(LEFT(N1803, 2) = "PI", LEFT(N1803, 2) = "SC"), _xlfn.TEXTSPLIT(N1803, {"PI","SC"}), N1803)</f>
        <v/>
      </c>
      <c r="Q1803" t="str">
        <v>656023</v>
      </c>
      <c r="R1803" t="str">
        <f t="shared" si="144"/>
        <v>PI 656023</v>
      </c>
    </row>
    <row r="1804" spans="1:18" ht="17" x14ac:dyDescent="0.25">
      <c r="A1804" t="s">
        <v>2137</v>
      </c>
      <c r="D1804" s="1" t="str">
        <f t="shared" si="140"/>
        <v>PI</v>
      </c>
      <c r="E1804" t="str" cm="1">
        <f t="array" ref="E1804:F1804">IF(OR(LEFT(A1804, 2) = "PI", LEFT(A1804, 2) = "SC"), _xlfn.TEXTSPLIT(A1804, {"PI","SC"}), A1804)</f>
        <v/>
      </c>
      <c r="F1804" t="str">
        <v>576391</v>
      </c>
      <c r="H1804" t="str">
        <f t="shared" si="142"/>
        <v>PI 576391,</v>
      </c>
      <c r="J1804" t="s">
        <v>4781</v>
      </c>
      <c r="L1804" t="str">
        <f t="shared" si="141"/>
        <v>PI 576391,</v>
      </c>
      <c r="N1804" t="s">
        <v>2658</v>
      </c>
      <c r="O1804" s="1" t="str">
        <f t="shared" si="143"/>
        <v>PI</v>
      </c>
      <c r="P1804" t="str" cm="1">
        <f t="array" ref="P1804:Q1804">IF(OR(LEFT(N1804, 2) = "PI", LEFT(N1804, 2) = "SC"), _xlfn.TEXTSPLIT(N1804, {"PI","SC"}), N1804)</f>
        <v/>
      </c>
      <c r="Q1804" t="str">
        <v>655972</v>
      </c>
      <c r="R1804" t="str">
        <f t="shared" si="144"/>
        <v>PI 655972</v>
      </c>
    </row>
    <row r="1805" spans="1:18" ht="17" x14ac:dyDescent="0.25">
      <c r="A1805" t="s">
        <v>3632</v>
      </c>
      <c r="D1805" s="1" t="str">
        <f t="shared" si="140"/>
        <v>SC</v>
      </c>
      <c r="E1805" t="str" cm="1">
        <f t="array" ref="E1805:F1805">IF(OR(LEFT(A1805, 2) = "PI", LEFT(A1805, 2) = "SC"), _xlfn.TEXTSPLIT(A1805, {"PI","SC"}), A1805)</f>
        <v/>
      </c>
      <c r="F1805" t="str">
        <v>0616</v>
      </c>
      <c r="H1805" t="str">
        <f t="shared" si="142"/>
        <v>SC 0616,</v>
      </c>
      <c r="J1805" t="s">
        <v>5270</v>
      </c>
      <c r="L1805" t="str">
        <f t="shared" si="141"/>
        <v>SC 0616,</v>
      </c>
      <c r="N1805" t="s">
        <v>1050</v>
      </c>
      <c r="O1805" s="1" t="str">
        <f t="shared" si="143"/>
        <v>PI</v>
      </c>
      <c r="P1805" t="str" cm="1">
        <f t="array" ref="P1805:Q1805">IF(OR(LEFT(N1805, 2) = "PI", LEFT(N1805, 2) = "SC"), _xlfn.TEXTSPLIT(N1805, {"PI","SC"}), N1805)</f>
        <v/>
      </c>
      <c r="Q1805" t="str">
        <v>35038</v>
      </c>
      <c r="R1805" t="str">
        <f t="shared" si="144"/>
        <v>PI 35038</v>
      </c>
    </row>
    <row r="1806" spans="1:18" ht="17" x14ac:dyDescent="0.25">
      <c r="A1806" t="s">
        <v>2797</v>
      </c>
      <c r="D1806" s="1" t="str">
        <f t="shared" si="140"/>
        <v>PI</v>
      </c>
      <c r="E1806" t="str" cm="1">
        <f t="array" ref="E1806:F1806">IF(OR(LEFT(A1806, 2) = "PI", LEFT(A1806, 2) = "SC"), _xlfn.TEXTSPLIT(A1806, {"PI","SC"}), A1806)</f>
        <v/>
      </c>
      <c r="F1806" t="str">
        <v>656043</v>
      </c>
      <c r="H1806" t="str">
        <f t="shared" si="142"/>
        <v>PI 656043,</v>
      </c>
      <c r="J1806" t="s">
        <v>5604</v>
      </c>
      <c r="L1806" t="str">
        <f t="shared" si="141"/>
        <v>PI 656043,</v>
      </c>
      <c r="N1806" t="s">
        <v>2092</v>
      </c>
      <c r="O1806" s="1" t="str">
        <f t="shared" si="143"/>
        <v>PI</v>
      </c>
      <c r="P1806" t="str" cm="1">
        <f t="array" ref="P1806:Q1806">IF(OR(LEFT(N1806, 2) = "PI", LEFT(N1806, 2) = "SC"), _xlfn.TEXTSPLIT(N1806, {"PI","SC"}), N1806)</f>
        <v/>
      </c>
      <c r="Q1806" t="str">
        <v>576339</v>
      </c>
      <c r="R1806" t="str">
        <f t="shared" si="144"/>
        <v>PI 576339</v>
      </c>
    </row>
    <row r="1807" spans="1:18" ht="17" x14ac:dyDescent="0.25">
      <c r="A1807" t="s">
        <v>1829</v>
      </c>
      <c r="D1807" s="1" t="str">
        <f t="shared" si="140"/>
        <v>PI</v>
      </c>
      <c r="E1807" t="str" cm="1">
        <f t="array" ref="E1807:F1807">IF(OR(LEFT(A1807, 2) = "PI", LEFT(A1807, 2) = "SC"), _xlfn.TEXTSPLIT(A1807, {"PI","SC"}), A1807)</f>
        <v/>
      </c>
      <c r="F1807" t="str">
        <v>565121</v>
      </c>
      <c r="H1807" t="str">
        <f t="shared" si="142"/>
        <v>PI 565121,</v>
      </c>
      <c r="J1807" t="s">
        <v>5393</v>
      </c>
      <c r="L1807" t="str">
        <f t="shared" si="141"/>
        <v>PI 565121,</v>
      </c>
      <c r="N1807" t="s">
        <v>2666</v>
      </c>
      <c r="O1807" s="1" t="str">
        <f t="shared" si="143"/>
        <v>PI</v>
      </c>
      <c r="P1807" t="str" cm="1">
        <f t="array" ref="P1807:Q1807">IF(OR(LEFT(N1807, 2) = "PI", LEFT(N1807, 2) = "SC"), _xlfn.TEXTSPLIT(N1807, {"PI","SC"}), N1807)</f>
        <v/>
      </c>
      <c r="Q1807" t="str">
        <v>655976</v>
      </c>
      <c r="R1807" t="str">
        <f t="shared" si="144"/>
        <v>PI 655976</v>
      </c>
    </row>
    <row r="1808" spans="1:18" ht="17" x14ac:dyDescent="0.25">
      <c r="A1808" t="s">
        <v>3812</v>
      </c>
      <c r="D1808" s="1" t="str">
        <f t="shared" si="140"/>
        <v>SC</v>
      </c>
      <c r="E1808" t="str" cm="1">
        <f t="array" ref="E1808:F1808">IF(OR(LEFT(A1808, 2) = "PI", LEFT(A1808, 2) = "SC"), _xlfn.TEXTSPLIT(A1808, {"PI","SC"}), A1808)</f>
        <v/>
      </c>
      <c r="F1808" t="str">
        <v>0631</v>
      </c>
      <c r="H1808" t="str">
        <f t="shared" si="142"/>
        <v>SC 0631,</v>
      </c>
      <c r="J1808" t="s">
        <v>5597</v>
      </c>
      <c r="L1808" t="str">
        <f t="shared" si="141"/>
        <v>SC 0631,</v>
      </c>
      <c r="N1808" t="s">
        <v>2755</v>
      </c>
      <c r="O1808" s="1" t="str">
        <f t="shared" si="143"/>
        <v>PI</v>
      </c>
      <c r="P1808" t="str" cm="1">
        <f t="array" ref="P1808:Q1808">IF(OR(LEFT(N1808, 2) = "PI", LEFT(N1808, 2) = "SC"), _xlfn.TEXTSPLIT(N1808, {"PI","SC"}), N1808)</f>
        <v/>
      </c>
      <c r="Q1808" t="str">
        <v>656022</v>
      </c>
      <c r="R1808" t="str">
        <f t="shared" si="144"/>
        <v>PI 656022</v>
      </c>
    </row>
    <row r="1809" spans="1:18" ht="17" x14ac:dyDescent="0.25">
      <c r="A1809" t="s">
        <v>3657</v>
      </c>
      <c r="D1809" s="1" t="str">
        <f t="shared" si="140"/>
        <v>PI</v>
      </c>
      <c r="E1809" t="str" cm="1">
        <f t="array" ref="E1809:F1809">IF(OR(LEFT(A1809, 2) = "PI", LEFT(A1809, 2) = "SC"), _xlfn.TEXTSPLIT(A1809, {"PI","SC"}), A1809)</f>
        <v/>
      </c>
      <c r="F1809" t="str">
        <v>533895</v>
      </c>
      <c r="H1809" t="str">
        <f t="shared" si="142"/>
        <v>PI 533895,</v>
      </c>
      <c r="J1809" t="s">
        <v>5313</v>
      </c>
      <c r="L1809" t="str">
        <f t="shared" si="141"/>
        <v>PI 533895,</v>
      </c>
      <c r="N1809" t="s">
        <v>2830</v>
      </c>
      <c r="O1809" s="1" t="str">
        <f t="shared" si="143"/>
        <v>PI</v>
      </c>
      <c r="P1809" t="str" cm="1">
        <f t="array" ref="P1809:Q1809">IF(OR(LEFT(N1809, 2) = "PI", LEFT(N1809, 2) = "SC"), _xlfn.TEXTSPLIT(N1809, {"PI","SC"}), N1809)</f>
        <v/>
      </c>
      <c r="Q1809" t="str">
        <v>656061</v>
      </c>
      <c r="R1809" t="str">
        <f t="shared" si="144"/>
        <v>PI 656061</v>
      </c>
    </row>
    <row r="1810" spans="1:18" ht="17" x14ac:dyDescent="0.25">
      <c r="A1810" t="s">
        <v>3741</v>
      </c>
      <c r="D1810" s="1" t="str">
        <f t="shared" si="140"/>
        <v>PI</v>
      </c>
      <c r="E1810" t="str" cm="1">
        <f t="array" ref="E1810:F1810">IF(OR(LEFT(A1810, 2) = "PI", LEFT(A1810, 2) = "SC"), _xlfn.TEXTSPLIT(A1810, {"PI","SC"}), A1810)</f>
        <v/>
      </c>
      <c r="F1810" t="str">
        <v>597978</v>
      </c>
      <c r="H1810" t="str">
        <f t="shared" si="142"/>
        <v>PI 597978,</v>
      </c>
      <c r="J1810" t="s">
        <v>5469</v>
      </c>
      <c r="L1810" t="str">
        <f t="shared" si="141"/>
        <v>PI 597978,</v>
      </c>
      <c r="N1810" t="s">
        <v>2695</v>
      </c>
      <c r="O1810" s="1" t="str">
        <f t="shared" si="143"/>
        <v>PI</v>
      </c>
      <c r="P1810" t="str" cm="1">
        <f t="array" ref="P1810:Q1810">IF(OR(LEFT(N1810, 2) = "PI", LEFT(N1810, 2) = "SC"), _xlfn.TEXTSPLIT(N1810, {"PI","SC"}), N1810)</f>
        <v/>
      </c>
      <c r="Q1810" t="str">
        <v>655991</v>
      </c>
      <c r="R1810" t="str">
        <f t="shared" si="144"/>
        <v>PI 655991</v>
      </c>
    </row>
    <row r="1811" spans="1:18" ht="17" x14ac:dyDescent="0.25">
      <c r="A1811" t="s">
        <v>2328</v>
      </c>
      <c r="D1811" s="1" t="str">
        <f t="shared" si="140"/>
        <v>PI</v>
      </c>
      <c r="E1811" t="str" cm="1">
        <f t="array" ref="E1811:F1811">IF(OR(LEFT(A1811, 2) = "PI", LEFT(A1811, 2) = "SC"), _xlfn.TEXTSPLIT(A1811, {"PI","SC"}), A1811)</f>
        <v/>
      </c>
      <c r="F1811" t="str">
        <v>595739</v>
      </c>
      <c r="H1811" t="str">
        <f t="shared" si="142"/>
        <v>PI 595739,</v>
      </c>
      <c r="J1811" t="s">
        <v>5194</v>
      </c>
      <c r="L1811" t="str">
        <f t="shared" si="141"/>
        <v>PI 595739,</v>
      </c>
      <c r="N1811" t="s">
        <v>2767</v>
      </c>
      <c r="O1811" s="1" t="str">
        <f t="shared" si="143"/>
        <v>PI</v>
      </c>
      <c r="P1811" t="str" cm="1">
        <f t="array" ref="P1811:Q1811">IF(OR(LEFT(N1811, 2) = "PI", LEFT(N1811, 2) = "SC"), _xlfn.TEXTSPLIT(N1811, {"PI","SC"}), N1811)</f>
        <v/>
      </c>
      <c r="Q1811" t="str">
        <v>656028</v>
      </c>
      <c r="R1811" t="str">
        <f t="shared" si="144"/>
        <v>PI 656028</v>
      </c>
    </row>
    <row r="1812" spans="1:18" ht="17" x14ac:dyDescent="0.25">
      <c r="A1812" t="s">
        <v>1491</v>
      </c>
      <c r="D1812" s="1" t="str">
        <f t="shared" si="140"/>
        <v>PI</v>
      </c>
      <c r="E1812" t="str" cm="1">
        <f t="array" ref="E1812:F1812">IF(OR(LEFT(A1812, 2) = "PI", LEFT(A1812, 2) = "SC"), _xlfn.TEXTSPLIT(A1812, {"PI","SC"}), A1812)</f>
        <v/>
      </c>
      <c r="F1812" t="str">
        <v>533961</v>
      </c>
      <c r="H1812" t="str">
        <f t="shared" si="142"/>
        <v>PI 533961,</v>
      </c>
      <c r="J1812" t="s">
        <v>5639</v>
      </c>
      <c r="L1812" t="str">
        <f t="shared" si="141"/>
        <v>PI 533961,</v>
      </c>
      <c r="N1812" t="s">
        <v>2114</v>
      </c>
      <c r="O1812" s="1" t="str">
        <f t="shared" si="143"/>
        <v>PI</v>
      </c>
      <c r="P1812" t="str" cm="1">
        <f t="array" ref="P1812:Q1812">IF(OR(LEFT(N1812, 2) = "PI", LEFT(N1812, 2) = "SC"), _xlfn.TEXTSPLIT(N1812, {"PI","SC"}), N1812)</f>
        <v/>
      </c>
      <c r="Q1812" t="str">
        <v>576364</v>
      </c>
      <c r="R1812" t="str">
        <f t="shared" si="144"/>
        <v>PI 576364</v>
      </c>
    </row>
    <row r="1813" spans="1:18" ht="17" x14ac:dyDescent="0.25">
      <c r="A1813" t="s">
        <v>3653</v>
      </c>
      <c r="D1813" s="1" t="str">
        <f t="shared" si="140"/>
        <v>SC</v>
      </c>
      <c r="E1813" t="str" cm="1">
        <f t="array" ref="E1813:F1813">IF(OR(LEFT(A1813, 2) = "PI", LEFT(A1813, 2) = "SC"), _xlfn.TEXTSPLIT(A1813, {"PI","SC"}), A1813)</f>
        <v/>
      </c>
      <c r="F1813" t="str">
        <v>0436</v>
      </c>
      <c r="H1813" t="str">
        <f t="shared" si="142"/>
        <v>SC 0436,</v>
      </c>
      <c r="J1813" t="s">
        <v>5309</v>
      </c>
      <c r="L1813" t="str">
        <f t="shared" si="141"/>
        <v>SC 0436,</v>
      </c>
      <c r="N1813" t="s">
        <v>2787</v>
      </c>
      <c r="O1813" s="1" t="str">
        <f t="shared" si="143"/>
        <v>PI</v>
      </c>
      <c r="P1813" t="str" cm="1">
        <f t="array" ref="P1813:Q1813">IF(OR(LEFT(N1813, 2) = "PI", LEFT(N1813, 2) = "SC"), _xlfn.TEXTSPLIT(N1813, {"PI","SC"}), N1813)</f>
        <v/>
      </c>
      <c r="Q1813" t="str">
        <v>656038</v>
      </c>
      <c r="R1813" t="str">
        <f t="shared" si="144"/>
        <v>PI 656038</v>
      </c>
    </row>
    <row r="1814" spans="1:18" ht="17" x14ac:dyDescent="0.25">
      <c r="A1814" t="s">
        <v>3651</v>
      </c>
      <c r="D1814" s="1" t="str">
        <f t="shared" si="140"/>
        <v>PI</v>
      </c>
      <c r="E1814" t="str" cm="1">
        <f t="array" ref="E1814:F1814">IF(OR(LEFT(A1814, 2) = "PI", LEFT(A1814, 2) = "SC"), _xlfn.TEXTSPLIT(A1814, {"PI","SC"}), A1814)</f>
        <v/>
      </c>
      <c r="F1814" t="str">
        <v>533952</v>
      </c>
      <c r="H1814" t="str">
        <f t="shared" si="142"/>
        <v>PI 533952,</v>
      </c>
      <c r="J1814" t="s">
        <v>5305</v>
      </c>
      <c r="L1814" t="str">
        <f t="shared" si="141"/>
        <v>PI 533952,</v>
      </c>
      <c r="N1814" t="s">
        <v>2088</v>
      </c>
      <c r="O1814" s="1" t="str">
        <f t="shared" si="143"/>
        <v>PI</v>
      </c>
      <c r="P1814" t="str" cm="1">
        <f t="array" ref="P1814:Q1814">IF(OR(LEFT(N1814, 2) = "PI", LEFT(N1814, 2) = "SC"), _xlfn.TEXTSPLIT(N1814, {"PI","SC"}), N1814)</f>
        <v/>
      </c>
      <c r="Q1814" t="str">
        <v>576332</v>
      </c>
      <c r="R1814" t="str">
        <f t="shared" si="144"/>
        <v>PI 576332</v>
      </c>
    </row>
    <row r="1815" spans="1:18" ht="17" x14ac:dyDescent="0.25">
      <c r="A1815" t="s">
        <v>3464</v>
      </c>
      <c r="D1815" s="1" t="str">
        <f t="shared" si="140"/>
        <v>PI</v>
      </c>
      <c r="E1815" t="str" cm="1">
        <f t="array" ref="E1815:F1815">IF(OR(LEFT(A1815, 2) = "PI", LEFT(A1815, 2) = "SC"), _xlfn.TEXTSPLIT(A1815, {"PI","SC"}), A1815)</f>
        <v/>
      </c>
      <c r="F1815" t="str">
        <v>595733</v>
      </c>
      <c r="H1815" t="str">
        <f t="shared" si="142"/>
        <v>PI 595733,</v>
      </c>
      <c r="J1815" t="s">
        <v>4938</v>
      </c>
      <c r="L1815" t="str">
        <f t="shared" si="141"/>
        <v>PI 595733,</v>
      </c>
      <c r="N1815" t="s">
        <v>2687</v>
      </c>
      <c r="O1815" s="1" t="str">
        <f t="shared" si="143"/>
        <v>PI</v>
      </c>
      <c r="P1815" t="str" cm="1">
        <f t="array" ref="P1815:Q1815">IF(OR(LEFT(N1815, 2) = "PI", LEFT(N1815, 2) = "SC"), _xlfn.TEXTSPLIT(N1815, {"PI","SC"}), N1815)</f>
        <v/>
      </c>
      <c r="Q1815" t="str">
        <v>655987</v>
      </c>
      <c r="R1815" t="str">
        <f t="shared" si="144"/>
        <v>PI 655987</v>
      </c>
    </row>
    <row r="1816" spans="1:18" ht="17" x14ac:dyDescent="0.25">
      <c r="A1816" t="s">
        <v>3680</v>
      </c>
      <c r="D1816" s="1" t="str">
        <f t="shared" si="140"/>
        <v>SC</v>
      </c>
      <c r="E1816" t="str" cm="1">
        <f t="array" ref="E1816:F1816">IF(OR(LEFT(A1816, 2) = "PI", LEFT(A1816, 2) = "SC"), _xlfn.TEXTSPLIT(A1816, {"PI","SC"}), A1816)</f>
        <v/>
      </c>
      <c r="F1816" t="str">
        <v>0517</v>
      </c>
      <c r="H1816" t="str">
        <f t="shared" si="142"/>
        <v>SC 0517,</v>
      </c>
      <c r="J1816" t="s">
        <v>5360</v>
      </c>
      <c r="L1816" t="str">
        <f t="shared" si="141"/>
        <v>SC 0517,</v>
      </c>
      <c r="N1816" t="s">
        <v>1465</v>
      </c>
      <c r="O1816" s="1" t="str">
        <f t="shared" si="143"/>
        <v>PI</v>
      </c>
      <c r="P1816" t="str" cm="1">
        <f t="array" ref="P1816:Q1816">IF(OR(LEFT(N1816, 2) = "PI", LEFT(N1816, 2) = "SC"), _xlfn.TEXTSPLIT(N1816, {"PI","SC"}), N1816)</f>
        <v/>
      </c>
      <c r="Q1816" t="str">
        <v>533936</v>
      </c>
      <c r="R1816" t="str">
        <f t="shared" si="144"/>
        <v>PI 533936</v>
      </c>
    </row>
    <row r="1817" spans="1:18" ht="17" x14ac:dyDescent="0.25">
      <c r="A1817" t="s">
        <v>3834</v>
      </c>
      <c r="D1817" s="1" t="str">
        <f t="shared" si="140"/>
        <v>PI</v>
      </c>
      <c r="E1817" t="str" cm="1">
        <f t="array" ref="E1817:F1817">IF(OR(LEFT(A1817, 2) = "PI", LEFT(A1817, 2) = "SC"), _xlfn.TEXTSPLIT(A1817, {"PI","SC"}), A1817)</f>
        <v/>
      </c>
      <c r="F1817" t="str">
        <v>533968</v>
      </c>
      <c r="H1817" t="str">
        <f t="shared" si="142"/>
        <v>PI 533968,</v>
      </c>
      <c r="J1817" t="s">
        <v>5638</v>
      </c>
      <c r="L1817" t="str">
        <f t="shared" si="141"/>
        <v>PI 533968,</v>
      </c>
      <c r="N1817" t="s">
        <v>1504</v>
      </c>
      <c r="O1817" s="1" t="str">
        <f t="shared" si="143"/>
        <v>PI</v>
      </c>
      <c r="P1817" t="str" cm="1">
        <f t="array" ref="P1817:Q1817">IF(OR(LEFT(N1817, 2) = "PI", LEFT(N1817, 2) = "SC"), _xlfn.TEXTSPLIT(N1817, {"PI","SC"}), N1817)</f>
        <v/>
      </c>
      <c r="Q1817" t="str">
        <v>533979</v>
      </c>
      <c r="R1817" t="str">
        <f t="shared" si="144"/>
        <v>PI 533979</v>
      </c>
    </row>
    <row r="1818" spans="1:18" ht="17" x14ac:dyDescent="0.25">
      <c r="A1818" t="s">
        <v>3771</v>
      </c>
      <c r="D1818" s="1" t="str">
        <f t="shared" si="140"/>
        <v>SC</v>
      </c>
      <c r="E1818" t="str" cm="1">
        <f t="array" ref="E1818:F1818">IF(OR(LEFT(A1818, 2) = "PI", LEFT(A1818, 2) = "SC"), _xlfn.TEXTSPLIT(A1818, {"PI","SC"}), A1818)</f>
        <v/>
      </c>
      <c r="F1818" t="str">
        <v>0814</v>
      </c>
      <c r="H1818" t="str">
        <f t="shared" si="142"/>
        <v>SC 0814,</v>
      </c>
      <c r="J1818" t="s">
        <v>5519</v>
      </c>
      <c r="L1818" t="str">
        <f t="shared" si="141"/>
        <v>SC 0814,</v>
      </c>
      <c r="N1818" t="s">
        <v>2664</v>
      </c>
      <c r="O1818" s="1" t="str">
        <f t="shared" si="143"/>
        <v>PI</v>
      </c>
      <c r="P1818" t="str" cm="1">
        <f t="array" ref="P1818:Q1818">IF(OR(LEFT(N1818, 2) = "PI", LEFT(N1818, 2) = "SC"), _xlfn.TEXTSPLIT(N1818, {"PI","SC"}), N1818)</f>
        <v/>
      </c>
      <c r="Q1818" t="str">
        <v>655975</v>
      </c>
      <c r="R1818" t="str">
        <f t="shared" si="144"/>
        <v>PI 655975</v>
      </c>
    </row>
    <row r="1819" spans="1:18" ht="17" x14ac:dyDescent="0.25">
      <c r="A1819" t="s">
        <v>1823</v>
      </c>
      <c r="D1819" s="1" t="str">
        <f t="shared" si="140"/>
        <v>PI</v>
      </c>
      <c r="E1819" t="str" cm="1">
        <f t="array" ref="E1819:F1819">IF(OR(LEFT(A1819, 2) = "PI", LEFT(A1819, 2) = "SC"), _xlfn.TEXTSPLIT(A1819, {"PI","SC"}), A1819)</f>
        <v/>
      </c>
      <c r="F1819" t="str">
        <v>564163</v>
      </c>
      <c r="H1819" t="str">
        <f t="shared" si="142"/>
        <v>PI 564163,</v>
      </c>
      <c r="J1819" t="s">
        <v>4797</v>
      </c>
      <c r="L1819" t="str">
        <f t="shared" si="141"/>
        <v>PI 564163,</v>
      </c>
      <c r="N1819" t="s">
        <v>2747</v>
      </c>
      <c r="O1819" s="1" t="str">
        <f t="shared" si="143"/>
        <v>PI</v>
      </c>
      <c r="P1819" t="str" cm="1">
        <f t="array" ref="P1819:Q1819">IF(OR(LEFT(N1819, 2) = "PI", LEFT(N1819, 2) = "SC"), _xlfn.TEXTSPLIT(N1819, {"PI","SC"}), N1819)</f>
        <v/>
      </c>
      <c r="Q1819" t="str">
        <v>656018</v>
      </c>
      <c r="R1819" t="str">
        <f t="shared" si="144"/>
        <v>PI 656018</v>
      </c>
    </row>
    <row r="1820" spans="1:18" ht="17" x14ac:dyDescent="0.25">
      <c r="A1820" t="s">
        <v>1355</v>
      </c>
      <c r="D1820" s="1" t="str">
        <f t="shared" si="140"/>
        <v>PI</v>
      </c>
      <c r="E1820" t="str" cm="1">
        <f t="array" ref="E1820:F1820">IF(OR(LEFT(A1820, 2) = "PI", LEFT(A1820, 2) = "SC"), _xlfn.TEXTSPLIT(A1820, {"PI","SC"}), A1820)</f>
        <v/>
      </c>
      <c r="F1820" t="str">
        <v>533792</v>
      </c>
      <c r="H1820" t="str">
        <f t="shared" si="142"/>
        <v>PI 533792,</v>
      </c>
      <c r="J1820" t="s">
        <v>5226</v>
      </c>
      <c r="L1820" t="str">
        <f t="shared" si="141"/>
        <v>PI 533792,</v>
      </c>
      <c r="N1820" t="s">
        <v>2699</v>
      </c>
      <c r="O1820" s="1" t="str">
        <f t="shared" si="143"/>
        <v>PI</v>
      </c>
      <c r="P1820" t="str" cm="1">
        <f t="array" ref="P1820:Q1820">IF(OR(LEFT(N1820, 2) = "PI", LEFT(N1820, 2) = "SC"), _xlfn.TEXTSPLIT(N1820, {"PI","SC"}), N1820)</f>
        <v/>
      </c>
      <c r="Q1820" t="str">
        <v>655993</v>
      </c>
      <c r="R1820" t="str">
        <f t="shared" si="144"/>
        <v>PI 655993</v>
      </c>
    </row>
    <row r="1821" spans="1:18" ht="17" x14ac:dyDescent="0.25">
      <c r="A1821" t="s">
        <v>2721</v>
      </c>
      <c r="D1821" s="1" t="str">
        <f t="shared" si="140"/>
        <v>PI</v>
      </c>
      <c r="E1821" t="str" cm="1">
        <f t="array" ref="E1821:F1821">IF(OR(LEFT(A1821, 2) = "PI", LEFT(A1821, 2) = "SC"), _xlfn.TEXTSPLIT(A1821, {"PI","SC"}), A1821)</f>
        <v/>
      </c>
      <c r="F1821" t="str">
        <v>656005</v>
      </c>
      <c r="H1821" t="str">
        <f t="shared" si="142"/>
        <v>PI 656005,</v>
      </c>
      <c r="J1821" t="s">
        <v>5358</v>
      </c>
      <c r="L1821" t="str">
        <f t="shared" si="141"/>
        <v>PI 656005,</v>
      </c>
      <c r="N1821" t="s">
        <v>2139</v>
      </c>
      <c r="O1821" s="1" t="str">
        <f t="shared" si="143"/>
        <v>PI</v>
      </c>
      <c r="P1821" t="str" cm="1">
        <f t="array" ref="P1821:Q1821">IF(OR(LEFT(N1821, 2) = "PI", LEFT(N1821, 2) = "SC"), _xlfn.TEXTSPLIT(N1821, {"PI","SC"}), N1821)</f>
        <v/>
      </c>
      <c r="Q1821" t="str">
        <v>576394</v>
      </c>
      <c r="R1821" t="str">
        <f t="shared" si="144"/>
        <v>PI 576394</v>
      </c>
    </row>
    <row r="1822" spans="1:18" ht="17" x14ac:dyDescent="0.25">
      <c r="A1822" t="s">
        <v>3578</v>
      </c>
      <c r="D1822" s="1" t="str">
        <f t="shared" si="140"/>
        <v>PI</v>
      </c>
      <c r="E1822" t="str" cm="1">
        <f t="array" ref="E1822:F1822">IF(OR(LEFT(A1822, 2) = "PI", LEFT(A1822, 2) = "SC"), _xlfn.TEXTSPLIT(A1822, {"PI","SC"}), A1822)</f>
        <v/>
      </c>
      <c r="F1822" t="str">
        <v>533837</v>
      </c>
      <c r="H1822" t="str">
        <f t="shared" si="142"/>
        <v>PI 533837,</v>
      </c>
      <c r="J1822" t="s">
        <v>5175</v>
      </c>
      <c r="L1822" t="str">
        <f t="shared" si="141"/>
        <v>PI 533837,</v>
      </c>
      <c r="N1822" t="s">
        <v>2098</v>
      </c>
      <c r="O1822" s="1" t="str">
        <f t="shared" si="143"/>
        <v>PI</v>
      </c>
      <c r="P1822" t="str" cm="1">
        <f t="array" ref="P1822:Q1822">IF(OR(LEFT(N1822, 2) = "PI", LEFT(N1822, 2) = "SC"), _xlfn.TEXTSPLIT(N1822, {"PI","SC"}), N1822)</f>
        <v/>
      </c>
      <c r="Q1822" t="str">
        <v>576345</v>
      </c>
      <c r="R1822" t="str">
        <f t="shared" si="144"/>
        <v>PI 576345</v>
      </c>
    </row>
    <row r="1823" spans="1:18" ht="17" x14ac:dyDescent="0.25">
      <c r="A1823" t="s">
        <v>1599</v>
      </c>
      <c r="D1823" s="1" t="str">
        <f t="shared" si="140"/>
        <v>PI</v>
      </c>
      <c r="E1823" t="str" cm="1">
        <f t="array" ref="E1823:F1823">IF(OR(LEFT(A1823, 2) = "PI", LEFT(A1823, 2) = "SC"), _xlfn.TEXTSPLIT(A1823, {"PI","SC"}), A1823)</f>
        <v/>
      </c>
      <c r="F1823" t="str">
        <v>534115</v>
      </c>
      <c r="H1823" t="str">
        <f t="shared" si="142"/>
        <v>PI 534115,</v>
      </c>
      <c r="J1823" t="s">
        <v>5540</v>
      </c>
      <c r="L1823" t="str">
        <f t="shared" si="141"/>
        <v>PI 534115,</v>
      </c>
      <c r="N1823" t="s">
        <v>1831</v>
      </c>
      <c r="O1823" s="1" t="str">
        <f t="shared" si="143"/>
        <v>PI</v>
      </c>
      <c r="P1823" t="str" cm="1">
        <f t="array" ref="P1823:Q1823">IF(OR(LEFT(N1823, 2) = "PI", LEFT(N1823, 2) = "SC"), _xlfn.TEXTSPLIT(N1823, {"PI","SC"}), N1823)</f>
        <v/>
      </c>
      <c r="Q1823" t="str">
        <v>566819</v>
      </c>
      <c r="R1823" t="str">
        <f t="shared" si="144"/>
        <v>PI 566819</v>
      </c>
    </row>
    <row r="1824" spans="1:18" ht="17" x14ac:dyDescent="0.25">
      <c r="A1824" t="s">
        <v>2161</v>
      </c>
      <c r="D1824" s="1" t="str">
        <f t="shared" si="140"/>
        <v>PI</v>
      </c>
      <c r="E1824" t="str" cm="1">
        <f t="array" ref="E1824:F1824">IF(OR(LEFT(A1824, 2) = "PI", LEFT(A1824, 2) = "SC"), _xlfn.TEXTSPLIT(A1824, {"PI","SC"}), A1824)</f>
        <v/>
      </c>
      <c r="F1824" t="str">
        <v>576428</v>
      </c>
      <c r="H1824" t="str">
        <f t="shared" si="142"/>
        <v>PI 576428,</v>
      </c>
      <c r="J1824" t="s">
        <v>5141</v>
      </c>
      <c r="L1824" t="str">
        <f t="shared" si="141"/>
        <v>PI 576428,</v>
      </c>
      <c r="N1824" t="s">
        <v>2807</v>
      </c>
      <c r="O1824" s="1" t="str">
        <f t="shared" si="143"/>
        <v>PI</v>
      </c>
      <c r="P1824" t="str" cm="1">
        <f t="array" ref="P1824:Q1824">IF(OR(LEFT(N1824, 2) = "PI", LEFT(N1824, 2) = "SC"), _xlfn.TEXTSPLIT(N1824, {"PI","SC"}), N1824)</f>
        <v/>
      </c>
      <c r="Q1824" t="str">
        <v>656049</v>
      </c>
      <c r="R1824" t="str">
        <f t="shared" si="144"/>
        <v>PI 656049</v>
      </c>
    </row>
    <row r="1825" spans="1:18" ht="17" x14ac:dyDescent="0.25">
      <c r="A1825" t="s">
        <v>1640</v>
      </c>
      <c r="D1825" s="1" t="str">
        <f t="shared" si="140"/>
        <v>PI</v>
      </c>
      <c r="E1825" t="str" cm="1">
        <f t="array" ref="E1825:F1825">IF(OR(LEFT(A1825, 2) = "PI", LEFT(A1825, 2) = "SC"), _xlfn.TEXTSPLIT(A1825, {"PI","SC"}), A1825)</f>
        <v/>
      </c>
      <c r="F1825" t="str">
        <v>534145</v>
      </c>
      <c r="H1825" t="str">
        <f t="shared" si="142"/>
        <v>PI 534145,</v>
      </c>
      <c r="J1825" t="s">
        <v>4996</v>
      </c>
      <c r="L1825" t="str">
        <f t="shared" si="141"/>
        <v>PI 534145,</v>
      </c>
      <c r="N1825" t="s">
        <v>2721</v>
      </c>
      <c r="O1825" s="1" t="str">
        <f t="shared" si="143"/>
        <v>PI</v>
      </c>
      <c r="P1825" t="str" cm="1">
        <f t="array" ref="P1825:Q1825">IF(OR(LEFT(N1825, 2) = "PI", LEFT(N1825, 2) = "SC"), _xlfn.TEXTSPLIT(N1825, {"PI","SC"}), N1825)</f>
        <v/>
      </c>
      <c r="Q1825" t="str">
        <v>656005</v>
      </c>
      <c r="R1825" t="str">
        <f t="shared" si="144"/>
        <v>PI 656005</v>
      </c>
    </row>
    <row r="1826" spans="1:18" ht="17" x14ac:dyDescent="0.25">
      <c r="A1826" t="s">
        <v>3378</v>
      </c>
      <c r="D1826" s="1" t="str">
        <f t="shared" si="140"/>
        <v>PI</v>
      </c>
      <c r="E1826" t="str" cm="1">
        <f t="array" ref="E1826:F1826">IF(OR(LEFT(A1826, 2) = "PI", LEFT(A1826, 2) = "SC"), _xlfn.TEXTSPLIT(A1826, {"PI","SC"}), A1826)</f>
        <v/>
      </c>
      <c r="F1826" t="str">
        <v>534006</v>
      </c>
      <c r="H1826" t="str">
        <f t="shared" si="142"/>
        <v>PI 534006,</v>
      </c>
      <c r="J1826" t="s">
        <v>4772</v>
      </c>
      <c r="L1826" t="str">
        <f t="shared" si="141"/>
        <v>PI 534006,</v>
      </c>
      <c r="N1826" t="s">
        <v>2691</v>
      </c>
      <c r="O1826" s="1" t="str">
        <f t="shared" si="143"/>
        <v>PI</v>
      </c>
      <c r="P1826" t="str" cm="1">
        <f t="array" ref="P1826:Q1826">IF(OR(LEFT(N1826, 2) = "PI", LEFT(N1826, 2) = "SC"), _xlfn.TEXTSPLIT(N1826, {"PI","SC"}), N1826)</f>
        <v/>
      </c>
      <c r="Q1826" t="str">
        <v>655989</v>
      </c>
      <c r="R1826" t="str">
        <f t="shared" si="144"/>
        <v>PI 655989</v>
      </c>
    </row>
    <row r="1827" spans="1:18" ht="17" x14ac:dyDescent="0.25">
      <c r="A1827" t="s">
        <v>3492</v>
      </c>
      <c r="D1827" s="1" t="str">
        <f t="shared" si="140"/>
        <v>PI</v>
      </c>
      <c r="E1827" t="str" cm="1">
        <f t="array" ref="E1827:F1827">IF(OR(LEFT(A1827, 2) = "PI", LEFT(A1827, 2) = "SC"), _xlfn.TEXTSPLIT(A1827, {"PI","SC"}), A1827)</f>
        <v/>
      </c>
      <c r="F1827" t="str">
        <v>534077</v>
      </c>
      <c r="H1827" t="str">
        <f t="shared" si="142"/>
        <v>PI 534077,</v>
      </c>
      <c r="J1827" t="s">
        <v>5003</v>
      </c>
      <c r="L1827" t="str">
        <f t="shared" si="141"/>
        <v>PI 534077,</v>
      </c>
      <c r="N1827" t="s">
        <v>1585</v>
      </c>
      <c r="O1827" s="1" t="str">
        <f t="shared" si="143"/>
        <v>PI</v>
      </c>
      <c r="P1827" t="str" cm="1">
        <f t="array" ref="P1827:Q1827">IF(OR(LEFT(N1827, 2) = "PI", LEFT(N1827, 2) = "SC"), _xlfn.TEXTSPLIT(N1827, {"PI","SC"}), N1827)</f>
        <v/>
      </c>
      <c r="Q1827" t="str">
        <v>534097</v>
      </c>
      <c r="R1827" t="str">
        <f t="shared" si="144"/>
        <v>PI 534097</v>
      </c>
    </row>
    <row r="1828" spans="1:18" ht="17" x14ac:dyDescent="0.25">
      <c r="A1828" t="s">
        <v>1823</v>
      </c>
      <c r="D1828" s="1" t="str">
        <f t="shared" si="140"/>
        <v>PI</v>
      </c>
      <c r="E1828" t="str" cm="1">
        <f t="array" ref="E1828:F1828">IF(OR(LEFT(A1828, 2) = "PI", LEFT(A1828, 2) = "SC"), _xlfn.TEXTSPLIT(A1828, {"PI","SC"}), A1828)</f>
        <v/>
      </c>
      <c r="F1828" t="str">
        <v>564163</v>
      </c>
      <c r="H1828" t="str">
        <f t="shared" si="142"/>
        <v>PI 564163,</v>
      </c>
      <c r="J1828" t="s">
        <v>4797</v>
      </c>
      <c r="L1828" t="str">
        <f t="shared" si="141"/>
        <v>PI 564163,</v>
      </c>
      <c r="N1828" t="s">
        <v>2751</v>
      </c>
      <c r="O1828" s="1" t="str">
        <f t="shared" si="143"/>
        <v>PI</v>
      </c>
      <c r="P1828" t="str" cm="1">
        <f t="array" ref="P1828:Q1828">IF(OR(LEFT(N1828, 2) = "PI", LEFT(N1828, 2) = "SC"), _xlfn.TEXTSPLIT(N1828, {"PI","SC"}), N1828)</f>
        <v/>
      </c>
      <c r="Q1828" t="str">
        <v>656020</v>
      </c>
      <c r="R1828" t="str">
        <f t="shared" si="144"/>
        <v>PI 656020</v>
      </c>
    </row>
    <row r="1829" spans="1:18" ht="17" x14ac:dyDescent="0.25">
      <c r="A1829" t="s">
        <v>3647</v>
      </c>
      <c r="D1829" s="1" t="str">
        <f t="shared" si="140"/>
        <v>PI</v>
      </c>
      <c r="E1829" t="str" cm="1">
        <f t="array" ref="E1829:F1829">IF(OR(LEFT(A1829, 2) = "PI", LEFT(A1829, 2) = "SC"), _xlfn.TEXTSPLIT(A1829, {"PI","SC"}), A1829)</f>
        <v/>
      </c>
      <c r="F1829" t="str">
        <v>153846</v>
      </c>
      <c r="H1829" t="str">
        <f t="shared" si="142"/>
        <v>PI 153846,</v>
      </c>
      <c r="J1829" t="s">
        <v>5298</v>
      </c>
      <c r="L1829" t="str">
        <f t="shared" si="141"/>
        <v>PI 153846,</v>
      </c>
      <c r="N1829" t="s">
        <v>1471</v>
      </c>
      <c r="O1829" s="1" t="str">
        <f t="shared" si="143"/>
        <v>PI</v>
      </c>
      <c r="P1829" t="str" cm="1">
        <f t="array" ref="P1829:Q1829">IF(OR(LEFT(N1829, 2) = "PI", LEFT(N1829, 2) = "SC"), _xlfn.TEXTSPLIT(N1829, {"PI","SC"}), N1829)</f>
        <v/>
      </c>
      <c r="Q1829" t="str">
        <v>533940</v>
      </c>
      <c r="R1829" t="str">
        <f t="shared" si="144"/>
        <v>PI 533940</v>
      </c>
    </row>
    <row r="1830" spans="1:18" ht="17" x14ac:dyDescent="0.25">
      <c r="A1830" t="s">
        <v>3695</v>
      </c>
      <c r="D1830" s="1" t="str">
        <f t="shared" si="140"/>
        <v>PI</v>
      </c>
      <c r="E1830" t="str" cm="1">
        <f t="array" ref="E1830:F1830">IF(OR(LEFT(A1830, 2) = "PI", LEFT(A1830, 2) = "SC"), _xlfn.TEXTSPLIT(A1830, {"PI","SC"}), A1830)</f>
        <v/>
      </c>
      <c r="F1830" t="str">
        <v>533791</v>
      </c>
      <c r="H1830" t="str">
        <f t="shared" si="142"/>
        <v>PI 533791,</v>
      </c>
      <c r="J1830" t="s">
        <v>5384</v>
      </c>
      <c r="L1830" t="str">
        <f t="shared" si="141"/>
        <v>PI 533791,</v>
      </c>
      <c r="N1830" t="s">
        <v>2795</v>
      </c>
      <c r="O1830" s="1" t="str">
        <f t="shared" si="143"/>
        <v>PI</v>
      </c>
      <c r="P1830" t="str" cm="1">
        <f t="array" ref="P1830:Q1830">IF(OR(LEFT(N1830, 2) = "PI", LEFT(N1830, 2) = "SC"), _xlfn.TEXTSPLIT(N1830, {"PI","SC"}), N1830)</f>
        <v/>
      </c>
      <c r="Q1830" t="str">
        <v>656042</v>
      </c>
      <c r="R1830" t="str">
        <f t="shared" si="144"/>
        <v>PI 656042</v>
      </c>
    </row>
    <row r="1831" spans="1:18" ht="17" x14ac:dyDescent="0.25">
      <c r="A1831" t="s">
        <v>1823</v>
      </c>
      <c r="D1831" s="1" t="str">
        <f t="shared" si="140"/>
        <v>PI</v>
      </c>
      <c r="E1831" t="str" cm="1">
        <f t="array" ref="E1831:F1831">IF(OR(LEFT(A1831, 2) = "PI", LEFT(A1831, 2) = "SC"), _xlfn.TEXTSPLIT(A1831, {"PI","SC"}), A1831)</f>
        <v/>
      </c>
      <c r="F1831" t="str">
        <v>564163</v>
      </c>
      <c r="H1831" t="str">
        <f t="shared" si="142"/>
        <v>PI 564163,</v>
      </c>
      <c r="J1831" t="s">
        <v>4797</v>
      </c>
      <c r="L1831" t="str">
        <f t="shared" si="141"/>
        <v>PI 564163,</v>
      </c>
      <c r="N1831" t="s">
        <v>2472</v>
      </c>
      <c r="O1831" s="1" t="str">
        <f t="shared" si="143"/>
        <v>PI</v>
      </c>
      <c r="P1831" t="str" cm="1">
        <f t="array" ref="P1831:Q1831">IF(OR(LEFT(N1831, 2) = "PI", LEFT(N1831, 2) = "SC"), _xlfn.TEXTSPLIT(N1831, {"PI","SC"}), N1831)</f>
        <v/>
      </c>
      <c r="Q1831" t="str">
        <v>629059</v>
      </c>
      <c r="R1831" t="str">
        <f t="shared" si="144"/>
        <v>PI 629059</v>
      </c>
    </row>
    <row r="1832" spans="1:18" ht="17" x14ac:dyDescent="0.25">
      <c r="A1832" t="s">
        <v>3502</v>
      </c>
      <c r="D1832" s="1" t="str">
        <f t="shared" si="140"/>
        <v>PI</v>
      </c>
      <c r="E1832" t="str" cm="1">
        <f t="array" ref="E1832:F1832">IF(OR(LEFT(A1832, 2) = "PI", LEFT(A1832, 2) = "SC"), _xlfn.TEXTSPLIT(A1832, {"PI","SC"}), A1832)</f>
        <v/>
      </c>
      <c r="F1832" t="str">
        <v>597979</v>
      </c>
      <c r="H1832" t="str">
        <f t="shared" si="142"/>
        <v>PI 597979,</v>
      </c>
      <c r="J1832" t="s">
        <v>5023</v>
      </c>
      <c r="L1832" t="str">
        <f t="shared" si="141"/>
        <v>PI 597979,</v>
      </c>
      <c r="N1832" t="s">
        <v>2749</v>
      </c>
      <c r="O1832" s="1" t="str">
        <f t="shared" si="143"/>
        <v>PI</v>
      </c>
      <c r="P1832" t="str" cm="1">
        <f t="array" ref="P1832:Q1832">IF(OR(LEFT(N1832, 2) = "PI", LEFT(N1832, 2) = "SC"), _xlfn.TEXTSPLIT(N1832, {"PI","SC"}), N1832)</f>
        <v/>
      </c>
      <c r="Q1832" t="str">
        <v>656019</v>
      </c>
      <c r="R1832" t="str">
        <f t="shared" si="144"/>
        <v>PI 656019</v>
      </c>
    </row>
    <row r="1833" spans="1:18" ht="17" x14ac:dyDescent="0.25">
      <c r="A1833" t="s">
        <v>1581</v>
      </c>
      <c r="D1833" s="1" t="str">
        <f t="shared" si="140"/>
        <v>PI</v>
      </c>
      <c r="E1833" t="str" cm="1">
        <f t="array" ref="E1833:F1833">IF(OR(LEFT(A1833, 2) = "PI", LEFT(A1833, 2) = "SC"), _xlfn.TEXTSPLIT(A1833, {"PI","SC"}), A1833)</f>
        <v/>
      </c>
      <c r="F1833" t="str">
        <v>534092</v>
      </c>
      <c r="H1833" t="str">
        <f t="shared" si="142"/>
        <v>PI 534092,</v>
      </c>
      <c r="J1833" t="s">
        <v>5534</v>
      </c>
      <c r="L1833" t="str">
        <f t="shared" si="141"/>
        <v>PI 534092,</v>
      </c>
      <c r="N1833" t="s">
        <v>1700</v>
      </c>
      <c r="O1833" s="1" t="str">
        <f t="shared" si="143"/>
        <v>PI</v>
      </c>
      <c r="P1833" t="str" cm="1">
        <f t="array" ref="P1833:Q1833">IF(OR(LEFT(N1833, 2) = "PI", LEFT(N1833, 2) = "SC"), _xlfn.TEXTSPLIT(N1833, {"PI","SC"}), N1833)</f>
        <v/>
      </c>
      <c r="Q1833" t="str">
        <v>561072</v>
      </c>
      <c r="R1833" t="str">
        <f t="shared" si="144"/>
        <v>PI 561072</v>
      </c>
    </row>
    <row r="1834" spans="1:18" ht="17" x14ac:dyDescent="0.25">
      <c r="A1834" t="s">
        <v>3782</v>
      </c>
      <c r="D1834" s="1" t="str">
        <f t="shared" si="140"/>
        <v>PI</v>
      </c>
      <c r="E1834" t="str" cm="1">
        <f t="array" ref="E1834:F1834">IF(OR(LEFT(A1834, 2) = "PI", LEFT(A1834, 2) = "SC"), _xlfn.TEXTSPLIT(A1834, {"PI","SC"}), A1834)</f>
        <v/>
      </c>
      <c r="F1834" t="str">
        <v>595724</v>
      </c>
      <c r="H1834" t="str">
        <f t="shared" si="142"/>
        <v>PI 595724,</v>
      </c>
      <c r="J1834" t="s">
        <v>5548</v>
      </c>
      <c r="L1834" t="str">
        <f t="shared" si="141"/>
        <v>PI 595724,</v>
      </c>
      <c r="N1834" t="s">
        <v>2485</v>
      </c>
      <c r="O1834" s="1" t="str">
        <f t="shared" si="143"/>
        <v>PI</v>
      </c>
      <c r="P1834" t="str" cm="1">
        <f t="array" ref="P1834:Q1834">IF(OR(LEFT(N1834, 2) = "PI", LEFT(N1834, 2) = "SC"), _xlfn.TEXTSPLIT(N1834, {"PI","SC"}), N1834)</f>
        <v/>
      </c>
      <c r="Q1834" t="str">
        <v>641824</v>
      </c>
      <c r="R1834" t="str">
        <f t="shared" si="144"/>
        <v>PI 641824</v>
      </c>
    </row>
    <row r="1835" spans="1:18" ht="17" x14ac:dyDescent="0.25">
      <c r="A1835" t="s">
        <v>2844</v>
      </c>
      <c r="D1835" s="1" t="str">
        <f t="shared" si="140"/>
        <v>PI</v>
      </c>
      <c r="E1835" t="str" cm="1">
        <f t="array" ref="E1835:F1835">IF(OR(LEFT(A1835, 2) = "PI", LEFT(A1835, 2) = "SC"), _xlfn.TEXTSPLIT(A1835, {"PI","SC"}), A1835)</f>
        <v/>
      </c>
      <c r="F1835" t="str">
        <v>656068</v>
      </c>
      <c r="H1835" t="str">
        <f t="shared" si="142"/>
        <v>PI 656068,</v>
      </c>
      <c r="J1835" t="s">
        <v>5370</v>
      </c>
      <c r="L1835" t="str">
        <f t="shared" si="141"/>
        <v>PI 656068,</v>
      </c>
      <c r="N1835" t="s">
        <v>1547</v>
      </c>
      <c r="O1835" s="1" t="str">
        <f t="shared" si="143"/>
        <v>PI</v>
      </c>
      <c r="P1835" t="str" cm="1">
        <f t="array" ref="P1835:Q1835">IF(OR(LEFT(N1835, 2) = "PI", LEFT(N1835, 2) = "SC"), _xlfn.TEXTSPLIT(N1835, {"PI","SC"}), N1835)</f>
        <v/>
      </c>
      <c r="Q1835" t="str">
        <v>534054</v>
      </c>
      <c r="R1835" t="str">
        <f t="shared" si="144"/>
        <v>PI 534054</v>
      </c>
    </row>
    <row r="1836" spans="1:18" ht="17" x14ac:dyDescent="0.25">
      <c r="A1836" t="s">
        <v>2872</v>
      </c>
      <c r="D1836" s="1" t="str">
        <f t="shared" si="140"/>
        <v>PI</v>
      </c>
      <c r="E1836" t="str" cm="1">
        <f t="array" ref="E1836:F1836">IF(OR(LEFT(A1836, 2) = "PI", LEFT(A1836, 2) = "SC"), _xlfn.TEXTSPLIT(A1836, {"PI","SC"}), A1836)</f>
        <v/>
      </c>
      <c r="F1836" t="str">
        <v>656082</v>
      </c>
      <c r="H1836" t="str">
        <f t="shared" si="142"/>
        <v>PI 656082,</v>
      </c>
      <c r="J1836" t="s">
        <v>5526</v>
      </c>
      <c r="L1836" t="str">
        <f t="shared" si="141"/>
        <v>PI 656082,</v>
      </c>
      <c r="N1836" t="s">
        <v>2678</v>
      </c>
      <c r="O1836" s="1" t="str">
        <f t="shared" si="143"/>
        <v>PI</v>
      </c>
      <c r="P1836" t="str" cm="1">
        <f t="array" ref="P1836:Q1836">IF(OR(LEFT(N1836, 2) = "PI", LEFT(N1836, 2) = "SC"), _xlfn.TEXTSPLIT(N1836, {"PI","SC"}), N1836)</f>
        <v/>
      </c>
      <c r="Q1836" t="str">
        <v>655982</v>
      </c>
      <c r="R1836" t="str">
        <f t="shared" si="144"/>
        <v>PI 655982</v>
      </c>
    </row>
    <row r="1837" spans="1:18" ht="17" x14ac:dyDescent="0.25">
      <c r="A1837" t="s">
        <v>3857</v>
      </c>
      <c r="D1837" s="1" t="str">
        <f t="shared" si="140"/>
        <v>PI</v>
      </c>
      <c r="E1837" t="str" cm="1">
        <f t="array" ref="E1837:F1837">IF(OR(LEFT(A1837, 2) = "PI", LEFT(A1837, 2) = "SC"), _xlfn.TEXTSPLIT(A1837, {"PI","SC"}), A1837)</f>
        <v/>
      </c>
      <c r="F1837" t="str">
        <v>533798</v>
      </c>
      <c r="H1837" t="str">
        <f t="shared" si="142"/>
        <v>PI 533798,</v>
      </c>
      <c r="J1837" t="s">
        <v>5677</v>
      </c>
      <c r="L1837" t="str">
        <f t="shared" si="141"/>
        <v>PI 533798,</v>
      </c>
      <c r="N1837" t="s">
        <v>1696</v>
      </c>
      <c r="O1837" s="1" t="str">
        <f t="shared" si="143"/>
        <v>PI</v>
      </c>
      <c r="P1837" t="str" cm="1">
        <f t="array" ref="P1837:Q1837">IF(OR(LEFT(N1837, 2) = "PI", LEFT(N1837, 2) = "SC"), _xlfn.TEXTSPLIT(N1837, {"PI","SC"}), N1837)</f>
        <v/>
      </c>
      <c r="Q1837" t="str">
        <v>552861</v>
      </c>
      <c r="R1837" t="str">
        <f t="shared" si="144"/>
        <v>PI 552861</v>
      </c>
    </row>
    <row r="1838" spans="1:18" ht="17" x14ac:dyDescent="0.25">
      <c r="A1838" t="s">
        <v>3460</v>
      </c>
      <c r="D1838" s="1" t="str">
        <f t="shared" si="140"/>
        <v>PI</v>
      </c>
      <c r="E1838" t="str" cm="1">
        <f t="array" ref="E1838:F1838">IF(OR(LEFT(A1838, 2) = "PI", LEFT(A1838, 2) = "SC"), _xlfn.TEXTSPLIT(A1838, {"PI","SC"}), A1838)</f>
        <v/>
      </c>
      <c r="F1838" t="str">
        <v>534013</v>
      </c>
      <c r="H1838" t="str">
        <f t="shared" si="142"/>
        <v>PI 534013,</v>
      </c>
      <c r="J1838" t="s">
        <v>4930</v>
      </c>
      <c r="L1838" t="str">
        <f t="shared" si="141"/>
        <v>PI 534013,</v>
      </c>
      <c r="N1838" t="s">
        <v>2502</v>
      </c>
      <c r="O1838" s="1" t="str">
        <f t="shared" si="143"/>
        <v>PI</v>
      </c>
      <c r="P1838" t="str" cm="1">
        <f t="array" ref="P1838:Q1838">IF(OR(LEFT(N1838, 2) = "PI", LEFT(N1838, 2) = "SC"), _xlfn.TEXTSPLIT(N1838, {"PI","SC"}), N1838)</f>
        <v/>
      </c>
      <c r="Q1838" t="str">
        <v>641849</v>
      </c>
      <c r="R1838" t="str">
        <f t="shared" si="144"/>
        <v>PI 641849</v>
      </c>
    </row>
    <row r="1839" spans="1:18" ht="17" x14ac:dyDescent="0.25">
      <c r="A1839" t="s">
        <v>1555</v>
      </c>
      <c r="D1839" s="1" t="str">
        <f t="shared" si="140"/>
        <v>PI</v>
      </c>
      <c r="E1839" t="str" cm="1">
        <f t="array" ref="E1839:F1839">IF(OR(LEFT(A1839, 2) = "PI", LEFT(A1839, 2) = "SC"), _xlfn.TEXTSPLIT(A1839, {"PI","SC"}), A1839)</f>
        <v/>
      </c>
      <c r="F1839" t="str">
        <v>534059</v>
      </c>
      <c r="H1839" t="str">
        <f t="shared" si="142"/>
        <v>PI 534059,</v>
      </c>
      <c r="J1839" t="s">
        <v>5566</v>
      </c>
      <c r="L1839" t="str">
        <f t="shared" si="141"/>
        <v>PI 534059,</v>
      </c>
      <c r="N1839" t="s">
        <v>2926</v>
      </c>
      <c r="O1839" s="1" t="str">
        <f t="shared" si="143"/>
        <v>PI</v>
      </c>
      <c r="P1839" t="str" cm="1">
        <f t="array" ref="P1839:Q1839">IF(OR(LEFT(N1839, 2) = "PI", LEFT(N1839, 2) = "SC"), _xlfn.TEXTSPLIT(N1839, {"PI","SC"}), N1839)</f>
        <v/>
      </c>
      <c r="Q1839" t="str">
        <v>656112</v>
      </c>
      <c r="R1839" t="str">
        <f t="shared" si="144"/>
        <v>PI 656112</v>
      </c>
    </row>
    <row r="1840" spans="1:18" ht="17" x14ac:dyDescent="0.25">
      <c r="A1840" t="s">
        <v>3821</v>
      </c>
      <c r="D1840" s="1" t="str">
        <f t="shared" si="140"/>
        <v>SC</v>
      </c>
      <c r="E1840" t="str" cm="1">
        <f t="array" ref="E1840:F1840">IF(OR(LEFT(A1840, 2) = "PI", LEFT(A1840, 2) = "SC"), _xlfn.TEXTSPLIT(A1840, {"PI","SC"}), A1840)</f>
        <v/>
      </c>
      <c r="F1840" t="str">
        <v>0412</v>
      </c>
      <c r="H1840" t="str">
        <f t="shared" si="142"/>
        <v>SC 0412,</v>
      </c>
      <c r="J1840" t="s">
        <v>5612</v>
      </c>
      <c r="L1840" t="str">
        <f t="shared" si="141"/>
        <v>SC 0412,</v>
      </c>
      <c r="N1840" t="s">
        <v>2834</v>
      </c>
      <c r="O1840" s="1" t="str">
        <f t="shared" si="143"/>
        <v>PI</v>
      </c>
      <c r="P1840" t="str" cm="1">
        <f t="array" ref="P1840:Q1840">IF(OR(LEFT(N1840, 2) = "PI", LEFT(N1840, 2) = "SC"), _xlfn.TEXTSPLIT(N1840, {"PI","SC"}), N1840)</f>
        <v/>
      </c>
      <c r="Q1840" t="str">
        <v>656063</v>
      </c>
      <c r="R1840" t="str">
        <f t="shared" si="144"/>
        <v>PI 656063</v>
      </c>
    </row>
    <row r="1841" spans="1:18" ht="17" x14ac:dyDescent="0.25">
      <c r="A1841" t="s">
        <v>3454</v>
      </c>
      <c r="D1841" s="1" t="str">
        <f t="shared" si="140"/>
        <v>PI</v>
      </c>
      <c r="E1841" t="str" cm="1">
        <f t="array" ref="E1841:F1841">IF(OR(LEFT(A1841, 2) = "PI", LEFT(A1841, 2) = "SC"), _xlfn.TEXTSPLIT(A1841, {"PI","SC"}), A1841)</f>
        <v/>
      </c>
      <c r="F1841" t="str">
        <v>534045</v>
      </c>
      <c r="H1841" t="str">
        <f t="shared" si="142"/>
        <v>PI 534045,</v>
      </c>
      <c r="J1841" t="s">
        <v>4919</v>
      </c>
      <c r="L1841" t="str">
        <f t="shared" si="141"/>
        <v>PI 534045,</v>
      </c>
      <c r="N1841" t="s">
        <v>2725</v>
      </c>
      <c r="O1841" s="1" t="str">
        <f t="shared" si="143"/>
        <v>PI</v>
      </c>
      <c r="P1841" t="str" cm="1">
        <f t="array" ref="P1841:Q1841">IF(OR(LEFT(N1841, 2) = "PI", LEFT(N1841, 2) = "SC"), _xlfn.TEXTSPLIT(N1841, {"PI","SC"}), N1841)</f>
        <v/>
      </c>
      <c r="Q1841" t="str">
        <v>656007</v>
      </c>
      <c r="R1841" t="str">
        <f t="shared" si="144"/>
        <v>PI 656007</v>
      </c>
    </row>
    <row r="1842" spans="1:18" ht="17" x14ac:dyDescent="0.25">
      <c r="A1842" t="s">
        <v>3664</v>
      </c>
      <c r="D1842" s="1" t="str">
        <f t="shared" si="140"/>
        <v>PI</v>
      </c>
      <c r="E1842" t="str" cm="1">
        <f t="array" ref="E1842:F1842">IF(OR(LEFT(A1842, 2) = "PI", LEFT(A1842, 2) = "SC"), _xlfn.TEXTSPLIT(A1842, {"PI","SC"}), A1842)</f>
        <v/>
      </c>
      <c r="F1842" t="str">
        <v>534121</v>
      </c>
      <c r="H1842" t="str">
        <f t="shared" si="142"/>
        <v>PI 534121,</v>
      </c>
      <c r="J1842" t="s">
        <v>5322</v>
      </c>
      <c r="L1842" t="str">
        <f t="shared" si="141"/>
        <v>PI 534121,</v>
      </c>
      <c r="N1842" t="s">
        <v>2775</v>
      </c>
      <c r="O1842" s="1" t="str">
        <f t="shared" si="143"/>
        <v>PI</v>
      </c>
      <c r="P1842" t="str" cm="1">
        <f t="array" ref="P1842:Q1842">IF(OR(LEFT(N1842, 2) = "PI", LEFT(N1842, 2) = "SC"), _xlfn.TEXTSPLIT(N1842, {"PI","SC"}), N1842)</f>
        <v/>
      </c>
      <c r="Q1842" t="str">
        <v>656032</v>
      </c>
      <c r="R1842" t="str">
        <f t="shared" si="144"/>
        <v>PI 656032</v>
      </c>
    </row>
    <row r="1843" spans="1:18" ht="17" x14ac:dyDescent="0.25">
      <c r="A1843" t="s">
        <v>1437</v>
      </c>
      <c r="D1843" s="1" t="str">
        <f t="shared" si="140"/>
        <v>PI</v>
      </c>
      <c r="E1843" t="str" cm="1">
        <f t="array" ref="E1843:F1843">IF(OR(LEFT(A1843, 2) = "PI", LEFT(A1843, 2) = "SC"), _xlfn.TEXTSPLIT(A1843, {"PI","SC"}), A1843)</f>
        <v/>
      </c>
      <c r="F1843" t="str">
        <v>533908</v>
      </c>
      <c r="H1843" t="str">
        <f t="shared" si="142"/>
        <v>PI 533908,</v>
      </c>
      <c r="J1843" t="s">
        <v>5314</v>
      </c>
      <c r="L1843" t="str">
        <f t="shared" si="141"/>
        <v>PI 533908,</v>
      </c>
      <c r="N1843" t="s">
        <v>872</v>
      </c>
      <c r="O1843" s="1" t="str">
        <f t="shared" si="143"/>
        <v>PI</v>
      </c>
      <c r="P1843" t="str" cm="1">
        <f t="array" ref="P1843:Q1843">IF(OR(LEFT(N1843, 2) = "PI", LEFT(N1843, 2) = "SC"), _xlfn.TEXTSPLIT(N1843, {"PI","SC"}), N1843)</f>
        <v/>
      </c>
      <c r="Q1843" t="str">
        <v>329440</v>
      </c>
      <c r="R1843" t="str">
        <f t="shared" si="144"/>
        <v>PI 329440</v>
      </c>
    </row>
    <row r="1844" spans="1:18" ht="17" x14ac:dyDescent="0.25">
      <c r="A1844" t="s">
        <v>1823</v>
      </c>
      <c r="D1844" s="1" t="str">
        <f t="shared" si="140"/>
        <v>PI</v>
      </c>
      <c r="E1844" t="str" cm="1">
        <f t="array" ref="E1844:F1844">IF(OR(LEFT(A1844, 2) = "PI", LEFT(A1844, 2) = "SC"), _xlfn.TEXTSPLIT(A1844, {"PI","SC"}), A1844)</f>
        <v/>
      </c>
      <c r="F1844" t="str">
        <v>564163</v>
      </c>
      <c r="H1844" t="str">
        <f t="shared" si="142"/>
        <v>PI 564163,</v>
      </c>
      <c r="J1844" t="s">
        <v>4797</v>
      </c>
      <c r="L1844" t="str">
        <f t="shared" si="141"/>
        <v>PI 564163,</v>
      </c>
      <c r="N1844" t="s">
        <v>2824</v>
      </c>
      <c r="O1844" s="1" t="str">
        <f t="shared" si="143"/>
        <v>PI</v>
      </c>
      <c r="P1844" t="str" cm="1">
        <f t="array" ref="P1844:Q1844">IF(OR(LEFT(N1844, 2) = "PI", LEFT(N1844, 2) = "SC"), _xlfn.TEXTSPLIT(N1844, {"PI","SC"}), N1844)</f>
        <v/>
      </c>
      <c r="Q1844" t="str">
        <v>656058</v>
      </c>
      <c r="R1844" t="str">
        <f t="shared" si="144"/>
        <v>PI 656058</v>
      </c>
    </row>
    <row r="1845" spans="1:18" ht="17" x14ac:dyDescent="0.25">
      <c r="A1845" t="s">
        <v>3798</v>
      </c>
      <c r="D1845" s="1" t="str">
        <f t="shared" si="140"/>
        <v>PI</v>
      </c>
      <c r="E1845" t="str" cm="1">
        <f t="array" ref="E1845:F1845">IF(OR(LEFT(A1845, 2) = "PI", LEFT(A1845, 2) = "SC"), _xlfn.TEXTSPLIT(A1845, {"PI","SC"}), A1845)</f>
        <v/>
      </c>
      <c r="F1845" t="str">
        <v>534044</v>
      </c>
      <c r="H1845" t="str">
        <f t="shared" si="142"/>
        <v>PI 534044,</v>
      </c>
      <c r="J1845" t="s">
        <v>5576</v>
      </c>
      <c r="L1845" t="str">
        <f t="shared" si="141"/>
        <v>PI 534044,</v>
      </c>
      <c r="N1845" t="s">
        <v>2681</v>
      </c>
      <c r="O1845" s="1" t="str">
        <f t="shared" si="143"/>
        <v>PI</v>
      </c>
      <c r="P1845" t="str" cm="1">
        <f t="array" ref="P1845:Q1845">IF(OR(LEFT(N1845, 2) = "PI", LEFT(N1845, 2) = "SC"), _xlfn.TEXTSPLIT(N1845, {"PI","SC"}), N1845)</f>
        <v/>
      </c>
      <c r="Q1845" t="str">
        <v>655984</v>
      </c>
      <c r="R1845" t="str">
        <f t="shared" si="144"/>
        <v>PI 655984</v>
      </c>
    </row>
    <row r="1846" spans="1:18" ht="17" x14ac:dyDescent="0.25">
      <c r="A1846" t="s">
        <v>3752</v>
      </c>
      <c r="D1846" s="1" t="str">
        <f t="shared" si="140"/>
        <v>PI</v>
      </c>
      <c r="E1846" t="str" cm="1">
        <f t="array" ref="E1846:F1846">IF(OR(LEFT(A1846, 2) = "PI", LEFT(A1846, 2) = "SC"), _xlfn.TEXTSPLIT(A1846, {"PI","SC"}), A1846)</f>
        <v/>
      </c>
      <c r="F1846" t="str">
        <v>533756</v>
      </c>
      <c r="H1846" t="str">
        <f t="shared" si="142"/>
        <v>PI 533756,</v>
      </c>
      <c r="J1846" t="s">
        <v>5483</v>
      </c>
      <c r="L1846" t="str">
        <f t="shared" si="141"/>
        <v>PI 533756,</v>
      </c>
      <c r="N1846" t="s">
        <v>1823</v>
      </c>
      <c r="O1846" s="1" t="str">
        <f t="shared" si="143"/>
        <v>PI</v>
      </c>
      <c r="P1846" t="str" cm="1">
        <f t="array" ref="P1846:Q1846">IF(OR(LEFT(N1846, 2) = "PI", LEFT(N1846, 2) = "SC"), _xlfn.TEXTSPLIT(N1846, {"PI","SC"}), N1846)</f>
        <v/>
      </c>
      <c r="Q1846" t="str">
        <v>564163</v>
      </c>
      <c r="R1846" t="str">
        <f t="shared" si="144"/>
        <v>PI 564163</v>
      </c>
    </row>
    <row r="1847" spans="1:18" ht="17" x14ac:dyDescent="0.25">
      <c r="A1847" t="s">
        <v>3383</v>
      </c>
      <c r="D1847" s="1" t="str">
        <f t="shared" si="140"/>
        <v>PI</v>
      </c>
      <c r="E1847" t="str" cm="1">
        <f t="array" ref="E1847:F1847">IF(OR(LEFT(A1847, 2) = "PI", LEFT(A1847, 2) = "SC"), _xlfn.TEXTSPLIT(A1847, {"PI","SC"}), A1847)</f>
        <v/>
      </c>
      <c r="F1847" t="str">
        <v>576368</v>
      </c>
      <c r="H1847" t="str">
        <f t="shared" si="142"/>
        <v>PI 576368,</v>
      </c>
      <c r="J1847" t="s">
        <v>4787</v>
      </c>
      <c r="L1847" t="str">
        <f t="shared" si="141"/>
        <v>PI 576368,</v>
      </c>
      <c r="N1847" t="s">
        <v>2701</v>
      </c>
      <c r="O1847" s="1" t="str">
        <f t="shared" si="143"/>
        <v>PI</v>
      </c>
      <c r="P1847" t="str" cm="1">
        <f t="array" ref="P1847:Q1847">IF(OR(LEFT(N1847, 2) = "PI", LEFT(N1847, 2) = "SC"), _xlfn.TEXTSPLIT(N1847, {"PI","SC"}), N1847)</f>
        <v/>
      </c>
      <c r="Q1847" t="str">
        <v>655994</v>
      </c>
      <c r="R1847" t="str">
        <f t="shared" si="144"/>
        <v>PI 655994</v>
      </c>
    </row>
    <row r="1848" spans="1:18" ht="17" x14ac:dyDescent="0.25">
      <c r="A1848" t="s">
        <v>3781</v>
      </c>
      <c r="D1848" s="1" t="str">
        <f t="shared" si="140"/>
        <v>SC</v>
      </c>
      <c r="E1848" t="str" cm="1">
        <f t="array" ref="E1848:F1848">IF(OR(LEFT(A1848, 2) = "PI", LEFT(A1848, 2) = "SC"), _xlfn.TEXTSPLIT(A1848, {"PI","SC"}), A1848)</f>
        <v/>
      </c>
      <c r="F1848" t="str">
        <v>0618</v>
      </c>
      <c r="H1848" t="str">
        <f t="shared" si="142"/>
        <v>SC 0618,</v>
      </c>
      <c r="J1848" t="s">
        <v>5547</v>
      </c>
      <c r="L1848" t="str">
        <f t="shared" si="141"/>
        <v>SC 0618,</v>
      </c>
      <c r="N1848" t="s">
        <v>2336</v>
      </c>
      <c r="O1848" s="1" t="str">
        <f t="shared" si="143"/>
        <v>PI</v>
      </c>
      <c r="P1848" t="str" cm="1">
        <f t="array" ref="P1848:Q1848">IF(OR(LEFT(N1848, 2) = "PI", LEFT(N1848, 2) = "SC"), _xlfn.TEXTSPLIT(N1848, {"PI","SC"}), N1848)</f>
        <v/>
      </c>
      <c r="Q1848" t="str">
        <v>595743</v>
      </c>
      <c r="R1848" t="str">
        <f t="shared" si="144"/>
        <v>PI 595743</v>
      </c>
    </row>
    <row r="1849" spans="1:18" ht="17" x14ac:dyDescent="0.25">
      <c r="A1849" t="s">
        <v>3570</v>
      </c>
      <c r="D1849" s="1" t="str">
        <f t="shared" si="140"/>
        <v>PI</v>
      </c>
      <c r="E1849" t="str" cm="1">
        <f t="array" ref="E1849:F1849">IF(OR(LEFT(A1849, 2) = "PI", LEFT(A1849, 2) = "SC"), _xlfn.TEXTSPLIT(A1849, {"PI","SC"}), A1849)</f>
        <v/>
      </c>
      <c r="F1849" t="str">
        <v>534032</v>
      </c>
      <c r="H1849" t="str">
        <f t="shared" si="142"/>
        <v>PI 534032,</v>
      </c>
      <c r="J1849" t="s">
        <v>5165</v>
      </c>
      <c r="L1849" t="str">
        <f t="shared" si="141"/>
        <v>PI 534032,</v>
      </c>
      <c r="N1849" t="s">
        <v>591</v>
      </c>
      <c r="O1849" s="1" t="str">
        <f t="shared" si="143"/>
        <v>PI</v>
      </c>
      <c r="P1849" t="str" cm="1">
        <f t="array" ref="P1849:Q1849">IF(OR(LEFT(N1849, 2) = "PI", LEFT(N1849, 2) = "SC"), _xlfn.TEXTSPLIT(N1849, {"PI","SC"}), N1849)</f>
        <v/>
      </c>
      <c r="Q1849" t="str">
        <v>17548</v>
      </c>
      <c r="R1849" t="str">
        <f t="shared" si="144"/>
        <v>PI 17548</v>
      </c>
    </row>
    <row r="1850" spans="1:18" ht="17" x14ac:dyDescent="0.25">
      <c r="A1850" t="s">
        <v>3766</v>
      </c>
      <c r="D1850" s="1" t="str">
        <f t="shared" si="140"/>
        <v>PI</v>
      </c>
      <c r="E1850" t="str" cm="1">
        <f t="array" ref="E1850:F1850">IF(OR(LEFT(A1850, 2) = "PI", LEFT(A1850, 2) = "SC"), _xlfn.TEXTSPLIT(A1850, {"PI","SC"}), A1850)</f>
        <v/>
      </c>
      <c r="F1850" t="str">
        <v>534061</v>
      </c>
      <c r="H1850" t="str">
        <f t="shared" si="142"/>
        <v>PI 534061,</v>
      </c>
      <c r="J1850" t="s">
        <v>5512</v>
      </c>
      <c r="L1850" t="str">
        <f t="shared" si="141"/>
        <v>PI 534061,</v>
      </c>
      <c r="N1850" t="s">
        <v>2868</v>
      </c>
      <c r="O1850" s="1" t="str">
        <f t="shared" si="143"/>
        <v>PI</v>
      </c>
      <c r="P1850" t="str" cm="1">
        <f t="array" ref="P1850:Q1850">IF(OR(LEFT(N1850, 2) = "PI", LEFT(N1850, 2) = "SC"), _xlfn.TEXTSPLIT(N1850, {"PI","SC"}), N1850)</f>
        <v/>
      </c>
      <c r="Q1850" t="str">
        <v>656080</v>
      </c>
      <c r="R1850" t="str">
        <f t="shared" si="144"/>
        <v>PI 656080</v>
      </c>
    </row>
    <row r="1851" spans="1:18" ht="17" x14ac:dyDescent="0.25">
      <c r="A1851" t="s">
        <v>3476</v>
      </c>
      <c r="D1851" s="1" t="str">
        <f t="shared" si="140"/>
        <v>PI</v>
      </c>
      <c r="E1851" t="str" cm="1">
        <f t="array" ref="E1851:F1851">IF(OR(LEFT(A1851, 2) = "PI", LEFT(A1851, 2) = "SC"), _xlfn.TEXTSPLIT(A1851, {"PI","SC"}), A1851)</f>
        <v/>
      </c>
      <c r="F1851" t="str">
        <v>534043</v>
      </c>
      <c r="H1851" t="str">
        <f t="shared" si="142"/>
        <v>PI 534043,</v>
      </c>
      <c r="J1851" t="s">
        <v>4969</v>
      </c>
      <c r="L1851" t="str">
        <f t="shared" si="141"/>
        <v>PI 534043,</v>
      </c>
      <c r="N1851" t="s">
        <v>2118</v>
      </c>
      <c r="O1851" s="1" t="str">
        <f t="shared" si="143"/>
        <v>PI</v>
      </c>
      <c r="P1851" t="str" cm="1">
        <f t="array" ref="P1851:Q1851">IF(OR(LEFT(N1851, 2) = "PI", LEFT(N1851, 2) = "SC"), _xlfn.TEXTSPLIT(N1851, {"PI","SC"}), N1851)</f>
        <v/>
      </c>
      <c r="Q1851" t="str">
        <v>576373</v>
      </c>
      <c r="R1851" t="str">
        <f t="shared" si="144"/>
        <v>PI 576373</v>
      </c>
    </row>
    <row r="1852" spans="1:18" ht="17" x14ac:dyDescent="0.25">
      <c r="A1852" t="s">
        <v>3692</v>
      </c>
      <c r="D1852" s="1" t="str">
        <f t="shared" si="140"/>
        <v>PI</v>
      </c>
      <c r="E1852" t="str" cm="1">
        <f t="array" ref="E1852:F1852">IF(OR(LEFT(A1852, 2) = "PI", LEFT(A1852, 2) = "SC"), _xlfn.TEXTSPLIT(A1852, {"PI","SC"}), A1852)</f>
        <v/>
      </c>
      <c r="F1852" t="str">
        <v>595730</v>
      </c>
      <c r="H1852" t="str">
        <f t="shared" si="142"/>
        <v>PI 595730,</v>
      </c>
      <c r="J1852" t="s">
        <v>5376</v>
      </c>
      <c r="L1852" t="str">
        <f t="shared" si="141"/>
        <v>PI 595730,</v>
      </c>
      <c r="N1852" t="s">
        <v>2356</v>
      </c>
      <c r="O1852" s="1" t="str">
        <f t="shared" si="143"/>
        <v>PI</v>
      </c>
      <c r="P1852" t="str" cm="1">
        <f t="array" ref="P1852:Q1852">IF(OR(LEFT(N1852, 2) = "PI", LEFT(N1852, 2) = "SC"), _xlfn.TEXTSPLIT(N1852, {"PI","SC"}), N1852)</f>
        <v/>
      </c>
      <c r="Q1852" t="str">
        <v>597958</v>
      </c>
      <c r="R1852" t="str">
        <f t="shared" si="144"/>
        <v>PI 597958</v>
      </c>
    </row>
    <row r="1853" spans="1:18" ht="17" x14ac:dyDescent="0.25">
      <c r="A1853" t="s">
        <v>1501</v>
      </c>
      <c r="D1853" s="1" t="str">
        <f t="shared" si="140"/>
        <v>PI</v>
      </c>
      <c r="E1853" t="str" cm="1">
        <f t="array" ref="E1853:F1853">IF(OR(LEFT(A1853, 2) = "PI", LEFT(A1853, 2) = "SC"), _xlfn.TEXTSPLIT(A1853, {"PI","SC"}), A1853)</f>
        <v/>
      </c>
      <c r="F1853" t="str">
        <v>533972</v>
      </c>
      <c r="H1853" t="str">
        <f t="shared" si="142"/>
        <v>PI 533972,</v>
      </c>
      <c r="J1853" t="s">
        <v>5678</v>
      </c>
      <c r="L1853" t="str">
        <f t="shared" si="141"/>
        <v>PI 533972,</v>
      </c>
      <c r="N1853" t="s">
        <v>2812</v>
      </c>
      <c r="O1853" s="1" t="str">
        <f t="shared" si="143"/>
        <v>PI</v>
      </c>
      <c r="P1853" t="str" cm="1">
        <f t="array" ref="P1853:Q1853">IF(OR(LEFT(N1853, 2) = "PI", LEFT(N1853, 2) = "SC"), _xlfn.TEXTSPLIT(N1853, {"PI","SC"}), N1853)</f>
        <v/>
      </c>
      <c r="Q1853" t="str">
        <v>656052</v>
      </c>
      <c r="R1853" t="str">
        <f t="shared" si="144"/>
        <v>PI 656052</v>
      </c>
    </row>
    <row r="1854" spans="1:18" ht="17" x14ac:dyDescent="0.25">
      <c r="A1854" t="s">
        <v>2660</v>
      </c>
      <c r="D1854" s="1" t="str">
        <f t="shared" si="140"/>
        <v>PI</v>
      </c>
      <c r="E1854" t="str" cm="1">
        <f t="array" ref="E1854:F1854">IF(OR(LEFT(A1854, 2) = "PI", LEFT(A1854, 2) = "SC"), _xlfn.TEXTSPLIT(A1854, {"PI","SC"}), A1854)</f>
        <v/>
      </c>
      <c r="F1854" t="str">
        <v>655973</v>
      </c>
      <c r="H1854" t="str">
        <f t="shared" si="142"/>
        <v>PI 655973,</v>
      </c>
      <c r="J1854" t="s">
        <v>5397</v>
      </c>
      <c r="L1854" t="str">
        <f t="shared" si="141"/>
        <v>PI 655973,</v>
      </c>
      <c r="N1854" t="s">
        <v>2516</v>
      </c>
      <c r="O1854" s="1" t="str">
        <f t="shared" si="143"/>
        <v>PI</v>
      </c>
      <c r="P1854" t="str" cm="1">
        <f t="array" ref="P1854:Q1854">IF(OR(LEFT(N1854, 2) = "PI", LEFT(N1854, 2) = "SC"), _xlfn.TEXTSPLIT(N1854, {"PI","SC"}), N1854)</f>
        <v/>
      </c>
      <c r="Q1854" t="str">
        <v>642793</v>
      </c>
      <c r="R1854" t="str">
        <f t="shared" si="144"/>
        <v>PI 642793</v>
      </c>
    </row>
    <row r="1855" spans="1:18" ht="17" x14ac:dyDescent="0.25">
      <c r="A1855" t="s">
        <v>2332</v>
      </c>
      <c r="D1855" s="1" t="str">
        <f t="shared" si="140"/>
        <v>PI</v>
      </c>
      <c r="E1855" t="str" cm="1">
        <f t="array" ref="E1855:F1855">IF(OR(LEFT(A1855, 2) = "PI", LEFT(A1855, 2) = "SC"), _xlfn.TEXTSPLIT(A1855, {"PI","SC"}), A1855)</f>
        <v/>
      </c>
      <c r="F1855" t="str">
        <v>595741</v>
      </c>
      <c r="H1855" t="str">
        <f t="shared" si="142"/>
        <v>PI 595741,</v>
      </c>
      <c r="J1855" t="s">
        <v>5618</v>
      </c>
      <c r="L1855" t="str">
        <f t="shared" si="141"/>
        <v>PI 595741,</v>
      </c>
      <c r="N1855" t="s">
        <v>1417</v>
      </c>
      <c r="O1855" s="1" t="str">
        <f t="shared" si="143"/>
        <v>PI</v>
      </c>
      <c r="P1855" t="str" cm="1">
        <f t="array" ref="P1855:Q1855">IF(OR(LEFT(N1855, 2) = "PI", LEFT(N1855, 2) = "SC"), _xlfn.TEXTSPLIT(N1855, {"PI","SC"}), N1855)</f>
        <v/>
      </c>
      <c r="Q1855" t="str">
        <v>533869</v>
      </c>
      <c r="R1855" t="str">
        <f t="shared" si="144"/>
        <v>PI 533869</v>
      </c>
    </row>
    <row r="1856" spans="1:18" ht="17" x14ac:dyDescent="0.25">
      <c r="A1856" t="s">
        <v>3783</v>
      </c>
      <c r="D1856" s="1" t="str">
        <f t="shared" si="140"/>
        <v>SC</v>
      </c>
      <c r="E1856" t="str" cm="1">
        <f t="array" ref="E1856:F1856">IF(OR(LEFT(A1856, 2) = "PI", LEFT(A1856, 2) = "SC"), _xlfn.TEXTSPLIT(A1856, {"PI","SC"}), A1856)</f>
        <v/>
      </c>
      <c r="F1856" t="str">
        <v>0640</v>
      </c>
      <c r="H1856" t="str">
        <f t="shared" si="142"/>
        <v>SC 0640,</v>
      </c>
      <c r="J1856" t="s">
        <v>5549</v>
      </c>
      <c r="L1856" t="str">
        <f t="shared" si="141"/>
        <v>SC 0640,</v>
      </c>
      <c r="N1856" t="s">
        <v>1409</v>
      </c>
      <c r="O1856" s="1" t="str">
        <f t="shared" si="143"/>
        <v>PI</v>
      </c>
      <c r="P1856" t="str" cm="1">
        <f t="array" ref="P1856:Q1856">IF(OR(LEFT(N1856, 2) = "PI", LEFT(N1856, 2) = "SC"), _xlfn.TEXTSPLIT(N1856, {"PI","SC"}), N1856)</f>
        <v/>
      </c>
      <c r="Q1856" t="str">
        <v>533855</v>
      </c>
      <c r="R1856" t="str">
        <f t="shared" si="144"/>
        <v>PI 533855</v>
      </c>
    </row>
    <row r="1857" spans="1:18" ht="17" x14ac:dyDescent="0.25">
      <c r="A1857" t="s">
        <v>3772</v>
      </c>
      <c r="D1857" s="1" t="str">
        <f t="shared" si="140"/>
        <v>SC</v>
      </c>
      <c r="E1857" t="str" cm="1">
        <f t="array" ref="E1857:F1857">IF(OR(LEFT(A1857, 2) = "PI", LEFT(A1857, 2) = "SC"), _xlfn.TEXTSPLIT(A1857, {"PI","SC"}), A1857)</f>
        <v/>
      </c>
      <c r="F1857" t="str">
        <v>0747</v>
      </c>
      <c r="H1857" t="str">
        <f t="shared" si="142"/>
        <v>SC 0747,</v>
      </c>
      <c r="J1857" t="s">
        <v>5521</v>
      </c>
      <c r="L1857" t="str">
        <f t="shared" si="141"/>
        <v>SC 0747,</v>
      </c>
      <c r="N1857" t="s">
        <v>2814</v>
      </c>
      <c r="O1857" s="1" t="str">
        <f t="shared" si="143"/>
        <v>PI</v>
      </c>
      <c r="P1857" t="str" cm="1">
        <f t="array" ref="P1857:Q1857">IF(OR(LEFT(N1857, 2) = "PI", LEFT(N1857, 2) = "SC"), _xlfn.TEXTSPLIT(N1857, {"PI","SC"}), N1857)</f>
        <v/>
      </c>
      <c r="Q1857" t="str">
        <v>656053</v>
      </c>
      <c r="R1857" t="str">
        <f t="shared" si="144"/>
        <v>PI 656053</v>
      </c>
    </row>
    <row r="1858" spans="1:18" ht="17" x14ac:dyDescent="0.25">
      <c r="A1858" t="s">
        <v>2666</v>
      </c>
      <c r="D1858" s="1" t="str">
        <f t="shared" ref="D1858:D1889" si="145">IF(OR(LEFT(A1858, 2) = "PI", LEFT(A1858, 2) = "SC"), LEFT(A1858, 2), A1858)</f>
        <v>PI</v>
      </c>
      <c r="E1858" t="str" cm="1">
        <f t="array" ref="E1858:F1858">IF(OR(LEFT(A1858, 2) = "PI", LEFT(A1858, 2) = "SC"), _xlfn.TEXTSPLIT(A1858, {"PI","SC"}), A1858)</f>
        <v/>
      </c>
      <c r="F1858" t="str">
        <v>655976</v>
      </c>
      <c r="H1858" t="str">
        <f t="shared" si="142"/>
        <v>PI 655976,</v>
      </c>
      <c r="J1858" t="s">
        <v>5306</v>
      </c>
      <c r="L1858" t="str">
        <f t="shared" ref="L1858:L1889" si="146">IF(ISNUMBER(SEARCH(" ,", J1858)), TRIM(SUBSTITUTE(J1858, " ,", ",")), J1858)</f>
        <v>PI 655976,</v>
      </c>
      <c r="N1858" t="s">
        <v>1431</v>
      </c>
      <c r="O1858" s="1" t="str">
        <f t="shared" si="143"/>
        <v>PI</v>
      </c>
      <c r="P1858" t="str" cm="1">
        <f t="array" ref="P1858:Q1858">IF(OR(LEFT(N1858, 2) = "PI", LEFT(N1858, 2) = "SC"), _xlfn.TEXTSPLIT(N1858, {"PI","SC"}), N1858)</f>
        <v/>
      </c>
      <c r="Q1858" t="str">
        <v>533902</v>
      </c>
      <c r="R1858" t="str">
        <f t="shared" si="144"/>
        <v>PI 533902</v>
      </c>
    </row>
    <row r="1859" spans="1:18" ht="17" x14ac:dyDescent="0.25">
      <c r="A1859" t="s">
        <v>1638</v>
      </c>
      <c r="D1859" s="1" t="str">
        <f t="shared" si="145"/>
        <v>PI</v>
      </c>
      <c r="E1859" t="str" cm="1">
        <f t="array" ref="E1859:F1859">IF(OR(LEFT(A1859, 2) = "PI", LEFT(A1859, 2) = "SC"), _xlfn.TEXTSPLIT(A1859, {"PI","SC"}), A1859)</f>
        <v/>
      </c>
      <c r="F1859" t="str">
        <v>534144</v>
      </c>
      <c r="H1859" t="str">
        <f t="shared" ref="H1859:H1889" si="147">_xlfn.CONCAT(D1859, " ", F1859, ",")</f>
        <v>PI 534144,</v>
      </c>
      <c r="J1859" t="s">
        <v>5660</v>
      </c>
      <c r="L1859" t="str">
        <f t="shared" si="146"/>
        <v>PI 534144,</v>
      </c>
      <c r="N1859" t="s">
        <v>2344</v>
      </c>
      <c r="O1859" s="1" t="str">
        <f t="shared" ref="O1859:O1922" si="148">IF(OR(LEFT(N1859, 2) = "PI", LEFT(N1859, 2) = "SC"), LEFT(N1859, 2), N1859)</f>
        <v>PI</v>
      </c>
      <c r="P1859" t="str" cm="1">
        <f t="array" ref="P1859:Q1859">IF(OR(LEFT(N1859, 2) = "PI", LEFT(N1859, 2) = "SC"), _xlfn.TEXTSPLIT(N1859, {"PI","SC"}), N1859)</f>
        <v/>
      </c>
      <c r="Q1859" t="str">
        <v>597949</v>
      </c>
      <c r="R1859" t="str">
        <f t="shared" ref="R1859:R1922" si="149">_xlfn.CONCAT(O1859, " ", Q1859)</f>
        <v>PI 597949</v>
      </c>
    </row>
    <row r="1860" spans="1:18" ht="17" x14ac:dyDescent="0.25">
      <c r="A1860" t="s">
        <v>1389</v>
      </c>
      <c r="D1860" s="1" t="str">
        <f t="shared" si="145"/>
        <v>PI</v>
      </c>
      <c r="E1860" t="str" cm="1">
        <f t="array" ref="E1860:F1860">IF(OR(LEFT(A1860, 2) = "PI", LEFT(A1860, 2) = "SC"), _xlfn.TEXTSPLIT(A1860, {"PI","SC"}), A1860)</f>
        <v/>
      </c>
      <c r="F1860" t="str">
        <v>533831</v>
      </c>
      <c r="H1860" t="str">
        <f t="shared" si="147"/>
        <v>PI 533831,</v>
      </c>
      <c r="J1860" t="s">
        <v>5392</v>
      </c>
      <c r="L1860" t="str">
        <f t="shared" si="146"/>
        <v>PI 533831,</v>
      </c>
      <c r="N1860" t="s">
        <v>1403</v>
      </c>
      <c r="O1860" s="1" t="str">
        <f t="shared" si="148"/>
        <v>PI</v>
      </c>
      <c r="P1860" t="str" cm="1">
        <f t="array" ref="P1860:Q1860">IF(OR(LEFT(N1860, 2) = "PI", LEFT(N1860, 2) = "SC"), _xlfn.TEXTSPLIT(N1860, {"PI","SC"}), N1860)</f>
        <v/>
      </c>
      <c r="Q1860" t="str">
        <v>533845</v>
      </c>
      <c r="R1860" t="str">
        <f t="shared" si="149"/>
        <v>PI 533845</v>
      </c>
    </row>
    <row r="1861" spans="1:18" ht="17" x14ac:dyDescent="0.25">
      <c r="A1861" t="s">
        <v>1551</v>
      </c>
      <c r="D1861" s="1" t="str">
        <f t="shared" si="145"/>
        <v>PI</v>
      </c>
      <c r="E1861" t="str" cm="1">
        <f t="array" ref="E1861:F1861">IF(OR(LEFT(A1861, 2) = "PI", LEFT(A1861, 2) = "SC"), _xlfn.TEXTSPLIT(A1861, {"PI","SC"}), A1861)</f>
        <v/>
      </c>
      <c r="F1861" t="str">
        <v>534057</v>
      </c>
      <c r="H1861" t="str">
        <f t="shared" si="147"/>
        <v>PI 534057,</v>
      </c>
      <c r="J1861" t="s">
        <v>5636</v>
      </c>
      <c r="L1861" t="str">
        <f t="shared" si="146"/>
        <v>PI 534057,</v>
      </c>
      <c r="N1861" t="s">
        <v>2713</v>
      </c>
      <c r="O1861" s="1" t="str">
        <f t="shared" si="148"/>
        <v>PI</v>
      </c>
      <c r="P1861" t="str" cm="1">
        <f t="array" ref="P1861:Q1861">IF(OR(LEFT(N1861, 2) = "PI", LEFT(N1861, 2) = "SC"), _xlfn.TEXTSPLIT(N1861, {"PI","SC"}), N1861)</f>
        <v/>
      </c>
      <c r="Q1861" t="str">
        <v>656000</v>
      </c>
      <c r="R1861" t="str">
        <f t="shared" si="149"/>
        <v>PI 656000</v>
      </c>
    </row>
    <row r="1862" spans="1:18" ht="17" x14ac:dyDescent="0.25">
      <c r="A1862" t="s">
        <v>2102</v>
      </c>
      <c r="D1862" s="1" t="str">
        <f t="shared" si="145"/>
        <v>PI</v>
      </c>
      <c r="E1862" t="str" cm="1">
        <f t="array" ref="E1862:F1862">IF(OR(LEFT(A1862, 2) = "PI", LEFT(A1862, 2) = "SC"), _xlfn.TEXTSPLIT(A1862, {"PI","SC"}), A1862)</f>
        <v/>
      </c>
      <c r="F1862" t="str">
        <v>576348</v>
      </c>
      <c r="H1862" t="str">
        <f t="shared" si="147"/>
        <v>PI 576348,</v>
      </c>
      <c r="J1862" t="s">
        <v>5679</v>
      </c>
      <c r="L1862" t="str">
        <f t="shared" si="146"/>
        <v>PI 576348,</v>
      </c>
      <c r="N1862" t="s">
        <v>2924</v>
      </c>
      <c r="O1862" s="1" t="str">
        <f t="shared" si="148"/>
        <v>PI</v>
      </c>
      <c r="P1862" t="str" cm="1">
        <f t="array" ref="P1862:Q1862">IF(OR(LEFT(N1862, 2) = "PI", LEFT(N1862, 2) = "SC"), _xlfn.TEXTSPLIT(N1862, {"PI","SC"}), N1862)</f>
        <v/>
      </c>
      <c r="Q1862" t="str">
        <v>656111</v>
      </c>
      <c r="R1862" t="str">
        <f t="shared" si="149"/>
        <v>PI 656111</v>
      </c>
    </row>
    <row r="1863" spans="1:18" ht="17" x14ac:dyDescent="0.25">
      <c r="A1863" t="s">
        <v>1823</v>
      </c>
      <c r="D1863" s="1" t="str">
        <f t="shared" si="145"/>
        <v>PI</v>
      </c>
      <c r="E1863" t="str" cm="1">
        <f t="array" ref="E1863:F1863">IF(OR(LEFT(A1863, 2) = "PI", LEFT(A1863, 2) = "SC"), _xlfn.TEXTSPLIT(A1863, {"PI","SC"}), A1863)</f>
        <v/>
      </c>
      <c r="F1863" t="str">
        <v>564163</v>
      </c>
      <c r="H1863" t="str">
        <f t="shared" si="147"/>
        <v>PI 564163,</v>
      </c>
      <c r="J1863" t="s">
        <v>4797</v>
      </c>
      <c r="L1863" t="str">
        <f t="shared" si="146"/>
        <v>PI 564163,</v>
      </c>
      <c r="N1863" t="s">
        <v>1520</v>
      </c>
      <c r="O1863" s="1" t="str">
        <f t="shared" si="148"/>
        <v>PI</v>
      </c>
      <c r="P1863" t="str" cm="1">
        <f t="array" ref="P1863:Q1863">IF(OR(LEFT(N1863, 2) = "PI", LEFT(N1863, 2) = "SC"), _xlfn.TEXTSPLIT(N1863, {"PI","SC"}), N1863)</f>
        <v/>
      </c>
      <c r="Q1863" t="str">
        <v>533997</v>
      </c>
      <c r="R1863" t="str">
        <f t="shared" si="149"/>
        <v>PI 533997</v>
      </c>
    </row>
    <row r="1864" spans="1:18" ht="17" x14ac:dyDescent="0.25">
      <c r="A1864" t="s">
        <v>3737</v>
      </c>
      <c r="D1864" s="1" t="str">
        <f t="shared" si="145"/>
        <v>PI</v>
      </c>
      <c r="E1864" t="str" cm="1">
        <f t="array" ref="E1864:F1864">IF(OR(LEFT(A1864, 2) = "PI", LEFT(A1864, 2) = "SC"), _xlfn.TEXTSPLIT(A1864, {"PI","SC"}), A1864)</f>
        <v/>
      </c>
      <c r="F1864" t="str">
        <v>533813</v>
      </c>
      <c r="H1864" t="str">
        <f t="shared" si="147"/>
        <v>PI 533813,</v>
      </c>
      <c r="J1864" t="s">
        <v>5460</v>
      </c>
      <c r="L1864" t="str">
        <f t="shared" si="146"/>
        <v>PI 533813,</v>
      </c>
      <c r="N1864" t="s">
        <v>1483</v>
      </c>
      <c r="O1864" s="1" t="str">
        <f t="shared" si="148"/>
        <v>PI</v>
      </c>
      <c r="P1864" t="str" cm="1">
        <f t="array" ref="P1864:Q1864">IF(OR(LEFT(N1864, 2) = "PI", LEFT(N1864, 2) = "SC"), _xlfn.TEXTSPLIT(N1864, {"PI","SC"}), N1864)</f>
        <v/>
      </c>
      <c r="Q1864" t="str">
        <v>533956</v>
      </c>
      <c r="R1864" t="str">
        <f t="shared" si="149"/>
        <v>PI 533956</v>
      </c>
    </row>
    <row r="1865" spans="1:18" ht="17" x14ac:dyDescent="0.25">
      <c r="A1865" t="s">
        <v>3824</v>
      </c>
      <c r="D1865" s="1" t="str">
        <f t="shared" si="145"/>
        <v>PI</v>
      </c>
      <c r="E1865" t="str" cm="1">
        <f t="array" ref="E1865:F1865">IF(OR(LEFT(A1865, 2) = "PI", LEFT(A1865, 2) = "SC"), _xlfn.TEXTSPLIT(A1865, {"PI","SC"}), A1865)</f>
        <v/>
      </c>
      <c r="F1865" t="str">
        <v>533829</v>
      </c>
      <c r="H1865" t="str">
        <f t="shared" si="147"/>
        <v>PI 533829,</v>
      </c>
      <c r="J1865" t="s">
        <v>5619</v>
      </c>
      <c r="L1865" t="str">
        <f t="shared" si="146"/>
        <v>PI 533829,</v>
      </c>
      <c r="N1865" t="s">
        <v>2650</v>
      </c>
      <c r="O1865" s="1" t="str">
        <f t="shared" si="148"/>
        <v>PI</v>
      </c>
      <c r="P1865" t="str" cm="1">
        <f t="array" ref="P1865:Q1865">IF(OR(LEFT(N1865, 2) = "PI", LEFT(N1865, 2) = "SC"), _xlfn.TEXTSPLIT(N1865, {"PI","SC"}), N1865)</f>
        <v/>
      </c>
      <c r="Q1865" t="str">
        <v>653616</v>
      </c>
      <c r="R1865" t="str">
        <f t="shared" si="149"/>
        <v>PI 653616</v>
      </c>
    </row>
    <row r="1866" spans="1:18" ht="17" x14ac:dyDescent="0.25">
      <c r="A1866" t="s">
        <v>3599</v>
      </c>
      <c r="D1866" s="1" t="str">
        <f t="shared" si="145"/>
        <v>PI</v>
      </c>
      <c r="E1866" t="str" cm="1">
        <f t="array" ref="E1866:F1866">IF(OR(LEFT(A1866, 2) = "PI", LEFT(A1866, 2) = "SC"), _xlfn.TEXTSPLIT(A1866, {"PI","SC"}), A1866)</f>
        <v/>
      </c>
      <c r="F1866" t="str">
        <v>533984</v>
      </c>
      <c r="H1866" t="str">
        <f t="shared" si="147"/>
        <v>PI 533984,</v>
      </c>
      <c r="J1866" t="s">
        <v>5206</v>
      </c>
      <c r="L1866" t="str">
        <f t="shared" si="146"/>
        <v>PI 533984,</v>
      </c>
      <c r="N1866" t="s">
        <v>2338</v>
      </c>
      <c r="O1866" s="1" t="str">
        <f t="shared" si="148"/>
        <v>PI</v>
      </c>
      <c r="P1866" t="str" cm="1">
        <f t="array" ref="P1866:Q1866">IF(OR(LEFT(N1866, 2) = "PI", LEFT(N1866, 2) = "SC"), _xlfn.TEXTSPLIT(N1866, {"PI","SC"}), N1866)</f>
        <v/>
      </c>
      <c r="Q1866" t="str">
        <v>595744</v>
      </c>
      <c r="R1866" t="str">
        <f t="shared" si="149"/>
        <v>PI 595744</v>
      </c>
    </row>
    <row r="1867" spans="1:18" ht="17" x14ac:dyDescent="0.25">
      <c r="A1867" t="s">
        <v>3725</v>
      </c>
      <c r="D1867" s="1" t="str">
        <f t="shared" si="145"/>
        <v>PI</v>
      </c>
      <c r="E1867" t="str" cm="1">
        <f t="array" ref="E1867:F1867">IF(OR(LEFT(A1867, 2) = "PI", LEFT(A1867, 2) = "SC"), _xlfn.TEXTSPLIT(A1867, {"PI","SC"}), A1867)</f>
        <v/>
      </c>
      <c r="F1867" t="str">
        <v>534018</v>
      </c>
      <c r="H1867" t="str">
        <f t="shared" si="147"/>
        <v>PI 534018,</v>
      </c>
      <c r="J1867" t="s">
        <v>5439</v>
      </c>
      <c r="L1867" t="str">
        <f t="shared" si="146"/>
        <v>PI 534018,</v>
      </c>
      <c r="N1867" t="s">
        <v>2090</v>
      </c>
      <c r="O1867" s="1" t="str">
        <f t="shared" si="148"/>
        <v>PI</v>
      </c>
      <c r="P1867" t="str" cm="1">
        <f t="array" ref="P1867:Q1867">IF(OR(LEFT(N1867, 2) = "PI", LEFT(N1867, 2) = "SC"), _xlfn.TEXTSPLIT(N1867, {"PI","SC"}), N1867)</f>
        <v/>
      </c>
      <c r="Q1867" t="str">
        <v>576337</v>
      </c>
      <c r="R1867" t="str">
        <f t="shared" si="149"/>
        <v>PI 576337</v>
      </c>
    </row>
    <row r="1868" spans="1:18" ht="17" x14ac:dyDescent="0.25">
      <c r="A1868" t="s">
        <v>3760</v>
      </c>
      <c r="D1868" s="1" t="str">
        <f t="shared" si="145"/>
        <v>PI</v>
      </c>
      <c r="E1868" t="str" cm="1">
        <f t="array" ref="E1868:F1868">IF(OR(LEFT(A1868, 2) = "PI", LEFT(A1868, 2) = "SC"), _xlfn.TEXTSPLIT(A1868, {"PI","SC"}), A1868)</f>
        <v/>
      </c>
      <c r="F1868" t="str">
        <v>534156</v>
      </c>
      <c r="H1868" t="str">
        <f t="shared" si="147"/>
        <v>PI 534156,</v>
      </c>
      <c r="J1868" t="s">
        <v>5499</v>
      </c>
      <c r="L1868" t="str">
        <f t="shared" si="146"/>
        <v>PI 534156,</v>
      </c>
      <c r="N1868" t="s">
        <v>1381</v>
      </c>
      <c r="O1868" s="1" t="str">
        <f t="shared" si="148"/>
        <v>PI</v>
      </c>
      <c r="P1868" t="str" cm="1">
        <f t="array" ref="P1868:Q1868">IF(OR(LEFT(N1868, 2) = "PI", LEFT(N1868, 2) = "SC"), _xlfn.TEXTSPLIT(N1868, {"PI","SC"}), N1868)</f>
        <v/>
      </c>
      <c r="Q1868" t="str">
        <v>533821</v>
      </c>
      <c r="R1868" t="str">
        <f t="shared" si="149"/>
        <v>PI 533821</v>
      </c>
    </row>
    <row r="1869" spans="1:18" ht="17" x14ac:dyDescent="0.25">
      <c r="A1869" t="s">
        <v>1593</v>
      </c>
      <c r="D1869" s="1" t="str">
        <f t="shared" si="145"/>
        <v>PI</v>
      </c>
      <c r="E1869" t="str" cm="1">
        <f t="array" ref="E1869:F1869">IF(OR(LEFT(A1869, 2) = "PI", LEFT(A1869, 2) = "SC"), _xlfn.TEXTSPLIT(A1869, {"PI","SC"}), A1869)</f>
        <v/>
      </c>
      <c r="F1869" t="str">
        <v>534108</v>
      </c>
      <c r="H1869" t="str">
        <f t="shared" si="147"/>
        <v>PI 534108,</v>
      </c>
      <c r="J1869" t="s">
        <v>5144</v>
      </c>
      <c r="L1869" t="str">
        <f t="shared" si="146"/>
        <v>PI 534108,</v>
      </c>
      <c r="N1869" t="s">
        <v>2743</v>
      </c>
      <c r="O1869" s="1" t="str">
        <f t="shared" si="148"/>
        <v>PI</v>
      </c>
      <c r="P1869" t="str" cm="1">
        <f t="array" ref="P1869:Q1869">IF(OR(LEFT(N1869, 2) = "PI", LEFT(N1869, 2) = "SC"), _xlfn.TEXTSPLIT(N1869, {"PI","SC"}), N1869)</f>
        <v/>
      </c>
      <c r="Q1869" t="str">
        <v>656016</v>
      </c>
      <c r="R1869" t="str">
        <f t="shared" si="149"/>
        <v>PI 656016</v>
      </c>
    </row>
    <row r="1870" spans="1:18" ht="17" x14ac:dyDescent="0.25">
      <c r="A1870" t="s">
        <v>1571</v>
      </c>
      <c r="D1870" s="1" t="str">
        <f t="shared" si="145"/>
        <v>PI</v>
      </c>
      <c r="E1870" t="str" cm="1">
        <f t="array" ref="E1870:F1870">IF(OR(LEFT(A1870, 2) = "PI", LEFT(A1870, 2) = "SC"), _xlfn.TEXTSPLIT(A1870, {"PI","SC"}), A1870)</f>
        <v/>
      </c>
      <c r="F1870" t="str">
        <v>534075</v>
      </c>
      <c r="H1870" t="str">
        <f t="shared" si="147"/>
        <v>PI 534075,</v>
      </c>
      <c r="J1870" t="s">
        <v>5172</v>
      </c>
      <c r="L1870" t="str">
        <f t="shared" si="146"/>
        <v>PI 534075,</v>
      </c>
      <c r="N1870" t="s">
        <v>2346</v>
      </c>
      <c r="O1870" s="1" t="str">
        <f t="shared" si="148"/>
        <v>PI</v>
      </c>
      <c r="P1870" t="str" cm="1">
        <f t="array" ref="P1870:Q1870">IF(OR(LEFT(N1870, 2) = "PI", LEFT(N1870, 2) = "SC"), _xlfn.TEXTSPLIT(N1870, {"PI","SC"}), N1870)</f>
        <v/>
      </c>
      <c r="Q1870" t="str">
        <v>597950</v>
      </c>
      <c r="R1870" t="str">
        <f t="shared" si="149"/>
        <v>PI 597950</v>
      </c>
    </row>
    <row r="1871" spans="1:18" ht="17" x14ac:dyDescent="0.25">
      <c r="A1871" t="s">
        <v>2707</v>
      </c>
      <c r="D1871" s="1" t="str">
        <f t="shared" si="145"/>
        <v>PI</v>
      </c>
      <c r="E1871" t="str" cm="1">
        <f t="array" ref="E1871:F1871">IF(OR(LEFT(A1871, 2) = "PI", LEFT(A1871, 2) = "SC"), _xlfn.TEXTSPLIT(A1871, {"PI","SC"}), A1871)</f>
        <v/>
      </c>
      <c r="F1871" t="str">
        <v>655997</v>
      </c>
      <c r="H1871" t="str">
        <f t="shared" si="147"/>
        <v>PI 655997,</v>
      </c>
      <c r="J1871" t="s">
        <v>5648</v>
      </c>
      <c r="L1871" t="str">
        <f t="shared" si="146"/>
        <v>PI 655997,</v>
      </c>
      <c r="N1871" t="s">
        <v>2342</v>
      </c>
      <c r="O1871" s="1" t="str">
        <f t="shared" si="148"/>
        <v>PI</v>
      </c>
      <c r="P1871" t="str" cm="1">
        <f t="array" ref="P1871:Q1871">IF(OR(LEFT(N1871, 2) = "PI", LEFT(N1871, 2) = "SC"), _xlfn.TEXTSPLIT(N1871, {"PI","SC"}), N1871)</f>
        <v/>
      </c>
      <c r="Q1871" t="str">
        <v>597946</v>
      </c>
      <c r="R1871" t="str">
        <f t="shared" si="149"/>
        <v>PI 597946</v>
      </c>
    </row>
    <row r="1872" spans="1:18" ht="17" x14ac:dyDescent="0.25">
      <c r="A1872" t="s">
        <v>1644</v>
      </c>
      <c r="D1872" s="1" t="str">
        <f t="shared" si="145"/>
        <v>PI</v>
      </c>
      <c r="E1872" t="str" cm="1">
        <f t="array" ref="E1872:F1872">IF(OR(LEFT(A1872, 2) = "PI", LEFT(A1872, 2) = "SC"), _xlfn.TEXTSPLIT(A1872, {"PI","SC"}), A1872)</f>
        <v/>
      </c>
      <c r="F1872" t="str">
        <v>534148</v>
      </c>
      <c r="H1872" t="str">
        <f t="shared" si="147"/>
        <v>PI 534148,</v>
      </c>
      <c r="J1872" t="s">
        <v>5656</v>
      </c>
      <c r="L1872" t="str">
        <f t="shared" si="146"/>
        <v>PI 534148,</v>
      </c>
      <c r="N1872" t="s">
        <v>2874</v>
      </c>
      <c r="O1872" s="1" t="str">
        <f t="shared" si="148"/>
        <v>PI</v>
      </c>
      <c r="P1872" t="str" cm="1">
        <f t="array" ref="P1872:Q1872">IF(OR(LEFT(N1872, 2) = "PI", LEFT(N1872, 2) = "SC"), _xlfn.TEXTSPLIT(N1872, {"PI","SC"}), N1872)</f>
        <v/>
      </c>
      <c r="Q1872" t="str">
        <v>656083</v>
      </c>
      <c r="R1872" t="str">
        <f t="shared" si="149"/>
        <v>PI 656083</v>
      </c>
    </row>
    <row r="1873" spans="1:18" ht="17" x14ac:dyDescent="0.25">
      <c r="A1873" t="s">
        <v>3816</v>
      </c>
      <c r="D1873" s="1" t="str">
        <f t="shared" si="145"/>
        <v>PI</v>
      </c>
      <c r="E1873" t="str" cm="1">
        <f t="array" ref="E1873:F1873">IF(OR(LEFT(A1873, 2) = "PI", LEFT(A1873, 2) = "SC"), _xlfn.TEXTSPLIT(A1873, {"PI","SC"}), A1873)</f>
        <v/>
      </c>
      <c r="F1873" t="str">
        <v>534003</v>
      </c>
      <c r="H1873" t="str">
        <f t="shared" si="147"/>
        <v>PI 534003,</v>
      </c>
      <c r="J1873" t="s">
        <v>5601</v>
      </c>
      <c r="L1873" t="str">
        <f t="shared" si="146"/>
        <v>PI 534003,</v>
      </c>
      <c r="N1873" t="s">
        <v>2910</v>
      </c>
      <c r="O1873" s="1" t="str">
        <f t="shared" si="148"/>
        <v>PI</v>
      </c>
      <c r="P1873" t="str" cm="1">
        <f t="array" ref="P1873:Q1873">IF(OR(LEFT(N1873, 2) = "PI", LEFT(N1873, 2) = "SC"), _xlfn.TEXTSPLIT(N1873, {"PI","SC"}), N1873)</f>
        <v/>
      </c>
      <c r="Q1873" t="str">
        <v>656102</v>
      </c>
      <c r="R1873" t="str">
        <f t="shared" si="149"/>
        <v>PI 656102</v>
      </c>
    </row>
    <row r="1874" spans="1:18" ht="17" x14ac:dyDescent="0.25">
      <c r="A1874" t="s">
        <v>1622</v>
      </c>
      <c r="D1874" s="1" t="str">
        <f t="shared" si="145"/>
        <v>PI</v>
      </c>
      <c r="E1874" t="str" cm="1">
        <f t="array" ref="E1874:F1874">IF(OR(LEFT(A1874, 2) = "PI", LEFT(A1874, 2) = "SC"), _xlfn.TEXTSPLIT(A1874, {"PI","SC"}), A1874)</f>
        <v/>
      </c>
      <c r="F1874" t="str">
        <v>534132</v>
      </c>
      <c r="H1874" t="str">
        <f t="shared" si="147"/>
        <v>PI 534132,</v>
      </c>
      <c r="J1874" t="s">
        <v>5357</v>
      </c>
      <c r="L1874" t="str">
        <f t="shared" si="146"/>
        <v>PI 534132,</v>
      </c>
      <c r="N1874" t="s">
        <v>2723</v>
      </c>
      <c r="O1874" s="1" t="str">
        <f t="shared" si="148"/>
        <v>PI</v>
      </c>
      <c r="P1874" t="str" cm="1">
        <f t="array" ref="P1874:Q1874">IF(OR(LEFT(N1874, 2) = "PI", LEFT(N1874, 2) = "SC"), _xlfn.TEXTSPLIT(N1874, {"PI","SC"}), N1874)</f>
        <v/>
      </c>
      <c r="Q1874" t="str">
        <v>656006</v>
      </c>
      <c r="R1874" t="str">
        <f t="shared" si="149"/>
        <v>PI 656006</v>
      </c>
    </row>
    <row r="1875" spans="1:18" ht="17" x14ac:dyDescent="0.25">
      <c r="A1875" t="s">
        <v>3385</v>
      </c>
      <c r="D1875" s="1" t="str">
        <f t="shared" si="145"/>
        <v>PI</v>
      </c>
      <c r="E1875" t="str" cm="1">
        <f t="array" ref="E1875:F1875">IF(OR(LEFT(A1875, 2) = "PI", LEFT(A1875, 2) = "SC"), _xlfn.TEXTSPLIT(A1875, {"PI","SC"}), A1875)</f>
        <v/>
      </c>
      <c r="F1875" t="str">
        <v>533827</v>
      </c>
      <c r="H1875" t="str">
        <f t="shared" si="147"/>
        <v>PI 533827,</v>
      </c>
      <c r="J1875" t="s">
        <v>4789</v>
      </c>
      <c r="L1875" t="str">
        <f t="shared" si="146"/>
        <v>PI 533827,</v>
      </c>
      <c r="N1875" t="s">
        <v>1463</v>
      </c>
      <c r="O1875" s="1" t="str">
        <f t="shared" si="148"/>
        <v>PI</v>
      </c>
      <c r="P1875" t="str" cm="1">
        <f t="array" ref="P1875:Q1875">IF(OR(LEFT(N1875, 2) = "PI", LEFT(N1875, 2) = "SC"), _xlfn.TEXTSPLIT(N1875, {"PI","SC"}), N1875)</f>
        <v/>
      </c>
      <c r="Q1875" t="str">
        <v>533927</v>
      </c>
      <c r="R1875" t="str">
        <f t="shared" si="149"/>
        <v>PI 533927</v>
      </c>
    </row>
    <row r="1876" spans="1:18" ht="17" x14ac:dyDescent="0.25">
      <c r="A1876" t="s">
        <v>3450</v>
      </c>
      <c r="D1876" s="1" t="str">
        <f t="shared" si="145"/>
        <v>PI</v>
      </c>
      <c r="E1876" t="str" cm="1">
        <f t="array" ref="E1876:F1876">IF(OR(LEFT(A1876, 2) = "PI", LEFT(A1876, 2) = "SC"), _xlfn.TEXTSPLIT(A1876, {"PI","SC"}), A1876)</f>
        <v/>
      </c>
      <c r="F1876" t="str">
        <v>533775</v>
      </c>
      <c r="H1876" t="str">
        <f t="shared" si="147"/>
        <v>PI 533775,</v>
      </c>
      <c r="J1876" t="s">
        <v>4909</v>
      </c>
      <c r="L1876" t="str">
        <f t="shared" si="146"/>
        <v>PI 533775,</v>
      </c>
      <c r="N1876" t="s">
        <v>1449</v>
      </c>
      <c r="O1876" s="1" t="str">
        <f t="shared" si="148"/>
        <v>PI</v>
      </c>
      <c r="P1876" t="str" cm="1">
        <f t="array" ref="P1876:Q1876">IF(OR(LEFT(N1876, 2) = "PI", LEFT(N1876, 2) = "SC"), _xlfn.TEXTSPLIT(N1876, {"PI","SC"}), N1876)</f>
        <v/>
      </c>
      <c r="Q1876" t="str">
        <v>533915</v>
      </c>
      <c r="R1876" t="str">
        <f t="shared" si="149"/>
        <v>PI 533915</v>
      </c>
    </row>
    <row r="1877" spans="1:18" ht="17" x14ac:dyDescent="0.25">
      <c r="A1877" t="s">
        <v>3426</v>
      </c>
      <c r="D1877" s="1" t="str">
        <f t="shared" si="145"/>
        <v>PI</v>
      </c>
      <c r="E1877" t="str" cm="1">
        <f t="array" ref="E1877:F1877">IF(OR(LEFT(A1877, 2) = "PI", LEFT(A1877, 2) = "SC"), _xlfn.TEXTSPLIT(A1877, {"PI","SC"}), A1877)</f>
        <v/>
      </c>
      <c r="F1877" t="str">
        <v>576405</v>
      </c>
      <c r="H1877" t="str">
        <f t="shared" si="147"/>
        <v>PI 576405,</v>
      </c>
      <c r="J1877" t="s">
        <v>4862</v>
      </c>
      <c r="L1877" t="str">
        <f t="shared" si="146"/>
        <v>PI 576405,</v>
      </c>
      <c r="N1877" t="s">
        <v>1660</v>
      </c>
      <c r="O1877" s="1" t="str">
        <f t="shared" si="148"/>
        <v>PI</v>
      </c>
      <c r="P1877" t="str" cm="1">
        <f t="array" ref="P1877:Q1877">IF(OR(LEFT(N1877, 2) = "PI", LEFT(N1877, 2) = "SC"), _xlfn.TEXTSPLIT(N1877, {"PI","SC"}), N1877)</f>
        <v/>
      </c>
      <c r="Q1877" t="str">
        <v>534163</v>
      </c>
      <c r="R1877" t="str">
        <f t="shared" si="149"/>
        <v>PI 534163</v>
      </c>
    </row>
    <row r="1878" spans="1:18" ht="17" x14ac:dyDescent="0.25">
      <c r="A1878" t="s">
        <v>2374</v>
      </c>
      <c r="D1878" s="1" t="str">
        <f t="shared" si="145"/>
        <v>PI</v>
      </c>
      <c r="E1878" t="str" cm="1">
        <f t="array" ref="E1878:F1878">IF(OR(LEFT(A1878, 2) = "PI", LEFT(A1878, 2) = "SC"), _xlfn.TEXTSPLIT(A1878, {"PI","SC"}), A1878)</f>
        <v/>
      </c>
      <c r="F1878" t="str">
        <v>597972</v>
      </c>
      <c r="H1878" t="str">
        <f t="shared" si="147"/>
        <v>PI 597972,</v>
      </c>
      <c r="J1878" t="s">
        <v>5046</v>
      </c>
      <c r="L1878" t="str">
        <f t="shared" si="146"/>
        <v>PI 597972,</v>
      </c>
      <c r="N1878" t="s">
        <v>1485</v>
      </c>
      <c r="O1878" s="1" t="str">
        <f t="shared" si="148"/>
        <v>PI</v>
      </c>
      <c r="P1878" t="str" cm="1">
        <f t="array" ref="P1878:Q1878">IF(OR(LEFT(N1878, 2) = "PI", LEFT(N1878, 2) = "SC"), _xlfn.TEXTSPLIT(N1878, {"PI","SC"}), N1878)</f>
        <v/>
      </c>
      <c r="Q1878" t="str">
        <v>533957</v>
      </c>
      <c r="R1878" t="str">
        <f t="shared" si="149"/>
        <v>PI 533957</v>
      </c>
    </row>
    <row r="1879" spans="1:18" ht="17" x14ac:dyDescent="0.25">
      <c r="A1879" t="s">
        <v>2664</v>
      </c>
      <c r="D1879" s="1" t="str">
        <f t="shared" si="145"/>
        <v>PI</v>
      </c>
      <c r="E1879" t="str" cm="1">
        <f t="array" ref="E1879:F1879">IF(OR(LEFT(A1879, 2) = "PI", LEFT(A1879, 2) = "SC"), _xlfn.TEXTSPLIT(A1879, {"PI","SC"}), A1879)</f>
        <v/>
      </c>
      <c r="F1879" t="str">
        <v>655975</v>
      </c>
      <c r="H1879" t="str">
        <f t="shared" si="147"/>
        <v>PI 655975,</v>
      </c>
      <c r="J1879" t="s">
        <v>5516</v>
      </c>
      <c r="L1879" t="str">
        <f t="shared" si="146"/>
        <v>PI 655975,</v>
      </c>
      <c r="N1879" t="s">
        <v>1401</v>
      </c>
      <c r="O1879" s="1" t="str">
        <f t="shared" si="148"/>
        <v>PI</v>
      </c>
      <c r="P1879" t="str" cm="1">
        <f t="array" ref="P1879:Q1879">IF(OR(LEFT(N1879, 2) = "PI", LEFT(N1879, 2) = "SC"), _xlfn.TEXTSPLIT(N1879, {"PI","SC"}), N1879)</f>
        <v/>
      </c>
      <c r="Q1879" t="str">
        <v>533843</v>
      </c>
      <c r="R1879" t="str">
        <f t="shared" si="149"/>
        <v>PI 533843</v>
      </c>
    </row>
    <row r="1880" spans="1:18" ht="17" x14ac:dyDescent="0.25">
      <c r="A1880" t="s">
        <v>2940</v>
      </c>
      <c r="D1880" s="1" t="str">
        <f t="shared" si="145"/>
        <v>PI</v>
      </c>
      <c r="E1880" t="str" cm="1">
        <f t="array" ref="E1880:F1880">IF(OR(LEFT(A1880, 2) = "PI", LEFT(A1880, 2) = "SC"), _xlfn.TEXTSPLIT(A1880, {"PI","SC"}), A1880)</f>
        <v/>
      </c>
      <c r="F1880" t="str">
        <v>656120</v>
      </c>
      <c r="H1880" t="str">
        <f t="shared" si="147"/>
        <v>PI 656120,</v>
      </c>
      <c r="J1880" t="s">
        <v>5680</v>
      </c>
      <c r="L1880" t="str">
        <f t="shared" si="146"/>
        <v>PI 656120,</v>
      </c>
      <c r="N1880" t="s">
        <v>2940</v>
      </c>
      <c r="O1880" s="1" t="str">
        <f t="shared" si="148"/>
        <v>PI</v>
      </c>
      <c r="P1880" t="str" cm="1">
        <f t="array" ref="P1880:Q1880">IF(OR(LEFT(N1880, 2) = "PI", LEFT(N1880, 2) = "SC"), _xlfn.TEXTSPLIT(N1880, {"PI","SC"}), N1880)</f>
        <v/>
      </c>
      <c r="Q1880" t="str">
        <v>656120</v>
      </c>
      <c r="R1880" t="str">
        <f t="shared" si="149"/>
        <v>PI 656120</v>
      </c>
    </row>
    <row r="1881" spans="1:18" ht="17" x14ac:dyDescent="0.25">
      <c r="A1881" t="s">
        <v>1618</v>
      </c>
      <c r="D1881" s="1" t="str">
        <f t="shared" si="145"/>
        <v>PI</v>
      </c>
      <c r="E1881" t="str" cm="1">
        <f t="array" ref="E1881:F1881">IF(OR(LEFT(A1881, 2) = "PI", LEFT(A1881, 2) = "SC"), _xlfn.TEXTSPLIT(A1881, {"PI","SC"}), A1881)</f>
        <v/>
      </c>
      <c r="F1881" t="str">
        <v>534129</v>
      </c>
      <c r="H1881" t="str">
        <f t="shared" si="147"/>
        <v>PI 534129,</v>
      </c>
      <c r="J1881" t="s">
        <v>5140</v>
      </c>
      <c r="L1881" t="str">
        <f t="shared" si="146"/>
        <v>PI 534129,</v>
      </c>
      <c r="N1881" t="s">
        <v>2102</v>
      </c>
      <c r="O1881" s="1" t="str">
        <f t="shared" si="148"/>
        <v>PI</v>
      </c>
      <c r="P1881" t="str" cm="1">
        <f t="array" ref="P1881:Q1881">IF(OR(LEFT(N1881, 2) = "PI", LEFT(N1881, 2) = "SC"), _xlfn.TEXTSPLIT(N1881, {"PI","SC"}), N1881)</f>
        <v/>
      </c>
      <c r="Q1881" t="str">
        <v>576348</v>
      </c>
      <c r="R1881" t="str">
        <f t="shared" si="149"/>
        <v>PI 576348</v>
      </c>
    </row>
    <row r="1882" spans="1:18" ht="17" x14ac:dyDescent="0.25">
      <c r="A1882" t="s">
        <v>2133</v>
      </c>
      <c r="D1882" s="1" t="str">
        <f t="shared" si="145"/>
        <v>PI</v>
      </c>
      <c r="E1882" t="str" cm="1">
        <f t="array" ref="E1882:F1882">IF(OR(LEFT(A1882, 2) = "PI", LEFT(A1882, 2) = "SC"), _xlfn.TEXTSPLIT(A1882, {"PI","SC"}), A1882)</f>
        <v/>
      </c>
      <c r="F1882" t="str">
        <v>576387</v>
      </c>
      <c r="H1882" t="str">
        <f t="shared" si="147"/>
        <v>PI 576387,</v>
      </c>
      <c r="J1882" t="s">
        <v>4817</v>
      </c>
      <c r="L1882" t="str">
        <f t="shared" si="146"/>
        <v>PI 576387,</v>
      </c>
      <c r="N1882" t="s">
        <v>1469</v>
      </c>
      <c r="O1882" s="1" t="str">
        <f t="shared" si="148"/>
        <v>PI</v>
      </c>
      <c r="P1882" t="str" cm="1">
        <f t="array" ref="P1882:Q1882">IF(OR(LEFT(N1882, 2) = "PI", LEFT(N1882, 2) = "SC"), _xlfn.TEXTSPLIT(N1882, {"PI","SC"}), N1882)</f>
        <v/>
      </c>
      <c r="Q1882" t="str">
        <v>533939</v>
      </c>
      <c r="R1882" t="str">
        <f t="shared" si="149"/>
        <v>PI 533939</v>
      </c>
    </row>
    <row r="1883" spans="1:18" ht="17" x14ac:dyDescent="0.25">
      <c r="A1883" t="s">
        <v>1823</v>
      </c>
      <c r="D1883" s="1" t="str">
        <f t="shared" si="145"/>
        <v>PI</v>
      </c>
      <c r="E1883" t="str" cm="1">
        <f t="array" ref="E1883:F1883">IF(OR(LEFT(A1883, 2) = "PI", LEFT(A1883, 2) = "SC"), _xlfn.TEXTSPLIT(A1883, {"PI","SC"}), A1883)</f>
        <v/>
      </c>
      <c r="F1883" t="str">
        <v>564163</v>
      </c>
      <c r="H1883" t="str">
        <f t="shared" si="147"/>
        <v>PI 564163,</v>
      </c>
      <c r="J1883" t="s">
        <v>4797</v>
      </c>
      <c r="L1883" t="str">
        <f t="shared" si="146"/>
        <v>PI 564163,</v>
      </c>
      <c r="N1883" t="s">
        <v>1459</v>
      </c>
      <c r="O1883" s="1" t="str">
        <f t="shared" si="148"/>
        <v>PI</v>
      </c>
      <c r="P1883" t="str" cm="1">
        <f t="array" ref="P1883:Q1883">IF(OR(LEFT(N1883, 2) = "PI", LEFT(N1883, 2) = "SC"), _xlfn.TEXTSPLIT(N1883, {"PI","SC"}), N1883)</f>
        <v/>
      </c>
      <c r="Q1883" t="str">
        <v>533924</v>
      </c>
      <c r="R1883" t="str">
        <f t="shared" si="149"/>
        <v>PI 533924</v>
      </c>
    </row>
    <row r="1884" spans="1:18" ht="17" x14ac:dyDescent="0.25">
      <c r="A1884" t="s">
        <v>3826</v>
      </c>
      <c r="D1884" s="1" t="str">
        <f t="shared" si="145"/>
        <v>PI</v>
      </c>
      <c r="E1884" t="str" cm="1">
        <f t="array" ref="E1884:F1884">IF(OR(LEFT(A1884, 2) = "PI", LEFT(A1884, 2) = "SC"), _xlfn.TEXTSPLIT(A1884, {"PI","SC"}), A1884)</f>
        <v/>
      </c>
      <c r="F1884" t="str">
        <v>533768</v>
      </c>
      <c r="H1884" t="str">
        <f t="shared" si="147"/>
        <v>PI 533768,</v>
      </c>
      <c r="J1884" t="s">
        <v>5622</v>
      </c>
      <c r="L1884" t="str">
        <f t="shared" si="146"/>
        <v>PI 533768,</v>
      </c>
      <c r="N1884" t="s">
        <v>2880</v>
      </c>
      <c r="O1884" s="1" t="str">
        <f t="shared" si="148"/>
        <v>PI</v>
      </c>
      <c r="P1884" t="str" cm="1">
        <f t="array" ref="P1884:Q1884">IF(OR(LEFT(N1884, 2) = "PI", LEFT(N1884, 2) = "SC"), _xlfn.TEXTSPLIT(N1884, {"PI","SC"}), N1884)</f>
        <v/>
      </c>
      <c r="Q1884" t="str">
        <v>656087</v>
      </c>
      <c r="R1884" t="str">
        <f t="shared" si="149"/>
        <v>PI 656087</v>
      </c>
    </row>
    <row r="1885" spans="1:18" ht="17" x14ac:dyDescent="0.25">
      <c r="A1885" t="s">
        <v>3828</v>
      </c>
      <c r="D1885" s="1" t="str">
        <f t="shared" si="145"/>
        <v>PI</v>
      </c>
      <c r="E1885" t="str" cm="1">
        <f t="array" ref="E1885:F1885">IF(OR(LEFT(A1885, 2) = "PI", LEFT(A1885, 2) = "SC"), _xlfn.TEXTSPLIT(A1885, {"PI","SC"}), A1885)</f>
        <v/>
      </c>
      <c r="F1885" t="str">
        <v>533770</v>
      </c>
      <c r="H1885" t="str">
        <f t="shared" si="147"/>
        <v>PI 533770,</v>
      </c>
      <c r="J1885" t="s">
        <v>5625</v>
      </c>
      <c r="L1885" t="str">
        <f t="shared" si="146"/>
        <v>PI 533770,</v>
      </c>
      <c r="N1885" t="s">
        <v>2106</v>
      </c>
      <c r="O1885" s="1" t="str">
        <f t="shared" si="148"/>
        <v>PI</v>
      </c>
      <c r="P1885" t="str" cm="1">
        <f t="array" ref="P1885:Q1885">IF(OR(LEFT(N1885, 2) = "PI", LEFT(N1885, 2) = "SC"), _xlfn.TEXTSPLIT(N1885, {"PI","SC"}), N1885)</f>
        <v/>
      </c>
      <c r="Q1885" t="str">
        <v>576350</v>
      </c>
      <c r="R1885" t="str">
        <f t="shared" si="149"/>
        <v>PI 576350</v>
      </c>
    </row>
    <row r="1886" spans="1:18" ht="17" x14ac:dyDescent="0.25">
      <c r="A1886" t="s">
        <v>2874</v>
      </c>
      <c r="D1886" s="1" t="str">
        <f t="shared" si="145"/>
        <v>PI</v>
      </c>
      <c r="E1886" t="str" cm="1">
        <f t="array" ref="E1886:F1886">IF(OR(LEFT(A1886, 2) = "PI", LEFT(A1886, 2) = "SC"), _xlfn.TEXTSPLIT(A1886, {"PI","SC"}), A1886)</f>
        <v/>
      </c>
      <c r="F1886" t="str">
        <v>656083</v>
      </c>
      <c r="H1886" t="str">
        <f t="shared" si="147"/>
        <v>PI 656083,</v>
      </c>
      <c r="J1886" t="s">
        <v>4958</v>
      </c>
      <c r="L1886" t="str">
        <f t="shared" si="146"/>
        <v>PI 656083,</v>
      </c>
      <c r="N1886" t="s">
        <v>1636</v>
      </c>
      <c r="O1886" s="1" t="str">
        <f t="shared" si="148"/>
        <v>PI</v>
      </c>
      <c r="P1886" t="str" cm="1">
        <f t="array" ref="P1886:Q1886">IF(OR(LEFT(N1886, 2) = "PI", LEFT(N1886, 2) = "SC"), _xlfn.TEXTSPLIT(N1886, {"PI","SC"}), N1886)</f>
        <v/>
      </c>
      <c r="Q1886" t="str">
        <v>534139</v>
      </c>
      <c r="R1886" t="str">
        <f t="shared" si="149"/>
        <v>PI 534139</v>
      </c>
    </row>
    <row r="1887" spans="1:18" ht="17" x14ac:dyDescent="0.25">
      <c r="A1887" t="s">
        <v>1604</v>
      </c>
      <c r="D1887" s="1" t="str">
        <f t="shared" si="145"/>
        <v>PI</v>
      </c>
      <c r="E1887" t="str" cm="1">
        <f t="array" ref="E1887:F1887">IF(OR(LEFT(A1887, 2) = "PI", LEFT(A1887, 2) = "SC"), _xlfn.TEXTSPLIT(A1887, {"PI","SC"}), A1887)</f>
        <v/>
      </c>
      <c r="F1887" t="str">
        <v>534120</v>
      </c>
      <c r="H1887" t="str">
        <f t="shared" si="147"/>
        <v>PI 534120,</v>
      </c>
      <c r="J1887" t="s">
        <v>5273</v>
      </c>
      <c r="L1887" t="str">
        <f t="shared" si="146"/>
        <v>PI 534120,</v>
      </c>
      <c r="N1887" t="s">
        <v>2330</v>
      </c>
      <c r="O1887" s="1" t="str">
        <f t="shared" si="148"/>
        <v>PI</v>
      </c>
      <c r="P1887" t="str" cm="1">
        <f t="array" ref="P1887:Q1887">IF(OR(LEFT(N1887, 2) = "PI", LEFT(N1887, 2) = "SC"), _xlfn.TEXTSPLIT(N1887, {"PI","SC"}), N1887)</f>
        <v/>
      </c>
      <c r="Q1887" t="str">
        <v>595740</v>
      </c>
      <c r="R1887" t="str">
        <f t="shared" si="149"/>
        <v>PI 595740</v>
      </c>
    </row>
    <row r="1888" spans="1:18" ht="17" x14ac:dyDescent="0.25">
      <c r="A1888" t="s">
        <v>2166</v>
      </c>
      <c r="D1888" s="1" t="str">
        <f t="shared" si="145"/>
        <v>PI</v>
      </c>
      <c r="E1888" t="str" cm="1">
        <f t="array" ref="E1888:F1888">IF(OR(LEFT(A1888, 2) = "PI", LEFT(A1888, 2) = "SC"), _xlfn.TEXTSPLIT(A1888, {"PI","SC"}), A1888)</f>
        <v/>
      </c>
      <c r="F1888" t="str">
        <v>576434</v>
      </c>
      <c r="H1888" t="str">
        <f t="shared" si="147"/>
        <v>PI 576434,</v>
      </c>
      <c r="J1888" t="s">
        <v>5120</v>
      </c>
      <c r="L1888" t="str">
        <f t="shared" si="146"/>
        <v>PI 576434,</v>
      </c>
      <c r="N1888" t="s">
        <v>1601</v>
      </c>
      <c r="O1888" s="1" t="str">
        <f t="shared" si="148"/>
        <v>PI</v>
      </c>
      <c r="P1888" t="str" cm="1">
        <f t="array" ref="P1888:Q1888">IF(OR(LEFT(N1888, 2) = "PI", LEFT(N1888, 2) = "SC"), _xlfn.TEXTSPLIT(N1888, {"PI","SC"}), N1888)</f>
        <v/>
      </c>
      <c r="Q1888" t="str">
        <v>534116</v>
      </c>
      <c r="R1888" t="str">
        <f t="shared" si="149"/>
        <v>PI 534116</v>
      </c>
    </row>
    <row r="1889" spans="1:18" ht="17" x14ac:dyDescent="0.25">
      <c r="A1889" t="s">
        <v>3508</v>
      </c>
      <c r="D1889" s="1" t="str">
        <f t="shared" si="145"/>
        <v>SC</v>
      </c>
      <c r="E1889" t="str" cm="1">
        <f t="array" ref="E1889:F1889">IF(OR(LEFT(A1889, 2) = "PI", LEFT(A1889, 2) = "SC"), _xlfn.TEXTSPLIT(A1889, {"PI","SC"}), A1889)</f>
        <v/>
      </c>
      <c r="F1889" t="str">
        <v>0247</v>
      </c>
      <c r="H1889" t="str">
        <f t="shared" si="147"/>
        <v>SC 0247,</v>
      </c>
      <c r="J1889" t="s">
        <v>5033</v>
      </c>
      <c r="L1889" t="str">
        <f t="shared" si="146"/>
        <v>SC 0247,</v>
      </c>
      <c r="N1889" t="s">
        <v>2145</v>
      </c>
      <c r="O1889" s="1" t="str">
        <f t="shared" si="148"/>
        <v>PI</v>
      </c>
      <c r="P1889" t="str" cm="1">
        <f t="array" ref="P1889:Q1889">IF(OR(LEFT(N1889, 2) = "PI", LEFT(N1889, 2) = "SC"), _xlfn.TEXTSPLIT(N1889, {"PI","SC"}), N1889)</f>
        <v/>
      </c>
      <c r="Q1889" t="str">
        <v>576399</v>
      </c>
      <c r="R1889" t="str">
        <f t="shared" si="149"/>
        <v>PI 576399</v>
      </c>
    </row>
    <row r="1890" spans="1:18" ht="17" x14ac:dyDescent="0.25">
      <c r="N1890" t="s">
        <v>2711</v>
      </c>
      <c r="O1890" s="1" t="str">
        <f t="shared" si="148"/>
        <v>PI</v>
      </c>
      <c r="P1890" t="str" cm="1">
        <f t="array" ref="P1890:Q1890">IF(OR(LEFT(N1890, 2) = "PI", LEFT(N1890, 2) = "SC"), _xlfn.TEXTSPLIT(N1890, {"PI","SC"}), N1890)</f>
        <v/>
      </c>
      <c r="Q1890" t="str">
        <v>655999</v>
      </c>
      <c r="R1890" t="str">
        <f t="shared" si="149"/>
        <v>PI 655999</v>
      </c>
    </row>
    <row r="1891" spans="1:18" ht="17" x14ac:dyDescent="0.25">
      <c r="N1891" t="s">
        <v>1413</v>
      </c>
      <c r="O1891" s="1" t="str">
        <f t="shared" si="148"/>
        <v>PI</v>
      </c>
      <c r="P1891" t="str" cm="1">
        <f t="array" ref="P1891:Q1891">IF(OR(LEFT(N1891, 2) = "PI", LEFT(N1891, 2) = "SC"), _xlfn.TEXTSPLIT(N1891, {"PI","SC"}), N1891)</f>
        <v/>
      </c>
      <c r="Q1891" t="str">
        <v>533863</v>
      </c>
      <c r="R1891" t="str">
        <f t="shared" si="149"/>
        <v>PI 533863</v>
      </c>
    </row>
    <row r="1892" spans="1:18" ht="17" x14ac:dyDescent="0.25">
      <c r="N1892" t="s">
        <v>1447</v>
      </c>
      <c r="O1892" s="1" t="str">
        <f t="shared" si="148"/>
        <v>PI</v>
      </c>
      <c r="P1892" t="str" cm="1">
        <f t="array" ref="P1892:Q1892">IF(OR(LEFT(N1892, 2) = "PI", LEFT(N1892, 2) = "SC"), _xlfn.TEXTSPLIT(N1892, {"PI","SC"}), N1892)</f>
        <v/>
      </c>
      <c r="Q1892" t="str">
        <v>533913</v>
      </c>
      <c r="R1892" t="str">
        <f t="shared" si="149"/>
        <v>PI 533913</v>
      </c>
    </row>
    <row r="1893" spans="1:18" ht="17" x14ac:dyDescent="0.25">
      <c r="N1893" t="s">
        <v>1516</v>
      </c>
      <c r="O1893" s="1" t="str">
        <f t="shared" si="148"/>
        <v>PI</v>
      </c>
      <c r="P1893" t="str" cm="1">
        <f t="array" ref="P1893:Q1893">IF(OR(LEFT(N1893, 2) = "PI", LEFT(N1893, 2) = "SC"), _xlfn.TEXTSPLIT(N1893, {"PI","SC"}), N1893)</f>
        <v/>
      </c>
      <c r="Q1893" t="str">
        <v>533991</v>
      </c>
      <c r="R1893" t="str">
        <f t="shared" si="149"/>
        <v>PI 533991</v>
      </c>
    </row>
    <row r="1894" spans="1:18" ht="17" x14ac:dyDescent="0.25">
      <c r="N1894" t="s">
        <v>2116</v>
      </c>
      <c r="O1894" s="1" t="str">
        <f t="shared" si="148"/>
        <v>PI</v>
      </c>
      <c r="P1894" t="str" cm="1">
        <f t="array" ref="P1894:Q1894">IF(OR(LEFT(N1894, 2) = "PI", LEFT(N1894, 2) = "SC"), _xlfn.TEXTSPLIT(N1894, {"PI","SC"}), N1894)</f>
        <v/>
      </c>
      <c r="Q1894" t="str">
        <v>576366</v>
      </c>
      <c r="R1894" t="str">
        <f t="shared" si="149"/>
        <v>PI 576366</v>
      </c>
    </row>
    <row r="1895" spans="1:18" ht="17" x14ac:dyDescent="0.25">
      <c r="N1895" t="s">
        <v>2100</v>
      </c>
      <c r="O1895" s="1" t="str">
        <f t="shared" si="148"/>
        <v>PI</v>
      </c>
      <c r="P1895" t="str" cm="1">
        <f t="array" ref="P1895:Q1895">IF(OR(LEFT(N1895, 2) = "PI", LEFT(N1895, 2) = "SC"), _xlfn.TEXTSPLIT(N1895, {"PI","SC"}), N1895)</f>
        <v/>
      </c>
      <c r="Q1895" t="str">
        <v>576347</v>
      </c>
      <c r="R1895" t="str">
        <f t="shared" si="149"/>
        <v>PI 576347</v>
      </c>
    </row>
    <row r="1896" spans="1:18" ht="17" x14ac:dyDescent="0.25">
      <c r="N1896" t="s">
        <v>2104</v>
      </c>
      <c r="O1896" s="1" t="str">
        <f t="shared" si="148"/>
        <v>PI</v>
      </c>
      <c r="P1896" t="str" cm="1">
        <f t="array" ref="P1896:Q1896">IF(OR(LEFT(N1896, 2) = "PI", LEFT(N1896, 2) = "SC"), _xlfn.TEXTSPLIT(N1896, {"PI","SC"}), N1896)</f>
        <v/>
      </c>
      <c r="Q1896" t="str">
        <v>576349</v>
      </c>
      <c r="R1896" t="str">
        <f t="shared" si="149"/>
        <v>PI 576349</v>
      </c>
    </row>
    <row r="1897" spans="1:18" ht="17" x14ac:dyDescent="0.25">
      <c r="N1897" t="s">
        <v>1634</v>
      </c>
      <c r="O1897" s="1" t="str">
        <f t="shared" si="148"/>
        <v>PI</v>
      </c>
      <c r="P1897" t="str" cm="1">
        <f t="array" ref="P1897:Q1897">IF(OR(LEFT(N1897, 2) = "PI", LEFT(N1897, 2) = "SC"), _xlfn.TEXTSPLIT(N1897, {"PI","SC"}), N1897)</f>
        <v/>
      </c>
      <c r="Q1897" t="str">
        <v>534138</v>
      </c>
      <c r="R1897" t="str">
        <f t="shared" si="149"/>
        <v>PI 534138</v>
      </c>
    </row>
    <row r="1898" spans="1:18" ht="17" x14ac:dyDescent="0.25">
      <c r="N1898" t="s">
        <v>2934</v>
      </c>
      <c r="O1898" s="1" t="str">
        <f t="shared" si="148"/>
        <v>PI</v>
      </c>
      <c r="P1898" t="str" cm="1">
        <f t="array" ref="P1898:Q1898">IF(OR(LEFT(N1898, 2) = "PI", LEFT(N1898, 2) = "SC"), _xlfn.TEXTSPLIT(N1898, {"PI","SC"}), N1898)</f>
        <v/>
      </c>
      <c r="Q1898" t="str">
        <v>656116</v>
      </c>
      <c r="R1898" t="str">
        <f t="shared" si="149"/>
        <v>PI 656116</v>
      </c>
    </row>
    <row r="1899" spans="1:18" ht="17" x14ac:dyDescent="0.25">
      <c r="N1899" t="s">
        <v>1638</v>
      </c>
      <c r="O1899" s="1" t="str">
        <f t="shared" si="148"/>
        <v>PI</v>
      </c>
      <c r="P1899" t="str" cm="1">
        <f t="array" ref="P1899:Q1899">IF(OR(LEFT(N1899, 2) = "PI", LEFT(N1899, 2) = "SC"), _xlfn.TEXTSPLIT(N1899, {"PI","SC"}), N1899)</f>
        <v/>
      </c>
      <c r="Q1899" t="str">
        <v>534144</v>
      </c>
      <c r="R1899" t="str">
        <f t="shared" si="149"/>
        <v>PI 534144</v>
      </c>
    </row>
    <row r="1900" spans="1:18" ht="17" x14ac:dyDescent="0.25">
      <c r="N1900" t="s">
        <v>2350</v>
      </c>
      <c r="O1900" s="1" t="str">
        <f t="shared" si="148"/>
        <v>PI</v>
      </c>
      <c r="P1900" t="str" cm="1">
        <f t="array" ref="P1900:Q1900">IF(OR(LEFT(N1900, 2) = "PI", LEFT(N1900, 2) = "SC"), _xlfn.TEXTSPLIT(N1900, {"PI","SC"}), N1900)</f>
        <v/>
      </c>
      <c r="Q1900" t="str">
        <v>597952</v>
      </c>
      <c r="R1900" t="str">
        <f t="shared" si="149"/>
        <v>PI 597952</v>
      </c>
    </row>
    <row r="1901" spans="1:18" ht="17" x14ac:dyDescent="0.25">
      <c r="N1901" t="s">
        <v>1539</v>
      </c>
      <c r="O1901" s="1" t="str">
        <f t="shared" si="148"/>
        <v>PI</v>
      </c>
      <c r="P1901" t="str" cm="1">
        <f t="array" ref="P1901:Q1901">IF(OR(LEFT(N1901, 2) = "PI", LEFT(N1901, 2) = "SC"), _xlfn.TEXTSPLIT(N1901, {"PI","SC"}), N1901)</f>
        <v/>
      </c>
      <c r="Q1901" t="str">
        <v>534046</v>
      </c>
      <c r="R1901" t="str">
        <f t="shared" si="149"/>
        <v>PI 534046</v>
      </c>
    </row>
    <row r="1902" spans="1:18" ht="17" x14ac:dyDescent="0.25">
      <c r="N1902" t="s">
        <v>2876</v>
      </c>
      <c r="O1902" s="1" t="str">
        <f t="shared" si="148"/>
        <v>PI</v>
      </c>
      <c r="P1902" t="str" cm="1">
        <f t="array" ref="P1902:Q1902">IF(OR(LEFT(N1902, 2) = "PI", LEFT(N1902, 2) = "SC"), _xlfn.TEXTSPLIT(N1902, {"PI","SC"}), N1902)</f>
        <v/>
      </c>
      <c r="Q1902" t="str">
        <v>656085</v>
      </c>
      <c r="R1902" t="str">
        <f t="shared" si="149"/>
        <v>PI 656085</v>
      </c>
    </row>
    <row r="1903" spans="1:18" ht="17" x14ac:dyDescent="0.25">
      <c r="N1903" t="s">
        <v>1395</v>
      </c>
      <c r="O1903" s="1" t="str">
        <f t="shared" si="148"/>
        <v>PI</v>
      </c>
      <c r="P1903" t="str" cm="1">
        <f t="array" ref="P1903:Q1903">IF(OR(LEFT(N1903, 2) = "PI", LEFT(N1903, 2) = "SC"), _xlfn.TEXTSPLIT(N1903, {"PI","SC"}), N1903)</f>
        <v/>
      </c>
      <c r="Q1903" t="str">
        <v>533838</v>
      </c>
      <c r="R1903" t="str">
        <f t="shared" si="149"/>
        <v>PI 533838</v>
      </c>
    </row>
    <row r="1904" spans="1:18" ht="17" x14ac:dyDescent="0.25">
      <c r="N1904" t="s">
        <v>2674</v>
      </c>
      <c r="O1904" s="1" t="str">
        <f t="shared" si="148"/>
        <v>PI</v>
      </c>
      <c r="P1904" t="str" cm="1">
        <f t="array" ref="P1904:Q1904">IF(OR(LEFT(N1904, 2) = "PI", LEFT(N1904, 2) = "SC"), _xlfn.TEXTSPLIT(N1904, {"PI","SC"}), N1904)</f>
        <v/>
      </c>
      <c r="Q1904" t="str">
        <v>655980</v>
      </c>
      <c r="R1904" t="str">
        <f t="shared" si="149"/>
        <v>PI 655980</v>
      </c>
    </row>
    <row r="1905" spans="14:18" ht="17" x14ac:dyDescent="0.25">
      <c r="N1905" t="s">
        <v>2856</v>
      </c>
      <c r="O1905" s="1" t="str">
        <f t="shared" si="148"/>
        <v>PI</v>
      </c>
      <c r="P1905" t="str" cm="1">
        <f t="array" ref="P1905:Q1905">IF(OR(LEFT(N1905, 2) = "PI", LEFT(N1905, 2) = "SC"), _xlfn.TEXTSPLIT(N1905, {"PI","SC"}), N1905)</f>
        <v/>
      </c>
      <c r="Q1905" t="str">
        <v>656074</v>
      </c>
      <c r="R1905" t="str">
        <f t="shared" si="149"/>
        <v>PI 656074</v>
      </c>
    </row>
    <row r="1906" spans="14:18" ht="17" x14ac:dyDescent="0.25">
      <c r="N1906" t="s">
        <v>2639</v>
      </c>
      <c r="O1906" s="1" t="str">
        <f t="shared" si="148"/>
        <v>PI</v>
      </c>
      <c r="P1906" t="str" cm="1">
        <f t="array" ref="P1906:Q1906">IF(OR(LEFT(N1906, 2) = "PI", LEFT(N1906, 2) = "SC"), _xlfn.TEXTSPLIT(N1906, {"PI","SC"}), N1906)</f>
        <v/>
      </c>
      <c r="Q1906" t="str">
        <v>651492</v>
      </c>
      <c r="R1906" t="str">
        <f t="shared" si="149"/>
        <v>PI 651492</v>
      </c>
    </row>
    <row r="1907" spans="14:18" ht="17" x14ac:dyDescent="0.25">
      <c r="N1907" t="s">
        <v>2715</v>
      </c>
      <c r="O1907" s="1" t="str">
        <f t="shared" si="148"/>
        <v>PI</v>
      </c>
      <c r="P1907" t="str" cm="1">
        <f t="array" ref="P1907:Q1907">IF(OR(LEFT(N1907, 2) = "PI", LEFT(N1907, 2) = "SC"), _xlfn.TEXTSPLIT(N1907, {"PI","SC"}), N1907)</f>
        <v/>
      </c>
      <c r="Q1907" t="str">
        <v>656001</v>
      </c>
      <c r="R1907" t="str">
        <f t="shared" si="149"/>
        <v>PI 656001</v>
      </c>
    </row>
    <row r="1908" spans="14:18" ht="17" x14ac:dyDescent="0.25">
      <c r="N1908" t="s">
        <v>1608</v>
      </c>
      <c r="O1908" s="1" t="str">
        <f t="shared" si="148"/>
        <v>PI</v>
      </c>
      <c r="P1908" t="str" cm="1">
        <f t="array" ref="P1908:Q1908">IF(OR(LEFT(N1908, 2) = "PI", LEFT(N1908, 2) = "SC"), _xlfn.TEXTSPLIT(N1908, {"PI","SC"}), N1908)</f>
        <v/>
      </c>
      <c r="Q1908" t="str">
        <v>534123</v>
      </c>
      <c r="R1908" t="str">
        <f t="shared" si="149"/>
        <v>PI 534123</v>
      </c>
    </row>
    <row r="1909" spans="14:18" ht="17" x14ac:dyDescent="0.25">
      <c r="N1909" t="s">
        <v>1433</v>
      </c>
      <c r="O1909" s="1" t="str">
        <f t="shared" si="148"/>
        <v>PI</v>
      </c>
      <c r="P1909" t="str" cm="1">
        <f t="array" ref="P1909:Q1909">IF(OR(LEFT(N1909, 2) = "PI", LEFT(N1909, 2) = "SC"), _xlfn.TEXTSPLIT(N1909, {"PI","SC"}), N1909)</f>
        <v/>
      </c>
      <c r="Q1909" t="str">
        <v>533903</v>
      </c>
      <c r="R1909" t="str">
        <f t="shared" si="149"/>
        <v>PI 533903</v>
      </c>
    </row>
    <row r="1910" spans="14:18" ht="17" x14ac:dyDescent="0.25">
      <c r="N1910" t="s">
        <v>2942</v>
      </c>
      <c r="O1910" s="1" t="str">
        <f t="shared" si="148"/>
        <v>PI</v>
      </c>
      <c r="P1910" t="str" cm="1">
        <f t="array" ref="P1910:Q1910">IF(OR(LEFT(N1910, 2) = "PI", LEFT(N1910, 2) = "SC"), _xlfn.TEXTSPLIT(N1910, {"PI","SC"}), N1910)</f>
        <v/>
      </c>
      <c r="Q1910" t="str">
        <v>656121</v>
      </c>
      <c r="R1910" t="str">
        <f t="shared" si="149"/>
        <v>PI 656121</v>
      </c>
    </row>
    <row r="1911" spans="14:18" ht="17" x14ac:dyDescent="0.25">
      <c r="N1911" t="s">
        <v>2176</v>
      </c>
      <c r="O1911" s="1" t="str">
        <f t="shared" si="148"/>
        <v>PI</v>
      </c>
      <c r="P1911" t="str" cm="1">
        <f t="array" ref="P1911:Q1911">IF(OR(LEFT(N1911, 2) = "PI", LEFT(N1911, 2) = "SC"), _xlfn.TEXTSPLIT(N1911, {"PI","SC"}), N1911)</f>
        <v/>
      </c>
      <c r="Q1911" t="str">
        <v>585295</v>
      </c>
      <c r="R1911" t="str">
        <f t="shared" si="149"/>
        <v>PI 585295</v>
      </c>
    </row>
    <row r="1912" spans="14:18" ht="17" x14ac:dyDescent="0.25">
      <c r="N1912" t="s">
        <v>2930</v>
      </c>
      <c r="O1912" s="1" t="str">
        <f t="shared" si="148"/>
        <v>PI</v>
      </c>
      <c r="P1912" t="str" cm="1">
        <f t="array" ref="P1912:Q1912">IF(OR(LEFT(N1912, 2) = "PI", LEFT(N1912, 2) = "SC"), _xlfn.TEXTSPLIT(N1912, {"PI","SC"}), N1912)</f>
        <v/>
      </c>
      <c r="Q1912" t="str">
        <v>656114</v>
      </c>
      <c r="R1912" t="str">
        <f t="shared" si="149"/>
        <v>PI 656114</v>
      </c>
    </row>
    <row r="1913" spans="14:18" ht="17" x14ac:dyDescent="0.25">
      <c r="N1913" t="s">
        <v>2170</v>
      </c>
      <c r="O1913" s="1" t="str">
        <f t="shared" si="148"/>
        <v>PI</v>
      </c>
      <c r="P1913" t="str" cm="1">
        <f t="array" ref="P1913:Q1913">IF(OR(LEFT(N1913, 2) = "PI", LEFT(N1913, 2) = "SC"), _xlfn.TEXTSPLIT(N1913, {"PI","SC"}), N1913)</f>
        <v/>
      </c>
      <c r="Q1913" t="str">
        <v>576437</v>
      </c>
      <c r="R1913" t="str">
        <f t="shared" si="149"/>
        <v>PI 576437</v>
      </c>
    </row>
    <row r="1914" spans="14:18" ht="17" x14ac:dyDescent="0.25">
      <c r="N1914" t="s">
        <v>2468</v>
      </c>
      <c r="O1914" s="1" t="str">
        <f t="shared" si="148"/>
        <v>PI</v>
      </c>
      <c r="P1914" t="str" cm="1">
        <f t="array" ref="P1914:Q1914">IF(OR(LEFT(N1914, 2) = "PI", LEFT(N1914, 2) = "SC"), _xlfn.TEXTSPLIT(N1914, {"PI","SC"}), N1914)</f>
        <v/>
      </c>
      <c r="Q1914" t="str">
        <v>629034</v>
      </c>
      <c r="R1914" t="str">
        <f t="shared" si="149"/>
        <v>PI 629034</v>
      </c>
    </row>
    <row r="1915" spans="14:18" ht="17" x14ac:dyDescent="0.25">
      <c r="N1915" t="s">
        <v>1632</v>
      </c>
      <c r="O1915" s="1" t="str">
        <f t="shared" si="148"/>
        <v>PI</v>
      </c>
      <c r="P1915" t="str" cm="1">
        <f t="array" ref="P1915:Q1915">IF(OR(LEFT(N1915, 2) = "PI", LEFT(N1915, 2) = "SC"), _xlfn.TEXTSPLIT(N1915, {"PI","SC"}), N1915)</f>
        <v/>
      </c>
      <c r="Q1915" t="str">
        <v>534137</v>
      </c>
      <c r="R1915" t="str">
        <f t="shared" si="149"/>
        <v>PI 534137</v>
      </c>
    </row>
    <row r="1916" spans="14:18" ht="17" x14ac:dyDescent="0.25">
      <c r="N1916" t="s">
        <v>1698</v>
      </c>
      <c r="O1916" s="1" t="str">
        <f t="shared" si="148"/>
        <v>PI</v>
      </c>
      <c r="P1916" t="str" cm="1">
        <f t="array" ref="P1916:Q1916">IF(OR(LEFT(N1916, 2) = "PI", LEFT(N1916, 2) = "SC"), _xlfn.TEXTSPLIT(N1916, {"PI","SC"}), N1916)</f>
        <v/>
      </c>
      <c r="Q1916" t="str">
        <v>561071</v>
      </c>
      <c r="R1916" t="str">
        <f t="shared" si="149"/>
        <v>PI 561071</v>
      </c>
    </row>
    <row r="1917" spans="14:18" ht="17" x14ac:dyDescent="0.25">
      <c r="N1917" t="s">
        <v>1385</v>
      </c>
      <c r="O1917" s="1" t="str">
        <f t="shared" si="148"/>
        <v>PI</v>
      </c>
      <c r="P1917" t="str" cm="1">
        <f t="array" ref="P1917:Q1917">IF(OR(LEFT(N1917, 2) = "PI", LEFT(N1917, 2) = "SC"), _xlfn.TEXTSPLIT(N1917, {"PI","SC"}), N1917)</f>
        <v/>
      </c>
      <c r="Q1917" t="str">
        <v>533824</v>
      </c>
      <c r="R1917" t="str">
        <f t="shared" si="149"/>
        <v>PI 533824</v>
      </c>
    </row>
    <row r="1918" spans="14:18" ht="17" x14ac:dyDescent="0.25">
      <c r="N1918" t="s">
        <v>1444</v>
      </c>
      <c r="O1918" s="1" t="str">
        <f t="shared" si="148"/>
        <v>PI</v>
      </c>
      <c r="P1918" t="str" cm="1">
        <f t="array" ref="P1918:Q1918">IF(OR(LEFT(N1918, 2) = "PI", LEFT(N1918, 2) = "SC"), _xlfn.TEXTSPLIT(N1918, {"PI","SC"}), N1918)</f>
        <v/>
      </c>
      <c r="Q1918" t="str">
        <v>533911</v>
      </c>
      <c r="R1918" t="str">
        <f t="shared" si="149"/>
        <v>PI 533911</v>
      </c>
    </row>
    <row r="1919" spans="14:18" ht="17" x14ac:dyDescent="0.25">
      <c r="N1919" t="s">
        <v>2672</v>
      </c>
      <c r="O1919" s="1" t="str">
        <f t="shared" si="148"/>
        <v>PI</v>
      </c>
      <c r="P1919" t="str" cm="1">
        <f t="array" ref="P1919:Q1919">IF(OR(LEFT(N1919, 2) = "PI", LEFT(N1919, 2) = "SC"), _xlfn.TEXTSPLIT(N1919, {"PI","SC"}), N1919)</f>
        <v/>
      </c>
      <c r="Q1919" t="str">
        <v>655979</v>
      </c>
      <c r="R1919" t="str">
        <f t="shared" si="149"/>
        <v>PI 655979</v>
      </c>
    </row>
    <row r="1920" spans="14:18" ht="17" x14ac:dyDescent="0.25">
      <c r="N1920" t="s">
        <v>2374</v>
      </c>
      <c r="O1920" s="1" t="str">
        <f t="shared" si="148"/>
        <v>PI</v>
      </c>
      <c r="P1920" t="str" cm="1">
        <f t="array" ref="P1920:Q1920">IF(OR(LEFT(N1920, 2) = "PI", LEFT(N1920, 2) = "SC"), _xlfn.TEXTSPLIT(N1920, {"PI","SC"}), N1920)</f>
        <v/>
      </c>
      <c r="Q1920" t="str">
        <v>597972</v>
      </c>
      <c r="R1920" t="str">
        <f t="shared" si="149"/>
        <v>PI 597972</v>
      </c>
    </row>
    <row r="1921" spans="14:18" ht="17" x14ac:dyDescent="0.25">
      <c r="N1921" t="s">
        <v>2878</v>
      </c>
      <c r="O1921" s="1" t="str">
        <f t="shared" si="148"/>
        <v>PI</v>
      </c>
      <c r="P1921" t="str" cm="1">
        <f t="array" ref="P1921:Q1921">IF(OR(LEFT(N1921, 2) = "PI", LEFT(N1921, 2) = "SC"), _xlfn.TEXTSPLIT(N1921, {"PI","SC"}), N1921)</f>
        <v/>
      </c>
      <c r="Q1921" t="str">
        <v>656086</v>
      </c>
      <c r="R1921" t="str">
        <f t="shared" si="149"/>
        <v>PI 656086</v>
      </c>
    </row>
    <row r="1922" spans="14:18" ht="17" x14ac:dyDescent="0.25">
      <c r="N1922" t="s">
        <v>1387</v>
      </c>
      <c r="O1922" s="1" t="str">
        <f t="shared" si="148"/>
        <v>PI</v>
      </c>
      <c r="P1922" t="str" cm="1">
        <f t="array" ref="P1922:Q1922">IF(OR(LEFT(N1922, 2) = "PI", LEFT(N1922, 2) = "SC"), _xlfn.TEXTSPLIT(N1922, {"PI","SC"}), N1922)</f>
        <v/>
      </c>
      <c r="Q1922" t="str">
        <v>533830</v>
      </c>
      <c r="R1922" t="str">
        <f t="shared" si="149"/>
        <v>PI 533830</v>
      </c>
    </row>
    <row r="1923" spans="14:18" ht="17" x14ac:dyDescent="0.25">
      <c r="N1923" t="s">
        <v>2434</v>
      </c>
      <c r="O1923" s="1" t="str">
        <f t="shared" ref="O1923:O1986" si="150">IF(OR(LEFT(N1923, 2) = "PI", LEFT(N1923, 2) = "SC"), LEFT(N1923, 2), N1923)</f>
        <v>PI</v>
      </c>
      <c r="P1923" t="str" cm="1">
        <f t="array" ref="P1923:Q1923">IF(OR(LEFT(N1923, 2) = "PI", LEFT(N1923, 2) = "SC"), _xlfn.TEXTSPLIT(N1923, {"PI","SC"}), N1923)</f>
        <v/>
      </c>
      <c r="Q1923" t="str">
        <v>613536</v>
      </c>
      <c r="R1923" t="str">
        <f t="shared" ref="R1923:R1986" si="151">_xlfn.CONCAT(O1923, " ", Q1923)</f>
        <v>PI 613536</v>
      </c>
    </row>
    <row r="1924" spans="14:18" ht="17" x14ac:dyDescent="0.25">
      <c r="N1924" t="s">
        <v>2376</v>
      </c>
      <c r="O1924" s="1" t="str">
        <f t="shared" si="150"/>
        <v>PI</v>
      </c>
      <c r="P1924" t="str" cm="1">
        <f t="array" ref="P1924:Q1924">IF(OR(LEFT(N1924, 2) = "PI", LEFT(N1924, 2) = "SC"), _xlfn.TEXTSPLIT(N1924, {"PI","SC"}), N1924)</f>
        <v/>
      </c>
      <c r="Q1924" t="str">
        <v>597973</v>
      </c>
      <c r="R1924" t="str">
        <f t="shared" si="151"/>
        <v>PI 597973</v>
      </c>
    </row>
    <row r="1925" spans="14:18" ht="17" x14ac:dyDescent="0.25">
      <c r="N1925" t="s">
        <v>1682</v>
      </c>
      <c r="O1925" s="1" t="str">
        <f t="shared" si="150"/>
        <v>PI</v>
      </c>
      <c r="P1925" t="str" cm="1">
        <f t="array" ref="P1925:Q1925">IF(OR(LEFT(N1925, 2) = "PI", LEFT(N1925, 2) = "SC"), _xlfn.TEXTSPLIT(N1925, {"PI","SC"}), N1925)</f>
        <v/>
      </c>
      <c r="Q1925" t="str">
        <v>540816</v>
      </c>
      <c r="R1925" t="str">
        <f t="shared" si="151"/>
        <v>PI 540816</v>
      </c>
    </row>
    <row r="1926" spans="14:18" ht="17" x14ac:dyDescent="0.25">
      <c r="N1926" t="s">
        <v>645</v>
      </c>
      <c r="O1926" s="1" t="str">
        <f t="shared" si="150"/>
        <v>PI</v>
      </c>
      <c r="P1926" t="str" cm="1">
        <f t="array" ref="P1926:Q1926">IF(OR(LEFT(N1926, 2) = "PI", LEFT(N1926, 2) = "SC"), _xlfn.TEXTSPLIT(N1926, {"PI","SC"}), N1926)</f>
        <v/>
      </c>
      <c r="Q1926" t="str">
        <v>221624</v>
      </c>
      <c r="R1926" t="str">
        <f t="shared" si="151"/>
        <v>PI 221624</v>
      </c>
    </row>
    <row r="1927" spans="14:18" ht="17" x14ac:dyDescent="0.25">
      <c r="N1927" t="s">
        <v>3091</v>
      </c>
      <c r="O1927" s="1" t="str">
        <f t="shared" si="150"/>
        <v>PI</v>
      </c>
      <c r="P1927" t="str" cm="1">
        <f t="array" ref="P1927:Q1927">IF(OR(LEFT(N1927, 2) = "PI", LEFT(N1927, 2) = "SC"), _xlfn.TEXTSPLIT(N1927, {"PI","SC"}), N1927)</f>
        <v/>
      </c>
      <c r="Q1927" t="str">
        <v>665121</v>
      </c>
      <c r="R1927" t="str">
        <f t="shared" si="151"/>
        <v>PI 665121</v>
      </c>
    </row>
    <row r="1928" spans="14:18" ht="17" x14ac:dyDescent="0.25">
      <c r="N1928" t="s">
        <v>3093</v>
      </c>
      <c r="O1928" s="1" t="str">
        <f t="shared" si="150"/>
        <v>PI</v>
      </c>
      <c r="P1928" t="str" cm="1">
        <f t="array" ref="P1928:Q1928">IF(OR(LEFT(N1928, 2) = "PI", LEFT(N1928, 2) = "SC"), _xlfn.TEXTSPLIT(N1928, {"PI","SC"}), N1928)</f>
        <v/>
      </c>
      <c r="Q1928" t="str">
        <v>665123</v>
      </c>
      <c r="R1928" t="str">
        <f t="shared" si="151"/>
        <v>PI 665123</v>
      </c>
    </row>
    <row r="1929" spans="14:18" ht="17" x14ac:dyDescent="0.25">
      <c r="N1929" t="s">
        <v>481</v>
      </c>
      <c r="O1929" s="1" t="str">
        <f t="shared" si="150"/>
        <v>PI</v>
      </c>
      <c r="P1929" t="str" cm="1">
        <f t="array" ref="P1929:Q1929">IF(OR(LEFT(N1929, 2) = "PI", LEFT(N1929, 2) = "SC"), _xlfn.TEXTSPLIT(N1929, {"PI","SC"}), N1929)</f>
        <v/>
      </c>
      <c r="Q1929" t="str">
        <v>152705</v>
      </c>
      <c r="R1929" t="str">
        <f t="shared" si="151"/>
        <v>PI 152705</v>
      </c>
    </row>
    <row r="1930" spans="14:18" ht="17" x14ac:dyDescent="0.25">
      <c r="N1930" t="s">
        <v>3085</v>
      </c>
      <c r="O1930" s="1" t="str">
        <f t="shared" si="150"/>
        <v>PI</v>
      </c>
      <c r="P1930" t="str" cm="1">
        <f t="array" ref="P1930:Q1930">IF(OR(LEFT(N1930, 2) = "PI", LEFT(N1930, 2) = "SC"), _xlfn.TEXTSPLIT(N1930, {"PI","SC"}), N1930)</f>
        <v/>
      </c>
      <c r="Q1930" t="str">
        <v>665117</v>
      </c>
      <c r="R1930" t="str">
        <f t="shared" si="151"/>
        <v>PI 665117</v>
      </c>
    </row>
    <row r="1931" spans="14:18" ht="17" x14ac:dyDescent="0.25">
      <c r="N1931" t="s">
        <v>2607</v>
      </c>
      <c r="O1931" s="1" t="str">
        <f t="shared" si="150"/>
        <v>PI</v>
      </c>
      <c r="P1931" t="str" cm="1">
        <f t="array" ref="P1931:Q1931">IF(OR(LEFT(N1931, 2) = "PI", LEFT(N1931, 2) = "SC"), _xlfn.TEXTSPLIT(N1931, {"PI","SC"}), N1931)</f>
        <v/>
      </c>
      <c r="Q1931" t="str">
        <v>651113</v>
      </c>
      <c r="R1931" t="str">
        <f t="shared" si="151"/>
        <v>PI 651113</v>
      </c>
    </row>
    <row r="1932" spans="14:18" ht="17" x14ac:dyDescent="0.25">
      <c r="N1932" t="s">
        <v>2610</v>
      </c>
      <c r="O1932" s="1" t="str">
        <f t="shared" si="150"/>
        <v>PI</v>
      </c>
      <c r="P1932" t="str" cm="1">
        <f t="array" ref="P1932:Q1932">IF(OR(LEFT(N1932, 2) = "PI", LEFT(N1932, 2) = "SC"), _xlfn.TEXTSPLIT(N1932, {"PI","SC"}), N1932)</f>
        <v/>
      </c>
      <c r="Q1932" t="str">
        <v>651116</v>
      </c>
      <c r="R1932" t="str">
        <f t="shared" si="151"/>
        <v>PI 651116</v>
      </c>
    </row>
    <row r="1933" spans="14:18" ht="17" x14ac:dyDescent="0.25">
      <c r="N1933" t="s">
        <v>3088</v>
      </c>
      <c r="O1933" s="1" t="str">
        <f t="shared" si="150"/>
        <v>PI</v>
      </c>
      <c r="P1933" t="str" cm="1">
        <f t="array" ref="P1933:Q1933">IF(OR(LEFT(N1933, 2) = "PI", LEFT(N1933, 2) = "SC"), _xlfn.TEXTSPLIT(N1933, {"PI","SC"}), N1933)</f>
        <v/>
      </c>
      <c r="Q1933" t="str">
        <v>665118</v>
      </c>
      <c r="R1933" t="str">
        <f t="shared" si="151"/>
        <v>PI 665118</v>
      </c>
    </row>
    <row r="1934" spans="14:18" ht="17" x14ac:dyDescent="0.25">
      <c r="N1934" t="s">
        <v>2061</v>
      </c>
      <c r="O1934" s="1" t="str">
        <f t="shared" si="150"/>
        <v>PI</v>
      </c>
      <c r="P1934" t="str" cm="1">
        <f t="array" ref="P1934:Q1934">IF(OR(LEFT(N1934, 2) = "PI", LEFT(N1934, 2) = "SC"), _xlfn.TEXTSPLIT(N1934, {"PI","SC"}), N1934)</f>
        <v/>
      </c>
      <c r="Q1934" t="str">
        <v>571022</v>
      </c>
      <c r="R1934" t="str">
        <f t="shared" si="151"/>
        <v>PI 571022</v>
      </c>
    </row>
    <row r="1935" spans="14:18" ht="17" x14ac:dyDescent="0.25">
      <c r="N1935" t="s">
        <v>2304</v>
      </c>
      <c r="O1935" s="1" t="str">
        <f t="shared" si="150"/>
        <v>PI</v>
      </c>
      <c r="P1935" t="str" cm="1">
        <f t="array" ref="P1935:Q1935">IF(OR(LEFT(N1935, 2) = "PI", LEFT(N1935, 2) = "SC"), _xlfn.TEXTSPLIT(N1935, {"PI","SC"}), N1935)</f>
        <v/>
      </c>
      <c r="Q1935" t="str">
        <v>586792</v>
      </c>
      <c r="R1935" t="str">
        <f t="shared" si="151"/>
        <v>PI 586792</v>
      </c>
    </row>
    <row r="1936" spans="14:18" ht="17" x14ac:dyDescent="0.25">
      <c r="N1936" t="s">
        <v>2053</v>
      </c>
      <c r="O1936" s="1" t="str">
        <f t="shared" si="150"/>
        <v>PI</v>
      </c>
      <c r="P1936" t="str" cm="1">
        <f t="array" ref="P1936:Q1936">IF(OR(LEFT(N1936, 2) = "PI", LEFT(N1936, 2) = "SC"), _xlfn.TEXTSPLIT(N1936, {"PI","SC"}), N1936)</f>
        <v/>
      </c>
      <c r="Q1936" t="str">
        <v>571001</v>
      </c>
      <c r="R1936" t="str">
        <f t="shared" si="151"/>
        <v>PI 571001</v>
      </c>
    </row>
    <row r="1937" spans="14:18" ht="17" x14ac:dyDescent="0.25">
      <c r="N1937" t="s">
        <v>2059</v>
      </c>
      <c r="O1937" s="1" t="str">
        <f t="shared" si="150"/>
        <v>PI</v>
      </c>
      <c r="P1937" t="str" cm="1">
        <f t="array" ref="P1937:Q1937">IF(OR(LEFT(N1937, 2) = "PI", LEFT(N1937, 2) = "SC"), _xlfn.TEXTSPLIT(N1937, {"PI","SC"}), N1937)</f>
        <v/>
      </c>
      <c r="Q1937" t="str">
        <v>571020</v>
      </c>
      <c r="R1937" t="str">
        <f t="shared" si="151"/>
        <v>PI 571020</v>
      </c>
    </row>
    <row r="1938" spans="14:18" ht="17" x14ac:dyDescent="0.25">
      <c r="N1938" t="s">
        <v>2588</v>
      </c>
      <c r="O1938" s="1" t="str">
        <f t="shared" si="150"/>
        <v>PI</v>
      </c>
      <c r="P1938" t="str" cm="1">
        <f t="array" ref="P1938:Q1938">IF(OR(LEFT(N1938, 2) = "PI", LEFT(N1938, 2) = "SC"), _xlfn.TEXTSPLIT(N1938, {"PI","SC"}), N1938)</f>
        <v/>
      </c>
      <c r="Q1938" t="str">
        <v>647745</v>
      </c>
      <c r="R1938" t="str">
        <f t="shared" si="151"/>
        <v>PI 647745</v>
      </c>
    </row>
    <row r="1939" spans="14:18" ht="17" x14ac:dyDescent="0.25">
      <c r="N1939" t="s">
        <v>2602</v>
      </c>
      <c r="O1939" s="1" t="str">
        <f t="shared" si="150"/>
        <v>PI</v>
      </c>
      <c r="P1939" t="str" cm="1">
        <f t="array" ref="P1939:Q1939">IF(OR(LEFT(N1939, 2) = "PI", LEFT(N1939, 2) = "SC"), _xlfn.TEXTSPLIT(N1939, {"PI","SC"}), N1939)</f>
        <v/>
      </c>
      <c r="Q1939" t="str">
        <v>651102</v>
      </c>
      <c r="R1939" t="str">
        <f t="shared" si="151"/>
        <v>PI 651102</v>
      </c>
    </row>
    <row r="1940" spans="14:18" ht="17" x14ac:dyDescent="0.25">
      <c r="N1940" t="s">
        <v>2415</v>
      </c>
      <c r="O1940" s="1" t="str">
        <f t="shared" si="150"/>
        <v>PI</v>
      </c>
      <c r="P1940" t="str" cm="1">
        <f t="array" ref="P1940:Q1940">IF(OR(LEFT(N1940, 2) = "PI", LEFT(N1940, 2) = "SC"), _xlfn.TEXTSPLIT(N1940, {"PI","SC"}), N1940)</f>
        <v/>
      </c>
      <c r="Q1940" t="str">
        <v>609612</v>
      </c>
      <c r="R1940" t="str">
        <f t="shared" si="151"/>
        <v>PI 609612</v>
      </c>
    </row>
    <row r="1941" spans="14:18" ht="17" x14ac:dyDescent="0.25">
      <c r="N1941" t="s">
        <v>2586</v>
      </c>
      <c r="O1941" s="1" t="str">
        <f t="shared" si="150"/>
        <v>PI</v>
      </c>
      <c r="P1941" t="str" cm="1">
        <f t="array" ref="P1941:Q1941">IF(OR(LEFT(N1941, 2) = "PI", LEFT(N1941, 2) = "SC"), _xlfn.TEXTSPLIT(N1941, {"PI","SC"}), N1941)</f>
        <v/>
      </c>
      <c r="Q1941" t="str">
        <v>647743</v>
      </c>
      <c r="R1941" t="str">
        <f t="shared" si="151"/>
        <v>PI 647743</v>
      </c>
    </row>
    <row r="1942" spans="14:18" ht="17" x14ac:dyDescent="0.25">
      <c r="N1942" t="s">
        <v>3083</v>
      </c>
      <c r="O1942" s="1" t="str">
        <f t="shared" si="150"/>
        <v>PI</v>
      </c>
      <c r="P1942" t="str" cm="1">
        <f t="array" ref="P1942:Q1942">IF(OR(LEFT(N1942, 2) = "PI", LEFT(N1942, 2) = "SC"), _xlfn.TEXTSPLIT(N1942, {"PI","SC"}), N1942)</f>
        <v/>
      </c>
      <c r="Q1942" t="str">
        <v>665116</v>
      </c>
      <c r="R1942" t="str">
        <f t="shared" si="151"/>
        <v>PI 665116</v>
      </c>
    </row>
    <row r="1943" spans="14:18" ht="17" x14ac:dyDescent="0.25">
      <c r="N1943" t="s">
        <v>3074</v>
      </c>
      <c r="O1943" s="1" t="str">
        <f t="shared" si="150"/>
        <v>PI</v>
      </c>
      <c r="P1943" t="str" cm="1">
        <f t="array" ref="P1943:Q1943">IF(OR(LEFT(N1943, 2) = "PI", LEFT(N1943, 2) = "SC"), _xlfn.TEXTSPLIT(N1943, {"PI","SC"}), N1943)</f>
        <v/>
      </c>
      <c r="Q1943" t="str">
        <v>665111</v>
      </c>
      <c r="R1943" t="str">
        <f t="shared" si="151"/>
        <v>PI 665111</v>
      </c>
    </row>
    <row r="1944" spans="14:18" ht="17" x14ac:dyDescent="0.25">
      <c r="N1944" t="s">
        <v>487</v>
      </c>
      <c r="O1944" s="1" t="str">
        <f t="shared" si="150"/>
        <v>PI</v>
      </c>
      <c r="P1944" t="str" cm="1">
        <f t="array" ref="P1944:Q1944">IF(OR(LEFT(N1944, 2) = "PI", LEFT(N1944, 2) = "SC"), _xlfn.TEXTSPLIT(N1944, {"PI","SC"}), N1944)</f>
        <v/>
      </c>
      <c r="Q1944" t="str">
        <v>152730</v>
      </c>
      <c r="R1944" t="str">
        <f t="shared" si="151"/>
        <v>PI 152730</v>
      </c>
    </row>
    <row r="1945" spans="14:18" ht="17" x14ac:dyDescent="0.25">
      <c r="N1945" t="s">
        <v>3077</v>
      </c>
      <c r="O1945" s="1" t="str">
        <f t="shared" si="150"/>
        <v>PI</v>
      </c>
      <c r="P1945" t="str" cm="1">
        <f t="array" ref="P1945:Q1945">IF(OR(LEFT(N1945, 2) = "PI", LEFT(N1945, 2) = "SC"), _xlfn.TEXTSPLIT(N1945, {"PI","SC"}), N1945)</f>
        <v/>
      </c>
      <c r="Q1945" t="str">
        <v>665112</v>
      </c>
      <c r="R1945" t="str">
        <f t="shared" si="151"/>
        <v>PI 665112</v>
      </c>
    </row>
    <row r="1946" spans="14:18" ht="17" x14ac:dyDescent="0.25">
      <c r="N1946" t="s">
        <v>3315</v>
      </c>
      <c r="O1946" s="1" t="str">
        <f t="shared" si="150"/>
        <v>PI</v>
      </c>
      <c r="P1946" t="str" cm="1">
        <f t="array" ref="P1946:Q1946">IF(OR(LEFT(N1946, 2) = "PI", LEFT(N1946, 2) = "SC"), _xlfn.TEXTSPLIT(N1946, {"PI","SC"}), N1946)</f>
        <v/>
      </c>
      <c r="Q1946" t="str">
        <v>684483</v>
      </c>
      <c r="R1946" t="str">
        <f t="shared" si="151"/>
        <v>PI 684483</v>
      </c>
    </row>
    <row r="1947" spans="14:18" ht="17" x14ac:dyDescent="0.25">
      <c r="N1947" t="s">
        <v>521</v>
      </c>
      <c r="O1947" s="1" t="str">
        <f t="shared" si="150"/>
        <v>PI</v>
      </c>
      <c r="P1947" t="str" cm="1">
        <f t="array" ref="P1947:Q1947">IF(OR(LEFT(N1947, 2) = "PI", LEFT(N1947, 2) = "SC"), _xlfn.TEXTSPLIT(N1947, {"PI","SC"}), N1947)</f>
        <v/>
      </c>
      <c r="Q1947" t="str">
        <v>153824</v>
      </c>
      <c r="R1947" t="str">
        <f t="shared" si="151"/>
        <v>PI 153824</v>
      </c>
    </row>
    <row r="1948" spans="14:18" ht="17" x14ac:dyDescent="0.25">
      <c r="N1948" t="s">
        <v>739</v>
      </c>
      <c r="O1948" s="1" t="str">
        <f t="shared" si="150"/>
        <v>PI</v>
      </c>
      <c r="P1948" t="str" cm="1">
        <f t="array" ref="P1948:Q1948">IF(OR(LEFT(N1948, 2) = "PI", LEFT(N1948, 2) = "SC"), _xlfn.TEXTSPLIT(N1948, {"PI","SC"}), N1948)</f>
        <v/>
      </c>
      <c r="Q1948" t="str">
        <v>276773</v>
      </c>
      <c r="R1948" t="str">
        <f t="shared" si="151"/>
        <v>PI 276773</v>
      </c>
    </row>
    <row r="1949" spans="14:18" ht="17" x14ac:dyDescent="0.25">
      <c r="N1949" t="s">
        <v>491</v>
      </c>
      <c r="O1949" s="1" t="str">
        <f t="shared" si="150"/>
        <v>PI</v>
      </c>
      <c r="P1949" t="str" cm="1">
        <f t="array" ref="P1949:Q1949">IF(OR(LEFT(N1949, 2) = "PI", LEFT(N1949, 2) = "SC"), _xlfn.TEXTSPLIT(N1949, {"PI","SC"}), N1949)</f>
        <v/>
      </c>
      <c r="Q1949" t="str">
        <v>152748</v>
      </c>
      <c r="R1949" t="str">
        <f t="shared" si="151"/>
        <v>PI 152748</v>
      </c>
    </row>
    <row r="1950" spans="14:18" ht="17" x14ac:dyDescent="0.25">
      <c r="N1950" t="s">
        <v>2961</v>
      </c>
      <c r="O1950" s="1" t="str">
        <f t="shared" si="150"/>
        <v>PI</v>
      </c>
      <c r="P1950" t="str" cm="1">
        <f t="array" ref="P1950:Q1950">IF(OR(LEFT(N1950, 2) = "PI", LEFT(N1950, 2) = "SC"), _xlfn.TEXTSPLIT(N1950, {"PI","SC"}), N1950)</f>
        <v/>
      </c>
      <c r="Q1950" t="str">
        <v>660559</v>
      </c>
      <c r="R1950" t="str">
        <f t="shared" si="151"/>
        <v>PI 660559</v>
      </c>
    </row>
    <row r="1951" spans="14:18" ht="17" x14ac:dyDescent="0.25">
      <c r="N1951" t="s">
        <v>2956</v>
      </c>
      <c r="O1951" s="1" t="str">
        <f t="shared" si="150"/>
        <v>PI</v>
      </c>
      <c r="P1951" t="str" cm="1">
        <f t="array" ref="P1951:Q1951">IF(OR(LEFT(N1951, 2) = "PI", LEFT(N1951, 2) = "SC"), _xlfn.TEXTSPLIT(N1951, {"PI","SC"}), N1951)</f>
        <v/>
      </c>
      <c r="Q1951" t="str">
        <v>660556</v>
      </c>
      <c r="R1951" t="str">
        <f t="shared" si="151"/>
        <v>PI 660556</v>
      </c>
    </row>
    <row r="1952" spans="14:18" ht="17" x14ac:dyDescent="0.25">
      <c r="N1952" t="s">
        <v>523</v>
      </c>
      <c r="O1952" s="1" t="str">
        <f t="shared" si="150"/>
        <v>PI</v>
      </c>
      <c r="P1952" t="str" cm="1">
        <f t="array" ref="P1952:Q1952">IF(OR(LEFT(N1952, 2) = "PI", LEFT(N1952, 2) = "SC"), _xlfn.TEXTSPLIT(N1952, {"PI","SC"}), N1952)</f>
        <v/>
      </c>
      <c r="Q1952" t="str">
        <v>153844</v>
      </c>
      <c r="R1952" t="str">
        <f t="shared" si="151"/>
        <v>PI 153844</v>
      </c>
    </row>
    <row r="1953" spans="14:18" ht="17" x14ac:dyDescent="0.25">
      <c r="N1953" t="s">
        <v>0</v>
      </c>
      <c r="O1953" s="1" t="str">
        <f t="shared" si="150"/>
        <v>NA</v>
      </c>
      <c r="P1953" t="str" cm="1">
        <f t="array" ref="P1953">IF(OR(LEFT(N1953, 2) = "PI", LEFT(N1953, 2) = "SC"), _xlfn.TEXTSPLIT(N1953, {"PI","SC"}), N1953)</f>
        <v>NA</v>
      </c>
      <c r="R1953" t="str">
        <f t="shared" si="151"/>
        <v xml:space="preserve">NA </v>
      </c>
    </row>
    <row r="1954" spans="14:18" ht="17" x14ac:dyDescent="0.25">
      <c r="N1954" t="s">
        <v>2616</v>
      </c>
      <c r="O1954" s="1" t="str">
        <f t="shared" si="150"/>
        <v>PI</v>
      </c>
      <c r="P1954" t="str" cm="1">
        <f t="array" ref="P1954:Q1954">IF(OR(LEFT(N1954, 2) = "PI", LEFT(N1954, 2) = "SC"), _xlfn.TEXTSPLIT(N1954, {"PI","SC"}), N1954)</f>
        <v/>
      </c>
      <c r="Q1954" t="str">
        <v>651131</v>
      </c>
      <c r="R1954" t="str">
        <f t="shared" si="151"/>
        <v>PI 651131</v>
      </c>
    </row>
    <row r="1955" spans="14:18" ht="17" x14ac:dyDescent="0.25">
      <c r="N1955" t="s">
        <v>2613</v>
      </c>
      <c r="O1955" s="1" t="str">
        <f t="shared" si="150"/>
        <v>PI</v>
      </c>
      <c r="P1955" t="str" cm="1">
        <f t="array" ref="P1955:Q1955">IF(OR(LEFT(N1955, 2) = "PI", LEFT(N1955, 2) = "SC"), _xlfn.TEXTSPLIT(N1955, {"PI","SC"}), N1955)</f>
        <v/>
      </c>
      <c r="Q1955" t="str">
        <v>651124</v>
      </c>
      <c r="R1955" t="str">
        <f t="shared" si="151"/>
        <v>PI 651124</v>
      </c>
    </row>
    <row r="1956" spans="14:18" ht="17" x14ac:dyDescent="0.25">
      <c r="N1956" t="s">
        <v>2623</v>
      </c>
      <c r="O1956" s="1" t="str">
        <f t="shared" si="150"/>
        <v>PI</v>
      </c>
      <c r="P1956" t="str" cm="1">
        <f t="array" ref="P1956:Q1956">IF(OR(LEFT(N1956, 2) = "PI", LEFT(N1956, 2) = "SC"), _xlfn.TEXTSPLIT(N1956, {"PI","SC"}), N1956)</f>
        <v/>
      </c>
      <c r="Q1956" t="str">
        <v>651167</v>
      </c>
      <c r="R1956" t="str">
        <f t="shared" si="151"/>
        <v>PI 651167</v>
      </c>
    </row>
    <row r="1957" spans="14:18" ht="17" x14ac:dyDescent="0.25">
      <c r="N1957" t="s">
        <v>2619</v>
      </c>
      <c r="O1957" s="1" t="str">
        <f t="shared" si="150"/>
        <v>PI</v>
      </c>
      <c r="P1957" t="str" cm="1">
        <f t="array" ref="P1957:Q1957">IF(OR(LEFT(N1957, 2) = "PI", LEFT(N1957, 2) = "SC"), _xlfn.TEXTSPLIT(N1957, {"PI","SC"}), N1957)</f>
        <v/>
      </c>
      <c r="Q1957" t="str">
        <v>651141</v>
      </c>
      <c r="R1957" t="str">
        <f t="shared" si="151"/>
        <v>PI 651141</v>
      </c>
    </row>
    <row r="1958" spans="14:18" ht="17" x14ac:dyDescent="0.25">
      <c r="N1958" t="s">
        <v>2629</v>
      </c>
      <c r="O1958" s="1" t="str">
        <f t="shared" si="150"/>
        <v>PI</v>
      </c>
      <c r="P1958" t="str" cm="1">
        <f t="array" ref="P1958:Q1958">IF(OR(LEFT(N1958, 2) = "PI", LEFT(N1958, 2) = "SC"), _xlfn.TEXTSPLIT(N1958, {"PI","SC"}), N1958)</f>
        <v/>
      </c>
      <c r="Q1958" t="str">
        <v>651178</v>
      </c>
      <c r="R1958" t="str">
        <f t="shared" si="151"/>
        <v>PI 651178</v>
      </c>
    </row>
    <row r="1959" spans="14:18" ht="17" x14ac:dyDescent="0.25">
      <c r="N1959" t="s">
        <v>2626</v>
      </c>
      <c r="O1959" s="1" t="str">
        <f t="shared" si="150"/>
        <v>PI</v>
      </c>
      <c r="P1959" t="str" cm="1">
        <f t="array" ref="P1959:Q1959">IF(OR(LEFT(N1959, 2) = "PI", LEFT(N1959, 2) = "SC"), _xlfn.TEXTSPLIT(N1959, {"PI","SC"}), N1959)</f>
        <v/>
      </c>
      <c r="Q1959" t="str">
        <v>651168</v>
      </c>
      <c r="R1959" t="str">
        <f t="shared" si="151"/>
        <v>PI 651168</v>
      </c>
    </row>
    <row r="1960" spans="14:18" ht="17" x14ac:dyDescent="0.25">
      <c r="N1960" t="s">
        <v>2954</v>
      </c>
      <c r="O1960" s="1" t="str">
        <f t="shared" si="150"/>
        <v>PI</v>
      </c>
      <c r="P1960" t="str" cm="1">
        <f t="array" ref="P1960:Q1960">IF(OR(LEFT(N1960, 2) = "PI", LEFT(N1960, 2) = "SC"), _xlfn.TEXTSPLIT(N1960, {"PI","SC"}), N1960)</f>
        <v/>
      </c>
      <c r="Q1960" t="str">
        <v>660555</v>
      </c>
      <c r="R1960" t="str">
        <f t="shared" si="151"/>
        <v>PI 660555</v>
      </c>
    </row>
    <row r="1961" spans="14:18" ht="17" x14ac:dyDescent="0.25">
      <c r="N1961" t="s">
        <v>2632</v>
      </c>
      <c r="O1961" s="1" t="str">
        <f t="shared" si="150"/>
        <v>PI</v>
      </c>
      <c r="P1961" t="str" cm="1">
        <f t="array" ref="P1961:Q1961">IF(OR(LEFT(N1961, 2) = "PI", LEFT(N1961, 2) = "SC"), _xlfn.TEXTSPLIT(N1961, {"PI","SC"}), N1961)</f>
        <v/>
      </c>
      <c r="Q1961" t="str">
        <v>651187</v>
      </c>
      <c r="R1961" t="str">
        <f t="shared" si="151"/>
        <v>PI 651187</v>
      </c>
    </row>
    <row r="1962" spans="14:18" ht="17" x14ac:dyDescent="0.25">
      <c r="N1962" t="s">
        <v>529</v>
      </c>
      <c r="O1962" s="1" t="str">
        <f t="shared" si="150"/>
        <v>PI</v>
      </c>
      <c r="P1962" t="str" cm="1">
        <f t="array" ref="P1962:Q1962">IF(OR(LEFT(N1962, 2) = "PI", LEFT(N1962, 2) = "SC"), _xlfn.TEXTSPLIT(N1962, {"PI","SC"}), N1962)</f>
        <v/>
      </c>
      <c r="Q1962" t="str">
        <v>153860</v>
      </c>
      <c r="R1962" t="str">
        <f t="shared" si="151"/>
        <v>PI 153860</v>
      </c>
    </row>
    <row r="1963" spans="14:18" ht="17" x14ac:dyDescent="0.25">
      <c r="N1963" t="s">
        <v>442</v>
      </c>
      <c r="O1963" s="1" t="str">
        <f t="shared" si="150"/>
        <v>PI</v>
      </c>
      <c r="P1963" t="str" cm="1">
        <f t="array" ref="P1963:Q1963">IF(OR(LEFT(N1963, 2) = "PI", LEFT(N1963, 2) = "SC"), _xlfn.TEXTSPLIT(N1963, {"PI","SC"}), N1963)</f>
        <v/>
      </c>
      <c r="Q1963" t="str">
        <v>147933</v>
      </c>
      <c r="R1963" t="str">
        <f t="shared" si="151"/>
        <v>PI 147933</v>
      </c>
    </row>
    <row r="1964" spans="14:18" ht="17" x14ac:dyDescent="0.25">
      <c r="N1964" t="s">
        <v>444</v>
      </c>
      <c r="O1964" s="1" t="str">
        <f t="shared" si="150"/>
        <v>PI</v>
      </c>
      <c r="P1964" t="str" cm="1">
        <f t="array" ref="P1964:Q1964">IF(OR(LEFT(N1964, 2) = "PI", LEFT(N1964, 2) = "SC"), _xlfn.TEXTSPLIT(N1964, {"PI","SC"}), N1964)</f>
        <v/>
      </c>
      <c r="Q1964" t="str">
        <v>147937</v>
      </c>
      <c r="R1964" t="str">
        <f t="shared" si="151"/>
        <v>PI 147937</v>
      </c>
    </row>
    <row r="1965" spans="14:18" ht="17" x14ac:dyDescent="0.25">
      <c r="N1965" t="s">
        <v>3361</v>
      </c>
      <c r="O1965" s="1" t="str">
        <f t="shared" si="150"/>
        <v>PI</v>
      </c>
      <c r="P1965" t="str" cm="1">
        <f t="array" ref="P1965:Q1965">IF(OR(LEFT(N1965, 2) = "PI", LEFT(N1965, 2) = "SC"), _xlfn.TEXTSPLIT(N1965, {"PI","SC"}), N1965)</f>
        <v/>
      </c>
      <c r="Q1965" t="str">
        <v>700541</v>
      </c>
      <c r="R1965" t="str">
        <f t="shared" si="151"/>
        <v>PI 700541</v>
      </c>
    </row>
    <row r="1966" spans="14:18" ht="17" x14ac:dyDescent="0.25">
      <c r="N1966" t="s">
        <v>0</v>
      </c>
      <c r="O1966" s="1" t="str">
        <f t="shared" si="150"/>
        <v>NA</v>
      </c>
      <c r="P1966" t="str" cm="1">
        <f t="array" ref="P1966">IF(OR(LEFT(N1966, 2) = "PI", LEFT(N1966, 2) = "SC"), _xlfn.TEXTSPLIT(N1966, {"PI","SC"}), N1966)</f>
        <v>NA</v>
      </c>
      <c r="R1966" t="str">
        <f t="shared" si="151"/>
        <v xml:space="preserve">NA </v>
      </c>
    </row>
    <row r="1967" spans="14:18" ht="17" x14ac:dyDescent="0.25">
      <c r="N1967" t="s">
        <v>435</v>
      </c>
      <c r="O1967" s="1" t="str">
        <f t="shared" si="150"/>
        <v>PI</v>
      </c>
      <c r="P1967" t="str" cm="1">
        <f t="array" ref="P1967:Q1967">IF(OR(LEFT(N1967, 2) = "PI", LEFT(N1967, 2) = "SC"), _xlfn.TEXTSPLIT(N1967, {"PI","SC"}), N1967)</f>
        <v/>
      </c>
      <c r="Q1967" t="str">
        <v>147828</v>
      </c>
      <c r="R1967" t="str">
        <f t="shared" si="151"/>
        <v>PI 147828</v>
      </c>
    </row>
    <row r="1968" spans="14:18" ht="17" x14ac:dyDescent="0.25">
      <c r="N1968" t="s">
        <v>437</v>
      </c>
      <c r="O1968" s="1" t="str">
        <f t="shared" si="150"/>
        <v>PI</v>
      </c>
      <c r="P1968" t="str" cm="1">
        <f t="array" ref="P1968:Q1968">IF(OR(LEFT(N1968, 2) = "PI", LEFT(N1968, 2) = "SC"), _xlfn.TEXTSPLIT(N1968, {"PI","SC"}), N1968)</f>
        <v/>
      </c>
      <c r="Q1968" t="str">
        <v>147838</v>
      </c>
      <c r="R1968" t="str">
        <f t="shared" si="151"/>
        <v>PI 147838</v>
      </c>
    </row>
    <row r="1969" spans="14:18" ht="17" x14ac:dyDescent="0.25">
      <c r="N1969" t="s">
        <v>3254</v>
      </c>
      <c r="O1969" s="1" t="str">
        <f t="shared" si="150"/>
        <v>PI</v>
      </c>
      <c r="P1969" t="str" cm="1">
        <f t="array" ref="P1969:Q1969">IF(OR(LEFT(N1969, 2) = "PI", LEFT(N1969, 2) = "SC"), _xlfn.TEXTSPLIT(N1969, {"PI","SC"}), N1969)</f>
        <v/>
      </c>
      <c r="Q1969" t="str">
        <v>683093</v>
      </c>
      <c r="R1969" t="str">
        <f t="shared" si="151"/>
        <v>PI 683093</v>
      </c>
    </row>
    <row r="1970" spans="14:18" ht="17" x14ac:dyDescent="0.25">
      <c r="N1970" t="s">
        <v>3257</v>
      </c>
      <c r="O1970" s="1" t="str">
        <f t="shared" si="150"/>
        <v>PI</v>
      </c>
      <c r="P1970" t="str" cm="1">
        <f t="array" ref="P1970:Q1970">IF(OR(LEFT(N1970, 2) = "PI", LEFT(N1970, 2) = "SC"), _xlfn.TEXTSPLIT(N1970, {"PI","SC"}), N1970)</f>
        <v/>
      </c>
      <c r="Q1970" t="str">
        <v>683098</v>
      </c>
      <c r="R1970" t="str">
        <f t="shared" si="151"/>
        <v>PI 683098</v>
      </c>
    </row>
    <row r="1971" spans="14:18" ht="17" x14ac:dyDescent="0.25">
      <c r="N1971" t="s">
        <v>3312</v>
      </c>
      <c r="O1971" s="1" t="str">
        <f t="shared" si="150"/>
        <v>PI</v>
      </c>
      <c r="P1971" t="str" cm="1">
        <f t="array" ref="P1971:Q1971">IF(OR(LEFT(N1971, 2) = "PI", LEFT(N1971, 2) = "SC"), _xlfn.TEXTSPLIT(N1971, {"PI","SC"}), N1971)</f>
        <v/>
      </c>
      <c r="Q1971" t="str">
        <v>684408</v>
      </c>
      <c r="R1971" t="str">
        <f t="shared" si="151"/>
        <v>PI 684408</v>
      </c>
    </row>
    <row r="1972" spans="14:18" ht="17" x14ac:dyDescent="0.25">
      <c r="N1972" t="s">
        <v>3222</v>
      </c>
      <c r="O1972" s="1" t="str">
        <f t="shared" si="150"/>
        <v>PI</v>
      </c>
      <c r="P1972" t="str" cm="1">
        <f t="array" ref="P1972:Q1972">IF(OR(LEFT(N1972, 2) = "PI", LEFT(N1972, 2) = "SC"), _xlfn.TEXTSPLIT(N1972, {"PI","SC"}), N1972)</f>
        <v/>
      </c>
      <c r="Q1972" t="str">
        <v>682397</v>
      </c>
      <c r="R1972" t="str">
        <f t="shared" si="151"/>
        <v>PI 682397</v>
      </c>
    </row>
    <row r="1973" spans="14:18" ht="17" x14ac:dyDescent="0.25">
      <c r="N1973" t="s">
        <v>0</v>
      </c>
      <c r="O1973" s="1" t="str">
        <f t="shared" si="150"/>
        <v>NA</v>
      </c>
      <c r="P1973" t="str" cm="1">
        <f t="array" ref="P1973">IF(OR(LEFT(N1973, 2) = "PI", LEFT(N1973, 2) = "SC"), _xlfn.TEXTSPLIT(N1973, {"PI","SC"}), N1973)</f>
        <v>NA</v>
      </c>
      <c r="R1973" t="str">
        <f t="shared" si="151"/>
        <v xml:space="preserve">NA </v>
      </c>
    </row>
    <row r="1974" spans="14:18" ht="17" x14ac:dyDescent="0.25">
      <c r="N1974" t="s">
        <v>3080</v>
      </c>
      <c r="O1974" s="1" t="str">
        <f t="shared" si="150"/>
        <v>PI</v>
      </c>
      <c r="P1974" t="str" cm="1">
        <f t="array" ref="P1974:Q1974">IF(OR(LEFT(N1974, 2) = "PI", LEFT(N1974, 2) = "SC"), _xlfn.TEXTSPLIT(N1974, {"PI","SC"}), N1974)</f>
        <v/>
      </c>
      <c r="Q1974" t="str">
        <v>665114</v>
      </c>
      <c r="R1974" t="str">
        <f t="shared" si="151"/>
        <v>PI 665114</v>
      </c>
    </row>
    <row r="1975" spans="14:18" ht="17" x14ac:dyDescent="0.25">
      <c r="N1975" t="s">
        <v>721</v>
      </c>
      <c r="O1975" s="1" t="str">
        <f t="shared" si="150"/>
        <v>PI</v>
      </c>
      <c r="P1975" t="str" cm="1">
        <f t="array" ref="P1975:Q1975">IF(OR(LEFT(N1975, 2) = "PI", LEFT(N1975, 2) = "SC"), _xlfn.TEXTSPLIT(N1975, {"PI","SC"}), N1975)</f>
        <v/>
      </c>
      <c r="Q1975" t="str">
        <v>267614</v>
      </c>
      <c r="R1975" t="str">
        <f t="shared" si="151"/>
        <v>PI 267614</v>
      </c>
    </row>
    <row r="1976" spans="14:18" ht="17" x14ac:dyDescent="0.25">
      <c r="N1976" t="s">
        <v>670</v>
      </c>
      <c r="O1976" s="1" t="str">
        <f t="shared" si="150"/>
        <v>PI</v>
      </c>
      <c r="P1976" t="str" cm="1">
        <f t="array" ref="P1976:Q1976">IF(OR(LEFT(N1976, 2) = "PI", LEFT(N1976, 2) = "SC"), _xlfn.TEXTSPLIT(N1976, {"PI","SC"}), N1976)</f>
        <v/>
      </c>
      <c r="Q1976" t="str">
        <v>248317</v>
      </c>
      <c r="R1976" t="str">
        <f t="shared" si="151"/>
        <v>PI 248317</v>
      </c>
    </row>
    <row r="1977" spans="14:18" ht="17" x14ac:dyDescent="0.25">
      <c r="N1977" t="s">
        <v>651</v>
      </c>
      <c r="O1977" s="1" t="str">
        <f t="shared" si="150"/>
        <v>PI</v>
      </c>
      <c r="P1977" t="str" cm="1">
        <f t="array" ref="P1977:Q1977">IF(OR(LEFT(N1977, 2) = "PI", LEFT(N1977, 2) = "SC"), _xlfn.TEXTSPLIT(N1977, {"PI","SC"}), N1977)</f>
        <v/>
      </c>
      <c r="Q1977" t="str">
        <v>221662</v>
      </c>
      <c r="R1977" t="str">
        <f t="shared" si="151"/>
        <v>PI 221662</v>
      </c>
    </row>
    <row r="1978" spans="14:18" ht="17" x14ac:dyDescent="0.25">
      <c r="N1978" t="s">
        <v>1275</v>
      </c>
      <c r="O1978" s="1" t="str">
        <f t="shared" si="150"/>
        <v>PI</v>
      </c>
      <c r="P1978" t="str" cm="1">
        <f t="array" ref="P1978:Q1978">IF(OR(LEFT(N1978, 2) = "PI", LEFT(N1978, 2) = "SC"), _xlfn.TEXTSPLIT(N1978, {"PI","SC"}), N1978)</f>
        <v/>
      </c>
      <c r="Q1978" t="str">
        <v>525059</v>
      </c>
      <c r="R1978" t="str">
        <f t="shared" si="151"/>
        <v>PI 525059</v>
      </c>
    </row>
    <row r="1979" spans="14:18" ht="17" x14ac:dyDescent="0.25">
      <c r="N1979" t="s">
        <v>725</v>
      </c>
      <c r="O1979" s="1" t="str">
        <f t="shared" si="150"/>
        <v>PI</v>
      </c>
      <c r="P1979" t="str" cm="1">
        <f t="array" ref="P1979:Q1979">IF(OR(LEFT(N1979, 2) = "PI", LEFT(N1979, 2) = "SC"), _xlfn.TEXTSPLIT(N1979, {"PI","SC"}), N1979)</f>
        <v/>
      </c>
      <c r="Q1979" t="str">
        <v>267650</v>
      </c>
      <c r="R1979" t="str">
        <f t="shared" si="151"/>
        <v>PI 267650</v>
      </c>
    </row>
    <row r="1980" spans="14:18" ht="17" x14ac:dyDescent="0.25">
      <c r="N1980" t="s">
        <v>1053</v>
      </c>
      <c r="O1980" s="1" t="str">
        <f t="shared" si="150"/>
        <v>PI</v>
      </c>
      <c r="P1980" t="str" cm="1">
        <f t="array" ref="P1980:Q1980">IF(OR(LEFT(N1980, 2) = "PI", LEFT(N1980, 2) = "SC"), _xlfn.TEXTSPLIT(N1980, {"PI","SC"}), N1980)</f>
        <v/>
      </c>
      <c r="Q1980" t="str">
        <v>383856</v>
      </c>
      <c r="R1980" t="str">
        <f t="shared" si="151"/>
        <v>PI 383856</v>
      </c>
    </row>
    <row r="1981" spans="14:18" ht="17" x14ac:dyDescent="0.25">
      <c r="N1981" t="s">
        <v>1099</v>
      </c>
      <c r="O1981" s="1" t="str">
        <f t="shared" si="150"/>
        <v>PI</v>
      </c>
      <c r="P1981" t="str" cm="1">
        <f t="array" ref="P1981:Q1981">IF(OR(LEFT(N1981, 2) = "PI", LEFT(N1981, 2) = "SC"), _xlfn.TEXTSPLIT(N1981, {"PI","SC"}), N1981)</f>
        <v/>
      </c>
      <c r="Q1981" t="str">
        <v>505705</v>
      </c>
      <c r="R1981" t="str">
        <f t="shared" si="151"/>
        <v>PI 505705</v>
      </c>
    </row>
    <row r="1982" spans="14:18" ht="17" x14ac:dyDescent="0.25">
      <c r="N1982" t="s">
        <v>1267</v>
      </c>
      <c r="O1982" s="1" t="str">
        <f t="shared" si="150"/>
        <v>PI</v>
      </c>
      <c r="P1982" t="str" cm="1">
        <f t="array" ref="P1982:Q1982">IF(OR(LEFT(N1982, 2) = "PI", LEFT(N1982, 2) = "SC"), _xlfn.TEXTSPLIT(N1982, {"PI","SC"}), N1982)</f>
        <v/>
      </c>
      <c r="Q1982" t="str">
        <v>522160</v>
      </c>
      <c r="R1982" t="str">
        <f t="shared" si="151"/>
        <v>PI 522160</v>
      </c>
    </row>
    <row r="1983" spans="14:18" ht="17" x14ac:dyDescent="0.25">
      <c r="N1983" t="s">
        <v>1271</v>
      </c>
      <c r="O1983" s="1" t="str">
        <f t="shared" si="150"/>
        <v>PI</v>
      </c>
      <c r="P1983" t="str" cm="1">
        <f t="array" ref="P1983:Q1983">IF(OR(LEFT(N1983, 2) = "PI", LEFT(N1983, 2) = "SC"), _xlfn.TEXTSPLIT(N1983, {"PI","SC"}), N1983)</f>
        <v/>
      </c>
      <c r="Q1983" t="str">
        <v>524948</v>
      </c>
      <c r="R1983" t="str">
        <f t="shared" si="151"/>
        <v>PI 524948</v>
      </c>
    </row>
    <row r="1984" spans="14:18" ht="17" x14ac:dyDescent="0.25">
      <c r="N1984" t="s">
        <v>1026</v>
      </c>
      <c r="O1984" s="1" t="str">
        <f t="shared" si="150"/>
        <v>PI</v>
      </c>
      <c r="P1984" t="str" cm="1">
        <f t="array" ref="P1984:Q1984">IF(OR(LEFT(N1984, 2) = "PI", LEFT(N1984, 2) = "SC"), _xlfn.TEXTSPLIT(N1984, {"PI","SC"}), N1984)</f>
        <v/>
      </c>
      <c r="Q1984" t="str">
        <v>330877</v>
      </c>
      <c r="R1984" t="str">
        <f t="shared" si="151"/>
        <v>PI 330877</v>
      </c>
    </row>
    <row r="1985" spans="14:18" ht="17" x14ac:dyDescent="0.25">
      <c r="N1985" t="s">
        <v>1031</v>
      </c>
      <c r="O1985" s="1" t="str">
        <f t="shared" si="150"/>
        <v>PI</v>
      </c>
      <c r="P1985" t="str" cm="1">
        <f t="array" ref="P1985:Q1985">IF(OR(LEFT(N1985, 2) = "PI", LEFT(N1985, 2) = "SC"), _xlfn.TEXTSPLIT(N1985, {"PI","SC"}), N1985)</f>
        <v/>
      </c>
      <c r="Q1985" t="str">
        <v>330886</v>
      </c>
      <c r="R1985" t="str">
        <f t="shared" si="151"/>
        <v>PI 330886</v>
      </c>
    </row>
    <row r="1986" spans="14:18" ht="17" x14ac:dyDescent="0.25">
      <c r="N1986" t="s">
        <v>1034</v>
      </c>
      <c r="O1986" s="1" t="str">
        <f t="shared" si="150"/>
        <v>PI</v>
      </c>
      <c r="P1986" t="str" cm="1">
        <f t="array" ref="P1986:Q1986">IF(OR(LEFT(N1986, 2) = "PI", LEFT(N1986, 2) = "SC"), _xlfn.TEXTSPLIT(N1986, {"PI","SC"}), N1986)</f>
        <v/>
      </c>
      <c r="Q1986" t="str">
        <v>330887</v>
      </c>
      <c r="R1986" t="str">
        <f t="shared" si="151"/>
        <v>PI 330887</v>
      </c>
    </row>
    <row r="1987" spans="14:18" ht="17" x14ac:dyDescent="0.25">
      <c r="N1987" t="s">
        <v>1037</v>
      </c>
      <c r="O1987" s="1" t="str">
        <f t="shared" ref="O1987:O2050" si="152">IF(OR(LEFT(N1987, 2) = "PI", LEFT(N1987, 2) = "SC"), LEFT(N1987, 2), N1987)</f>
        <v>PI</v>
      </c>
      <c r="P1987" t="str" cm="1">
        <f t="array" ref="P1987:Q1987">IF(OR(LEFT(N1987, 2) = "PI", LEFT(N1987, 2) = "SC"), _xlfn.TEXTSPLIT(N1987, {"PI","SC"}), N1987)</f>
        <v/>
      </c>
      <c r="Q1987" t="str">
        <v>330897</v>
      </c>
      <c r="R1987" t="str">
        <f t="shared" ref="R1987:R2050" si="153">_xlfn.CONCAT(O1987, " ", Q1987)</f>
        <v>PI 330897</v>
      </c>
    </row>
    <row r="1988" spans="14:18" ht="17" x14ac:dyDescent="0.25">
      <c r="N1988" t="s">
        <v>736</v>
      </c>
      <c r="O1988" s="1" t="str">
        <f t="shared" si="152"/>
        <v>PI</v>
      </c>
      <c r="P1988" t="str" cm="1">
        <f t="array" ref="P1988:Q1988">IF(OR(LEFT(N1988, 2) = "PI", LEFT(N1988, 2) = "SC"), _xlfn.TEXTSPLIT(N1988, {"PI","SC"}), N1988)</f>
        <v/>
      </c>
      <c r="Q1988" t="str">
        <v>276770</v>
      </c>
      <c r="R1988" t="str">
        <f t="shared" si="153"/>
        <v>PI 276770</v>
      </c>
    </row>
    <row r="1989" spans="14:18" ht="17" x14ac:dyDescent="0.25">
      <c r="N1989" t="s">
        <v>3285</v>
      </c>
      <c r="O1989" s="1" t="str">
        <f t="shared" si="152"/>
        <v>PI</v>
      </c>
      <c r="P1989" t="str" cm="1">
        <f t="array" ref="P1989:Q1989">IF(OR(LEFT(N1989, 2) = "PI", LEFT(N1989, 2) = "SC"), _xlfn.TEXTSPLIT(N1989, {"PI","SC"}), N1989)</f>
        <v/>
      </c>
      <c r="Q1989" t="str">
        <v>683870</v>
      </c>
      <c r="R1989" t="str">
        <f t="shared" si="153"/>
        <v>PI 683870</v>
      </c>
    </row>
    <row r="1990" spans="14:18" ht="17" x14ac:dyDescent="0.25">
      <c r="N1990" t="s">
        <v>3285</v>
      </c>
      <c r="O1990" s="1" t="str">
        <f t="shared" si="152"/>
        <v>PI</v>
      </c>
      <c r="P1990" t="str" cm="1">
        <f t="array" ref="P1990:Q1990">IF(OR(LEFT(N1990, 2) = "PI", LEFT(N1990, 2) = "SC"), _xlfn.TEXTSPLIT(N1990, {"PI","SC"}), N1990)</f>
        <v/>
      </c>
      <c r="Q1990" t="str">
        <v>683870</v>
      </c>
      <c r="R1990" t="str">
        <f t="shared" si="153"/>
        <v>PI 683870</v>
      </c>
    </row>
    <row r="1991" spans="14:18" ht="17" x14ac:dyDescent="0.25">
      <c r="N1991" t="s">
        <v>3282</v>
      </c>
      <c r="O1991" s="1" t="str">
        <f t="shared" si="152"/>
        <v>PI</v>
      </c>
      <c r="P1991" t="str" cm="1">
        <f t="array" ref="P1991:Q1991">IF(OR(LEFT(N1991, 2) = "PI", LEFT(N1991, 2) = "SC"), _xlfn.TEXTSPLIT(N1991, {"PI","SC"}), N1991)</f>
        <v/>
      </c>
      <c r="Q1991" t="str">
        <v>683868</v>
      </c>
      <c r="R1991" t="str">
        <f t="shared" si="153"/>
        <v>PI 683868</v>
      </c>
    </row>
    <row r="1992" spans="14:18" ht="17" x14ac:dyDescent="0.25">
      <c r="N1992" t="s">
        <v>3300</v>
      </c>
      <c r="O1992" s="1" t="str">
        <f t="shared" si="152"/>
        <v>PI</v>
      </c>
      <c r="P1992" t="str" cm="1">
        <f t="array" ref="P1992:Q1992">IF(OR(LEFT(N1992, 2) = "PI", LEFT(N1992, 2) = "SC"), _xlfn.TEXTSPLIT(N1992, {"PI","SC"}), N1992)</f>
        <v/>
      </c>
      <c r="Q1992" t="str">
        <v>684028</v>
      </c>
      <c r="R1992" t="str">
        <f t="shared" si="153"/>
        <v>PI 684028</v>
      </c>
    </row>
    <row r="1993" spans="14:18" ht="17" x14ac:dyDescent="0.25">
      <c r="N1993" t="s">
        <v>3294</v>
      </c>
      <c r="O1993" s="1" t="str">
        <f t="shared" si="152"/>
        <v>PI</v>
      </c>
      <c r="P1993" t="str" cm="1">
        <f t="array" ref="P1993:Q1993">IF(OR(LEFT(N1993, 2) = "PI", LEFT(N1993, 2) = "SC"), _xlfn.TEXTSPLIT(N1993, {"PI","SC"}), N1993)</f>
        <v/>
      </c>
      <c r="Q1993" t="str">
        <v>683947</v>
      </c>
      <c r="R1993" t="str">
        <f t="shared" si="153"/>
        <v>PI 683947</v>
      </c>
    </row>
    <row r="1994" spans="14:18" ht="17" x14ac:dyDescent="0.25">
      <c r="N1994" t="s">
        <v>3164</v>
      </c>
      <c r="O1994" s="1" t="str">
        <f t="shared" si="152"/>
        <v>PI</v>
      </c>
      <c r="P1994" t="str" cm="1">
        <f t="array" ref="P1994:Q1994">IF(OR(LEFT(N1994, 2) = "PI", LEFT(N1994, 2) = "SC"), _xlfn.TEXTSPLIT(N1994, {"PI","SC"}), N1994)</f>
        <v/>
      </c>
      <c r="Q1994" t="str">
        <v>676694</v>
      </c>
      <c r="R1994" t="str">
        <f t="shared" si="153"/>
        <v>PI 676694</v>
      </c>
    </row>
    <row r="1995" spans="14:18" ht="17" x14ac:dyDescent="0.25">
      <c r="N1995" t="s">
        <v>3346</v>
      </c>
      <c r="O1995" s="1" t="str">
        <f t="shared" si="152"/>
        <v>PI</v>
      </c>
      <c r="P1995" t="str" cm="1">
        <f t="array" ref="P1995:Q1995">IF(OR(LEFT(N1995, 2) = "PI", LEFT(N1995, 2) = "SC"), _xlfn.TEXTSPLIT(N1995, {"PI","SC"}), N1995)</f>
        <v/>
      </c>
      <c r="Q1995" t="str">
        <v>700408</v>
      </c>
      <c r="R1995" t="str">
        <f t="shared" si="153"/>
        <v>PI 700408</v>
      </c>
    </row>
    <row r="1996" spans="14:18" ht="17" x14ac:dyDescent="0.25">
      <c r="N1996" t="s">
        <v>3167</v>
      </c>
      <c r="O1996" s="1" t="str">
        <f t="shared" si="152"/>
        <v>PI</v>
      </c>
      <c r="P1996" t="str" cm="1">
        <f t="array" ref="P1996:Q1996">IF(OR(LEFT(N1996, 2) = "PI", LEFT(N1996, 2) = "SC"), _xlfn.TEXTSPLIT(N1996, {"PI","SC"}), N1996)</f>
        <v/>
      </c>
      <c r="Q1996" t="str">
        <v>676810</v>
      </c>
      <c r="R1996" t="str">
        <f t="shared" si="153"/>
        <v>PI 676810</v>
      </c>
    </row>
    <row r="1997" spans="14:18" ht="17" x14ac:dyDescent="0.25">
      <c r="N1997" t="s">
        <v>3343</v>
      </c>
      <c r="O1997" s="1" t="str">
        <f t="shared" si="152"/>
        <v>PI</v>
      </c>
      <c r="P1997" t="str" cm="1">
        <f t="array" ref="P1997:Q1997">IF(OR(LEFT(N1997, 2) = "PI", LEFT(N1997, 2) = "SC"), _xlfn.TEXTSPLIT(N1997, {"PI","SC"}), N1997)</f>
        <v/>
      </c>
      <c r="Q1997" t="str">
        <v>700398</v>
      </c>
      <c r="R1997" t="str">
        <f t="shared" si="153"/>
        <v>PI 700398</v>
      </c>
    </row>
    <row r="1998" spans="14:18" ht="17" x14ac:dyDescent="0.25">
      <c r="N1998" t="s">
        <v>3318</v>
      </c>
      <c r="O1998" s="1" t="str">
        <f t="shared" si="152"/>
        <v>PI</v>
      </c>
      <c r="P1998" t="str" cm="1">
        <f t="array" ref="P1998:Q1998">IF(OR(LEFT(N1998, 2) = "PI", LEFT(N1998, 2) = "SC"), _xlfn.TEXTSPLIT(N1998, {"PI","SC"}), N1998)</f>
        <v/>
      </c>
      <c r="Q1998" t="str">
        <v>684539</v>
      </c>
      <c r="R1998" t="str">
        <f t="shared" si="153"/>
        <v>PI 684539</v>
      </c>
    </row>
    <row r="1999" spans="14:18" ht="17" x14ac:dyDescent="0.25">
      <c r="N1999" t="s">
        <v>609</v>
      </c>
      <c r="O1999" s="1" t="str">
        <f t="shared" si="152"/>
        <v>PI</v>
      </c>
      <c r="P1999" t="str" cm="1">
        <f t="array" ref="P1999:Q1999">IF(OR(LEFT(N1999, 2) = "PI", LEFT(N1999, 2) = "SC"), _xlfn.TEXTSPLIT(N1999, {"PI","SC"}), N1999)</f>
        <v/>
      </c>
      <c r="Q1999" t="str">
        <v>185458</v>
      </c>
      <c r="R1999" t="str">
        <f t="shared" si="153"/>
        <v>PI 185458</v>
      </c>
    </row>
    <row r="2000" spans="14:18" ht="17" x14ac:dyDescent="0.25">
      <c r="N2000" t="s">
        <v>750</v>
      </c>
      <c r="O2000" s="1" t="str">
        <f t="shared" si="152"/>
        <v>PI</v>
      </c>
      <c r="P2000" t="str" cm="1">
        <f t="array" ref="P2000:Q2000">IF(OR(LEFT(N2000, 2) = "PI", LEFT(N2000, 2) = "SC"), _xlfn.TEXTSPLIT(N2000, {"PI","SC"}), N2000)</f>
        <v/>
      </c>
      <c r="Q2000" t="str">
        <v>276789</v>
      </c>
      <c r="R2000" t="str">
        <f t="shared" si="153"/>
        <v>PI 276789</v>
      </c>
    </row>
    <row r="2001" spans="14:18" ht="17" x14ac:dyDescent="0.25">
      <c r="N2001" t="s">
        <v>3130</v>
      </c>
      <c r="O2001" s="1" t="str">
        <f t="shared" si="152"/>
        <v>PI</v>
      </c>
      <c r="P2001" t="str" cm="1">
        <f t="array" ref="P2001:Q2001">IF(OR(LEFT(N2001, 2) = "PI", LEFT(N2001, 2) = "SC"), _xlfn.TEXTSPLIT(N2001, {"PI","SC"}), N2001)</f>
        <v/>
      </c>
      <c r="Q2001" t="str">
        <v>665153</v>
      </c>
      <c r="R2001" t="str">
        <f t="shared" si="153"/>
        <v>PI 665153</v>
      </c>
    </row>
    <row r="2002" spans="14:18" ht="17" x14ac:dyDescent="0.25">
      <c r="N2002" t="s">
        <v>3132</v>
      </c>
      <c r="O2002" s="1" t="str">
        <f t="shared" si="152"/>
        <v>PI</v>
      </c>
      <c r="P2002" t="str" cm="1">
        <f t="array" ref="P2002:Q2002">IF(OR(LEFT(N2002, 2) = "PI", LEFT(N2002, 2) = "SC"), _xlfn.TEXTSPLIT(N2002, {"PI","SC"}), N2002)</f>
        <v/>
      </c>
      <c r="Q2002" t="str">
        <v>665154</v>
      </c>
      <c r="R2002" t="str">
        <f t="shared" si="153"/>
        <v>PI 665154</v>
      </c>
    </row>
    <row r="2003" spans="14:18" ht="17" x14ac:dyDescent="0.25">
      <c r="N2003" t="s">
        <v>3134</v>
      </c>
      <c r="O2003" s="1" t="str">
        <f t="shared" si="152"/>
        <v>PI</v>
      </c>
      <c r="P2003" t="str" cm="1">
        <f t="array" ref="P2003:Q2003">IF(OR(LEFT(N2003, 2) = "PI", LEFT(N2003, 2) = "SC"), _xlfn.TEXTSPLIT(N2003, {"PI","SC"}), N2003)</f>
        <v/>
      </c>
      <c r="Q2003" t="str">
        <v>665156</v>
      </c>
      <c r="R2003" t="str">
        <f t="shared" si="153"/>
        <v>PI 665156</v>
      </c>
    </row>
    <row r="2004" spans="14:18" ht="17" x14ac:dyDescent="0.25">
      <c r="N2004" t="s">
        <v>3136</v>
      </c>
      <c r="O2004" s="1" t="str">
        <f t="shared" si="152"/>
        <v>PI</v>
      </c>
      <c r="P2004" t="str" cm="1">
        <f t="array" ref="P2004:Q2004">IF(OR(LEFT(N2004, 2) = "PI", LEFT(N2004, 2) = "SC"), _xlfn.TEXTSPLIT(N2004, {"PI","SC"}), N2004)</f>
        <v/>
      </c>
      <c r="Q2004" t="str">
        <v>665159</v>
      </c>
      <c r="R2004" t="str">
        <f t="shared" si="153"/>
        <v>PI 665159</v>
      </c>
    </row>
    <row r="2005" spans="14:18" ht="17" x14ac:dyDescent="0.25">
      <c r="N2005" t="s">
        <v>3120</v>
      </c>
      <c r="O2005" s="1" t="str">
        <f t="shared" si="152"/>
        <v>PI</v>
      </c>
      <c r="P2005" t="str" cm="1">
        <f t="array" ref="P2005:Q2005">IF(OR(LEFT(N2005, 2) = "PI", LEFT(N2005, 2) = "SC"), _xlfn.TEXTSPLIT(N2005, {"PI","SC"}), N2005)</f>
        <v/>
      </c>
      <c r="Q2005" t="str">
        <v>665146</v>
      </c>
      <c r="R2005" t="str">
        <f t="shared" si="153"/>
        <v>PI 665146</v>
      </c>
    </row>
    <row r="2006" spans="14:18" ht="17" x14ac:dyDescent="0.25">
      <c r="N2006" t="s">
        <v>3047</v>
      </c>
      <c r="O2006" s="1" t="str">
        <f t="shared" si="152"/>
        <v>PI</v>
      </c>
      <c r="P2006" t="str" cm="1">
        <f t="array" ref="P2006:Q2006">IF(OR(LEFT(N2006, 2) = "PI", LEFT(N2006, 2) = "SC"), _xlfn.TEXTSPLIT(N2006, {"PI","SC"}), N2006)</f>
        <v/>
      </c>
      <c r="Q2006" t="str">
        <v>665091</v>
      </c>
      <c r="R2006" t="str">
        <f t="shared" si="153"/>
        <v>PI 665091</v>
      </c>
    </row>
    <row r="2007" spans="14:18" ht="17" x14ac:dyDescent="0.25">
      <c r="N2007" t="s">
        <v>3125</v>
      </c>
      <c r="O2007" s="1" t="str">
        <f t="shared" si="152"/>
        <v>PI</v>
      </c>
      <c r="P2007" t="str" cm="1">
        <f t="array" ref="P2007:Q2007">IF(OR(LEFT(N2007, 2) = "PI", LEFT(N2007, 2) = "SC"), _xlfn.TEXTSPLIT(N2007, {"PI","SC"}), N2007)</f>
        <v/>
      </c>
      <c r="Q2007" t="str">
        <v>665148</v>
      </c>
      <c r="R2007" t="str">
        <f t="shared" si="153"/>
        <v>PI 665148</v>
      </c>
    </row>
    <row r="2008" spans="14:18" ht="17" x14ac:dyDescent="0.25">
      <c r="N2008" t="s">
        <v>3127</v>
      </c>
      <c r="O2008" s="1" t="str">
        <f t="shared" si="152"/>
        <v>PI</v>
      </c>
      <c r="P2008" t="str" cm="1">
        <f t="array" ref="P2008:Q2008">IF(OR(LEFT(N2008, 2) = "PI", LEFT(N2008, 2) = "SC"), _xlfn.TEXTSPLIT(N2008, {"PI","SC"}), N2008)</f>
        <v/>
      </c>
      <c r="Q2008" t="str">
        <v>665150</v>
      </c>
      <c r="R2008" t="str">
        <f t="shared" si="153"/>
        <v>PI 665150</v>
      </c>
    </row>
    <row r="2009" spans="14:18" ht="17" x14ac:dyDescent="0.25">
      <c r="N2009" t="s">
        <v>762</v>
      </c>
      <c r="O2009" s="1" t="str">
        <f t="shared" si="152"/>
        <v>PI</v>
      </c>
      <c r="P2009" t="str" cm="1">
        <f t="array" ref="P2009:Q2009">IF(OR(LEFT(N2009, 2) = "PI", LEFT(N2009, 2) = "SC"), _xlfn.TEXTSPLIT(N2009, {"PI","SC"}), N2009)</f>
        <v/>
      </c>
      <c r="Q2009" t="str">
        <v>276803</v>
      </c>
      <c r="R2009" t="str">
        <f t="shared" si="153"/>
        <v>PI 276803</v>
      </c>
    </row>
    <row r="2010" spans="14:18" ht="17" x14ac:dyDescent="0.25">
      <c r="N2010" t="s">
        <v>3138</v>
      </c>
      <c r="O2010" s="1" t="str">
        <f t="shared" si="152"/>
        <v>PI</v>
      </c>
      <c r="P2010" t="str" cm="1">
        <f t="array" ref="P2010:Q2010">IF(OR(LEFT(N2010, 2) = "PI", LEFT(N2010, 2) = "SC"), _xlfn.TEXTSPLIT(N2010, {"PI","SC"}), N2010)</f>
        <v/>
      </c>
      <c r="Q2010" t="str">
        <v>665160</v>
      </c>
      <c r="R2010" t="str">
        <f t="shared" si="153"/>
        <v>PI 665160</v>
      </c>
    </row>
    <row r="2011" spans="14:18" ht="17" x14ac:dyDescent="0.25">
      <c r="N2011" t="s">
        <v>3142</v>
      </c>
      <c r="O2011" s="1" t="str">
        <f t="shared" si="152"/>
        <v>PI</v>
      </c>
      <c r="P2011" t="str" cm="1">
        <f t="array" ref="P2011:Q2011">IF(OR(LEFT(N2011, 2) = "PI", LEFT(N2011, 2) = "SC"), _xlfn.TEXTSPLIT(N2011, {"PI","SC"}), N2011)</f>
        <v/>
      </c>
      <c r="Q2011" t="str">
        <v>665170</v>
      </c>
      <c r="R2011" t="str">
        <f t="shared" si="153"/>
        <v>PI 665170</v>
      </c>
    </row>
    <row r="2012" spans="14:18" ht="17" x14ac:dyDescent="0.25">
      <c r="N2012" t="s">
        <v>2051</v>
      </c>
      <c r="O2012" s="1" t="str">
        <f t="shared" si="152"/>
        <v>PI</v>
      </c>
      <c r="P2012" t="str" cm="1">
        <f t="array" ref="P2012:Q2012">IF(OR(LEFT(N2012, 2) = "PI", LEFT(N2012, 2) = "SC"), _xlfn.TEXTSPLIT(N2012, {"PI","SC"}), N2012)</f>
        <v/>
      </c>
      <c r="Q2012" t="str">
        <v>570969</v>
      </c>
      <c r="R2012" t="str">
        <f t="shared" si="153"/>
        <v>PI 570969</v>
      </c>
    </row>
    <row r="2013" spans="14:18" ht="17" x14ac:dyDescent="0.25">
      <c r="N2013" t="s">
        <v>2044</v>
      </c>
      <c r="O2013" s="1" t="str">
        <f t="shared" si="152"/>
        <v>PI</v>
      </c>
      <c r="P2013" t="str" cm="1">
        <f t="array" ref="P2013:Q2013">IF(OR(LEFT(N2013, 2) = "PI", LEFT(N2013, 2) = "SC"), _xlfn.TEXTSPLIT(N2013, {"PI","SC"}), N2013)</f>
        <v/>
      </c>
      <c r="Q2013" t="str">
        <v>570928</v>
      </c>
      <c r="R2013" t="str">
        <f t="shared" si="153"/>
        <v>PI 570928</v>
      </c>
    </row>
    <row r="2014" spans="14:18" ht="17" x14ac:dyDescent="0.25">
      <c r="N2014" t="s">
        <v>1754</v>
      </c>
      <c r="O2014" s="1" t="str">
        <f t="shared" si="152"/>
        <v>PI</v>
      </c>
      <c r="P2014" t="str" cm="1">
        <f t="array" ref="P2014:Q2014">IF(OR(LEFT(N2014, 2) = "PI", LEFT(N2014, 2) = "SC"), _xlfn.TEXTSPLIT(N2014, {"PI","SC"}), N2014)</f>
        <v/>
      </c>
      <c r="Q2014" t="str">
        <v>563023</v>
      </c>
      <c r="R2014" t="str">
        <f t="shared" si="153"/>
        <v>PI 563023</v>
      </c>
    </row>
    <row r="2015" spans="14:18" ht="17" x14ac:dyDescent="0.25">
      <c r="N2015" t="s">
        <v>1744</v>
      </c>
      <c r="O2015" s="1" t="str">
        <f t="shared" si="152"/>
        <v>PI</v>
      </c>
      <c r="P2015" t="str" cm="1">
        <f t="array" ref="P2015:Q2015">IF(OR(LEFT(N2015, 2) = "PI", LEFT(N2015, 2) = "SC"), _xlfn.TEXTSPLIT(N2015, {"PI","SC"}), N2015)</f>
        <v/>
      </c>
      <c r="Q2015" t="str">
        <v>563006</v>
      </c>
      <c r="R2015" t="str">
        <f t="shared" si="153"/>
        <v>PI 563006</v>
      </c>
    </row>
    <row r="2016" spans="14:18" ht="17" x14ac:dyDescent="0.25">
      <c r="N2016" t="s">
        <v>1718</v>
      </c>
      <c r="O2016" s="1" t="str">
        <f t="shared" si="152"/>
        <v>PI</v>
      </c>
      <c r="P2016" t="str" cm="1">
        <f t="array" ref="P2016:Q2016">IF(OR(LEFT(N2016, 2) = "PI", LEFT(N2016, 2) = "SC"), _xlfn.TEXTSPLIT(N2016, {"PI","SC"}), N2016)</f>
        <v/>
      </c>
      <c r="Q2016" t="str">
        <v>562963</v>
      </c>
      <c r="R2016" t="str">
        <f t="shared" si="153"/>
        <v>PI 562963</v>
      </c>
    </row>
    <row r="2017" spans="14:18" ht="17" x14ac:dyDescent="0.25">
      <c r="N2017" t="s">
        <v>2042</v>
      </c>
      <c r="O2017" s="1" t="str">
        <f t="shared" si="152"/>
        <v>PI</v>
      </c>
      <c r="P2017" t="str" cm="1">
        <f t="array" ref="P2017:Q2017">IF(OR(LEFT(N2017, 2) = "PI", LEFT(N2017, 2) = "SC"), _xlfn.TEXTSPLIT(N2017, {"PI","SC"}), N2017)</f>
        <v/>
      </c>
      <c r="Q2017" t="str">
        <v>570916</v>
      </c>
      <c r="R2017" t="str">
        <f t="shared" si="153"/>
        <v>PI 570916</v>
      </c>
    </row>
    <row r="2018" spans="14:18" ht="17" x14ac:dyDescent="0.25">
      <c r="N2018" t="s">
        <v>2040</v>
      </c>
      <c r="O2018" s="1" t="str">
        <f t="shared" si="152"/>
        <v>PI</v>
      </c>
      <c r="P2018" t="str" cm="1">
        <f t="array" ref="P2018:Q2018">IF(OR(LEFT(N2018, 2) = "PI", LEFT(N2018, 2) = "SC"), _xlfn.TEXTSPLIT(N2018, {"PI","SC"}), N2018)</f>
        <v/>
      </c>
      <c r="Q2018" t="str">
        <v>570813</v>
      </c>
      <c r="R2018" t="str">
        <f t="shared" si="153"/>
        <v>PI 570813</v>
      </c>
    </row>
    <row r="2019" spans="14:18" ht="17" x14ac:dyDescent="0.25">
      <c r="N2019" t="s">
        <v>2036</v>
      </c>
      <c r="O2019" s="1" t="str">
        <f t="shared" si="152"/>
        <v>PI</v>
      </c>
      <c r="P2019" t="str" cm="1">
        <f t="array" ref="P2019:Q2019">IF(OR(LEFT(N2019, 2) = "PI", LEFT(N2019, 2) = "SC"), _xlfn.TEXTSPLIT(N2019, {"PI","SC"}), N2019)</f>
        <v/>
      </c>
      <c r="Q2019" t="str">
        <v>570712</v>
      </c>
      <c r="R2019" t="str">
        <f t="shared" si="153"/>
        <v>PI 570712</v>
      </c>
    </row>
    <row r="2020" spans="14:18" ht="17" x14ac:dyDescent="0.25">
      <c r="N2020" t="s">
        <v>1809</v>
      </c>
      <c r="O2020" s="1" t="str">
        <f t="shared" si="152"/>
        <v>PI</v>
      </c>
      <c r="P2020" t="str" cm="1">
        <f t="array" ref="P2020:Q2020">IF(OR(LEFT(N2020, 2) = "PI", LEFT(N2020, 2) = "SC"), _xlfn.TEXTSPLIT(N2020, {"PI","SC"}), N2020)</f>
        <v/>
      </c>
      <c r="Q2020" t="str">
        <v>563509</v>
      </c>
      <c r="R2020" t="str">
        <f t="shared" si="153"/>
        <v>PI 563509</v>
      </c>
    </row>
    <row r="2021" spans="14:18" ht="17" x14ac:dyDescent="0.25">
      <c r="N2021" t="s">
        <v>3334</v>
      </c>
      <c r="O2021" s="1" t="str">
        <f t="shared" si="152"/>
        <v>PI</v>
      </c>
      <c r="P2021" t="str" cm="1">
        <f t="array" ref="P2021:Q2021">IF(OR(LEFT(N2021, 2) = "PI", LEFT(N2021, 2) = "SC"), _xlfn.TEXTSPLIT(N2021, {"PI","SC"}), N2021)</f>
        <v/>
      </c>
      <c r="Q2021" t="str">
        <v>700360</v>
      </c>
      <c r="R2021" t="str">
        <f t="shared" si="153"/>
        <v>PI 700360</v>
      </c>
    </row>
    <row r="2022" spans="14:18" ht="17" x14ac:dyDescent="0.25">
      <c r="N2022" t="s">
        <v>716</v>
      </c>
      <c r="O2022" s="1" t="str">
        <f t="shared" si="152"/>
        <v>PI</v>
      </c>
      <c r="P2022" t="str" cm="1">
        <f t="array" ref="P2022:Q2022">IF(OR(LEFT(N2022, 2) = "PI", LEFT(N2022, 2) = "SC"), _xlfn.TEXTSPLIT(N2022, {"PI","SC"}), N2022)</f>
        <v/>
      </c>
      <c r="Q2022" t="str">
        <v>267542</v>
      </c>
      <c r="R2022" t="str">
        <f t="shared" si="153"/>
        <v>PI 267542</v>
      </c>
    </row>
    <row r="2023" spans="14:18" ht="17" x14ac:dyDescent="0.25">
      <c r="N2023" t="s">
        <v>777</v>
      </c>
      <c r="O2023" s="1" t="str">
        <f t="shared" si="152"/>
        <v>PI</v>
      </c>
      <c r="P2023" t="str" cm="1">
        <f t="array" ref="P2023:Q2023">IF(OR(LEFT(N2023, 2) = "PI", LEFT(N2023, 2) = "SC"), _xlfn.TEXTSPLIT(N2023, {"PI","SC"}), N2023)</f>
        <v/>
      </c>
      <c r="Q2023" t="str">
        <v>276830</v>
      </c>
      <c r="R2023" t="str">
        <f t="shared" si="153"/>
        <v>PI 276830</v>
      </c>
    </row>
    <row r="2024" spans="14:18" ht="17" x14ac:dyDescent="0.25">
      <c r="N2024" t="s">
        <v>3019</v>
      </c>
      <c r="O2024" s="1" t="str">
        <f t="shared" si="152"/>
        <v>PI</v>
      </c>
      <c r="P2024" t="str" cm="1">
        <f t="array" ref="P2024:Q2024">IF(OR(LEFT(N2024, 2) = "PI", LEFT(N2024, 2) = "SC"), _xlfn.TEXTSPLIT(N2024, {"PI","SC"}), N2024)</f>
        <v/>
      </c>
      <c r="Q2024" t="str">
        <v>665072</v>
      </c>
      <c r="R2024" t="str">
        <f t="shared" si="153"/>
        <v>PI 665072</v>
      </c>
    </row>
    <row r="2025" spans="14:18" ht="17" x14ac:dyDescent="0.25">
      <c r="N2025" t="s">
        <v>3021</v>
      </c>
      <c r="O2025" s="1" t="str">
        <f t="shared" si="152"/>
        <v>PI</v>
      </c>
      <c r="P2025" t="str" cm="1">
        <f t="array" ref="P2025:Q2025">IF(OR(LEFT(N2025, 2) = "PI", LEFT(N2025, 2) = "SC"), _xlfn.TEXTSPLIT(N2025, {"PI","SC"}), N2025)</f>
        <v/>
      </c>
      <c r="Q2025" t="str">
        <v>665073</v>
      </c>
      <c r="R2025" t="str">
        <f t="shared" si="153"/>
        <v>PI 665073</v>
      </c>
    </row>
    <row r="2026" spans="14:18" ht="17" x14ac:dyDescent="0.25">
      <c r="N2026" t="s">
        <v>3015</v>
      </c>
      <c r="O2026" s="1" t="str">
        <f t="shared" si="152"/>
        <v>PI</v>
      </c>
      <c r="P2026" t="str" cm="1">
        <f t="array" ref="P2026:Q2026">IF(OR(LEFT(N2026, 2) = "PI", LEFT(N2026, 2) = "SC"), _xlfn.TEXTSPLIT(N2026, {"PI","SC"}), N2026)</f>
        <v/>
      </c>
      <c r="Q2026" t="str">
        <v>660645</v>
      </c>
      <c r="R2026" t="str">
        <f t="shared" si="153"/>
        <v>PI 660645</v>
      </c>
    </row>
    <row r="2027" spans="14:18" ht="17" x14ac:dyDescent="0.25">
      <c r="N2027" t="s">
        <v>3017</v>
      </c>
      <c r="O2027" s="1" t="str">
        <f t="shared" si="152"/>
        <v>PI</v>
      </c>
      <c r="P2027" t="str" cm="1">
        <f t="array" ref="P2027:Q2027">IF(OR(LEFT(N2027, 2) = "PI", LEFT(N2027, 2) = "SC"), _xlfn.TEXTSPLIT(N2027, {"PI","SC"}), N2027)</f>
        <v/>
      </c>
      <c r="Q2027" t="str">
        <v>665071</v>
      </c>
      <c r="R2027" t="str">
        <f t="shared" si="153"/>
        <v>PI 665071</v>
      </c>
    </row>
    <row r="2028" spans="14:18" ht="17" x14ac:dyDescent="0.25">
      <c r="N2028" t="s">
        <v>3011</v>
      </c>
      <c r="O2028" s="1" t="str">
        <f t="shared" si="152"/>
        <v>PI</v>
      </c>
      <c r="P2028" t="str" cm="1">
        <f t="array" ref="P2028:Q2028">IF(OR(LEFT(N2028, 2) = "PI", LEFT(N2028, 2) = "SC"), _xlfn.TEXTSPLIT(N2028, {"PI","SC"}), N2028)</f>
        <v/>
      </c>
      <c r="Q2028" t="str">
        <v>660640</v>
      </c>
      <c r="R2028" t="str">
        <f t="shared" si="153"/>
        <v>PI 660640</v>
      </c>
    </row>
    <row r="2029" spans="14:18" ht="17" x14ac:dyDescent="0.25">
      <c r="N2029" t="s">
        <v>3013</v>
      </c>
      <c r="O2029" s="1" t="str">
        <f t="shared" si="152"/>
        <v>PI</v>
      </c>
      <c r="P2029" t="str" cm="1">
        <f t="array" ref="P2029:Q2029">IF(OR(LEFT(N2029, 2) = "PI", LEFT(N2029, 2) = "SC"), _xlfn.TEXTSPLIT(N2029, {"PI","SC"}), N2029)</f>
        <v/>
      </c>
      <c r="Q2029" t="str">
        <v>660643</v>
      </c>
      <c r="R2029" t="str">
        <f t="shared" si="153"/>
        <v>PI 660643</v>
      </c>
    </row>
    <row r="2030" spans="14:18" ht="17" x14ac:dyDescent="0.25">
      <c r="N2030" t="s">
        <v>3007</v>
      </c>
      <c r="O2030" s="1" t="str">
        <f t="shared" si="152"/>
        <v>PI</v>
      </c>
      <c r="P2030" t="str" cm="1">
        <f t="array" ref="P2030:Q2030">IF(OR(LEFT(N2030, 2) = "PI", LEFT(N2030, 2) = "SC"), _xlfn.TEXTSPLIT(N2030, {"PI","SC"}), N2030)</f>
        <v/>
      </c>
      <c r="Q2030" t="str">
        <v>660618</v>
      </c>
      <c r="R2030" t="str">
        <f t="shared" si="153"/>
        <v>PI 660618</v>
      </c>
    </row>
    <row r="2031" spans="14:18" ht="17" x14ac:dyDescent="0.25">
      <c r="N2031" t="s">
        <v>3003</v>
      </c>
      <c r="O2031" s="1" t="str">
        <f t="shared" si="152"/>
        <v>PI</v>
      </c>
      <c r="P2031" t="str" cm="1">
        <f t="array" ref="P2031:Q2031">IF(OR(LEFT(N2031, 2) = "PI", LEFT(N2031, 2) = "SC"), _xlfn.TEXTSPLIT(N2031, {"PI","SC"}), N2031)</f>
        <v/>
      </c>
      <c r="Q2031" t="str">
        <v>660615</v>
      </c>
      <c r="R2031" t="str">
        <f t="shared" si="153"/>
        <v>PI 660615</v>
      </c>
    </row>
    <row r="2032" spans="14:18" ht="17" x14ac:dyDescent="0.25">
      <c r="N2032" t="s">
        <v>3005</v>
      </c>
      <c r="O2032" s="1" t="str">
        <f t="shared" si="152"/>
        <v>PI</v>
      </c>
      <c r="P2032" t="str" cm="1">
        <f t="array" ref="P2032:Q2032">IF(OR(LEFT(N2032, 2) = "PI", LEFT(N2032, 2) = "SC"), _xlfn.TEXTSPLIT(N2032, {"PI","SC"}), N2032)</f>
        <v/>
      </c>
      <c r="Q2032" t="str">
        <v>660616</v>
      </c>
      <c r="R2032" t="str">
        <f t="shared" si="153"/>
        <v>PI 660616</v>
      </c>
    </row>
    <row r="2033" spans="14:18" ht="17" x14ac:dyDescent="0.25">
      <c r="N2033" t="s">
        <v>3105</v>
      </c>
      <c r="O2033" s="1" t="str">
        <f t="shared" si="152"/>
        <v>PI</v>
      </c>
      <c r="P2033" t="str" cm="1">
        <f t="array" ref="P2033:Q2033">IF(OR(LEFT(N2033, 2) = "PI", LEFT(N2033, 2) = "SC"), _xlfn.TEXTSPLIT(N2033, {"PI","SC"}), N2033)</f>
        <v/>
      </c>
      <c r="Q2033" t="str">
        <v>665137</v>
      </c>
      <c r="R2033" t="str">
        <f t="shared" si="153"/>
        <v>PI 665137</v>
      </c>
    </row>
    <row r="2034" spans="14:18" ht="17" x14ac:dyDescent="0.25">
      <c r="N2034" t="s">
        <v>3101</v>
      </c>
      <c r="O2034" s="1" t="str">
        <f t="shared" si="152"/>
        <v>PI</v>
      </c>
      <c r="P2034" t="str" cm="1">
        <f t="array" ref="P2034:Q2034">IF(OR(LEFT(N2034, 2) = "PI", LEFT(N2034, 2) = "SC"), _xlfn.TEXTSPLIT(N2034, {"PI","SC"}), N2034)</f>
        <v/>
      </c>
      <c r="Q2034" t="str">
        <v>665129</v>
      </c>
      <c r="R2034" t="str">
        <f t="shared" si="153"/>
        <v>PI 665129</v>
      </c>
    </row>
    <row r="2035" spans="14:18" ht="17" x14ac:dyDescent="0.25">
      <c r="N2035" t="s">
        <v>3099</v>
      </c>
      <c r="O2035" s="1" t="str">
        <f t="shared" si="152"/>
        <v>PI</v>
      </c>
      <c r="P2035" t="str" cm="1">
        <f t="array" ref="P2035:Q2035">IF(OR(LEFT(N2035, 2) = "PI", LEFT(N2035, 2) = "SC"), _xlfn.TEXTSPLIT(N2035, {"PI","SC"}), N2035)</f>
        <v/>
      </c>
      <c r="Q2035" t="str">
        <v>665126</v>
      </c>
      <c r="R2035" t="str">
        <f t="shared" si="153"/>
        <v>PI 665126</v>
      </c>
    </row>
    <row r="2036" spans="14:18" ht="17" x14ac:dyDescent="0.25">
      <c r="N2036" t="s">
        <v>3114</v>
      </c>
      <c r="O2036" s="1" t="str">
        <f t="shared" si="152"/>
        <v>PI</v>
      </c>
      <c r="P2036" t="str" cm="1">
        <f t="array" ref="P2036:Q2036">IF(OR(LEFT(N2036, 2) = "PI", LEFT(N2036, 2) = "SC"), _xlfn.TEXTSPLIT(N2036, {"PI","SC"}), N2036)</f>
        <v/>
      </c>
      <c r="Q2036" t="str">
        <v>665143</v>
      </c>
      <c r="R2036" t="str">
        <f t="shared" si="153"/>
        <v>PI 665143</v>
      </c>
    </row>
    <row r="2037" spans="14:18" ht="17" x14ac:dyDescent="0.25">
      <c r="N2037" t="s">
        <v>3112</v>
      </c>
      <c r="O2037" s="1" t="str">
        <f t="shared" si="152"/>
        <v>PI</v>
      </c>
      <c r="P2037" t="str" cm="1">
        <f t="array" ref="P2037:Q2037">IF(OR(LEFT(N2037, 2) = "PI", LEFT(N2037, 2) = "SC"), _xlfn.TEXTSPLIT(N2037, {"PI","SC"}), N2037)</f>
        <v/>
      </c>
      <c r="Q2037" t="str">
        <v>665142</v>
      </c>
      <c r="R2037" t="str">
        <f t="shared" si="153"/>
        <v>PI 665142</v>
      </c>
    </row>
    <row r="2038" spans="14:18" ht="17" x14ac:dyDescent="0.25">
      <c r="N2038" t="s">
        <v>3109</v>
      </c>
      <c r="O2038" s="1" t="str">
        <f t="shared" si="152"/>
        <v>PI</v>
      </c>
      <c r="P2038" t="str" cm="1">
        <f t="array" ref="P2038:Q2038">IF(OR(LEFT(N2038, 2) = "PI", LEFT(N2038, 2) = "SC"), _xlfn.TEXTSPLIT(N2038, {"PI","SC"}), N2038)</f>
        <v/>
      </c>
      <c r="Q2038" t="str">
        <v>665141</v>
      </c>
      <c r="R2038" t="str">
        <f t="shared" si="153"/>
        <v>PI 665141</v>
      </c>
    </row>
    <row r="2039" spans="14:18" ht="17" x14ac:dyDescent="0.25">
      <c r="N2039" t="s">
        <v>3107</v>
      </c>
      <c r="O2039" s="1" t="str">
        <f t="shared" si="152"/>
        <v>PI</v>
      </c>
      <c r="P2039" t="str" cm="1">
        <f t="array" ref="P2039:Q2039">IF(OR(LEFT(N2039, 2) = "PI", LEFT(N2039, 2) = "SC"), _xlfn.TEXTSPLIT(N2039, {"PI","SC"}), N2039)</f>
        <v/>
      </c>
      <c r="Q2039" t="str">
        <v>665138</v>
      </c>
      <c r="R2039" t="str">
        <f t="shared" si="153"/>
        <v>PI 665138</v>
      </c>
    </row>
    <row r="2040" spans="14:18" ht="17" x14ac:dyDescent="0.25">
      <c r="N2040" t="s">
        <v>460</v>
      </c>
      <c r="O2040" s="1" t="str">
        <f t="shared" si="152"/>
        <v>PI</v>
      </c>
      <c r="P2040" t="str" cm="1">
        <f t="array" ref="P2040:Q2040">IF(OR(LEFT(N2040, 2) = "PI", LEFT(N2040, 2) = "SC"), _xlfn.TEXTSPLIT(N2040, {"PI","SC"}), N2040)</f>
        <v/>
      </c>
      <c r="Q2040" t="str">
        <v>148114</v>
      </c>
      <c r="R2040" t="str">
        <f t="shared" si="153"/>
        <v>PI 148114</v>
      </c>
    </row>
    <row r="2041" spans="14:18" ht="17" x14ac:dyDescent="0.25">
      <c r="N2041" t="s">
        <v>3118</v>
      </c>
      <c r="O2041" s="1" t="str">
        <f t="shared" si="152"/>
        <v>PI</v>
      </c>
      <c r="P2041" t="str" cm="1">
        <f t="array" ref="P2041:Q2041">IF(OR(LEFT(N2041, 2) = "PI", LEFT(N2041, 2) = "SC"), _xlfn.TEXTSPLIT(N2041, {"PI","SC"}), N2041)</f>
        <v/>
      </c>
      <c r="Q2041" t="str">
        <v>665145</v>
      </c>
      <c r="R2041" t="str">
        <f t="shared" si="153"/>
        <v>PI 665145</v>
      </c>
    </row>
    <row r="2042" spans="14:18" ht="17" x14ac:dyDescent="0.25">
      <c r="N2042" t="s">
        <v>3116</v>
      </c>
      <c r="O2042" s="1" t="str">
        <f t="shared" si="152"/>
        <v>PI</v>
      </c>
      <c r="P2042" t="str" cm="1">
        <f t="array" ref="P2042:Q2042">IF(OR(LEFT(N2042, 2) = "PI", LEFT(N2042, 2) = "SC"), _xlfn.TEXTSPLIT(N2042, {"PI","SC"}), N2042)</f>
        <v/>
      </c>
      <c r="Q2042" t="str">
        <v>665144</v>
      </c>
      <c r="R2042" t="str">
        <f t="shared" si="153"/>
        <v>PI 665144</v>
      </c>
    </row>
    <row r="2043" spans="14:18" ht="17" x14ac:dyDescent="0.25">
      <c r="N2043" t="s">
        <v>796</v>
      </c>
      <c r="O2043" s="1" t="str">
        <f t="shared" si="152"/>
        <v>PI</v>
      </c>
      <c r="P2043" t="str" cm="1">
        <f t="array" ref="P2043:Q2043">IF(OR(LEFT(N2043, 2) = "PI", LEFT(N2043, 2) = "SC"), _xlfn.TEXTSPLIT(N2043, {"PI","SC"}), N2043)</f>
        <v/>
      </c>
      <c r="Q2043" t="str">
        <v>285043</v>
      </c>
      <c r="R2043" t="str">
        <f t="shared" si="153"/>
        <v>PI 285043</v>
      </c>
    </row>
    <row r="2044" spans="14:18" ht="17" x14ac:dyDescent="0.25">
      <c r="N2044" t="s">
        <v>801</v>
      </c>
      <c r="O2044" s="1" t="str">
        <f t="shared" si="152"/>
        <v>PI</v>
      </c>
      <c r="P2044" t="str" cm="1">
        <f t="array" ref="P2044:Q2044">IF(OR(LEFT(N2044, 2) = "PI", LEFT(N2044, 2) = "SC"), _xlfn.TEXTSPLIT(N2044, {"PI","SC"}), N2044)</f>
        <v/>
      </c>
      <c r="Q2044" t="str">
        <v>291231</v>
      </c>
      <c r="R2044" t="str">
        <f t="shared" si="153"/>
        <v>PI 291231</v>
      </c>
    </row>
    <row r="2045" spans="14:18" ht="17" x14ac:dyDescent="0.25">
      <c r="N2045" t="s">
        <v>790</v>
      </c>
      <c r="O2045" s="1" t="str">
        <f t="shared" si="152"/>
        <v>PI</v>
      </c>
      <c r="P2045" t="str" cm="1">
        <f t="array" ref="P2045:Q2045">IF(OR(LEFT(N2045, 2) = "PI", LEFT(N2045, 2) = "SC"), _xlfn.TEXTSPLIT(N2045, {"PI","SC"}), N2045)</f>
        <v/>
      </c>
      <c r="Q2045" t="str">
        <v>285039</v>
      </c>
      <c r="R2045" t="str">
        <f t="shared" si="153"/>
        <v>PI 285039</v>
      </c>
    </row>
    <row r="2046" spans="14:18" ht="17" x14ac:dyDescent="0.25">
      <c r="N2046" t="s">
        <v>793</v>
      </c>
      <c r="O2046" s="1" t="str">
        <f t="shared" si="152"/>
        <v>PI</v>
      </c>
      <c r="P2046" t="str" cm="1">
        <f t="array" ref="P2046:Q2046">IF(OR(LEFT(N2046, 2) = "PI", LEFT(N2046, 2) = "SC"), _xlfn.TEXTSPLIT(N2046, {"PI","SC"}), N2046)</f>
        <v/>
      </c>
      <c r="Q2046" t="str">
        <v>285042</v>
      </c>
      <c r="R2046" t="str">
        <f t="shared" si="153"/>
        <v>PI 285042</v>
      </c>
    </row>
    <row r="2047" spans="14:18" ht="17" x14ac:dyDescent="0.25">
      <c r="N2047" t="s">
        <v>782</v>
      </c>
      <c r="O2047" s="1" t="str">
        <f t="shared" si="152"/>
        <v>PI</v>
      </c>
      <c r="P2047" t="str" cm="1">
        <f t="array" ref="P2047:Q2047">IF(OR(LEFT(N2047, 2) = "PI", LEFT(N2047, 2) = "SC"), _xlfn.TEXTSPLIT(N2047, {"PI","SC"}), N2047)</f>
        <v/>
      </c>
      <c r="Q2047" t="str">
        <v>276853</v>
      </c>
      <c r="R2047" t="str">
        <f t="shared" si="153"/>
        <v>PI 276853</v>
      </c>
    </row>
    <row r="2048" spans="14:18" ht="17" x14ac:dyDescent="0.25">
      <c r="N2048" t="s">
        <v>788</v>
      </c>
      <c r="O2048" s="1" t="str">
        <f t="shared" si="152"/>
        <v>PI</v>
      </c>
      <c r="P2048" t="str" cm="1">
        <f t="array" ref="P2048:Q2048">IF(OR(LEFT(N2048, 2) = "PI", LEFT(N2048, 2) = "SC"), _xlfn.TEXTSPLIT(N2048, {"PI","SC"}), N2048)</f>
        <v/>
      </c>
      <c r="Q2048" t="str">
        <v>282857</v>
      </c>
      <c r="R2048" t="str">
        <f t="shared" si="153"/>
        <v>PI 282857</v>
      </c>
    </row>
    <row r="2049" spans="14:18" ht="17" x14ac:dyDescent="0.25">
      <c r="N2049" t="s">
        <v>803</v>
      </c>
      <c r="O2049" s="1" t="str">
        <f t="shared" si="152"/>
        <v>PI</v>
      </c>
      <c r="P2049" t="str" cm="1">
        <f t="array" ref="P2049:Q2049">IF(OR(LEFT(N2049, 2) = "PI", LEFT(N2049, 2) = "SC"), _xlfn.TEXTSPLIT(N2049, {"PI","SC"}), N2049)</f>
        <v/>
      </c>
      <c r="Q2049" t="str">
        <v>291239</v>
      </c>
      <c r="R2049" t="str">
        <f t="shared" si="153"/>
        <v>PI 291239</v>
      </c>
    </row>
    <row r="2050" spans="14:18" ht="17" x14ac:dyDescent="0.25">
      <c r="N2050" t="s">
        <v>806</v>
      </c>
      <c r="O2050" s="1" t="str">
        <f t="shared" si="152"/>
        <v>PI</v>
      </c>
      <c r="P2050" t="str" cm="1">
        <f t="array" ref="P2050:Q2050">IF(OR(LEFT(N2050, 2) = "PI", LEFT(N2050, 2) = "SC"), _xlfn.TEXTSPLIT(N2050, {"PI","SC"}), N2050)</f>
        <v/>
      </c>
      <c r="Q2050" t="str">
        <v>291240</v>
      </c>
      <c r="R2050" t="str">
        <f t="shared" si="153"/>
        <v>PI 291240</v>
      </c>
    </row>
    <row r="2051" spans="14:18" ht="17" x14ac:dyDescent="0.25">
      <c r="N2051" t="s">
        <v>3245</v>
      </c>
      <c r="O2051" s="1" t="str">
        <f t="shared" ref="O2051:O2114" si="154">IF(OR(LEFT(N2051, 2) = "PI", LEFT(N2051, 2) = "SC"), LEFT(N2051, 2), N2051)</f>
        <v>PI</v>
      </c>
      <c r="P2051" t="str" cm="1">
        <f t="array" ref="P2051:Q2051">IF(OR(LEFT(N2051, 2) = "PI", LEFT(N2051, 2) = "SC"), _xlfn.TEXTSPLIT(N2051, {"PI","SC"}), N2051)</f>
        <v/>
      </c>
      <c r="Q2051" t="str">
        <v>682933</v>
      </c>
      <c r="R2051" t="str">
        <f t="shared" ref="R2051:R2114" si="155">_xlfn.CONCAT(O2051, " ", Q2051)</f>
        <v>PI 682933</v>
      </c>
    </row>
    <row r="2052" spans="14:18" ht="17" x14ac:dyDescent="0.25">
      <c r="N2052" t="s">
        <v>3242</v>
      </c>
      <c r="O2052" s="1" t="str">
        <f t="shared" si="154"/>
        <v>PI</v>
      </c>
      <c r="P2052" t="str" cm="1">
        <f t="array" ref="P2052:Q2052">IF(OR(LEFT(N2052, 2) = "PI", LEFT(N2052, 2) = "SC"), _xlfn.TEXTSPLIT(N2052, {"PI","SC"}), N2052)</f>
        <v/>
      </c>
      <c r="Q2052" t="str">
        <v>682929</v>
      </c>
      <c r="R2052" t="str">
        <f t="shared" si="155"/>
        <v>PI 682929</v>
      </c>
    </row>
    <row r="2053" spans="14:18" ht="17" x14ac:dyDescent="0.25">
      <c r="N2053" t="s">
        <v>3219</v>
      </c>
      <c r="O2053" s="1" t="str">
        <f t="shared" si="154"/>
        <v>PI</v>
      </c>
      <c r="P2053" t="str" cm="1">
        <f t="array" ref="P2053:Q2053">IF(OR(LEFT(N2053, 2) = "PI", LEFT(N2053, 2) = "SC"), _xlfn.TEXTSPLIT(N2053, {"PI","SC"}), N2053)</f>
        <v/>
      </c>
      <c r="Q2053" t="str">
        <v>682236</v>
      </c>
      <c r="R2053" t="str">
        <f t="shared" si="155"/>
        <v>PI 682236</v>
      </c>
    </row>
    <row r="2054" spans="14:18" ht="17" x14ac:dyDescent="0.25">
      <c r="N2054" t="s">
        <v>3236</v>
      </c>
      <c r="O2054" s="1" t="str">
        <f t="shared" si="154"/>
        <v>PI</v>
      </c>
      <c r="P2054" t="str" cm="1">
        <f t="array" ref="P2054:Q2054">IF(OR(LEFT(N2054, 2) = "PI", LEFT(N2054, 2) = "SC"), _xlfn.TEXTSPLIT(N2054, {"PI","SC"}), N2054)</f>
        <v/>
      </c>
      <c r="Q2054" t="str">
        <v>682926</v>
      </c>
      <c r="R2054" t="str">
        <f t="shared" si="155"/>
        <v>PI 682926</v>
      </c>
    </row>
    <row r="2055" spans="14:18" ht="17" x14ac:dyDescent="0.25">
      <c r="N2055" t="s">
        <v>3190</v>
      </c>
      <c r="O2055" s="1" t="str">
        <f t="shared" si="154"/>
        <v>PI</v>
      </c>
      <c r="P2055" t="str" cm="1">
        <f t="array" ref="P2055:Q2055">IF(OR(LEFT(N2055, 2) = "PI", LEFT(N2055, 2) = "SC"), _xlfn.TEXTSPLIT(N2055, {"PI","SC"}), N2055)</f>
        <v/>
      </c>
      <c r="Q2055" t="str">
        <v>679392</v>
      </c>
      <c r="R2055" t="str">
        <f t="shared" si="155"/>
        <v>PI 679392</v>
      </c>
    </row>
    <row r="2056" spans="14:18" ht="17" x14ac:dyDescent="0.25">
      <c r="N2056" t="s">
        <v>3239</v>
      </c>
      <c r="O2056" s="1" t="str">
        <f t="shared" si="154"/>
        <v>PI</v>
      </c>
      <c r="P2056" t="str" cm="1">
        <f t="array" ref="P2056:Q2056">IF(OR(LEFT(N2056, 2) = "PI", LEFT(N2056, 2) = "SC"), _xlfn.TEXTSPLIT(N2056, {"PI","SC"}), N2056)</f>
        <v/>
      </c>
      <c r="Q2056" t="str">
        <v>682928</v>
      </c>
      <c r="R2056" t="str">
        <f t="shared" si="155"/>
        <v>PI 682928</v>
      </c>
    </row>
    <row r="2057" spans="14:18" ht="17" x14ac:dyDescent="0.25">
      <c r="N2057" t="s">
        <v>756</v>
      </c>
      <c r="O2057" s="1" t="str">
        <f t="shared" si="154"/>
        <v>PI</v>
      </c>
      <c r="P2057" t="str" cm="1">
        <f t="array" ref="P2057:Q2057">IF(OR(LEFT(N2057, 2) = "PI", LEFT(N2057, 2) = "SC"), _xlfn.TEXTSPLIT(N2057, {"PI","SC"}), N2057)</f>
        <v/>
      </c>
      <c r="Q2057" t="str">
        <v>276800</v>
      </c>
      <c r="R2057" t="str">
        <f t="shared" si="155"/>
        <v>PI 276800</v>
      </c>
    </row>
    <row r="2058" spans="14:18" ht="17" x14ac:dyDescent="0.25">
      <c r="N2058" t="s">
        <v>3274</v>
      </c>
      <c r="O2058" s="1" t="str">
        <f t="shared" si="154"/>
        <v>PI</v>
      </c>
      <c r="P2058" t="str" cm="1">
        <f t="array" ref="P2058:Q2058">IF(OR(LEFT(N2058, 2) = "PI", LEFT(N2058, 2) = "SC"), _xlfn.TEXTSPLIT(N2058, {"PI","SC"}), N2058)</f>
        <v/>
      </c>
      <c r="Q2058" t="str">
        <v>683708</v>
      </c>
      <c r="R2058" t="str">
        <f t="shared" si="155"/>
        <v>PI 683708</v>
      </c>
    </row>
    <row r="2059" spans="14:18" ht="17" x14ac:dyDescent="0.25">
      <c r="N2059" t="s">
        <v>3358</v>
      </c>
      <c r="O2059" s="1" t="str">
        <f t="shared" si="154"/>
        <v>PI</v>
      </c>
      <c r="P2059" t="str" cm="1">
        <f t="array" ref="P2059:Q2059">IF(OR(LEFT(N2059, 2) = "PI", LEFT(N2059, 2) = "SC"), _xlfn.TEXTSPLIT(N2059, {"PI","SC"}), N2059)</f>
        <v/>
      </c>
      <c r="Q2059" t="str">
        <v>700534</v>
      </c>
      <c r="R2059" t="str">
        <f t="shared" si="155"/>
        <v>PI 700534</v>
      </c>
    </row>
    <row r="2060" spans="14:18" ht="17" x14ac:dyDescent="0.25">
      <c r="N2060" t="s">
        <v>753</v>
      </c>
      <c r="O2060" s="1" t="str">
        <f t="shared" si="154"/>
        <v>PI</v>
      </c>
      <c r="P2060" t="str" cm="1">
        <f t="array" ref="P2060:Q2060">IF(OR(LEFT(N2060, 2) = "PI", LEFT(N2060, 2) = "SC"), _xlfn.TEXTSPLIT(N2060, {"PI","SC"}), N2060)</f>
        <v/>
      </c>
      <c r="Q2060" t="str">
        <v>276790</v>
      </c>
      <c r="R2060" t="str">
        <f t="shared" si="155"/>
        <v>PI 276790</v>
      </c>
    </row>
    <row r="2061" spans="14:18" ht="17" x14ac:dyDescent="0.25">
      <c r="N2061" t="s">
        <v>3044</v>
      </c>
      <c r="O2061" s="1" t="str">
        <f t="shared" si="154"/>
        <v>PI</v>
      </c>
      <c r="P2061" t="str" cm="1">
        <f t="array" ref="P2061:Q2061">IF(OR(LEFT(N2061, 2) = "PI", LEFT(N2061, 2) = "SC"), _xlfn.TEXTSPLIT(N2061, {"PI","SC"}), N2061)</f>
        <v/>
      </c>
      <c r="Q2061" t="str">
        <v>665088</v>
      </c>
      <c r="R2061" t="str">
        <f t="shared" si="155"/>
        <v>PI 665088</v>
      </c>
    </row>
    <row r="2062" spans="14:18" ht="17" x14ac:dyDescent="0.25">
      <c r="N2062" t="s">
        <v>3095</v>
      </c>
      <c r="O2062" s="1" t="str">
        <f t="shared" si="154"/>
        <v>PI</v>
      </c>
      <c r="P2062" t="str" cm="1">
        <f t="array" ref="P2062:Q2062">IF(OR(LEFT(N2062, 2) = "PI", LEFT(N2062, 2) = "SC"), _xlfn.TEXTSPLIT(N2062, {"PI","SC"}), N2062)</f>
        <v/>
      </c>
      <c r="Q2062" t="str">
        <v>665124</v>
      </c>
      <c r="R2062" t="str">
        <f t="shared" si="155"/>
        <v>PI 665124</v>
      </c>
    </row>
    <row r="2063" spans="14:18" ht="17" x14ac:dyDescent="0.25">
      <c r="N2063" t="s">
        <v>3097</v>
      </c>
      <c r="O2063" s="1" t="str">
        <f t="shared" si="154"/>
        <v>PI</v>
      </c>
      <c r="P2063" t="str" cm="1">
        <f t="array" ref="P2063:Q2063">IF(OR(LEFT(N2063, 2) = "PI", LEFT(N2063, 2) = "SC"), _xlfn.TEXTSPLIT(N2063, {"PI","SC"}), N2063)</f>
        <v/>
      </c>
      <c r="Q2063" t="str">
        <v>665125</v>
      </c>
      <c r="R2063" t="str">
        <f t="shared" si="155"/>
        <v>PI 665125</v>
      </c>
    </row>
    <row r="2064" spans="14:18" ht="17" x14ac:dyDescent="0.25">
      <c r="N2064" t="s">
        <v>3039</v>
      </c>
      <c r="O2064" s="1" t="str">
        <f t="shared" si="154"/>
        <v>PI</v>
      </c>
      <c r="P2064" t="str" cm="1">
        <f t="array" ref="P2064:Q2064">IF(OR(LEFT(N2064, 2) = "PI", LEFT(N2064, 2) = "SC"), _xlfn.TEXTSPLIT(N2064, {"PI","SC"}), N2064)</f>
        <v/>
      </c>
      <c r="Q2064" t="str">
        <v>665080</v>
      </c>
      <c r="R2064" t="str">
        <f t="shared" si="155"/>
        <v>PI 665080</v>
      </c>
    </row>
    <row r="2065" spans="14:18" ht="17" x14ac:dyDescent="0.25">
      <c r="N2065" t="s">
        <v>3036</v>
      </c>
      <c r="O2065" s="1" t="str">
        <f t="shared" si="154"/>
        <v>PI</v>
      </c>
      <c r="P2065" t="str" cm="1">
        <f t="array" ref="P2065:Q2065">IF(OR(LEFT(N2065, 2) = "PI", LEFT(N2065, 2) = "SC"), _xlfn.TEXTSPLIT(N2065, {"PI","SC"}), N2065)</f>
        <v/>
      </c>
      <c r="Q2065" t="str">
        <v>665079</v>
      </c>
      <c r="R2065" t="str">
        <f t="shared" si="155"/>
        <v>PI 665079</v>
      </c>
    </row>
    <row r="2066" spans="14:18" ht="17" x14ac:dyDescent="0.25">
      <c r="N2066" t="s">
        <v>3042</v>
      </c>
      <c r="O2066" s="1" t="str">
        <f t="shared" si="154"/>
        <v>PI</v>
      </c>
      <c r="P2066" t="str" cm="1">
        <f t="array" ref="P2066:Q2066">IF(OR(LEFT(N2066, 2) = "PI", LEFT(N2066, 2) = "SC"), _xlfn.TEXTSPLIT(N2066, {"PI","SC"}), N2066)</f>
        <v/>
      </c>
      <c r="Q2066" t="str">
        <v>665083</v>
      </c>
      <c r="R2066" t="str">
        <f t="shared" si="155"/>
        <v>PI 665083</v>
      </c>
    </row>
    <row r="2067" spans="14:18" ht="17" x14ac:dyDescent="0.25">
      <c r="N2067" t="s">
        <v>3027</v>
      </c>
      <c r="O2067" s="1" t="str">
        <f t="shared" si="154"/>
        <v>PI</v>
      </c>
      <c r="P2067" t="str" cm="1">
        <f t="array" ref="P2067:Q2067">IF(OR(LEFT(N2067, 2) = "PI", LEFT(N2067, 2) = "SC"), _xlfn.TEXTSPLIT(N2067, {"PI","SC"}), N2067)</f>
        <v/>
      </c>
      <c r="Q2067" t="str">
        <v>665075</v>
      </c>
      <c r="R2067" t="str">
        <f t="shared" si="155"/>
        <v>PI 665075</v>
      </c>
    </row>
    <row r="2068" spans="14:18" ht="17" x14ac:dyDescent="0.25">
      <c r="N2068" t="s">
        <v>3023</v>
      </c>
      <c r="O2068" s="1" t="str">
        <f t="shared" si="154"/>
        <v>PI</v>
      </c>
      <c r="P2068" t="str" cm="1">
        <f t="array" ref="P2068:Q2068">IF(OR(LEFT(N2068, 2) = "PI", LEFT(N2068, 2) = "SC"), _xlfn.TEXTSPLIT(N2068, {"PI","SC"}), N2068)</f>
        <v/>
      </c>
      <c r="Q2068" t="str">
        <v>665074</v>
      </c>
      <c r="R2068" t="str">
        <f t="shared" si="155"/>
        <v>PI 665074</v>
      </c>
    </row>
    <row r="2069" spans="14:18" ht="17" x14ac:dyDescent="0.25">
      <c r="N2069" t="s">
        <v>3033</v>
      </c>
      <c r="O2069" s="1" t="str">
        <f t="shared" si="154"/>
        <v>PI</v>
      </c>
      <c r="P2069" t="str" cm="1">
        <f t="array" ref="P2069:Q2069">IF(OR(LEFT(N2069, 2) = "PI", LEFT(N2069, 2) = "SC"), _xlfn.TEXTSPLIT(N2069, {"PI","SC"}), N2069)</f>
        <v/>
      </c>
      <c r="Q2069" t="str">
        <v>665078</v>
      </c>
      <c r="R2069" t="str">
        <f t="shared" si="155"/>
        <v>PI 665078</v>
      </c>
    </row>
    <row r="2070" spans="14:18" ht="17" x14ac:dyDescent="0.25">
      <c r="N2070" t="s">
        <v>3030</v>
      </c>
      <c r="O2070" s="1" t="str">
        <f t="shared" si="154"/>
        <v>PI</v>
      </c>
      <c r="P2070" t="str" cm="1">
        <f t="array" ref="P2070:Q2070">IF(OR(LEFT(N2070, 2) = "PI", LEFT(N2070, 2) = "SC"), _xlfn.TEXTSPLIT(N2070, {"PI","SC"}), N2070)</f>
        <v/>
      </c>
      <c r="Q2070" t="str">
        <v>665076</v>
      </c>
      <c r="R2070" t="str">
        <f t="shared" si="155"/>
        <v>PI 665076</v>
      </c>
    </row>
    <row r="2071" spans="14:18" ht="17" x14ac:dyDescent="0.25">
      <c r="N2071" t="s">
        <v>3122</v>
      </c>
      <c r="O2071" s="1" t="str">
        <f t="shared" si="154"/>
        <v>PI</v>
      </c>
      <c r="P2071" t="str" cm="1">
        <f t="array" ref="P2071:Q2071">IF(OR(LEFT(N2071, 2) = "PI", LEFT(N2071, 2) = "SC"), _xlfn.TEXTSPLIT(N2071, {"PI","SC"}), N2071)</f>
        <v/>
      </c>
      <c r="Q2071" t="str">
        <v>665147</v>
      </c>
      <c r="R2071" t="str">
        <f t="shared" si="155"/>
        <v>PI 665147</v>
      </c>
    </row>
    <row r="2072" spans="14:18" ht="17" x14ac:dyDescent="0.25">
      <c r="N2072" t="s">
        <v>977</v>
      </c>
      <c r="O2072" s="1" t="str">
        <f t="shared" si="154"/>
        <v>PI</v>
      </c>
      <c r="P2072" t="str" cm="1">
        <f t="array" ref="P2072:Q2072">IF(OR(LEFT(N2072, 2) = "PI", LEFT(N2072, 2) = "SC"), _xlfn.TEXTSPLIT(N2072, {"PI","SC"}), N2072)</f>
        <v/>
      </c>
      <c r="Q2072" t="str">
        <v>329915</v>
      </c>
      <c r="R2072" t="str">
        <f t="shared" si="155"/>
        <v>PI 329915</v>
      </c>
    </row>
    <row r="2073" spans="14:18" ht="17" x14ac:dyDescent="0.25">
      <c r="N2073" t="s">
        <v>966</v>
      </c>
      <c r="O2073" s="1" t="str">
        <f t="shared" si="154"/>
        <v>PI</v>
      </c>
      <c r="P2073" t="str" cm="1">
        <f t="array" ref="P2073:Q2073">IF(OR(LEFT(N2073, 2) = "PI", LEFT(N2073, 2) = "SC"), _xlfn.TEXTSPLIT(N2073, {"PI","SC"}), N2073)</f>
        <v/>
      </c>
      <c r="Q2073" t="str">
        <v>329836</v>
      </c>
      <c r="R2073" t="str">
        <f t="shared" si="155"/>
        <v>PI 329836</v>
      </c>
    </row>
    <row r="2074" spans="14:18" ht="17" x14ac:dyDescent="0.25">
      <c r="N2074" t="s">
        <v>980</v>
      </c>
      <c r="O2074" s="1" t="str">
        <f t="shared" si="154"/>
        <v>PI</v>
      </c>
      <c r="P2074" t="str" cm="1">
        <f t="array" ref="P2074:Q2074">IF(OR(LEFT(N2074, 2) = "PI", LEFT(N2074, 2) = "SC"), _xlfn.TEXTSPLIT(N2074, {"PI","SC"}), N2074)</f>
        <v/>
      </c>
      <c r="Q2074" t="str">
        <v>330070</v>
      </c>
      <c r="R2074" t="str">
        <f t="shared" si="155"/>
        <v>PI 330070</v>
      </c>
    </row>
    <row r="2075" spans="14:18" ht="17" x14ac:dyDescent="0.25">
      <c r="N2075" t="s">
        <v>924</v>
      </c>
      <c r="O2075" s="1" t="str">
        <f t="shared" si="154"/>
        <v>PI</v>
      </c>
      <c r="P2075" t="str" cm="1">
        <f t="array" ref="P2075:Q2075">IF(OR(LEFT(N2075, 2) = "PI", LEFT(N2075, 2) = "SC"), _xlfn.TEXTSPLIT(N2075, {"PI","SC"}), N2075)</f>
        <v/>
      </c>
      <c r="Q2075" t="str">
        <v>329597</v>
      </c>
      <c r="R2075" t="str">
        <f t="shared" si="155"/>
        <v>PI 329597</v>
      </c>
    </row>
    <row r="2076" spans="14:18" ht="17" x14ac:dyDescent="0.25">
      <c r="N2076" t="s">
        <v>810</v>
      </c>
      <c r="O2076" s="1" t="str">
        <f t="shared" si="154"/>
        <v>PI</v>
      </c>
      <c r="P2076" t="str" cm="1">
        <f t="array" ref="P2076:Q2076">IF(OR(LEFT(N2076, 2) = "PI", LEFT(N2076, 2) = "SC"), _xlfn.TEXTSPLIT(N2076, {"PI","SC"}), N2076)</f>
        <v/>
      </c>
      <c r="Q2076" t="str">
        <v>297117</v>
      </c>
      <c r="R2076" t="str">
        <f t="shared" si="155"/>
        <v>PI 297117</v>
      </c>
    </row>
    <row r="2077" spans="14:18" ht="17" x14ac:dyDescent="0.25">
      <c r="N2077" t="s">
        <v>961</v>
      </c>
      <c r="O2077" s="1" t="str">
        <f t="shared" si="154"/>
        <v>PI</v>
      </c>
      <c r="P2077" t="str" cm="1">
        <f t="array" ref="P2077:Q2077">IF(OR(LEFT(N2077, 2) = "PI", LEFT(N2077, 2) = "SC"), _xlfn.TEXTSPLIT(N2077, {"PI","SC"}), N2077)</f>
        <v/>
      </c>
      <c r="Q2077" t="str">
        <v>329719</v>
      </c>
      <c r="R2077" t="str">
        <f t="shared" si="155"/>
        <v>PI 329719</v>
      </c>
    </row>
    <row r="2078" spans="14:18" ht="17" x14ac:dyDescent="0.25">
      <c r="N2078" t="s">
        <v>954</v>
      </c>
      <c r="O2078" s="1" t="str">
        <f t="shared" si="154"/>
        <v>PI</v>
      </c>
      <c r="P2078" t="str" cm="1">
        <f t="array" ref="P2078:Q2078">IF(OR(LEFT(N2078, 2) = "PI", LEFT(N2078, 2) = "SC"), _xlfn.TEXTSPLIT(N2078, {"PI","SC"}), N2078)</f>
        <v/>
      </c>
      <c r="Q2078" t="str">
        <v>329707</v>
      </c>
      <c r="R2078" t="str">
        <f t="shared" si="155"/>
        <v>PI 329707</v>
      </c>
    </row>
    <row r="2079" spans="14:18" ht="17" x14ac:dyDescent="0.25">
      <c r="N2079" t="s">
        <v>747</v>
      </c>
      <c r="O2079" s="1" t="str">
        <f t="shared" si="154"/>
        <v>PI</v>
      </c>
      <c r="P2079" t="str" cm="1">
        <f t="array" ref="P2079:Q2079">IF(OR(LEFT(N2079, 2) = "PI", LEFT(N2079, 2) = "SC"), _xlfn.TEXTSPLIT(N2079, {"PI","SC"}), N2079)</f>
        <v/>
      </c>
      <c r="Q2079" t="str">
        <v>276787</v>
      </c>
      <c r="R2079" t="str">
        <f t="shared" si="155"/>
        <v>PI 276787</v>
      </c>
    </row>
    <row r="2080" spans="14:18" ht="17" x14ac:dyDescent="0.25">
      <c r="N2080" t="s">
        <v>526</v>
      </c>
      <c r="O2080" s="1" t="str">
        <f t="shared" si="154"/>
        <v>PI</v>
      </c>
      <c r="P2080" t="str" cm="1">
        <f t="array" ref="P2080:Q2080">IF(OR(LEFT(N2080, 2) = "PI", LEFT(N2080, 2) = "SC"), _xlfn.TEXTSPLIT(N2080, {"PI","SC"}), N2080)</f>
        <v/>
      </c>
      <c r="Q2080" t="str">
        <v>153852</v>
      </c>
      <c r="R2080" t="str">
        <f t="shared" si="155"/>
        <v>PI 153852</v>
      </c>
    </row>
    <row r="2081" spans="14:18" ht="17" x14ac:dyDescent="0.25">
      <c r="N2081" t="s">
        <v>727</v>
      </c>
      <c r="O2081" s="1" t="str">
        <f t="shared" si="154"/>
        <v>PI</v>
      </c>
      <c r="P2081" t="str" cm="1">
        <f t="array" ref="P2081:Q2081">IF(OR(LEFT(N2081, 2) = "PI", LEFT(N2081, 2) = "SC"), _xlfn.TEXTSPLIT(N2081, {"PI","SC"}), N2081)</f>
        <v/>
      </c>
      <c r="Q2081" t="str">
        <v>267653</v>
      </c>
      <c r="R2081" t="str">
        <f t="shared" si="155"/>
        <v>PI 267653</v>
      </c>
    </row>
    <row r="2082" spans="14:18" ht="17" x14ac:dyDescent="0.25">
      <c r="N2082" t="s">
        <v>986</v>
      </c>
      <c r="O2082" s="1" t="str">
        <f t="shared" si="154"/>
        <v>PI</v>
      </c>
      <c r="P2082" t="str" cm="1">
        <f t="array" ref="P2082:Q2082">IF(OR(LEFT(N2082, 2) = "PI", LEFT(N2082, 2) = "SC"), _xlfn.TEXTSPLIT(N2082, {"PI","SC"}), N2082)</f>
        <v/>
      </c>
      <c r="Q2082" t="str">
        <v>330098</v>
      </c>
      <c r="R2082" t="str">
        <f t="shared" si="155"/>
        <v>PI 330098</v>
      </c>
    </row>
    <row r="2083" spans="14:18" ht="17" x14ac:dyDescent="0.25">
      <c r="N2083" t="s">
        <v>983</v>
      </c>
      <c r="O2083" s="1" t="str">
        <f t="shared" si="154"/>
        <v>PI</v>
      </c>
      <c r="P2083" t="str" cm="1">
        <f t="array" ref="P2083:Q2083">IF(OR(LEFT(N2083, 2) = "PI", LEFT(N2083, 2) = "SC"), _xlfn.TEXTSPLIT(N2083, {"PI","SC"}), N2083)</f>
        <v/>
      </c>
      <c r="Q2083" t="str">
        <v>330095</v>
      </c>
      <c r="R2083" t="str">
        <f t="shared" si="155"/>
        <v>PI 330095</v>
      </c>
    </row>
    <row r="2084" spans="14:18" ht="17" x14ac:dyDescent="0.25">
      <c r="N2084" t="s">
        <v>774</v>
      </c>
      <c r="O2084" s="1" t="str">
        <f t="shared" si="154"/>
        <v>PI</v>
      </c>
      <c r="P2084" t="str" cm="1">
        <f t="array" ref="P2084:Q2084">IF(OR(LEFT(N2084, 2) = "PI", LEFT(N2084, 2) = "SC"), _xlfn.TEXTSPLIT(N2084, {"PI","SC"}), N2084)</f>
        <v/>
      </c>
      <c r="Q2084" t="str">
        <v>276823</v>
      </c>
      <c r="R2084" t="str">
        <f t="shared" si="155"/>
        <v>PI 276823</v>
      </c>
    </row>
    <row r="2085" spans="14:18" ht="17" x14ac:dyDescent="0.25">
      <c r="N2085" t="s">
        <v>3216</v>
      </c>
      <c r="O2085" s="1" t="str">
        <f t="shared" si="154"/>
        <v>PI</v>
      </c>
      <c r="P2085" t="str" cm="1">
        <f t="array" ref="P2085:Q2085">IF(OR(LEFT(N2085, 2) = "PI", LEFT(N2085, 2) = "SC"), _xlfn.TEXTSPLIT(N2085, {"PI","SC"}), N2085)</f>
        <v/>
      </c>
      <c r="Q2085" t="str">
        <v>682186</v>
      </c>
      <c r="R2085" t="str">
        <f t="shared" si="155"/>
        <v>PI 682186</v>
      </c>
    </row>
    <row r="2086" spans="14:18" ht="17" x14ac:dyDescent="0.25">
      <c r="N2086" t="s">
        <v>3227</v>
      </c>
      <c r="O2086" s="1" t="str">
        <f t="shared" si="154"/>
        <v>PI</v>
      </c>
      <c r="P2086" t="str" cm="1">
        <f t="array" ref="P2086:Q2086">IF(OR(LEFT(N2086, 2) = "PI", LEFT(N2086, 2) = "SC"), _xlfn.TEXTSPLIT(N2086, {"PI","SC"}), N2086)</f>
        <v/>
      </c>
      <c r="Q2086" t="str">
        <v>682917</v>
      </c>
      <c r="R2086" t="str">
        <f t="shared" si="155"/>
        <v>PI 682917</v>
      </c>
    </row>
    <row r="2087" spans="14:18" ht="17" x14ac:dyDescent="0.25">
      <c r="N2087" t="s">
        <v>3210</v>
      </c>
      <c r="O2087" s="1" t="str">
        <f t="shared" si="154"/>
        <v>PI</v>
      </c>
      <c r="P2087" t="str" cm="1">
        <f t="array" ref="P2087:Q2087">IF(OR(LEFT(N2087, 2) = "PI", LEFT(N2087, 2) = "SC"), _xlfn.TEXTSPLIT(N2087, {"PI","SC"}), N2087)</f>
        <v/>
      </c>
      <c r="Q2087" t="str">
        <v>682181</v>
      </c>
      <c r="R2087" t="str">
        <f t="shared" si="155"/>
        <v>PI 682181</v>
      </c>
    </row>
    <row r="2088" spans="14:18" ht="17" x14ac:dyDescent="0.25">
      <c r="N2088" t="s">
        <v>3213</v>
      </c>
      <c r="O2088" s="1" t="str">
        <f t="shared" si="154"/>
        <v>PI</v>
      </c>
      <c r="P2088" t="str" cm="1">
        <f t="array" ref="P2088:Q2088">IF(OR(LEFT(N2088, 2) = "PI", LEFT(N2088, 2) = "SC"), _xlfn.TEXTSPLIT(N2088, {"PI","SC"}), N2088)</f>
        <v/>
      </c>
      <c r="Q2088" t="str">
        <v>682183</v>
      </c>
      <c r="R2088" t="str">
        <f t="shared" si="155"/>
        <v>PI 682183</v>
      </c>
    </row>
    <row r="2089" spans="14:18" ht="17" x14ac:dyDescent="0.25">
      <c r="N2089" t="s">
        <v>3207</v>
      </c>
      <c r="O2089" s="1" t="str">
        <f t="shared" si="154"/>
        <v>PI</v>
      </c>
      <c r="P2089" t="str" cm="1">
        <f t="array" ref="P2089:Q2089">IF(OR(LEFT(N2089, 2) = "PI", LEFT(N2089, 2) = "SC"), _xlfn.TEXTSPLIT(N2089, {"PI","SC"}), N2089)</f>
        <v/>
      </c>
      <c r="Q2089" t="str">
        <v>682171</v>
      </c>
      <c r="R2089" t="str">
        <f t="shared" si="155"/>
        <v>PI 682171</v>
      </c>
    </row>
    <row r="2090" spans="14:18" ht="17" x14ac:dyDescent="0.25">
      <c r="N2090" t="s">
        <v>0</v>
      </c>
      <c r="O2090" s="1" t="str">
        <f t="shared" si="154"/>
        <v>NA</v>
      </c>
      <c r="P2090" t="str" cm="1">
        <f t="array" ref="P2090">IF(OR(LEFT(N2090, 2) = "PI", LEFT(N2090, 2) = "SC"), _xlfn.TEXTSPLIT(N2090, {"PI","SC"}), N2090)</f>
        <v>NA</v>
      </c>
      <c r="R2090" t="str">
        <f t="shared" si="155"/>
        <v xml:space="preserve">NA </v>
      </c>
    </row>
    <row r="2091" spans="14:18" ht="17" x14ac:dyDescent="0.25">
      <c r="N2091" t="s">
        <v>3352</v>
      </c>
      <c r="O2091" s="1" t="str">
        <f t="shared" si="154"/>
        <v>PI</v>
      </c>
      <c r="P2091" t="str" cm="1">
        <f t="array" ref="P2091:Q2091">IF(OR(LEFT(N2091, 2) = "PI", LEFT(N2091, 2) = "SC"), _xlfn.TEXTSPLIT(N2091, {"PI","SC"}), N2091)</f>
        <v/>
      </c>
      <c r="Q2091" t="str">
        <v>700505</v>
      </c>
      <c r="R2091" t="str">
        <f t="shared" si="155"/>
        <v>PI 700505</v>
      </c>
    </row>
    <row r="2092" spans="14:18" ht="17" x14ac:dyDescent="0.25">
      <c r="N2092" t="s">
        <v>3289</v>
      </c>
      <c r="O2092" s="1" t="str">
        <f t="shared" si="154"/>
        <v>PI</v>
      </c>
      <c r="P2092" t="str" cm="1">
        <f t="array" ref="P2092:Q2092">IF(OR(LEFT(N2092, 2) = "PI", LEFT(N2092, 2) = "SC"), _xlfn.TEXTSPLIT(N2092, {"PI","SC"}), N2092)</f>
        <v/>
      </c>
      <c r="Q2092" t="str">
        <v>683914</v>
      </c>
      <c r="R2092" t="str">
        <f t="shared" si="155"/>
        <v>PI 683914</v>
      </c>
    </row>
    <row r="2093" spans="14:18" ht="17" x14ac:dyDescent="0.25">
      <c r="N2093" t="s">
        <v>3230</v>
      </c>
      <c r="O2093" s="1" t="str">
        <f t="shared" si="154"/>
        <v>PI</v>
      </c>
      <c r="P2093" t="str" cm="1">
        <f t="array" ref="P2093:Q2093">IF(OR(LEFT(N2093, 2) = "PI", LEFT(N2093, 2) = "SC"), _xlfn.TEXTSPLIT(N2093, {"PI","SC"}), N2093)</f>
        <v/>
      </c>
      <c r="Q2093" t="str">
        <v>682920</v>
      </c>
      <c r="R2093" t="str">
        <f t="shared" si="155"/>
        <v>PI 682920</v>
      </c>
    </row>
    <row r="2094" spans="14:18" ht="17" x14ac:dyDescent="0.25">
      <c r="N2094" t="s">
        <v>3233</v>
      </c>
      <c r="O2094" s="1" t="str">
        <f t="shared" si="154"/>
        <v>PI</v>
      </c>
      <c r="P2094" t="str" cm="1">
        <f t="array" ref="P2094:Q2094">IF(OR(LEFT(N2094, 2) = "PI", LEFT(N2094, 2) = "SC"), _xlfn.TEXTSPLIT(N2094, {"PI","SC"}), N2094)</f>
        <v/>
      </c>
      <c r="Q2094" t="str">
        <v>682921</v>
      </c>
      <c r="R2094" t="str">
        <f t="shared" si="155"/>
        <v>PI 682921</v>
      </c>
    </row>
    <row r="2095" spans="14:18" ht="17" x14ac:dyDescent="0.25">
      <c r="N2095" t="s">
        <v>3337</v>
      </c>
      <c r="O2095" s="1" t="str">
        <f t="shared" si="154"/>
        <v>PI</v>
      </c>
      <c r="P2095" t="str" cm="1">
        <f t="array" ref="P2095:Q2095">IF(OR(LEFT(N2095, 2) = "PI", LEFT(N2095, 2) = "SC"), _xlfn.TEXTSPLIT(N2095, {"PI","SC"}), N2095)</f>
        <v/>
      </c>
      <c r="Q2095" t="str">
        <v>700361</v>
      </c>
      <c r="R2095" t="str">
        <f t="shared" si="155"/>
        <v>PI 700361</v>
      </c>
    </row>
    <row r="2096" spans="14:18" ht="17" x14ac:dyDescent="0.25">
      <c r="N2096" t="s">
        <v>3071</v>
      </c>
      <c r="O2096" s="1" t="str">
        <f t="shared" si="154"/>
        <v>PI</v>
      </c>
      <c r="P2096" t="str" cm="1">
        <f t="array" ref="P2096:Q2096">IF(OR(LEFT(N2096, 2) = "PI", LEFT(N2096, 2) = "SC"), _xlfn.TEXTSPLIT(N2096, {"PI","SC"}), N2096)</f>
        <v/>
      </c>
      <c r="Q2096" t="str">
        <v>665110</v>
      </c>
      <c r="R2096" t="str">
        <f t="shared" si="155"/>
        <v>PI 665110</v>
      </c>
    </row>
    <row r="2097" spans="14:18" ht="17" x14ac:dyDescent="0.25">
      <c r="N2097" t="s">
        <v>3069</v>
      </c>
      <c r="O2097" s="1" t="str">
        <f t="shared" si="154"/>
        <v>PI</v>
      </c>
      <c r="P2097" t="str" cm="1">
        <f t="array" ref="P2097:Q2097">IF(OR(LEFT(N2097, 2) = "PI", LEFT(N2097, 2) = "SC"), _xlfn.TEXTSPLIT(N2097, {"PI","SC"}), N2097)</f>
        <v/>
      </c>
      <c r="Q2097" t="str">
        <v>665108</v>
      </c>
      <c r="R2097" t="str">
        <f t="shared" si="155"/>
        <v>PI 665108</v>
      </c>
    </row>
    <row r="2098" spans="14:18" ht="17" x14ac:dyDescent="0.25">
      <c r="N2098" t="s">
        <v>3061</v>
      </c>
      <c r="O2098" s="1" t="str">
        <f t="shared" si="154"/>
        <v>PI</v>
      </c>
      <c r="P2098" t="str" cm="1">
        <f t="array" ref="P2098:Q2098">IF(OR(LEFT(N2098, 2) = "PI", LEFT(N2098, 2) = "SC"), _xlfn.TEXTSPLIT(N2098, {"PI","SC"}), N2098)</f>
        <v/>
      </c>
      <c r="Q2098" t="str">
        <v>665103</v>
      </c>
      <c r="R2098" t="str">
        <f t="shared" si="155"/>
        <v>PI 665103</v>
      </c>
    </row>
    <row r="2099" spans="14:18" ht="17" x14ac:dyDescent="0.25">
      <c r="N2099" t="s">
        <v>3058</v>
      </c>
      <c r="O2099" s="1" t="str">
        <f t="shared" si="154"/>
        <v>PI</v>
      </c>
      <c r="P2099" t="str" cm="1">
        <f t="array" ref="P2099:Q2099">IF(OR(LEFT(N2099, 2) = "PI", LEFT(N2099, 2) = "SC"), _xlfn.TEXTSPLIT(N2099, {"PI","SC"}), N2099)</f>
        <v/>
      </c>
      <c r="Q2099" t="str">
        <v>665098</v>
      </c>
      <c r="R2099" t="str">
        <f t="shared" si="155"/>
        <v>PI 665098</v>
      </c>
    </row>
    <row r="2100" spans="14:18" ht="17" x14ac:dyDescent="0.25">
      <c r="N2100" t="s">
        <v>3067</v>
      </c>
      <c r="O2100" s="1" t="str">
        <f t="shared" si="154"/>
        <v>PI</v>
      </c>
      <c r="P2100" t="str" cm="1">
        <f t="array" ref="P2100:Q2100">IF(OR(LEFT(N2100, 2) = "PI", LEFT(N2100, 2) = "SC"), _xlfn.TEXTSPLIT(N2100, {"PI","SC"}), N2100)</f>
        <v/>
      </c>
      <c r="Q2100" t="str">
        <v>665107</v>
      </c>
      <c r="R2100" t="str">
        <f t="shared" si="155"/>
        <v>PI 665107</v>
      </c>
    </row>
    <row r="2101" spans="14:18" ht="17" x14ac:dyDescent="0.25">
      <c r="N2101" t="s">
        <v>3064</v>
      </c>
      <c r="O2101" s="1" t="str">
        <f t="shared" si="154"/>
        <v>PI</v>
      </c>
      <c r="P2101" t="str" cm="1">
        <f t="array" ref="P2101:Q2101">IF(OR(LEFT(N2101, 2) = "PI", LEFT(N2101, 2) = "SC"), _xlfn.TEXTSPLIT(N2101, {"PI","SC"}), N2101)</f>
        <v/>
      </c>
      <c r="Q2101" t="str">
        <v>665104</v>
      </c>
      <c r="R2101" t="str">
        <f t="shared" si="155"/>
        <v>PI 665104</v>
      </c>
    </row>
    <row r="2102" spans="14:18" ht="17" x14ac:dyDescent="0.25">
      <c r="N2102" t="s">
        <v>0</v>
      </c>
      <c r="O2102" s="1" t="str">
        <f t="shared" si="154"/>
        <v>NA</v>
      </c>
      <c r="P2102" t="str" cm="1">
        <f t="array" ref="P2102">IF(OR(LEFT(N2102, 2) = "PI", LEFT(N2102, 2) = "SC"), _xlfn.TEXTSPLIT(N2102, {"PI","SC"}), N2102)</f>
        <v>NA</v>
      </c>
      <c r="R2102" t="str">
        <f t="shared" si="155"/>
        <v xml:space="preserve">NA </v>
      </c>
    </row>
    <row r="2103" spans="14:18" ht="17" x14ac:dyDescent="0.25">
      <c r="N2103" t="s">
        <v>3009</v>
      </c>
      <c r="O2103" s="1" t="str">
        <f t="shared" si="154"/>
        <v>PI</v>
      </c>
      <c r="P2103" t="str" cm="1">
        <f t="array" ref="P2103:Q2103">IF(OR(LEFT(N2103, 2) = "PI", LEFT(N2103, 2) = "SC"), _xlfn.TEXTSPLIT(N2103, {"PI","SC"}), N2103)</f>
        <v/>
      </c>
      <c r="Q2103" t="str">
        <v>660622</v>
      </c>
      <c r="R2103" t="str">
        <f t="shared" si="155"/>
        <v>PI 660622</v>
      </c>
    </row>
    <row r="2104" spans="14:18" ht="17" x14ac:dyDescent="0.25">
      <c r="N2104" t="s">
        <v>3055</v>
      </c>
      <c r="O2104" s="1" t="str">
        <f t="shared" si="154"/>
        <v>PI</v>
      </c>
      <c r="P2104" t="str" cm="1">
        <f t="array" ref="P2104:Q2104">IF(OR(LEFT(N2104, 2) = "PI", LEFT(N2104, 2) = "SC"), _xlfn.TEXTSPLIT(N2104, {"PI","SC"}), N2104)</f>
        <v/>
      </c>
      <c r="Q2104" t="str">
        <v>665097</v>
      </c>
      <c r="R2104" t="str">
        <f t="shared" si="155"/>
        <v>PI 665097</v>
      </c>
    </row>
    <row r="2105" spans="14:18" ht="17" x14ac:dyDescent="0.25">
      <c r="N2105" t="s">
        <v>3269</v>
      </c>
      <c r="O2105" s="1" t="str">
        <f t="shared" si="154"/>
        <v>PI</v>
      </c>
      <c r="P2105" t="str" cm="1">
        <f t="array" ref="P2105:Q2105">IF(OR(LEFT(N2105, 2) = "PI", LEFT(N2105, 2) = "SC"), _xlfn.TEXTSPLIT(N2105, {"PI","SC"}), N2105)</f>
        <v/>
      </c>
      <c r="Q2105" t="str">
        <v>683478</v>
      </c>
      <c r="R2105" t="str">
        <f t="shared" si="155"/>
        <v>PI 683478</v>
      </c>
    </row>
    <row r="2106" spans="14:18" ht="17" x14ac:dyDescent="0.25">
      <c r="N2106" t="s">
        <v>3340</v>
      </c>
      <c r="O2106" s="1" t="str">
        <f t="shared" si="154"/>
        <v>PI</v>
      </c>
      <c r="P2106" t="str" cm="1">
        <f t="array" ref="P2106:Q2106">IF(OR(LEFT(N2106, 2) = "PI", LEFT(N2106, 2) = "SC"), _xlfn.TEXTSPLIT(N2106, {"PI","SC"}), N2106)</f>
        <v/>
      </c>
      <c r="Q2106" t="str">
        <v>700371</v>
      </c>
      <c r="R2106" t="str">
        <f t="shared" si="155"/>
        <v>PI 700371</v>
      </c>
    </row>
    <row r="2107" spans="14:18" ht="17" x14ac:dyDescent="0.25">
      <c r="N2107" t="s">
        <v>3050</v>
      </c>
      <c r="O2107" s="1" t="str">
        <f t="shared" si="154"/>
        <v>PI</v>
      </c>
      <c r="P2107" t="str" cm="1">
        <f t="array" ref="P2107:Q2107">IF(OR(LEFT(N2107, 2) = "PI", LEFT(N2107, 2) = "SC"), _xlfn.TEXTSPLIT(N2107, {"PI","SC"}), N2107)</f>
        <v/>
      </c>
      <c r="Q2107" t="str">
        <v>665092</v>
      </c>
      <c r="R2107" t="str">
        <f t="shared" si="155"/>
        <v>PI 665092</v>
      </c>
    </row>
    <row r="2108" spans="14:18" ht="17" x14ac:dyDescent="0.25">
      <c r="N2108" t="s">
        <v>765</v>
      </c>
      <c r="O2108" s="1" t="str">
        <f t="shared" si="154"/>
        <v>PI</v>
      </c>
      <c r="P2108" t="str" cm="1">
        <f t="array" ref="P2108:Q2108">IF(OR(LEFT(N2108, 2) = "PI", LEFT(N2108, 2) = "SC"), _xlfn.TEXTSPLIT(N2108, {"PI","SC"}), N2108)</f>
        <v/>
      </c>
      <c r="Q2108" t="str">
        <v>276806</v>
      </c>
      <c r="R2108" t="str">
        <f t="shared" si="155"/>
        <v>PI 276806</v>
      </c>
    </row>
    <row r="2109" spans="14:18" ht="17" x14ac:dyDescent="0.25">
      <c r="N2109" t="s">
        <v>2963</v>
      </c>
      <c r="O2109" s="1" t="str">
        <f t="shared" si="154"/>
        <v>PI</v>
      </c>
      <c r="P2109" t="str" cm="1">
        <f t="array" ref="P2109:Q2109">IF(OR(LEFT(N2109, 2) = "PI", LEFT(N2109, 2) = "SC"), _xlfn.TEXTSPLIT(N2109, {"PI","SC"}), N2109)</f>
        <v/>
      </c>
      <c r="Q2109" t="str">
        <v>660560</v>
      </c>
      <c r="R2109" t="str">
        <f t="shared" si="155"/>
        <v>PI 660560</v>
      </c>
    </row>
    <row r="2110" spans="14:18" ht="17" x14ac:dyDescent="0.25">
      <c r="N2110" t="s">
        <v>2966</v>
      </c>
      <c r="O2110" s="1" t="str">
        <f t="shared" si="154"/>
        <v>PI</v>
      </c>
      <c r="P2110" t="str" cm="1">
        <f t="array" ref="P2110:Q2110">IF(OR(LEFT(N2110, 2) = "PI", LEFT(N2110, 2) = "SC"), _xlfn.TEXTSPLIT(N2110, {"PI","SC"}), N2110)</f>
        <v/>
      </c>
      <c r="Q2110" t="str">
        <v>660562</v>
      </c>
      <c r="R2110" t="str">
        <f t="shared" si="155"/>
        <v>PI 660562</v>
      </c>
    </row>
    <row r="2111" spans="14:18" ht="17" x14ac:dyDescent="0.25">
      <c r="N2111" t="s">
        <v>2970</v>
      </c>
      <c r="O2111" s="1" t="str">
        <f t="shared" si="154"/>
        <v>PI</v>
      </c>
      <c r="P2111" t="str" cm="1">
        <f t="array" ref="P2111:Q2111">IF(OR(LEFT(N2111, 2) = "PI", LEFT(N2111, 2) = "SC"), _xlfn.TEXTSPLIT(N2111, {"PI","SC"}), N2111)</f>
        <v/>
      </c>
      <c r="Q2111" t="str">
        <v>660564</v>
      </c>
      <c r="R2111" t="str">
        <f t="shared" si="155"/>
        <v>PI 660564</v>
      </c>
    </row>
    <row r="2112" spans="14:18" ht="17" x14ac:dyDescent="0.25">
      <c r="N2112" t="s">
        <v>2972</v>
      </c>
      <c r="O2112" s="1" t="str">
        <f t="shared" si="154"/>
        <v>PI</v>
      </c>
      <c r="P2112" t="str" cm="1">
        <f t="array" ref="P2112:Q2112">IF(OR(LEFT(N2112, 2) = "PI", LEFT(N2112, 2) = "SC"), _xlfn.TEXTSPLIT(N2112, {"PI","SC"}), N2112)</f>
        <v/>
      </c>
      <c r="Q2112" t="str">
        <v>660565</v>
      </c>
      <c r="R2112" t="str">
        <f t="shared" si="155"/>
        <v>PI 660565</v>
      </c>
    </row>
    <row r="2113" spans="14:18" ht="17" x14ac:dyDescent="0.25">
      <c r="N2113" t="s">
        <v>2974</v>
      </c>
      <c r="O2113" s="1" t="str">
        <f t="shared" si="154"/>
        <v>PI</v>
      </c>
      <c r="P2113" t="str" cm="1">
        <f t="array" ref="P2113:Q2113">IF(OR(LEFT(N2113, 2) = "PI", LEFT(N2113, 2) = "SC"), _xlfn.TEXTSPLIT(N2113, {"PI","SC"}), N2113)</f>
        <v/>
      </c>
      <c r="Q2113" t="str">
        <v>660566</v>
      </c>
      <c r="R2113" t="str">
        <f t="shared" si="155"/>
        <v>PI 660566</v>
      </c>
    </row>
    <row r="2114" spans="14:18" ht="17" x14ac:dyDescent="0.25">
      <c r="N2114" t="s">
        <v>2976</v>
      </c>
      <c r="O2114" s="1" t="str">
        <f t="shared" si="154"/>
        <v>PI</v>
      </c>
      <c r="P2114" t="str" cm="1">
        <f t="array" ref="P2114:Q2114">IF(OR(LEFT(N2114, 2) = "PI", LEFT(N2114, 2) = "SC"), _xlfn.TEXTSPLIT(N2114, {"PI","SC"}), N2114)</f>
        <v/>
      </c>
      <c r="Q2114" t="str">
        <v>660571</v>
      </c>
      <c r="R2114" t="str">
        <f t="shared" si="155"/>
        <v>PI 660571</v>
      </c>
    </row>
    <row r="2115" spans="14:18" ht="17" x14ac:dyDescent="0.25">
      <c r="N2115" t="s">
        <v>2977</v>
      </c>
      <c r="O2115" s="1" t="str">
        <f t="shared" ref="O2115:O2145" si="156">IF(OR(LEFT(N2115, 2) = "PI", LEFT(N2115, 2) = "SC"), LEFT(N2115, 2), N2115)</f>
        <v>PI</v>
      </c>
      <c r="P2115" t="str" cm="1">
        <f t="array" ref="P2115:Q2115">IF(OR(LEFT(N2115, 2) = "PI", LEFT(N2115, 2) = "SC"), _xlfn.TEXTSPLIT(N2115, {"PI","SC"}), N2115)</f>
        <v/>
      </c>
      <c r="Q2115" t="str">
        <v>660580</v>
      </c>
      <c r="R2115" t="str">
        <f t="shared" ref="R2115:R2145" si="157">_xlfn.CONCAT(O2115, " ", Q2115)</f>
        <v>PI 660580</v>
      </c>
    </row>
    <row r="2116" spans="14:18" ht="17" x14ac:dyDescent="0.25">
      <c r="N2116" t="s">
        <v>2979</v>
      </c>
      <c r="O2116" s="1" t="str">
        <f t="shared" si="156"/>
        <v>PI</v>
      </c>
      <c r="P2116" t="str" cm="1">
        <f t="array" ref="P2116:Q2116">IF(OR(LEFT(N2116, 2) = "PI", LEFT(N2116, 2) = "SC"), _xlfn.TEXTSPLIT(N2116, {"PI","SC"}), N2116)</f>
        <v/>
      </c>
      <c r="Q2116" t="str">
        <v>660582</v>
      </c>
      <c r="R2116" t="str">
        <f t="shared" si="157"/>
        <v>PI 660582</v>
      </c>
    </row>
    <row r="2117" spans="14:18" ht="17" x14ac:dyDescent="0.25">
      <c r="N2117" t="s">
        <v>768</v>
      </c>
      <c r="O2117" s="1" t="str">
        <f t="shared" si="156"/>
        <v>PI</v>
      </c>
      <c r="P2117" t="str" cm="1">
        <f t="array" ref="P2117:Q2117">IF(OR(LEFT(N2117, 2) = "PI", LEFT(N2117, 2) = "SC"), _xlfn.TEXTSPLIT(N2117, {"PI","SC"}), N2117)</f>
        <v/>
      </c>
      <c r="Q2117" t="str">
        <v>276816</v>
      </c>
      <c r="R2117" t="str">
        <f t="shared" si="157"/>
        <v>PI 276816</v>
      </c>
    </row>
    <row r="2118" spans="14:18" ht="17" x14ac:dyDescent="0.25">
      <c r="N2118" t="s">
        <v>3053</v>
      </c>
      <c r="O2118" s="1" t="str">
        <f t="shared" si="156"/>
        <v>PI</v>
      </c>
      <c r="P2118" t="str" cm="1">
        <f t="array" ref="P2118:Q2118">IF(OR(LEFT(N2118, 2) = "PI", LEFT(N2118, 2) = "SC"), _xlfn.TEXTSPLIT(N2118, {"PI","SC"}), N2118)</f>
        <v/>
      </c>
      <c r="Q2118" t="str">
        <v>665093</v>
      </c>
      <c r="R2118" t="str">
        <f t="shared" si="157"/>
        <v>PI 665093</v>
      </c>
    </row>
    <row r="2119" spans="14:18" ht="17" x14ac:dyDescent="0.25">
      <c r="N2119" t="s">
        <v>452</v>
      </c>
      <c r="O2119" s="1" t="str">
        <f t="shared" si="156"/>
        <v>PI</v>
      </c>
      <c r="P2119" t="str" cm="1">
        <f t="array" ref="P2119:Q2119">IF(OR(LEFT(N2119, 2) = "PI", LEFT(N2119, 2) = "SC"), _xlfn.TEXTSPLIT(N2119, {"PI","SC"}), N2119)</f>
        <v/>
      </c>
      <c r="Q2119" t="str">
        <v>148084</v>
      </c>
      <c r="R2119" t="str">
        <f t="shared" si="157"/>
        <v>PI 148084</v>
      </c>
    </row>
    <row r="2120" spans="14:18" ht="17" x14ac:dyDescent="0.25">
      <c r="N2120" t="s">
        <v>450</v>
      </c>
      <c r="O2120" s="1" t="str">
        <f t="shared" si="156"/>
        <v>PI</v>
      </c>
      <c r="P2120" t="str" cm="1">
        <f t="array" ref="P2120:Q2120">IF(OR(LEFT(N2120, 2) = "PI", LEFT(N2120, 2) = "SC"), _xlfn.TEXTSPLIT(N2120, {"PI","SC"}), N2120)</f>
        <v/>
      </c>
      <c r="Q2120" t="str">
        <v>148083</v>
      </c>
      <c r="R2120" t="str">
        <f t="shared" si="157"/>
        <v>PI 148083</v>
      </c>
    </row>
    <row r="2121" spans="14:18" ht="17" x14ac:dyDescent="0.25">
      <c r="N2121" t="s">
        <v>448</v>
      </c>
      <c r="O2121" s="1" t="str">
        <f t="shared" si="156"/>
        <v>PI</v>
      </c>
      <c r="P2121" t="str" cm="1">
        <f t="array" ref="P2121:Q2121">IF(OR(LEFT(N2121, 2) = "PI", LEFT(N2121, 2) = "SC"), _xlfn.TEXTSPLIT(N2121, {"PI","SC"}), N2121)</f>
        <v/>
      </c>
      <c r="Q2121" t="str">
        <v>147939</v>
      </c>
      <c r="R2121" t="str">
        <f t="shared" si="157"/>
        <v>PI 147939</v>
      </c>
    </row>
    <row r="2122" spans="14:18" ht="17" x14ac:dyDescent="0.25">
      <c r="N2122" t="s">
        <v>446</v>
      </c>
      <c r="O2122" s="1" t="str">
        <f t="shared" si="156"/>
        <v>PI</v>
      </c>
      <c r="P2122" t="str" cm="1">
        <f t="array" ref="P2122:Q2122">IF(OR(LEFT(N2122, 2) = "PI", LEFT(N2122, 2) = "SC"), _xlfn.TEXTSPLIT(N2122, {"PI","SC"}), N2122)</f>
        <v/>
      </c>
      <c r="Q2122" t="str">
        <v>147938</v>
      </c>
      <c r="R2122" t="str">
        <f t="shared" si="157"/>
        <v>PI 147938</v>
      </c>
    </row>
    <row r="2123" spans="14:18" ht="17" x14ac:dyDescent="0.25">
      <c r="N2123" t="s">
        <v>456</v>
      </c>
      <c r="O2123" s="1" t="str">
        <f t="shared" si="156"/>
        <v>PI</v>
      </c>
      <c r="P2123" t="str" cm="1">
        <f t="array" ref="P2123:Q2123">IF(OR(LEFT(N2123, 2) = "PI", LEFT(N2123, 2) = "SC"), _xlfn.TEXTSPLIT(N2123, {"PI","SC"}), N2123)</f>
        <v/>
      </c>
      <c r="Q2123" t="str">
        <v>148089</v>
      </c>
      <c r="R2123" t="str">
        <f t="shared" si="157"/>
        <v>PI 148089</v>
      </c>
    </row>
    <row r="2124" spans="14:18" ht="17" x14ac:dyDescent="0.25">
      <c r="N2124" t="s">
        <v>454</v>
      </c>
      <c r="O2124" s="1" t="str">
        <f t="shared" si="156"/>
        <v>PI</v>
      </c>
      <c r="P2124" t="str" cm="1">
        <f t="array" ref="P2124:Q2124">IF(OR(LEFT(N2124, 2) = "PI", LEFT(N2124, 2) = "SC"), _xlfn.TEXTSPLIT(N2124, {"PI","SC"}), N2124)</f>
        <v/>
      </c>
      <c r="Q2124" t="str">
        <v>148086</v>
      </c>
      <c r="R2124" t="str">
        <f t="shared" si="157"/>
        <v>PI 148086</v>
      </c>
    </row>
    <row r="2125" spans="14:18" ht="17" x14ac:dyDescent="0.25">
      <c r="N2125" t="s">
        <v>463</v>
      </c>
      <c r="O2125" s="1" t="str">
        <f t="shared" si="156"/>
        <v>PI</v>
      </c>
      <c r="P2125" t="str" cm="1">
        <f t="array" ref="P2125:Q2125">IF(OR(LEFT(N2125, 2) = "PI", LEFT(N2125, 2) = "SC"), _xlfn.TEXTSPLIT(N2125, {"PI","SC"}), N2125)</f>
        <v/>
      </c>
      <c r="Q2125" t="str">
        <v>149831</v>
      </c>
      <c r="R2125" t="str">
        <f t="shared" si="157"/>
        <v>PI 149831</v>
      </c>
    </row>
    <row r="2126" spans="14:18" ht="17" x14ac:dyDescent="0.25">
      <c r="N2126" t="s">
        <v>744</v>
      </c>
      <c r="O2126" s="1" t="str">
        <f t="shared" si="156"/>
        <v>PI</v>
      </c>
      <c r="P2126" t="str" cm="1">
        <f t="array" ref="P2126:Q2126">IF(OR(LEFT(N2126, 2) = "PI", LEFT(N2126, 2) = "SC"), _xlfn.TEXTSPLIT(N2126, {"PI","SC"}), N2126)</f>
        <v/>
      </c>
      <c r="Q2126" t="str">
        <v>276785</v>
      </c>
      <c r="R2126" t="str">
        <f t="shared" si="157"/>
        <v>PI 276785</v>
      </c>
    </row>
    <row r="2127" spans="14:18" ht="17" x14ac:dyDescent="0.25">
      <c r="N2127" t="s">
        <v>466</v>
      </c>
      <c r="O2127" s="1" t="str">
        <f t="shared" si="156"/>
        <v>PI</v>
      </c>
      <c r="P2127" t="str" cm="1">
        <f t="array" ref="P2127:Q2127">IF(OR(LEFT(N2127, 2) = "PI", LEFT(N2127, 2) = "SC"), _xlfn.TEXTSPLIT(N2127, {"PI","SC"}), N2127)</f>
        <v/>
      </c>
      <c r="Q2127" t="str">
        <v>151198</v>
      </c>
      <c r="R2127" t="str">
        <f t="shared" si="157"/>
        <v>PI 151198</v>
      </c>
    </row>
    <row r="2128" spans="14:18" ht="17" x14ac:dyDescent="0.25">
      <c r="N2128" t="s">
        <v>458</v>
      </c>
      <c r="O2128" s="1" t="str">
        <f t="shared" si="156"/>
        <v>PI</v>
      </c>
      <c r="P2128" t="str" cm="1">
        <f t="array" ref="P2128:Q2128">IF(OR(LEFT(N2128, 2) = "PI", LEFT(N2128, 2) = "SC"), _xlfn.TEXTSPLIT(N2128, {"PI","SC"}), N2128)</f>
        <v/>
      </c>
      <c r="Q2128" t="str">
        <v>148101</v>
      </c>
      <c r="R2128" t="str">
        <f t="shared" si="157"/>
        <v>PI 148101</v>
      </c>
    </row>
    <row r="2129" spans="14:18" ht="17" x14ac:dyDescent="0.25">
      <c r="N2129" t="s">
        <v>3001</v>
      </c>
      <c r="O2129" s="1" t="str">
        <f t="shared" si="156"/>
        <v>PI</v>
      </c>
      <c r="P2129" t="str" cm="1">
        <f t="array" ref="P2129:Q2129">IF(OR(LEFT(N2129, 2) = "PI", LEFT(N2129, 2) = "SC"), _xlfn.TEXTSPLIT(N2129, {"PI","SC"}), N2129)</f>
        <v/>
      </c>
      <c r="Q2129" t="str">
        <v>660612</v>
      </c>
      <c r="R2129" t="str">
        <f t="shared" si="157"/>
        <v>PI 660612</v>
      </c>
    </row>
    <row r="2130" spans="14:18" ht="17" x14ac:dyDescent="0.25">
      <c r="N2130" t="s">
        <v>2999</v>
      </c>
      <c r="O2130" s="1" t="str">
        <f t="shared" si="156"/>
        <v>PI</v>
      </c>
      <c r="P2130" t="str" cm="1">
        <f t="array" ref="P2130:Q2130">IF(OR(LEFT(N2130, 2) = "PI", LEFT(N2130, 2) = "SC"), _xlfn.TEXTSPLIT(N2130, {"PI","SC"}), N2130)</f>
        <v/>
      </c>
      <c r="Q2130" t="str">
        <v>660608</v>
      </c>
      <c r="R2130" t="str">
        <f t="shared" si="157"/>
        <v>PI 660608</v>
      </c>
    </row>
    <row r="2131" spans="14:18" ht="17" x14ac:dyDescent="0.25">
      <c r="N2131" t="s">
        <v>2996</v>
      </c>
      <c r="O2131" s="1" t="str">
        <f t="shared" si="156"/>
        <v>PI</v>
      </c>
      <c r="P2131" t="str" cm="1">
        <f t="array" ref="P2131:Q2131">IF(OR(LEFT(N2131, 2) = "PI", LEFT(N2131, 2) = "SC"), _xlfn.TEXTSPLIT(N2131, {"PI","SC"}), N2131)</f>
        <v/>
      </c>
      <c r="Q2131" t="str">
        <v>660606</v>
      </c>
      <c r="R2131" t="str">
        <f t="shared" si="157"/>
        <v>PI 660606</v>
      </c>
    </row>
    <row r="2132" spans="14:18" ht="17" x14ac:dyDescent="0.25">
      <c r="N2132" t="s">
        <v>2995</v>
      </c>
      <c r="O2132" s="1" t="str">
        <f t="shared" si="156"/>
        <v>PI</v>
      </c>
      <c r="P2132" t="str" cm="1">
        <f t="array" ref="P2132:Q2132">IF(OR(LEFT(N2132, 2) = "PI", LEFT(N2132, 2) = "SC"), _xlfn.TEXTSPLIT(N2132, {"PI","SC"}), N2132)</f>
        <v/>
      </c>
      <c r="Q2132" t="str">
        <v>660602</v>
      </c>
      <c r="R2132" t="str">
        <f t="shared" si="157"/>
        <v>PI 660602</v>
      </c>
    </row>
    <row r="2133" spans="14:18" ht="17" x14ac:dyDescent="0.25">
      <c r="N2133" t="s">
        <v>2994</v>
      </c>
      <c r="O2133" s="1" t="str">
        <f t="shared" si="156"/>
        <v>PI</v>
      </c>
      <c r="P2133" t="str" cm="1">
        <f t="array" ref="P2133:Q2133">IF(OR(LEFT(N2133, 2) = "PI", LEFT(N2133, 2) = "SC"), _xlfn.TEXTSPLIT(N2133, {"PI","SC"}), N2133)</f>
        <v/>
      </c>
      <c r="Q2133" t="str">
        <v>660601</v>
      </c>
      <c r="R2133" t="str">
        <f t="shared" si="157"/>
        <v>PI 660601</v>
      </c>
    </row>
    <row r="2134" spans="14:18" ht="17" x14ac:dyDescent="0.25">
      <c r="N2134" t="s">
        <v>2992</v>
      </c>
      <c r="O2134" s="1" t="str">
        <f t="shared" si="156"/>
        <v>PI</v>
      </c>
      <c r="P2134" t="str" cm="1">
        <f t="array" ref="P2134:Q2134">IF(OR(LEFT(N2134, 2) = "PI", LEFT(N2134, 2) = "SC"), _xlfn.TEXTSPLIT(N2134, {"PI","SC"}), N2134)</f>
        <v/>
      </c>
      <c r="Q2134" t="str">
        <v>660597</v>
      </c>
      <c r="R2134" t="str">
        <f t="shared" si="157"/>
        <v>PI 660597</v>
      </c>
    </row>
    <row r="2135" spans="14:18" ht="17" x14ac:dyDescent="0.25">
      <c r="N2135" t="s">
        <v>2987</v>
      </c>
      <c r="O2135" s="1" t="str">
        <f t="shared" si="156"/>
        <v>PI</v>
      </c>
      <c r="P2135" t="str" cm="1">
        <f t="array" ref="P2135:Q2135">IF(OR(LEFT(N2135, 2) = "PI", LEFT(N2135, 2) = "SC"), _xlfn.TEXTSPLIT(N2135, {"PI","SC"}), N2135)</f>
        <v/>
      </c>
      <c r="Q2135" t="str">
        <v>660595</v>
      </c>
      <c r="R2135" t="str">
        <f t="shared" si="157"/>
        <v>PI 660595</v>
      </c>
    </row>
    <row r="2136" spans="14:18" ht="17" x14ac:dyDescent="0.25">
      <c r="N2136" t="s">
        <v>2985</v>
      </c>
      <c r="O2136" s="1" t="str">
        <f t="shared" si="156"/>
        <v>PI</v>
      </c>
      <c r="P2136" t="str" cm="1">
        <f t="array" ref="P2136:Q2136">IF(OR(LEFT(N2136, 2) = "PI", LEFT(N2136, 2) = "SC"), _xlfn.TEXTSPLIT(N2136, {"PI","SC"}), N2136)</f>
        <v/>
      </c>
      <c r="Q2136" t="str">
        <v>660592</v>
      </c>
      <c r="R2136" t="str">
        <f t="shared" si="157"/>
        <v>PI 660592</v>
      </c>
    </row>
    <row r="2137" spans="14:18" ht="17" x14ac:dyDescent="0.25">
      <c r="N2137" t="s">
        <v>2983</v>
      </c>
      <c r="O2137" s="1" t="str">
        <f t="shared" si="156"/>
        <v>PI</v>
      </c>
      <c r="P2137" t="str" cm="1">
        <f t="array" ref="P2137:Q2137">IF(OR(LEFT(N2137, 2) = "PI", LEFT(N2137, 2) = "SC"), _xlfn.TEXTSPLIT(N2137, {"PI","SC"}), N2137)</f>
        <v/>
      </c>
      <c r="Q2137" t="str">
        <v>660590</v>
      </c>
      <c r="R2137" t="str">
        <f t="shared" si="157"/>
        <v>PI 660590</v>
      </c>
    </row>
    <row r="2138" spans="14:18" ht="17" x14ac:dyDescent="0.25">
      <c r="N2138" t="s">
        <v>2981</v>
      </c>
      <c r="O2138" s="1" t="str">
        <f t="shared" si="156"/>
        <v>PI</v>
      </c>
      <c r="P2138" t="str" cm="1">
        <f t="array" ref="P2138:Q2138">IF(OR(LEFT(N2138, 2) = "PI", LEFT(N2138, 2) = "SC"), _xlfn.TEXTSPLIT(N2138, {"PI","SC"}), N2138)</f>
        <v/>
      </c>
      <c r="Q2138" t="str">
        <v>660587</v>
      </c>
      <c r="R2138" t="str">
        <f t="shared" si="157"/>
        <v>PI 660587</v>
      </c>
    </row>
    <row r="2139" spans="14:18" ht="17" x14ac:dyDescent="0.25">
      <c r="N2139" t="s">
        <v>649</v>
      </c>
      <c r="O2139" s="1" t="str">
        <f t="shared" si="156"/>
        <v>PI</v>
      </c>
      <c r="P2139" t="str" cm="1">
        <f t="array" ref="P2139:Q2139">IF(OR(LEFT(N2139, 2) = "PI", LEFT(N2139, 2) = "SC"), _xlfn.TEXTSPLIT(N2139, {"PI","SC"}), N2139)</f>
        <v/>
      </c>
      <c r="Q2139" t="str">
        <v>221651</v>
      </c>
      <c r="R2139" t="str">
        <f t="shared" si="157"/>
        <v>PI 221651</v>
      </c>
    </row>
    <row r="2140" spans="14:18" ht="17" x14ac:dyDescent="0.25">
      <c r="N2140" t="s">
        <v>479</v>
      </c>
      <c r="O2140" s="1" t="str">
        <f t="shared" si="156"/>
        <v>PI</v>
      </c>
      <c r="P2140" t="str" cm="1">
        <f t="array" ref="P2140:Q2140">IF(OR(LEFT(N2140, 2) = "PI", LEFT(N2140, 2) = "SC"), _xlfn.TEXTSPLIT(N2140, {"PI","SC"}), N2140)</f>
        <v/>
      </c>
      <c r="Q2140" t="str">
        <v>152702</v>
      </c>
      <c r="R2140" t="str">
        <f t="shared" si="157"/>
        <v>PI 152702</v>
      </c>
    </row>
    <row r="2141" spans="14:18" ht="17" x14ac:dyDescent="0.25">
      <c r="N2141" t="s">
        <v>771</v>
      </c>
      <c r="O2141" s="1" t="str">
        <f t="shared" si="156"/>
        <v>PI</v>
      </c>
      <c r="P2141" t="str" cm="1">
        <f t="array" ref="P2141:Q2141">IF(OR(LEFT(N2141, 2) = "PI", LEFT(N2141, 2) = "SC"), _xlfn.TEXTSPLIT(N2141, {"PI","SC"}), N2141)</f>
        <v/>
      </c>
      <c r="Q2141" t="str">
        <v>276820</v>
      </c>
      <c r="R2141" t="str">
        <f t="shared" si="157"/>
        <v>PI 276820</v>
      </c>
    </row>
    <row r="2142" spans="14:18" ht="17" x14ac:dyDescent="0.25">
      <c r="N2142" t="s">
        <v>759</v>
      </c>
      <c r="O2142" s="1" t="str">
        <f t="shared" si="156"/>
        <v>PI</v>
      </c>
      <c r="P2142" t="str" cm="1">
        <f t="array" ref="P2142:Q2142">IF(OR(LEFT(N2142, 2) = "PI", LEFT(N2142, 2) = "SC"), _xlfn.TEXTSPLIT(N2142, {"PI","SC"}), N2142)</f>
        <v/>
      </c>
      <c r="Q2142" t="str">
        <v>276801</v>
      </c>
      <c r="R2142" t="str">
        <f t="shared" si="157"/>
        <v>PI 276801</v>
      </c>
    </row>
    <row r="2143" spans="14:18" ht="17" x14ac:dyDescent="0.25">
      <c r="N2143" t="s">
        <v>471</v>
      </c>
      <c r="O2143" s="1" t="str">
        <f t="shared" si="156"/>
        <v>PI</v>
      </c>
      <c r="P2143" t="str" cm="1">
        <f t="array" ref="P2143:Q2143">IF(OR(LEFT(N2143, 2) = "PI", LEFT(N2143, 2) = "SC"), _xlfn.TEXTSPLIT(N2143, {"PI","SC"}), N2143)</f>
        <v/>
      </c>
      <c r="Q2143" t="str">
        <v>152594</v>
      </c>
      <c r="R2143" t="str">
        <f t="shared" si="157"/>
        <v>PI 152594</v>
      </c>
    </row>
    <row r="2144" spans="14:18" ht="17" x14ac:dyDescent="0.25">
      <c r="N2144" t="s">
        <v>723</v>
      </c>
      <c r="O2144" s="1" t="str">
        <f t="shared" si="156"/>
        <v>PI</v>
      </c>
      <c r="P2144" t="str" cm="1">
        <f t="array" ref="P2144:Q2144">IF(OR(LEFT(N2144, 2) = "PI", LEFT(N2144, 2) = "SC"), _xlfn.TEXTSPLIT(N2144, {"PI","SC"}), N2144)</f>
        <v/>
      </c>
      <c r="Q2144" t="str">
        <v>267643</v>
      </c>
      <c r="R2144" t="str">
        <f t="shared" si="157"/>
        <v>PI 267643</v>
      </c>
    </row>
    <row r="2145" spans="14:18" ht="17" x14ac:dyDescent="0.25">
      <c r="N2145" t="s">
        <v>473</v>
      </c>
      <c r="O2145" s="1" t="str">
        <f t="shared" si="156"/>
        <v>PI</v>
      </c>
      <c r="P2145" t="str" cm="1">
        <f t="array" ref="P2145:Q2145">IF(OR(LEFT(N2145, 2) = "PI", LEFT(N2145, 2) = "SC"), _xlfn.TEXTSPLIT(N2145, {"PI","SC"}), N2145)</f>
        <v/>
      </c>
      <c r="Q2145" t="str">
        <v>152636</v>
      </c>
      <c r="R2145" t="str">
        <f t="shared" si="157"/>
        <v>PI 152636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4D659-BDA1-B840-8B91-BF5052F0E8ED}">
  <dimension ref="A1:AO1890"/>
  <sheetViews>
    <sheetView topLeftCell="X1" zoomScale="128" zoomScaleNormal="128" workbookViewId="0">
      <selection activeCell="AB2" sqref="AB2:AB912"/>
    </sheetView>
  </sheetViews>
  <sheetFormatPr baseColWidth="10" defaultRowHeight="16" x14ac:dyDescent="0.2"/>
  <cols>
    <col min="19" max="22" width="10.83203125" style="17"/>
    <col min="23" max="23" width="23.83203125" style="17" bestFit="1" customWidth="1"/>
    <col min="24" max="24" width="24.1640625" style="17" bestFit="1" customWidth="1"/>
    <col min="31" max="31" width="15.6640625" customWidth="1"/>
    <col min="32" max="32" width="14.33203125" bestFit="1" customWidth="1"/>
    <col min="39" max="39" width="14.33203125" bestFit="1" customWidth="1"/>
    <col min="41" max="41" width="37.6640625" bestFit="1" customWidth="1"/>
  </cols>
  <sheetData>
    <row r="1" spans="1:41" x14ac:dyDescent="0.2">
      <c r="A1" s="5" t="s">
        <v>7491</v>
      </c>
      <c r="B1" s="6"/>
      <c r="C1" s="6" t="s">
        <v>7492</v>
      </c>
      <c r="D1" s="6" t="s">
        <v>7493</v>
      </c>
      <c r="E1" s="6" t="s">
        <v>7494</v>
      </c>
      <c r="F1" s="6" t="s">
        <v>7495</v>
      </c>
      <c r="G1" s="6" t="s">
        <v>7496</v>
      </c>
      <c r="H1" s="6" t="s">
        <v>7497</v>
      </c>
      <c r="I1" s="6" t="s">
        <v>7498</v>
      </c>
      <c r="J1" s="6" t="s">
        <v>7499</v>
      </c>
      <c r="K1" s="6" t="s">
        <v>7500</v>
      </c>
      <c r="L1" s="6" t="s">
        <v>7501</v>
      </c>
      <c r="M1" s="6" t="s">
        <v>7502</v>
      </c>
      <c r="N1" s="6" t="s">
        <v>7503</v>
      </c>
      <c r="O1" s="6" t="s">
        <v>7504</v>
      </c>
      <c r="P1" s="7" t="s">
        <v>7505</v>
      </c>
      <c r="S1" s="24" t="s">
        <v>7560</v>
      </c>
      <c r="T1" s="24"/>
      <c r="U1" s="24"/>
      <c r="V1" s="24"/>
      <c r="W1" s="18"/>
      <c r="X1" s="18"/>
      <c r="AB1" s="25" t="s">
        <v>7562</v>
      </c>
      <c r="AC1" s="25"/>
      <c r="AD1" s="25"/>
      <c r="AE1" s="25"/>
      <c r="AJ1" s="25" t="s">
        <v>7569</v>
      </c>
      <c r="AK1" s="25"/>
    </row>
    <row r="2" spans="1:41" x14ac:dyDescent="0.2">
      <c r="A2" s="8" t="s">
        <v>5681</v>
      </c>
      <c r="B2" s="9" t="s">
        <v>4192</v>
      </c>
      <c r="C2" s="9" t="s">
        <v>2947</v>
      </c>
      <c r="D2" s="9" t="s">
        <v>5682</v>
      </c>
      <c r="E2" s="9" t="s">
        <v>5683</v>
      </c>
      <c r="F2" s="9" t="s">
        <v>5684</v>
      </c>
      <c r="G2" s="9">
        <v>2009</v>
      </c>
      <c r="H2" s="9" t="s">
        <v>5685</v>
      </c>
      <c r="I2" s="10">
        <v>27572</v>
      </c>
      <c r="J2" s="9" t="s">
        <v>5686</v>
      </c>
      <c r="K2" s="9" t="s">
        <v>5687</v>
      </c>
      <c r="L2" s="9"/>
      <c r="M2" s="9"/>
      <c r="N2" s="9" t="s">
        <v>5688</v>
      </c>
      <c r="O2" s="9"/>
      <c r="P2" s="11">
        <v>1846195</v>
      </c>
      <c r="S2" s="17" t="s">
        <v>7506</v>
      </c>
      <c r="V2" s="17" t="s">
        <v>0</v>
      </c>
      <c r="X2" s="21" t="s">
        <v>7561</v>
      </c>
      <c r="AB2" t="s">
        <v>7506</v>
      </c>
      <c r="AC2" t="s">
        <v>7559</v>
      </c>
      <c r="AD2" t="s">
        <v>0</v>
      </c>
      <c r="AF2" s="26" t="s">
        <v>7566</v>
      </c>
      <c r="AG2" s="26"/>
      <c r="AJ2" s="22" t="s">
        <v>7567</v>
      </c>
      <c r="AM2" s="26" t="s">
        <v>7566</v>
      </c>
      <c r="AN2" s="26"/>
      <c r="AO2" s="19" t="s">
        <v>7570</v>
      </c>
    </row>
    <row r="3" spans="1:41" x14ac:dyDescent="0.2">
      <c r="A3" s="12" t="s">
        <v>5689</v>
      </c>
      <c r="B3" s="9" t="s">
        <v>3952</v>
      </c>
      <c r="C3" s="13" t="s">
        <v>5690</v>
      </c>
      <c r="D3" s="13" t="s">
        <v>5682</v>
      </c>
      <c r="E3" s="13"/>
      <c r="F3" s="13" t="s">
        <v>5684</v>
      </c>
      <c r="G3" s="13">
        <v>2009</v>
      </c>
      <c r="H3" s="13" t="s">
        <v>5691</v>
      </c>
      <c r="I3" s="14">
        <v>40113</v>
      </c>
      <c r="J3" s="13"/>
      <c r="K3" s="13"/>
      <c r="L3" s="13"/>
      <c r="M3" s="13"/>
      <c r="N3" s="13" t="s">
        <v>5692</v>
      </c>
      <c r="O3" s="13"/>
      <c r="P3" s="15">
        <v>1846212</v>
      </c>
      <c r="S3" s="17" t="s">
        <v>3859</v>
      </c>
      <c r="T3" s="17" t="str">
        <f>IFERROR(INDEX($C:$C,(MATCH(S3,$B:$B,0))), "NA")</f>
        <v>NA</v>
      </c>
      <c r="V3" s="17" t="str">
        <f>IF(T3="NA", S3, "")</f>
        <v>SC 0448</v>
      </c>
      <c r="X3" s="21">
        <f>COUNTA($S$2:$S$1890)</f>
        <v>1889</v>
      </c>
      <c r="AB3" t="s">
        <v>3859</v>
      </c>
      <c r="AC3" t="str">
        <f>IFERROR(INDEX($C:$C,(MATCH(AB3,$B:$B,0))), "NA")</f>
        <v>NA</v>
      </c>
      <c r="AD3" t="str">
        <f>IF(AC3="NA", AB3, "")</f>
        <v>SC 0448</v>
      </c>
      <c r="AF3" s="20" t="s">
        <v>7564</v>
      </c>
      <c r="AG3" s="20">
        <f>COUNTA($AB$3:$AB$912)</f>
        <v>910</v>
      </c>
      <c r="AJ3" t="s">
        <v>7568</v>
      </c>
      <c r="AK3" t="str">
        <f>IFERROR(INDEX($C:$C,(MATCH(AJ3,$B:$B,0))), "NA")</f>
        <v>NA</v>
      </c>
      <c r="AM3" s="20" t="s">
        <v>7564</v>
      </c>
      <c r="AN3" s="20">
        <f>COUNTA($AJ$3:$AJ$912)</f>
        <v>739</v>
      </c>
      <c r="AO3" s="20">
        <f>AG3-AN3</f>
        <v>171</v>
      </c>
    </row>
    <row r="4" spans="1:41" x14ac:dyDescent="0.2">
      <c r="A4" s="8" t="s">
        <v>5693</v>
      </c>
      <c r="B4" s="9" t="s">
        <v>3871</v>
      </c>
      <c r="C4" s="9" t="s">
        <v>2851</v>
      </c>
      <c r="D4" s="9" t="s">
        <v>5682</v>
      </c>
      <c r="E4" s="9"/>
      <c r="F4" s="9" t="s">
        <v>5684</v>
      </c>
      <c r="G4" s="9">
        <v>2009</v>
      </c>
      <c r="H4" s="9" t="s">
        <v>5691</v>
      </c>
      <c r="I4" s="10">
        <v>39828</v>
      </c>
      <c r="J4" s="9"/>
      <c r="K4" s="9"/>
      <c r="L4" s="9"/>
      <c r="M4" s="9"/>
      <c r="N4" s="9" t="s">
        <v>5692</v>
      </c>
      <c r="O4" s="9"/>
      <c r="P4" s="11">
        <v>1795314</v>
      </c>
      <c r="S4" s="17" t="s">
        <v>3860</v>
      </c>
      <c r="T4" s="17" t="str">
        <f t="shared" ref="T4:T67" si="0">IFERROR(INDEX($C:$C,(MATCH(S4,$B:$B,0))), "NA")</f>
        <v>Karnatok Gidgap Mandrakoli</v>
      </c>
      <c r="V4" s="17" t="str">
        <f>IF(T4="NA", S4, "")</f>
        <v/>
      </c>
      <c r="X4" s="21">
        <f>COUNTIF($T:$T, "NA")</f>
        <v>246</v>
      </c>
      <c r="AB4" t="s">
        <v>3860</v>
      </c>
      <c r="AC4" t="str">
        <f>IFERROR(INDEX($C:$C,(MATCH(AB4,$B:$B,0))), "NA")</f>
        <v>Karnatok Gidgap Mandrakoli</v>
      </c>
      <c r="AD4" t="str">
        <f t="shared" ref="AD4:AD67" si="1">IF(AC4="NA", AB4, "")</f>
        <v/>
      </c>
      <c r="AF4" s="20" t="s">
        <v>7563</v>
      </c>
      <c r="AG4" s="20">
        <f>COUNTIF($AC:$AC,"NA")-COUNTIF($AB:$AB, "Border")</f>
        <v>123</v>
      </c>
      <c r="AJ4" t="s">
        <v>3859</v>
      </c>
      <c r="AK4" t="str">
        <f t="shared" ref="AK4:AK67" si="2">IFERROR(INDEX($C:$C,(MATCH(AJ4,$B:$B,0))), "NA")</f>
        <v>NA</v>
      </c>
      <c r="AM4" s="20" t="s">
        <v>7563</v>
      </c>
      <c r="AN4" s="20">
        <f>COUNTIF($AK:$AK,"NA")-COUNTIF($AJ:$AJ, "Border")</f>
        <v>96</v>
      </c>
      <c r="AO4" s="20">
        <f>AG4-AN4</f>
        <v>27</v>
      </c>
    </row>
    <row r="5" spans="1:41" x14ac:dyDescent="0.2">
      <c r="A5" s="12" t="s">
        <v>5694</v>
      </c>
      <c r="B5" s="9" t="s">
        <v>4127</v>
      </c>
      <c r="C5" s="13" t="s">
        <v>2853</v>
      </c>
      <c r="D5" s="13" t="s">
        <v>5682</v>
      </c>
      <c r="E5" s="13"/>
      <c r="F5" s="13" t="s">
        <v>5684</v>
      </c>
      <c r="G5" s="13">
        <v>2009</v>
      </c>
      <c r="H5" s="13" t="s">
        <v>5691</v>
      </c>
      <c r="I5" s="14">
        <v>39828</v>
      </c>
      <c r="J5" s="13"/>
      <c r="K5" s="13"/>
      <c r="L5" s="13"/>
      <c r="M5" s="13"/>
      <c r="N5" s="13" t="s">
        <v>5692</v>
      </c>
      <c r="O5" s="13"/>
      <c r="P5" s="15">
        <v>1795315</v>
      </c>
      <c r="S5" s="17" t="s">
        <v>3861</v>
      </c>
      <c r="T5" s="17" t="str">
        <f t="shared" si="0"/>
        <v>HC 6028</v>
      </c>
      <c r="V5" s="17" t="str">
        <f t="shared" ref="V5:V68" si="3">IF(T5="NA", S5, "")</f>
        <v/>
      </c>
      <c r="X5" s="21">
        <f>COUNTIF($S:$S, "Border")</f>
        <v>2</v>
      </c>
      <c r="AB5" t="s">
        <v>3861</v>
      </c>
      <c r="AC5" t="str">
        <f t="shared" ref="AC5:AC68" si="4">IFERROR(INDEX($C:$C,(MATCH(AB5,$B:$B,0))), "NA")</f>
        <v>HC 6028</v>
      </c>
      <c r="AD5" t="str">
        <f t="shared" si="1"/>
        <v/>
      </c>
      <c r="AF5" s="20" t="s">
        <v>3381</v>
      </c>
      <c r="AG5" s="20">
        <f>COUNTIF($AB:$AB, "Border")</f>
        <v>1</v>
      </c>
      <c r="AJ5" t="s">
        <v>3860</v>
      </c>
      <c r="AK5" t="str">
        <f t="shared" si="2"/>
        <v>Karnatok Gidgap Mandrakoli</v>
      </c>
      <c r="AM5" s="20" t="s">
        <v>3381</v>
      </c>
      <c r="AN5" s="20">
        <f>COUNTIF($AJ:$AJ, "Border")</f>
        <v>0</v>
      </c>
      <c r="AO5" s="20">
        <f>AG5-AN5</f>
        <v>1</v>
      </c>
    </row>
    <row r="6" spans="1:41" x14ac:dyDescent="0.2">
      <c r="A6" s="8" t="s">
        <v>5695</v>
      </c>
      <c r="B6" s="9" t="s">
        <v>4105</v>
      </c>
      <c r="C6" s="9" t="s">
        <v>2861</v>
      </c>
      <c r="D6" s="9" t="s">
        <v>5682</v>
      </c>
      <c r="E6" s="9"/>
      <c r="F6" s="9" t="s">
        <v>5684</v>
      </c>
      <c r="G6" s="9">
        <v>2009</v>
      </c>
      <c r="H6" s="9" t="s">
        <v>5691</v>
      </c>
      <c r="I6" s="10">
        <v>39828</v>
      </c>
      <c r="J6" s="9"/>
      <c r="K6" s="9"/>
      <c r="L6" s="9"/>
      <c r="M6" s="9"/>
      <c r="N6" s="9" t="s">
        <v>5692</v>
      </c>
      <c r="O6" s="9"/>
      <c r="P6" s="11">
        <v>1795319</v>
      </c>
      <c r="S6" s="17" t="s">
        <v>3862</v>
      </c>
      <c r="T6" s="17" t="str">
        <f t="shared" si="0"/>
        <v>NA</v>
      </c>
      <c r="V6" s="17" t="str">
        <f t="shared" si="3"/>
        <v>SC 1216</v>
      </c>
      <c r="X6" s="21">
        <f>X3-X4-X5</f>
        <v>1641</v>
      </c>
      <c r="AB6" t="s">
        <v>3862</v>
      </c>
      <c r="AC6" t="str">
        <f t="shared" si="4"/>
        <v>NA</v>
      </c>
      <c r="AD6" t="str">
        <f t="shared" si="1"/>
        <v>SC 1216</v>
      </c>
      <c r="AF6" s="20" t="s">
        <v>7565</v>
      </c>
      <c r="AG6" s="20">
        <f>AG3-AG4-AG5</f>
        <v>786</v>
      </c>
      <c r="AJ6" t="s">
        <v>3861</v>
      </c>
      <c r="AK6" t="str">
        <f t="shared" si="2"/>
        <v>HC 6028</v>
      </c>
      <c r="AM6" s="20" t="s">
        <v>7565</v>
      </c>
      <c r="AN6" s="20">
        <f>AN3-AN4-AN5</f>
        <v>643</v>
      </c>
      <c r="AO6" s="20">
        <f>AG6-AN6</f>
        <v>143</v>
      </c>
    </row>
    <row r="7" spans="1:41" x14ac:dyDescent="0.2">
      <c r="A7" s="12" t="s">
        <v>5696</v>
      </c>
      <c r="B7" s="9" t="s">
        <v>4146</v>
      </c>
      <c r="C7" s="13" t="s">
        <v>2865</v>
      </c>
      <c r="D7" s="13" t="s">
        <v>5682</v>
      </c>
      <c r="E7" s="13"/>
      <c r="F7" s="13" t="s">
        <v>5684</v>
      </c>
      <c r="G7" s="13">
        <v>2009</v>
      </c>
      <c r="H7" s="13" t="s">
        <v>5691</v>
      </c>
      <c r="I7" s="14">
        <v>39828</v>
      </c>
      <c r="J7" s="13"/>
      <c r="K7" s="13"/>
      <c r="L7" s="13"/>
      <c r="M7" s="13"/>
      <c r="N7" s="13" t="s">
        <v>5692</v>
      </c>
      <c r="O7" s="13"/>
      <c r="P7" s="15">
        <v>1795321</v>
      </c>
      <c r="S7" s="17" t="s">
        <v>3863</v>
      </c>
      <c r="T7" s="17" t="str">
        <f t="shared" si="0"/>
        <v>NA</v>
      </c>
      <c r="V7" s="17" t="str">
        <f t="shared" si="3"/>
        <v>SC 0582</v>
      </c>
      <c r="AB7" t="s">
        <v>3863</v>
      </c>
      <c r="AC7" t="str">
        <f t="shared" si="4"/>
        <v>NA</v>
      </c>
      <c r="AD7" t="str">
        <f t="shared" si="1"/>
        <v>SC 0582</v>
      </c>
      <c r="AJ7" t="s">
        <v>3862</v>
      </c>
      <c r="AK7" t="str">
        <f t="shared" si="2"/>
        <v>NA</v>
      </c>
    </row>
    <row r="8" spans="1:41" x14ac:dyDescent="0.2">
      <c r="A8" s="8" t="s">
        <v>5697</v>
      </c>
      <c r="B8" s="9" t="s">
        <v>4173</v>
      </c>
      <c r="C8" s="9" t="s">
        <v>2869</v>
      </c>
      <c r="D8" s="9" t="s">
        <v>5682</v>
      </c>
      <c r="E8" s="9"/>
      <c r="F8" s="9" t="s">
        <v>5684</v>
      </c>
      <c r="G8" s="9">
        <v>2009</v>
      </c>
      <c r="H8" s="9" t="s">
        <v>5691</v>
      </c>
      <c r="I8" s="10">
        <v>39828</v>
      </c>
      <c r="J8" s="9"/>
      <c r="K8" s="9"/>
      <c r="L8" s="9"/>
      <c r="M8" s="9"/>
      <c r="N8" s="9" t="s">
        <v>5692</v>
      </c>
      <c r="O8" s="9"/>
      <c r="P8" s="11">
        <v>1795323</v>
      </c>
      <c r="S8" s="17" t="s">
        <v>3864</v>
      </c>
      <c r="T8" s="17" t="str">
        <f t="shared" si="0"/>
        <v>KO 61 Baragwan Doki</v>
      </c>
      <c r="V8" s="17" t="str">
        <f t="shared" si="3"/>
        <v/>
      </c>
      <c r="AB8" t="s">
        <v>3864</v>
      </c>
      <c r="AC8" t="str">
        <f t="shared" si="4"/>
        <v>KO 61 Baragwan Doki</v>
      </c>
      <c r="AD8" t="str">
        <f t="shared" si="1"/>
        <v/>
      </c>
      <c r="AJ8" t="s">
        <v>3863</v>
      </c>
      <c r="AK8" t="str">
        <f t="shared" si="2"/>
        <v>NA</v>
      </c>
    </row>
    <row r="9" spans="1:41" x14ac:dyDescent="0.2">
      <c r="A9" s="12" t="s">
        <v>5698</v>
      </c>
      <c r="B9" s="9" t="s">
        <v>4046</v>
      </c>
      <c r="C9" s="13" t="s">
        <v>2875</v>
      </c>
      <c r="D9" s="13" t="s">
        <v>5682</v>
      </c>
      <c r="E9" s="13"/>
      <c r="F9" s="13" t="s">
        <v>5684</v>
      </c>
      <c r="G9" s="13">
        <v>2009</v>
      </c>
      <c r="H9" s="13" t="s">
        <v>5691</v>
      </c>
      <c r="I9" s="14">
        <v>39828</v>
      </c>
      <c r="J9" s="13"/>
      <c r="K9" s="13"/>
      <c r="L9" s="13"/>
      <c r="M9" s="13"/>
      <c r="N9" s="13" t="s">
        <v>5692</v>
      </c>
      <c r="O9" s="13" t="s">
        <v>5699</v>
      </c>
      <c r="P9" s="15">
        <v>1795326</v>
      </c>
      <c r="S9" s="17" t="s">
        <v>3865</v>
      </c>
      <c r="T9" s="17" t="str">
        <f t="shared" si="0"/>
        <v>SAP-323</v>
      </c>
      <c r="V9" s="17" t="str">
        <f t="shared" si="3"/>
        <v/>
      </c>
      <c r="AB9" t="s">
        <v>3865</v>
      </c>
      <c r="AC9" t="str">
        <f t="shared" si="4"/>
        <v>SAP-323</v>
      </c>
      <c r="AD9" t="str">
        <f t="shared" si="1"/>
        <v/>
      </c>
      <c r="AJ9" t="s">
        <v>3864</v>
      </c>
      <c r="AK9" t="str">
        <f t="shared" si="2"/>
        <v>KO 61 Baragwan Doki</v>
      </c>
    </row>
    <row r="10" spans="1:41" x14ac:dyDescent="0.2">
      <c r="A10" s="8" t="s">
        <v>5700</v>
      </c>
      <c r="B10" s="9" t="s">
        <v>4295</v>
      </c>
      <c r="C10" s="9" t="s">
        <v>2881</v>
      </c>
      <c r="D10" s="9" t="s">
        <v>5682</v>
      </c>
      <c r="E10" s="9"/>
      <c r="F10" s="9" t="s">
        <v>5684</v>
      </c>
      <c r="G10" s="9">
        <v>2009</v>
      </c>
      <c r="H10" s="9" t="s">
        <v>5691</v>
      </c>
      <c r="I10" s="10">
        <v>39828</v>
      </c>
      <c r="J10" s="9"/>
      <c r="K10" s="9"/>
      <c r="L10" s="9"/>
      <c r="M10" s="9"/>
      <c r="N10" s="9" t="s">
        <v>5692</v>
      </c>
      <c r="O10" s="9"/>
      <c r="P10" s="11">
        <v>1795330</v>
      </c>
      <c r="S10" s="17" t="s">
        <v>3866</v>
      </c>
      <c r="T10" s="17" t="str">
        <f t="shared" si="0"/>
        <v>BTx640</v>
      </c>
      <c r="V10" s="17" t="str">
        <f t="shared" si="3"/>
        <v/>
      </c>
      <c r="AB10" t="s">
        <v>3866</v>
      </c>
      <c r="AC10" t="str">
        <f t="shared" si="4"/>
        <v>BTx640</v>
      </c>
      <c r="AD10" t="str">
        <f t="shared" si="1"/>
        <v/>
      </c>
      <c r="AJ10" t="s">
        <v>3865</v>
      </c>
      <c r="AK10" t="str">
        <f t="shared" si="2"/>
        <v>SAP-323</v>
      </c>
    </row>
    <row r="11" spans="1:41" x14ac:dyDescent="0.2">
      <c r="A11" s="12" t="s">
        <v>5701</v>
      </c>
      <c r="B11" s="9" t="s">
        <v>4235</v>
      </c>
      <c r="C11" s="13" t="s">
        <v>2885</v>
      </c>
      <c r="D11" s="13" t="s">
        <v>5682</v>
      </c>
      <c r="E11" s="13"/>
      <c r="F11" s="13" t="s">
        <v>5684</v>
      </c>
      <c r="G11" s="13">
        <v>2009</v>
      </c>
      <c r="H11" s="13" t="s">
        <v>5691</v>
      </c>
      <c r="I11" s="14">
        <v>39828</v>
      </c>
      <c r="J11" s="13"/>
      <c r="K11" s="13"/>
      <c r="L11" s="13"/>
      <c r="M11" s="13"/>
      <c r="N11" s="13" t="s">
        <v>5692</v>
      </c>
      <c r="O11" s="13"/>
      <c r="P11" s="15">
        <v>1795332</v>
      </c>
      <c r="S11" s="17" t="s">
        <v>3867</v>
      </c>
      <c r="T11" s="17" t="str">
        <f t="shared" si="0"/>
        <v>SAP-263</v>
      </c>
      <c r="V11" s="17" t="str">
        <f t="shared" si="3"/>
        <v/>
      </c>
      <c r="AB11" t="s">
        <v>3867</v>
      </c>
      <c r="AC11" t="str">
        <f t="shared" si="4"/>
        <v>SAP-263</v>
      </c>
      <c r="AD11" t="str">
        <f t="shared" si="1"/>
        <v/>
      </c>
      <c r="AJ11" t="s">
        <v>3867</v>
      </c>
      <c r="AK11" t="str">
        <f t="shared" si="2"/>
        <v>SAP-263</v>
      </c>
    </row>
    <row r="12" spans="1:41" x14ac:dyDescent="0.2">
      <c r="A12" s="8" t="s">
        <v>5702</v>
      </c>
      <c r="B12" s="9" t="s">
        <v>3917</v>
      </c>
      <c r="C12" s="9" t="s">
        <v>2887</v>
      </c>
      <c r="D12" s="9" t="s">
        <v>5682</v>
      </c>
      <c r="E12" s="9"/>
      <c r="F12" s="9" t="s">
        <v>5684</v>
      </c>
      <c r="G12" s="9">
        <v>2009</v>
      </c>
      <c r="H12" s="9" t="s">
        <v>5691</v>
      </c>
      <c r="I12" s="10">
        <v>39828</v>
      </c>
      <c r="J12" s="9"/>
      <c r="K12" s="9"/>
      <c r="L12" s="9"/>
      <c r="M12" s="9"/>
      <c r="N12" s="9" t="s">
        <v>5692</v>
      </c>
      <c r="O12" s="9"/>
      <c r="P12" s="11">
        <v>1795333</v>
      </c>
      <c r="S12" s="17" t="s">
        <v>3868</v>
      </c>
      <c r="T12" s="17" t="str">
        <f t="shared" si="0"/>
        <v>96CD635</v>
      </c>
      <c r="V12" s="17" t="str">
        <f t="shared" si="3"/>
        <v/>
      </c>
      <c r="AB12" t="s">
        <v>3868</v>
      </c>
      <c r="AC12" t="str">
        <f t="shared" si="4"/>
        <v>96CD635</v>
      </c>
      <c r="AD12" t="str">
        <f t="shared" si="1"/>
        <v/>
      </c>
      <c r="AJ12" t="s">
        <v>3868</v>
      </c>
      <c r="AK12" t="str">
        <f t="shared" si="2"/>
        <v>96CD635</v>
      </c>
    </row>
    <row r="13" spans="1:41" x14ac:dyDescent="0.2">
      <c r="A13" s="12" t="s">
        <v>5703</v>
      </c>
      <c r="B13" s="9" t="s">
        <v>3982</v>
      </c>
      <c r="C13" s="13" t="s">
        <v>2893</v>
      </c>
      <c r="D13" s="13" t="s">
        <v>5682</v>
      </c>
      <c r="E13" s="13"/>
      <c r="F13" s="13" t="s">
        <v>5684</v>
      </c>
      <c r="G13" s="13">
        <v>2009</v>
      </c>
      <c r="H13" s="13" t="s">
        <v>5691</v>
      </c>
      <c r="I13" s="14">
        <v>39828</v>
      </c>
      <c r="J13" s="13"/>
      <c r="K13" s="13"/>
      <c r="L13" s="13"/>
      <c r="M13" s="13"/>
      <c r="N13" s="13" t="s">
        <v>5692</v>
      </c>
      <c r="O13" s="13"/>
      <c r="P13" s="15">
        <v>1795336</v>
      </c>
      <c r="S13" s="17" t="s">
        <v>3869</v>
      </c>
      <c r="T13" s="17" t="str">
        <f t="shared" si="0"/>
        <v>K.1 Irungu cholam</v>
      </c>
      <c r="V13" s="17" t="str">
        <f t="shared" si="3"/>
        <v/>
      </c>
      <c r="AB13" t="s">
        <v>3869</v>
      </c>
      <c r="AC13" t="str">
        <f t="shared" si="4"/>
        <v>K.1 Irungu cholam</v>
      </c>
      <c r="AD13" t="str">
        <f t="shared" si="1"/>
        <v/>
      </c>
      <c r="AJ13" t="s">
        <v>3869</v>
      </c>
      <c r="AK13" t="str">
        <f t="shared" si="2"/>
        <v>K.1 Irungu cholam</v>
      </c>
    </row>
    <row r="14" spans="1:41" x14ac:dyDescent="0.2">
      <c r="A14" s="8" t="s">
        <v>5704</v>
      </c>
      <c r="B14" s="9" t="s">
        <v>3991</v>
      </c>
      <c r="C14" s="9" t="s">
        <v>2895</v>
      </c>
      <c r="D14" s="9" t="s">
        <v>5682</v>
      </c>
      <c r="E14" s="9"/>
      <c r="F14" s="9" t="s">
        <v>5684</v>
      </c>
      <c r="G14" s="9">
        <v>2009</v>
      </c>
      <c r="H14" s="9" t="s">
        <v>5691</v>
      </c>
      <c r="I14" s="10">
        <v>39828</v>
      </c>
      <c r="J14" s="9"/>
      <c r="K14" s="9"/>
      <c r="L14" s="9"/>
      <c r="M14" s="9"/>
      <c r="N14" s="9" t="s">
        <v>5692</v>
      </c>
      <c r="O14" s="9"/>
      <c r="P14" s="11">
        <v>1795337</v>
      </c>
      <c r="S14" s="17" t="s">
        <v>3381</v>
      </c>
      <c r="T14" s="17" t="str">
        <f t="shared" si="0"/>
        <v>NA</v>
      </c>
      <c r="V14" s="17" t="str">
        <f t="shared" si="3"/>
        <v>Border</v>
      </c>
      <c r="AB14" t="s">
        <v>3381</v>
      </c>
      <c r="AC14" t="str">
        <f t="shared" si="4"/>
        <v>NA</v>
      </c>
      <c r="AD14" t="str">
        <f t="shared" si="1"/>
        <v>Border</v>
      </c>
      <c r="AJ14" t="s">
        <v>3871</v>
      </c>
      <c r="AK14" t="str">
        <f t="shared" si="2"/>
        <v>SC 1019</v>
      </c>
    </row>
    <row r="15" spans="1:41" x14ac:dyDescent="0.2">
      <c r="A15" s="12" t="s">
        <v>5705</v>
      </c>
      <c r="B15" s="9" t="s">
        <v>3911</v>
      </c>
      <c r="C15" s="13" t="s">
        <v>2897</v>
      </c>
      <c r="D15" s="13" t="s">
        <v>5682</v>
      </c>
      <c r="E15" s="13"/>
      <c r="F15" s="13" t="s">
        <v>5684</v>
      </c>
      <c r="G15" s="13">
        <v>2009</v>
      </c>
      <c r="H15" s="13" t="s">
        <v>5691</v>
      </c>
      <c r="I15" s="14">
        <v>39828</v>
      </c>
      <c r="J15" s="13"/>
      <c r="K15" s="13"/>
      <c r="L15" s="13"/>
      <c r="M15" s="13"/>
      <c r="N15" s="13" t="s">
        <v>5692</v>
      </c>
      <c r="O15" s="13"/>
      <c r="P15" s="15">
        <v>1795338</v>
      </c>
      <c r="S15" s="17" t="s">
        <v>3381</v>
      </c>
      <c r="T15" s="17" t="str">
        <f t="shared" si="0"/>
        <v>NA</v>
      </c>
      <c r="V15" s="17" t="str">
        <f t="shared" si="3"/>
        <v>Border</v>
      </c>
      <c r="AB15" t="s">
        <v>3871</v>
      </c>
      <c r="AC15" t="str">
        <f t="shared" si="4"/>
        <v>SC 1019</v>
      </c>
      <c r="AD15" t="str">
        <f t="shared" si="1"/>
        <v/>
      </c>
      <c r="AJ15" t="s">
        <v>3872</v>
      </c>
      <c r="AK15" t="str">
        <f t="shared" si="2"/>
        <v>L-20</v>
      </c>
    </row>
    <row r="16" spans="1:41" x14ac:dyDescent="0.2">
      <c r="A16" s="8" t="s">
        <v>5706</v>
      </c>
      <c r="B16" s="9" t="s">
        <v>3884</v>
      </c>
      <c r="C16" s="9" t="s">
        <v>2899</v>
      </c>
      <c r="D16" s="9" t="s">
        <v>5682</v>
      </c>
      <c r="E16" s="9"/>
      <c r="F16" s="9" t="s">
        <v>5684</v>
      </c>
      <c r="G16" s="9">
        <v>2009</v>
      </c>
      <c r="H16" s="9" t="s">
        <v>5691</v>
      </c>
      <c r="I16" s="10">
        <v>39828</v>
      </c>
      <c r="J16" s="9"/>
      <c r="K16" s="9"/>
      <c r="L16" s="9"/>
      <c r="M16" s="9"/>
      <c r="N16" s="9" t="s">
        <v>5692</v>
      </c>
      <c r="O16" s="9"/>
      <c r="P16" s="11">
        <v>1795339</v>
      </c>
      <c r="S16" s="17" t="s">
        <v>3871</v>
      </c>
      <c r="T16" s="17" t="str">
        <f t="shared" si="0"/>
        <v>SC 1019</v>
      </c>
      <c r="V16" s="17" t="str">
        <f t="shared" si="3"/>
        <v/>
      </c>
      <c r="AB16" t="s">
        <v>3872</v>
      </c>
      <c r="AC16" t="str">
        <f t="shared" si="4"/>
        <v>L-20</v>
      </c>
      <c r="AD16" t="str">
        <f t="shared" si="1"/>
        <v/>
      </c>
      <c r="AJ16" t="s">
        <v>3873</v>
      </c>
      <c r="AK16" t="str">
        <f t="shared" si="2"/>
        <v>Nkuli Swaziland</v>
      </c>
    </row>
    <row r="17" spans="1:37" x14ac:dyDescent="0.2">
      <c r="A17" s="12" t="s">
        <v>5707</v>
      </c>
      <c r="B17" s="9" t="s">
        <v>4199</v>
      </c>
      <c r="C17" s="13" t="s">
        <v>2907</v>
      </c>
      <c r="D17" s="13" t="s">
        <v>5682</v>
      </c>
      <c r="E17" s="13"/>
      <c r="F17" s="13" t="s">
        <v>5684</v>
      </c>
      <c r="G17" s="13">
        <v>2009</v>
      </c>
      <c r="H17" s="13" t="s">
        <v>5691</v>
      </c>
      <c r="I17" s="14">
        <v>39828</v>
      </c>
      <c r="J17" s="13"/>
      <c r="K17" s="13"/>
      <c r="L17" s="13"/>
      <c r="M17" s="13"/>
      <c r="N17" s="13" t="s">
        <v>5692</v>
      </c>
      <c r="O17" s="13"/>
      <c r="P17" s="15">
        <v>1795343</v>
      </c>
      <c r="S17" s="17" t="s">
        <v>3872</v>
      </c>
      <c r="T17" s="17" t="str">
        <f t="shared" si="0"/>
        <v>L-20</v>
      </c>
      <c r="V17" s="17" t="str">
        <f t="shared" si="3"/>
        <v/>
      </c>
      <c r="AB17" t="s">
        <v>3873</v>
      </c>
      <c r="AC17" t="str">
        <f t="shared" si="4"/>
        <v>Nkuli Swaziland</v>
      </c>
      <c r="AD17" t="str">
        <f t="shared" si="1"/>
        <v/>
      </c>
      <c r="AJ17" t="s">
        <v>3874</v>
      </c>
      <c r="AK17" t="str">
        <f t="shared" si="2"/>
        <v>P 3749 Q2/5/62</v>
      </c>
    </row>
    <row r="18" spans="1:37" x14ac:dyDescent="0.2">
      <c r="A18" s="8" t="s">
        <v>5708</v>
      </c>
      <c r="B18" s="9" t="s">
        <v>4200</v>
      </c>
      <c r="C18" s="9" t="s">
        <v>2909</v>
      </c>
      <c r="D18" s="9" t="s">
        <v>5682</v>
      </c>
      <c r="E18" s="9"/>
      <c r="F18" s="9" t="s">
        <v>5684</v>
      </c>
      <c r="G18" s="9">
        <v>2009</v>
      </c>
      <c r="H18" s="9" t="s">
        <v>5691</v>
      </c>
      <c r="I18" s="10">
        <v>39828</v>
      </c>
      <c r="J18" s="9"/>
      <c r="K18" s="9"/>
      <c r="L18" s="9"/>
      <c r="M18" s="9"/>
      <c r="N18" s="9" t="s">
        <v>5692</v>
      </c>
      <c r="O18" s="9"/>
      <c r="P18" s="11">
        <v>1795344</v>
      </c>
      <c r="S18" s="17" t="s">
        <v>3873</v>
      </c>
      <c r="T18" s="17" t="str">
        <f t="shared" si="0"/>
        <v>Nkuli Swaziland</v>
      </c>
      <c r="V18" s="17" t="str">
        <f t="shared" si="3"/>
        <v/>
      </c>
      <c r="AB18" t="s">
        <v>3874</v>
      </c>
      <c r="AC18" t="str">
        <f t="shared" si="4"/>
        <v>P 3749 Q2/5/62</v>
      </c>
      <c r="AD18" t="str">
        <f t="shared" si="1"/>
        <v/>
      </c>
      <c r="AJ18" t="s">
        <v>3875</v>
      </c>
      <c r="AK18" t="str">
        <f t="shared" si="2"/>
        <v>Wadi Bashir 1</v>
      </c>
    </row>
    <row r="19" spans="1:37" x14ac:dyDescent="0.2">
      <c r="A19" s="12" t="s">
        <v>5709</v>
      </c>
      <c r="B19" s="9" t="s">
        <v>4222</v>
      </c>
      <c r="C19" s="13" t="s">
        <v>2911</v>
      </c>
      <c r="D19" s="13" t="s">
        <v>5682</v>
      </c>
      <c r="E19" s="13"/>
      <c r="F19" s="13" t="s">
        <v>5684</v>
      </c>
      <c r="G19" s="13">
        <v>2009</v>
      </c>
      <c r="H19" s="13" t="s">
        <v>5691</v>
      </c>
      <c r="I19" s="14">
        <v>39828</v>
      </c>
      <c r="J19" s="13"/>
      <c r="K19" s="13"/>
      <c r="L19" s="13"/>
      <c r="M19" s="13"/>
      <c r="N19" s="13" t="s">
        <v>5692</v>
      </c>
      <c r="O19" s="13"/>
      <c r="P19" s="15">
        <v>1795345</v>
      </c>
      <c r="S19" s="17" t="s">
        <v>3874</v>
      </c>
      <c r="T19" s="17" t="str">
        <f t="shared" si="0"/>
        <v>P 3749 Q2/5/62</v>
      </c>
      <c r="V19" s="17" t="str">
        <f t="shared" si="3"/>
        <v/>
      </c>
      <c r="AB19" t="s">
        <v>3875</v>
      </c>
      <c r="AC19" t="str">
        <f t="shared" si="4"/>
        <v>Wadi Bashir 1</v>
      </c>
      <c r="AD19" t="str">
        <f t="shared" si="1"/>
        <v/>
      </c>
      <c r="AJ19" t="s">
        <v>3876</v>
      </c>
      <c r="AK19" t="str">
        <f t="shared" si="2"/>
        <v>NA</v>
      </c>
    </row>
    <row r="20" spans="1:37" x14ac:dyDescent="0.2">
      <c r="A20" s="8" t="s">
        <v>5710</v>
      </c>
      <c r="B20" s="9" t="s">
        <v>4145</v>
      </c>
      <c r="C20" s="9" t="s">
        <v>2913</v>
      </c>
      <c r="D20" s="9" t="s">
        <v>5682</v>
      </c>
      <c r="E20" s="9"/>
      <c r="F20" s="9" t="s">
        <v>5684</v>
      </c>
      <c r="G20" s="9">
        <v>2009</v>
      </c>
      <c r="H20" s="9" t="s">
        <v>5691</v>
      </c>
      <c r="I20" s="10">
        <v>39828</v>
      </c>
      <c r="J20" s="9"/>
      <c r="K20" s="9"/>
      <c r="L20" s="9"/>
      <c r="M20" s="9"/>
      <c r="N20" s="9" t="s">
        <v>5692</v>
      </c>
      <c r="O20" s="9"/>
      <c r="P20" s="11">
        <v>1795346</v>
      </c>
      <c r="S20" s="17" t="s">
        <v>3875</v>
      </c>
      <c r="T20" s="17" t="str">
        <f t="shared" si="0"/>
        <v>Wadi Bashir 1</v>
      </c>
      <c r="V20" s="17" t="str">
        <f t="shared" si="3"/>
        <v/>
      </c>
      <c r="AB20" t="s">
        <v>3876</v>
      </c>
      <c r="AC20" t="str">
        <f t="shared" si="4"/>
        <v>NA</v>
      </c>
      <c r="AD20" t="str">
        <f t="shared" si="1"/>
        <v>SC 0858</v>
      </c>
      <c r="AJ20" t="s">
        <v>3877</v>
      </c>
      <c r="AK20" t="str">
        <f t="shared" si="2"/>
        <v>Ujjain-6</v>
      </c>
    </row>
    <row r="21" spans="1:37" x14ac:dyDescent="0.2">
      <c r="A21" s="12" t="s">
        <v>5711</v>
      </c>
      <c r="B21" s="9" t="s">
        <v>4136</v>
      </c>
      <c r="C21" s="13" t="s">
        <v>2919</v>
      </c>
      <c r="D21" s="13" t="s">
        <v>5682</v>
      </c>
      <c r="E21" s="13"/>
      <c r="F21" s="13" t="s">
        <v>5684</v>
      </c>
      <c r="G21" s="13">
        <v>2009</v>
      </c>
      <c r="H21" s="13" t="s">
        <v>5691</v>
      </c>
      <c r="I21" s="14">
        <v>39828</v>
      </c>
      <c r="J21" s="13"/>
      <c r="K21" s="13"/>
      <c r="L21" s="13"/>
      <c r="M21" s="13"/>
      <c r="N21" s="13" t="s">
        <v>5692</v>
      </c>
      <c r="O21" s="13"/>
      <c r="P21" s="15">
        <v>1795349</v>
      </c>
      <c r="S21" s="17" t="s">
        <v>3876</v>
      </c>
      <c r="T21" s="17" t="str">
        <f t="shared" si="0"/>
        <v>NA</v>
      </c>
      <c r="V21" s="17" t="str">
        <f t="shared" si="3"/>
        <v>SC 0858</v>
      </c>
      <c r="AB21" t="s">
        <v>3877</v>
      </c>
      <c r="AC21" t="str">
        <f t="shared" si="4"/>
        <v>Ujjain-6</v>
      </c>
      <c r="AD21" t="str">
        <f t="shared" si="1"/>
        <v/>
      </c>
      <c r="AJ21" t="s">
        <v>3878</v>
      </c>
      <c r="AK21" t="str">
        <f t="shared" si="2"/>
        <v>IS 12682C</v>
      </c>
    </row>
    <row r="22" spans="1:37" x14ac:dyDescent="0.2">
      <c r="A22" s="8" t="s">
        <v>5712</v>
      </c>
      <c r="B22" s="9" t="s">
        <v>4207</v>
      </c>
      <c r="C22" s="9" t="s">
        <v>2921</v>
      </c>
      <c r="D22" s="9" t="s">
        <v>5682</v>
      </c>
      <c r="E22" s="9"/>
      <c r="F22" s="9" t="s">
        <v>5684</v>
      </c>
      <c r="G22" s="9">
        <v>2009</v>
      </c>
      <c r="H22" s="9" t="s">
        <v>5691</v>
      </c>
      <c r="I22" s="10">
        <v>39828</v>
      </c>
      <c r="J22" s="9"/>
      <c r="K22" s="9"/>
      <c r="L22" s="9"/>
      <c r="M22" s="9"/>
      <c r="N22" s="9" t="s">
        <v>5692</v>
      </c>
      <c r="O22" s="9"/>
      <c r="P22" s="11">
        <v>1795350</v>
      </c>
      <c r="S22" s="17" t="s">
        <v>3877</v>
      </c>
      <c r="T22" s="17" t="str">
        <f t="shared" si="0"/>
        <v>Ujjain-6</v>
      </c>
      <c r="V22" s="17" t="str">
        <f t="shared" si="3"/>
        <v/>
      </c>
      <c r="AB22" t="s">
        <v>3878</v>
      </c>
      <c r="AC22" t="str">
        <f t="shared" si="4"/>
        <v>IS 12682C</v>
      </c>
      <c r="AD22" t="str">
        <f t="shared" si="1"/>
        <v/>
      </c>
      <c r="AJ22" t="s">
        <v>3879</v>
      </c>
      <c r="AK22" t="str">
        <f t="shared" si="2"/>
        <v>Rapbol 570</v>
      </c>
    </row>
    <row r="23" spans="1:37" x14ac:dyDescent="0.2">
      <c r="A23" s="12" t="s">
        <v>5713</v>
      </c>
      <c r="B23" s="9" t="s">
        <v>3908</v>
      </c>
      <c r="C23" s="13" t="s">
        <v>2923</v>
      </c>
      <c r="D23" s="13" t="s">
        <v>5682</v>
      </c>
      <c r="E23" s="13"/>
      <c r="F23" s="13" t="s">
        <v>5684</v>
      </c>
      <c r="G23" s="13">
        <v>2009</v>
      </c>
      <c r="H23" s="13" t="s">
        <v>5691</v>
      </c>
      <c r="I23" s="14">
        <v>39828</v>
      </c>
      <c r="J23" s="13"/>
      <c r="K23" s="13"/>
      <c r="L23" s="13"/>
      <c r="M23" s="13"/>
      <c r="N23" s="13" t="s">
        <v>5692</v>
      </c>
      <c r="O23" s="13"/>
      <c r="P23" s="15">
        <v>1795351</v>
      </c>
      <c r="S23" s="17" t="s">
        <v>3878</v>
      </c>
      <c r="T23" s="17" t="str">
        <f t="shared" si="0"/>
        <v>IS 12682C</v>
      </c>
      <c r="V23" s="17" t="str">
        <f t="shared" si="3"/>
        <v/>
      </c>
      <c r="AB23" t="s">
        <v>3879</v>
      </c>
      <c r="AC23" t="str">
        <f t="shared" si="4"/>
        <v>Rapbol 570</v>
      </c>
      <c r="AD23" t="str">
        <f t="shared" si="1"/>
        <v/>
      </c>
      <c r="AJ23" t="s">
        <v>3880</v>
      </c>
      <c r="AK23" t="str">
        <f t="shared" si="2"/>
        <v>KO 25</v>
      </c>
    </row>
    <row r="24" spans="1:37" x14ac:dyDescent="0.2">
      <c r="A24" s="8" t="s">
        <v>5714</v>
      </c>
      <c r="B24" s="9" t="s">
        <v>4147</v>
      </c>
      <c r="C24" s="9" t="s">
        <v>5715</v>
      </c>
      <c r="D24" s="9" t="s">
        <v>5682</v>
      </c>
      <c r="E24" s="9"/>
      <c r="F24" s="9" t="s">
        <v>5684</v>
      </c>
      <c r="G24" s="9">
        <v>2009</v>
      </c>
      <c r="H24" s="9" t="s">
        <v>5691</v>
      </c>
      <c r="I24" s="10">
        <v>39828</v>
      </c>
      <c r="J24" s="9"/>
      <c r="K24" s="9"/>
      <c r="L24" s="9"/>
      <c r="M24" s="9"/>
      <c r="N24" s="9" t="s">
        <v>5692</v>
      </c>
      <c r="O24" s="9"/>
      <c r="P24" s="11">
        <v>1795353</v>
      </c>
      <c r="S24" s="17" t="s">
        <v>3879</v>
      </c>
      <c r="T24" s="17" t="str">
        <f t="shared" si="0"/>
        <v>Rapbol 570</v>
      </c>
      <c r="V24" s="17" t="str">
        <f t="shared" si="3"/>
        <v/>
      </c>
      <c r="AB24" t="s">
        <v>3880</v>
      </c>
      <c r="AC24" t="str">
        <f t="shared" si="4"/>
        <v>KO 25</v>
      </c>
      <c r="AD24" t="str">
        <f t="shared" si="1"/>
        <v/>
      </c>
      <c r="AJ24" t="s">
        <v>3881</v>
      </c>
      <c r="AK24" t="str">
        <f t="shared" si="2"/>
        <v>NA</v>
      </c>
    </row>
    <row r="25" spans="1:37" x14ac:dyDescent="0.2">
      <c r="A25" s="12" t="s">
        <v>5716</v>
      </c>
      <c r="B25" s="9" t="s">
        <v>4236</v>
      </c>
      <c r="C25" s="13" t="s">
        <v>2927</v>
      </c>
      <c r="D25" s="13" t="s">
        <v>5682</v>
      </c>
      <c r="E25" s="13"/>
      <c r="F25" s="13" t="s">
        <v>5684</v>
      </c>
      <c r="G25" s="13">
        <v>2009</v>
      </c>
      <c r="H25" s="13" t="s">
        <v>5691</v>
      </c>
      <c r="I25" s="14">
        <v>39828</v>
      </c>
      <c r="J25" s="13"/>
      <c r="K25" s="13"/>
      <c r="L25" s="13"/>
      <c r="M25" s="13"/>
      <c r="N25" s="13" t="s">
        <v>5692</v>
      </c>
      <c r="O25" s="13"/>
      <c r="P25" s="15">
        <v>1795355</v>
      </c>
      <c r="S25" s="17" t="s">
        <v>3880</v>
      </c>
      <c r="T25" s="17" t="str">
        <f t="shared" si="0"/>
        <v>KO 25</v>
      </c>
      <c r="V25" s="17" t="str">
        <f t="shared" si="3"/>
        <v/>
      </c>
      <c r="AB25" t="s">
        <v>3881</v>
      </c>
      <c r="AC25" t="str">
        <f t="shared" si="4"/>
        <v>NA</v>
      </c>
      <c r="AD25" t="str">
        <f t="shared" si="1"/>
        <v>SC 0287</v>
      </c>
      <c r="AJ25" t="s">
        <v>3883</v>
      </c>
      <c r="AK25" t="str">
        <f t="shared" si="2"/>
        <v>NA</v>
      </c>
    </row>
    <row r="26" spans="1:37" x14ac:dyDescent="0.2">
      <c r="A26" s="8" t="s">
        <v>5717</v>
      </c>
      <c r="B26" s="9" t="s">
        <v>3954</v>
      </c>
      <c r="C26" s="9" t="s">
        <v>2931</v>
      </c>
      <c r="D26" s="9" t="s">
        <v>5682</v>
      </c>
      <c r="E26" s="9"/>
      <c r="F26" s="9" t="s">
        <v>5684</v>
      </c>
      <c r="G26" s="9">
        <v>2009</v>
      </c>
      <c r="H26" s="9" t="s">
        <v>5691</v>
      </c>
      <c r="I26" s="10">
        <v>39828</v>
      </c>
      <c r="J26" s="9"/>
      <c r="K26" s="9"/>
      <c r="L26" s="9"/>
      <c r="M26" s="9"/>
      <c r="N26" s="9" t="s">
        <v>5692</v>
      </c>
      <c r="O26" s="9"/>
      <c r="P26" s="11">
        <v>1795357</v>
      </c>
      <c r="S26" s="17" t="s">
        <v>3881</v>
      </c>
      <c r="T26" s="17" t="str">
        <f t="shared" si="0"/>
        <v>NA</v>
      </c>
      <c r="V26" s="17" t="str">
        <f t="shared" si="3"/>
        <v>SC 0287</v>
      </c>
      <c r="AB26" t="s">
        <v>3882</v>
      </c>
      <c r="AC26" t="str">
        <f t="shared" si="4"/>
        <v>ZA 85</v>
      </c>
      <c r="AD26" t="str">
        <f t="shared" si="1"/>
        <v/>
      </c>
      <c r="AJ26" t="s">
        <v>3884</v>
      </c>
      <c r="AK26" t="str">
        <f t="shared" si="2"/>
        <v>SC 391</v>
      </c>
    </row>
    <row r="27" spans="1:37" x14ac:dyDescent="0.2">
      <c r="A27" s="12" t="s">
        <v>5718</v>
      </c>
      <c r="B27" s="9" t="s">
        <v>4212</v>
      </c>
      <c r="C27" s="13" t="s">
        <v>2935</v>
      </c>
      <c r="D27" s="13" t="s">
        <v>5682</v>
      </c>
      <c r="E27" s="13"/>
      <c r="F27" s="13" t="s">
        <v>5684</v>
      </c>
      <c r="G27" s="13">
        <v>2009</v>
      </c>
      <c r="H27" s="13" t="s">
        <v>5691</v>
      </c>
      <c r="I27" s="14">
        <v>39828</v>
      </c>
      <c r="J27" s="13"/>
      <c r="K27" s="13"/>
      <c r="L27" s="13"/>
      <c r="M27" s="13"/>
      <c r="N27" s="13" t="s">
        <v>5692</v>
      </c>
      <c r="O27" s="13"/>
      <c r="P27" s="15">
        <v>1795359</v>
      </c>
      <c r="S27" s="17" t="s">
        <v>3882</v>
      </c>
      <c r="T27" s="17" t="str">
        <f t="shared" si="0"/>
        <v>ZA 85</v>
      </c>
      <c r="V27" s="17" t="str">
        <f t="shared" si="3"/>
        <v/>
      </c>
      <c r="AB27" t="s">
        <v>3883</v>
      </c>
      <c r="AC27" t="str">
        <f t="shared" si="4"/>
        <v>NA</v>
      </c>
      <c r="AD27" t="str">
        <f t="shared" si="1"/>
        <v>SC 0604</v>
      </c>
      <c r="AJ27" t="s">
        <v>3886</v>
      </c>
      <c r="AK27" t="str">
        <f t="shared" si="2"/>
        <v>NG 37 Dzagidi</v>
      </c>
    </row>
    <row r="28" spans="1:37" x14ac:dyDescent="0.2">
      <c r="A28" s="8" t="s">
        <v>5719</v>
      </c>
      <c r="B28" s="9" t="s">
        <v>4158</v>
      </c>
      <c r="C28" s="9" t="s">
        <v>5720</v>
      </c>
      <c r="D28" s="9" t="s">
        <v>5682</v>
      </c>
      <c r="E28" s="9"/>
      <c r="F28" s="9" t="s">
        <v>5684</v>
      </c>
      <c r="G28" s="9">
        <v>2009</v>
      </c>
      <c r="H28" s="9" t="s">
        <v>5691</v>
      </c>
      <c r="I28" s="10">
        <v>39828</v>
      </c>
      <c r="J28" s="9"/>
      <c r="K28" s="9"/>
      <c r="L28" s="9"/>
      <c r="M28" s="9"/>
      <c r="N28" s="9" t="s">
        <v>5692</v>
      </c>
      <c r="O28" s="9"/>
      <c r="P28" s="11">
        <v>1795360</v>
      </c>
      <c r="S28" s="17" t="s">
        <v>3883</v>
      </c>
      <c r="T28" s="17" t="str">
        <f t="shared" si="0"/>
        <v>NA</v>
      </c>
      <c r="V28" s="17" t="str">
        <f t="shared" si="3"/>
        <v>SC 0604</v>
      </c>
      <c r="AB28" t="s">
        <v>3884</v>
      </c>
      <c r="AC28" t="str">
        <f t="shared" si="4"/>
        <v>SC 391</v>
      </c>
      <c r="AD28" t="str">
        <f t="shared" si="1"/>
        <v/>
      </c>
      <c r="AJ28" t="s">
        <v>3888</v>
      </c>
      <c r="AK28" t="str">
        <f t="shared" si="2"/>
        <v>IS 12645C</v>
      </c>
    </row>
    <row r="29" spans="1:37" x14ac:dyDescent="0.2">
      <c r="A29" s="12" t="s">
        <v>5721</v>
      </c>
      <c r="B29" s="9" t="s">
        <v>3978</v>
      </c>
      <c r="C29" s="13" t="s">
        <v>2724</v>
      </c>
      <c r="D29" s="13" t="s">
        <v>5682</v>
      </c>
      <c r="E29" s="13" t="s">
        <v>5722</v>
      </c>
      <c r="F29" s="13" t="s">
        <v>5684</v>
      </c>
      <c r="G29" s="13">
        <v>2009</v>
      </c>
      <c r="H29" s="13" t="s">
        <v>5723</v>
      </c>
      <c r="I29" s="14"/>
      <c r="J29" s="13"/>
      <c r="K29" s="13"/>
      <c r="L29" s="13"/>
      <c r="M29" s="13"/>
      <c r="N29" s="13" t="s">
        <v>5692</v>
      </c>
      <c r="O29" s="13"/>
      <c r="P29" s="15">
        <v>1795245</v>
      </c>
      <c r="S29" s="17" t="s">
        <v>3884</v>
      </c>
      <c r="T29" s="17" t="str">
        <f t="shared" si="0"/>
        <v>SC 391</v>
      </c>
      <c r="V29" s="17" t="str">
        <f t="shared" si="3"/>
        <v/>
      </c>
      <c r="AB29" t="s">
        <v>3885</v>
      </c>
      <c r="AC29" t="str">
        <f t="shared" si="4"/>
        <v>BTx623</v>
      </c>
      <c r="AD29" t="str">
        <f t="shared" si="1"/>
        <v/>
      </c>
      <c r="AJ29" t="s">
        <v>3889</v>
      </c>
      <c r="AK29" t="str">
        <f t="shared" si="2"/>
        <v>13 Culum 2</v>
      </c>
    </row>
    <row r="30" spans="1:37" x14ac:dyDescent="0.2">
      <c r="A30" s="8" t="s">
        <v>5724</v>
      </c>
      <c r="B30" s="9" t="s">
        <v>4216</v>
      </c>
      <c r="C30" s="9" t="s">
        <v>2726</v>
      </c>
      <c r="D30" s="9" t="s">
        <v>5682</v>
      </c>
      <c r="E30" s="9"/>
      <c r="F30" s="9" t="s">
        <v>5684</v>
      </c>
      <c r="G30" s="9">
        <v>2009</v>
      </c>
      <c r="H30" s="9" t="s">
        <v>5691</v>
      </c>
      <c r="I30" s="10">
        <v>39827</v>
      </c>
      <c r="J30" s="9"/>
      <c r="K30" s="9"/>
      <c r="L30" s="9"/>
      <c r="M30" s="9"/>
      <c r="N30" s="9" t="s">
        <v>5725</v>
      </c>
      <c r="O30" s="9"/>
      <c r="P30" s="11">
        <v>1795246</v>
      </c>
      <c r="S30" s="17" t="s">
        <v>3885</v>
      </c>
      <c r="T30" s="17" t="str">
        <f t="shared" si="0"/>
        <v>BTx623</v>
      </c>
      <c r="V30" s="17" t="str">
        <f t="shared" si="3"/>
        <v/>
      </c>
      <c r="AB30" t="s">
        <v>3886</v>
      </c>
      <c r="AC30" t="str">
        <f t="shared" si="4"/>
        <v>NG 37 Dzagidi</v>
      </c>
      <c r="AD30" t="str">
        <f t="shared" si="1"/>
        <v/>
      </c>
      <c r="AJ30" t="s">
        <v>3890</v>
      </c>
      <c r="AK30" t="str">
        <f t="shared" si="2"/>
        <v>SAP-386</v>
      </c>
    </row>
    <row r="31" spans="1:37" x14ac:dyDescent="0.2">
      <c r="A31" s="12" t="s">
        <v>5726</v>
      </c>
      <c r="B31" s="9" t="s">
        <v>4218</v>
      </c>
      <c r="C31" s="13" t="s">
        <v>2730</v>
      </c>
      <c r="D31" s="13" t="s">
        <v>5682</v>
      </c>
      <c r="E31" s="13" t="s">
        <v>5722</v>
      </c>
      <c r="F31" s="13" t="s">
        <v>5684</v>
      </c>
      <c r="G31" s="13">
        <v>2009</v>
      </c>
      <c r="H31" s="13" t="s">
        <v>5723</v>
      </c>
      <c r="I31" s="14"/>
      <c r="J31" s="13"/>
      <c r="K31" s="13"/>
      <c r="L31" s="13"/>
      <c r="M31" s="13"/>
      <c r="N31" s="13" t="s">
        <v>5692</v>
      </c>
      <c r="O31" s="13"/>
      <c r="P31" s="15">
        <v>1795248</v>
      </c>
      <c r="S31" s="17" t="s">
        <v>3886</v>
      </c>
      <c r="T31" s="17" t="str">
        <f t="shared" si="0"/>
        <v>NG 37 Dzagidi</v>
      </c>
      <c r="V31" s="17" t="str">
        <f t="shared" si="3"/>
        <v/>
      </c>
      <c r="AB31" t="s">
        <v>3887</v>
      </c>
      <c r="AC31" t="str">
        <f t="shared" si="4"/>
        <v>NA</v>
      </c>
      <c r="AD31" t="str">
        <f t="shared" si="1"/>
        <v>SC 0895</v>
      </c>
      <c r="AJ31" t="s">
        <v>3892</v>
      </c>
      <c r="AK31" t="str">
        <f t="shared" si="2"/>
        <v>NA</v>
      </c>
    </row>
    <row r="32" spans="1:37" x14ac:dyDescent="0.2">
      <c r="A32" s="8" t="s">
        <v>5727</v>
      </c>
      <c r="B32" s="9" t="s">
        <v>4092</v>
      </c>
      <c r="C32" s="9" t="s">
        <v>2732</v>
      </c>
      <c r="D32" s="9" t="s">
        <v>5682</v>
      </c>
      <c r="E32" s="9" t="s">
        <v>5722</v>
      </c>
      <c r="F32" s="9" t="s">
        <v>5684</v>
      </c>
      <c r="G32" s="9">
        <v>2009</v>
      </c>
      <c r="H32" s="9" t="s">
        <v>5723</v>
      </c>
      <c r="I32" s="10"/>
      <c r="J32" s="9"/>
      <c r="K32" s="9"/>
      <c r="L32" s="9"/>
      <c r="M32" s="9"/>
      <c r="N32" s="9" t="s">
        <v>5692</v>
      </c>
      <c r="O32" s="9"/>
      <c r="P32" s="11">
        <v>1795249</v>
      </c>
      <c r="S32" s="17" t="s">
        <v>3887</v>
      </c>
      <c r="T32" s="17" t="str">
        <f t="shared" si="0"/>
        <v>NA</v>
      </c>
      <c r="V32" s="17" t="str">
        <f t="shared" si="3"/>
        <v>SC 0895</v>
      </c>
      <c r="AB32" t="s">
        <v>3888</v>
      </c>
      <c r="AC32" t="str">
        <f t="shared" si="4"/>
        <v>IS 12645C</v>
      </c>
      <c r="AD32" t="str">
        <f t="shared" si="1"/>
        <v/>
      </c>
      <c r="AJ32" t="s">
        <v>3893</v>
      </c>
      <c r="AK32" t="str">
        <f t="shared" si="2"/>
        <v>NA</v>
      </c>
    </row>
    <row r="33" spans="1:37" x14ac:dyDescent="0.2">
      <c r="A33" s="12" t="s">
        <v>5728</v>
      </c>
      <c r="B33" s="9" t="s">
        <v>4304</v>
      </c>
      <c r="C33" s="13" t="s">
        <v>2734</v>
      </c>
      <c r="D33" s="13" t="s">
        <v>5682</v>
      </c>
      <c r="E33" s="13" t="s">
        <v>5722</v>
      </c>
      <c r="F33" s="13" t="s">
        <v>5684</v>
      </c>
      <c r="G33" s="13">
        <v>2009</v>
      </c>
      <c r="H33" s="13" t="s">
        <v>5723</v>
      </c>
      <c r="I33" s="14"/>
      <c r="J33" s="13"/>
      <c r="K33" s="13"/>
      <c r="L33" s="13"/>
      <c r="M33" s="13"/>
      <c r="N33" s="13" t="s">
        <v>5725</v>
      </c>
      <c r="O33" s="13"/>
      <c r="P33" s="15">
        <v>1795250</v>
      </c>
      <c r="S33" s="17" t="s">
        <v>3888</v>
      </c>
      <c r="T33" s="17" t="str">
        <f t="shared" si="0"/>
        <v>IS 12645C</v>
      </c>
      <c r="V33" s="17" t="str">
        <f t="shared" si="3"/>
        <v/>
      </c>
      <c r="AB33" t="s">
        <v>3889</v>
      </c>
      <c r="AC33" t="str">
        <f t="shared" si="4"/>
        <v>13 Culum 2</v>
      </c>
      <c r="AD33" t="str">
        <f t="shared" si="1"/>
        <v/>
      </c>
      <c r="AJ33" t="s">
        <v>3894</v>
      </c>
      <c r="AK33" t="str">
        <f t="shared" si="2"/>
        <v>PL 6 Mori</v>
      </c>
    </row>
    <row r="34" spans="1:37" x14ac:dyDescent="0.2">
      <c r="A34" s="8" t="s">
        <v>5729</v>
      </c>
      <c r="B34" s="9" t="s">
        <v>4077</v>
      </c>
      <c r="C34" s="9" t="s">
        <v>2736</v>
      </c>
      <c r="D34" s="9" t="s">
        <v>5682</v>
      </c>
      <c r="E34" s="9" t="s">
        <v>5730</v>
      </c>
      <c r="F34" s="9" t="s">
        <v>5684</v>
      </c>
      <c r="G34" s="9">
        <v>2009</v>
      </c>
      <c r="H34" s="9" t="s">
        <v>5723</v>
      </c>
      <c r="I34" s="10"/>
      <c r="J34" s="9"/>
      <c r="K34" s="9"/>
      <c r="L34" s="9"/>
      <c r="M34" s="9"/>
      <c r="N34" s="9" t="s">
        <v>5692</v>
      </c>
      <c r="O34" s="9"/>
      <c r="P34" s="11">
        <v>1795251</v>
      </c>
      <c r="S34" s="17" t="s">
        <v>3889</v>
      </c>
      <c r="T34" s="17" t="str">
        <f t="shared" si="0"/>
        <v>13 Culum 2</v>
      </c>
      <c r="V34" s="17" t="str">
        <f t="shared" si="3"/>
        <v/>
      </c>
      <c r="AB34" t="s">
        <v>3890</v>
      </c>
      <c r="AC34" t="str">
        <f t="shared" si="4"/>
        <v>SAP-386</v>
      </c>
      <c r="AD34" t="str">
        <f t="shared" si="1"/>
        <v/>
      </c>
      <c r="AJ34" t="s">
        <v>3896</v>
      </c>
      <c r="AK34" t="str">
        <f t="shared" si="2"/>
        <v>IS 2821C</v>
      </c>
    </row>
    <row r="35" spans="1:37" x14ac:dyDescent="0.2">
      <c r="A35" s="12" t="s">
        <v>5731</v>
      </c>
      <c r="B35" s="9" t="s">
        <v>4171</v>
      </c>
      <c r="C35" s="13" t="s">
        <v>2744</v>
      </c>
      <c r="D35" s="13" t="s">
        <v>5682</v>
      </c>
      <c r="E35" s="13" t="s">
        <v>5732</v>
      </c>
      <c r="F35" s="13" t="s">
        <v>5684</v>
      </c>
      <c r="G35" s="13">
        <v>2009</v>
      </c>
      <c r="H35" s="13" t="s">
        <v>5723</v>
      </c>
      <c r="I35" s="14"/>
      <c r="J35" s="13"/>
      <c r="K35" s="13"/>
      <c r="L35" s="13"/>
      <c r="M35" s="13"/>
      <c r="N35" s="13" t="s">
        <v>5692</v>
      </c>
      <c r="O35" s="13"/>
      <c r="P35" s="15">
        <v>1795255</v>
      </c>
      <c r="S35" s="17" t="s">
        <v>3890</v>
      </c>
      <c r="T35" s="17" t="str">
        <f t="shared" si="0"/>
        <v>SAP-386</v>
      </c>
      <c r="V35" s="17" t="str">
        <f t="shared" si="3"/>
        <v/>
      </c>
      <c r="AB35" t="s">
        <v>3891</v>
      </c>
      <c r="AC35" t="str">
        <f t="shared" si="4"/>
        <v>Mehaisuge No. 1 Djello, Due Dawa Ethiopi</v>
      </c>
      <c r="AD35" t="str">
        <f t="shared" si="1"/>
        <v/>
      </c>
      <c r="AJ35" t="s">
        <v>3897</v>
      </c>
      <c r="AK35" t="str">
        <f t="shared" si="2"/>
        <v>MN 1471 (preconverted)</v>
      </c>
    </row>
    <row r="36" spans="1:37" x14ac:dyDescent="0.2">
      <c r="A36" s="8" t="s">
        <v>5733</v>
      </c>
      <c r="B36" s="9" t="s">
        <v>3924</v>
      </c>
      <c r="C36" s="9" t="s">
        <v>2748</v>
      </c>
      <c r="D36" s="9" t="s">
        <v>5682</v>
      </c>
      <c r="E36" s="9" t="s">
        <v>5722</v>
      </c>
      <c r="F36" s="9" t="s">
        <v>5684</v>
      </c>
      <c r="G36" s="9">
        <v>2009</v>
      </c>
      <c r="H36" s="9" t="s">
        <v>5723</v>
      </c>
      <c r="I36" s="10"/>
      <c r="J36" s="9"/>
      <c r="K36" s="9"/>
      <c r="L36" s="9"/>
      <c r="M36" s="9"/>
      <c r="N36" s="9" t="s">
        <v>5692</v>
      </c>
      <c r="O36" s="9"/>
      <c r="P36" s="11">
        <v>1795257</v>
      </c>
      <c r="S36" s="17" t="s">
        <v>3891</v>
      </c>
      <c r="T36" s="17" t="str">
        <f t="shared" si="0"/>
        <v>Mehaisuge No. 1 Djello, Due Dawa Ethiopi</v>
      </c>
      <c r="V36" s="17" t="str">
        <f t="shared" si="3"/>
        <v/>
      </c>
      <c r="AB36" t="s">
        <v>3892</v>
      </c>
      <c r="AC36" t="str">
        <f t="shared" si="4"/>
        <v>NA</v>
      </c>
      <c r="AD36" t="str">
        <f t="shared" si="1"/>
        <v>SC 0921</v>
      </c>
      <c r="AJ36" t="s">
        <v>3898</v>
      </c>
      <c r="AK36" t="str">
        <f t="shared" si="2"/>
        <v>NG 17</v>
      </c>
    </row>
    <row r="37" spans="1:37" x14ac:dyDescent="0.2">
      <c r="A37" s="12" t="s">
        <v>5734</v>
      </c>
      <c r="B37" s="9" t="s">
        <v>3926</v>
      </c>
      <c r="C37" s="13" t="s">
        <v>2750</v>
      </c>
      <c r="D37" s="13" t="s">
        <v>5682</v>
      </c>
      <c r="E37" s="13" t="s">
        <v>5722</v>
      </c>
      <c r="F37" s="13" t="s">
        <v>5684</v>
      </c>
      <c r="G37" s="13">
        <v>2009</v>
      </c>
      <c r="H37" s="13" t="s">
        <v>5723</v>
      </c>
      <c r="I37" s="14"/>
      <c r="J37" s="13"/>
      <c r="K37" s="13"/>
      <c r="L37" s="13"/>
      <c r="M37" s="13"/>
      <c r="N37" s="13" t="s">
        <v>5692</v>
      </c>
      <c r="O37" s="13"/>
      <c r="P37" s="15">
        <v>1795258</v>
      </c>
      <c r="S37" s="17" t="s">
        <v>3892</v>
      </c>
      <c r="T37" s="17" t="str">
        <f t="shared" si="0"/>
        <v>NA</v>
      </c>
      <c r="V37" s="17" t="str">
        <f t="shared" si="3"/>
        <v>SC 0921</v>
      </c>
      <c r="AB37" t="s">
        <v>3893</v>
      </c>
      <c r="AC37" t="str">
        <f t="shared" si="4"/>
        <v>NA</v>
      </c>
      <c r="AD37" t="str">
        <f t="shared" si="1"/>
        <v>SC 0965</v>
      </c>
      <c r="AJ37" t="s">
        <v>3899</v>
      </c>
      <c r="AK37" t="str">
        <f t="shared" si="2"/>
        <v>CSM-87</v>
      </c>
    </row>
    <row r="38" spans="1:37" x14ac:dyDescent="0.2">
      <c r="A38" s="8" t="s">
        <v>5735</v>
      </c>
      <c r="B38" s="9" t="s">
        <v>4006</v>
      </c>
      <c r="C38" s="9" t="s">
        <v>2752</v>
      </c>
      <c r="D38" s="9" t="s">
        <v>5682</v>
      </c>
      <c r="E38" s="9" t="s">
        <v>5722</v>
      </c>
      <c r="F38" s="9" t="s">
        <v>5684</v>
      </c>
      <c r="G38" s="9">
        <v>2009</v>
      </c>
      <c r="H38" s="9" t="s">
        <v>5723</v>
      </c>
      <c r="I38" s="10"/>
      <c r="J38" s="9"/>
      <c r="K38" s="9"/>
      <c r="L38" s="9"/>
      <c r="M38" s="9"/>
      <c r="N38" s="9" t="s">
        <v>5692</v>
      </c>
      <c r="O38" s="9"/>
      <c r="P38" s="11">
        <v>1795259</v>
      </c>
      <c r="S38" s="17" t="s">
        <v>3893</v>
      </c>
      <c r="T38" s="17" t="str">
        <f t="shared" si="0"/>
        <v>NA</v>
      </c>
      <c r="V38" s="17" t="str">
        <f t="shared" si="3"/>
        <v>SC 0965</v>
      </c>
      <c r="AB38" t="s">
        <v>3894</v>
      </c>
      <c r="AC38" t="str">
        <f t="shared" si="4"/>
        <v>PL 6 Mori</v>
      </c>
      <c r="AD38" t="str">
        <f t="shared" si="1"/>
        <v/>
      </c>
      <c r="AJ38" t="s">
        <v>3900</v>
      </c>
      <c r="AK38" t="str">
        <f t="shared" si="2"/>
        <v>Framiola DL/59/1539</v>
      </c>
    </row>
    <row r="39" spans="1:37" x14ac:dyDescent="0.2">
      <c r="A39" s="12" t="s">
        <v>5736</v>
      </c>
      <c r="B39" s="9" t="s">
        <v>4298</v>
      </c>
      <c r="C39" s="13" t="s">
        <v>2754</v>
      </c>
      <c r="D39" s="13" t="s">
        <v>5682</v>
      </c>
      <c r="E39" s="13"/>
      <c r="F39" s="13" t="s">
        <v>5684</v>
      </c>
      <c r="G39" s="13">
        <v>2009</v>
      </c>
      <c r="H39" s="13" t="s">
        <v>5691</v>
      </c>
      <c r="I39" s="14">
        <v>39827</v>
      </c>
      <c r="J39" s="13"/>
      <c r="K39" s="13"/>
      <c r="L39" s="13"/>
      <c r="M39" s="13"/>
      <c r="N39" s="13" t="s">
        <v>5692</v>
      </c>
      <c r="O39" s="13"/>
      <c r="P39" s="15">
        <v>1795260</v>
      </c>
      <c r="S39" s="17" t="s">
        <v>3894</v>
      </c>
      <c r="T39" s="17" t="str">
        <f t="shared" si="0"/>
        <v>PL 6 Mori</v>
      </c>
      <c r="V39" s="17" t="str">
        <f t="shared" si="3"/>
        <v/>
      </c>
      <c r="AB39" t="s">
        <v>3895</v>
      </c>
      <c r="AC39" t="str">
        <f t="shared" si="4"/>
        <v>Mashica</v>
      </c>
      <c r="AD39" t="str">
        <f t="shared" si="1"/>
        <v/>
      </c>
      <c r="AJ39" t="s">
        <v>3901</v>
      </c>
      <c r="AK39" t="str">
        <f t="shared" si="2"/>
        <v>Bonkum</v>
      </c>
    </row>
    <row r="40" spans="1:37" x14ac:dyDescent="0.2">
      <c r="A40" s="8" t="s">
        <v>5737</v>
      </c>
      <c r="B40" s="9" t="s">
        <v>4317</v>
      </c>
      <c r="C40" s="9" t="s">
        <v>2756</v>
      </c>
      <c r="D40" s="9" t="s">
        <v>5682</v>
      </c>
      <c r="E40" s="9" t="s">
        <v>5722</v>
      </c>
      <c r="F40" s="9" t="s">
        <v>5684</v>
      </c>
      <c r="G40" s="9">
        <v>2009</v>
      </c>
      <c r="H40" s="9" t="s">
        <v>5723</v>
      </c>
      <c r="I40" s="10"/>
      <c r="J40" s="9"/>
      <c r="K40" s="9"/>
      <c r="L40" s="9"/>
      <c r="M40" s="9"/>
      <c r="N40" s="9" t="s">
        <v>5692</v>
      </c>
      <c r="O40" s="9"/>
      <c r="P40" s="11">
        <v>1795261</v>
      </c>
      <c r="S40" s="17" t="s">
        <v>3895</v>
      </c>
      <c r="T40" s="17" t="str">
        <f t="shared" si="0"/>
        <v>Mashica</v>
      </c>
      <c r="V40" s="17" t="str">
        <f t="shared" si="3"/>
        <v/>
      </c>
      <c r="AB40" t="s">
        <v>3896</v>
      </c>
      <c r="AC40" t="str">
        <f t="shared" si="4"/>
        <v>IS 2821C</v>
      </c>
      <c r="AD40" t="str">
        <f t="shared" si="1"/>
        <v/>
      </c>
      <c r="AJ40" t="s">
        <v>3902</v>
      </c>
      <c r="AK40" t="str">
        <f t="shared" si="2"/>
        <v>DS3-Fet Abu Direisa</v>
      </c>
    </row>
    <row r="41" spans="1:37" x14ac:dyDescent="0.2">
      <c r="A41" s="12" t="s">
        <v>5738</v>
      </c>
      <c r="B41" s="9" t="s">
        <v>4027</v>
      </c>
      <c r="C41" s="13" t="s">
        <v>2761</v>
      </c>
      <c r="D41" s="13" t="s">
        <v>5682</v>
      </c>
      <c r="E41" s="13" t="s">
        <v>5739</v>
      </c>
      <c r="F41" s="13" t="s">
        <v>5684</v>
      </c>
      <c r="G41" s="13">
        <v>2009</v>
      </c>
      <c r="H41" s="13" t="s">
        <v>5723</v>
      </c>
      <c r="I41" s="14"/>
      <c r="J41" s="13"/>
      <c r="K41" s="13"/>
      <c r="L41" s="13"/>
      <c r="M41" s="13"/>
      <c r="N41" s="13" t="s">
        <v>5725</v>
      </c>
      <c r="O41" s="13"/>
      <c r="P41" s="15">
        <v>1795264</v>
      </c>
      <c r="S41" s="17" t="s">
        <v>3896</v>
      </c>
      <c r="T41" s="17" t="str">
        <f t="shared" si="0"/>
        <v>IS 2821C</v>
      </c>
      <c r="V41" s="17" t="str">
        <f t="shared" si="3"/>
        <v/>
      </c>
      <c r="AB41" t="s">
        <v>3897</v>
      </c>
      <c r="AC41" t="str">
        <f t="shared" si="4"/>
        <v>MN 1471 (preconverted)</v>
      </c>
      <c r="AD41" t="str">
        <f t="shared" si="1"/>
        <v/>
      </c>
      <c r="AJ41" t="s">
        <v>3903</v>
      </c>
      <c r="AK41" t="str">
        <f t="shared" si="2"/>
        <v>IS 9738C</v>
      </c>
    </row>
    <row r="42" spans="1:37" x14ac:dyDescent="0.2">
      <c r="A42" s="8" t="s">
        <v>5740</v>
      </c>
      <c r="B42" s="9" t="s">
        <v>4090</v>
      </c>
      <c r="C42" s="9" t="s">
        <v>2768</v>
      </c>
      <c r="D42" s="9" t="s">
        <v>5682</v>
      </c>
      <c r="E42" s="9" t="s">
        <v>5741</v>
      </c>
      <c r="F42" s="9" t="s">
        <v>5684</v>
      </c>
      <c r="G42" s="9">
        <v>2009</v>
      </c>
      <c r="H42" s="9" t="s">
        <v>5723</v>
      </c>
      <c r="I42" s="10"/>
      <c r="J42" s="9"/>
      <c r="K42" s="9"/>
      <c r="L42" s="9"/>
      <c r="M42" s="9"/>
      <c r="N42" s="9" t="s">
        <v>5725</v>
      </c>
      <c r="O42" s="9"/>
      <c r="P42" s="11">
        <v>1795267</v>
      </c>
      <c r="S42" s="17" t="s">
        <v>3897</v>
      </c>
      <c r="T42" s="17" t="str">
        <f t="shared" si="0"/>
        <v>MN 1471 (preconverted)</v>
      </c>
      <c r="V42" s="17" t="str">
        <f t="shared" si="3"/>
        <v/>
      </c>
      <c r="AB42" t="s">
        <v>3898</v>
      </c>
      <c r="AC42" t="str">
        <f t="shared" si="4"/>
        <v>NG 17</v>
      </c>
      <c r="AD42" t="str">
        <f t="shared" si="1"/>
        <v/>
      </c>
      <c r="AJ42" t="s">
        <v>3904</v>
      </c>
      <c r="AK42" t="str">
        <f t="shared" si="2"/>
        <v>AS 4601 Pawaga</v>
      </c>
    </row>
    <row r="43" spans="1:37" x14ac:dyDescent="0.2">
      <c r="A43" s="12" t="s">
        <v>5742</v>
      </c>
      <c r="B43" s="9" t="s">
        <v>4313</v>
      </c>
      <c r="C43" s="13" t="s">
        <v>2770</v>
      </c>
      <c r="D43" s="13" t="s">
        <v>5682</v>
      </c>
      <c r="E43" s="13" t="s">
        <v>5722</v>
      </c>
      <c r="F43" s="13" t="s">
        <v>5684</v>
      </c>
      <c r="G43" s="13">
        <v>2009</v>
      </c>
      <c r="H43" s="13" t="s">
        <v>5723</v>
      </c>
      <c r="I43" s="14"/>
      <c r="J43" s="13"/>
      <c r="K43" s="13"/>
      <c r="L43" s="13"/>
      <c r="M43" s="13"/>
      <c r="N43" s="13" t="s">
        <v>5692</v>
      </c>
      <c r="O43" s="13"/>
      <c r="P43" s="15">
        <v>1795268</v>
      </c>
      <c r="S43" s="17" t="s">
        <v>3898</v>
      </c>
      <c r="T43" s="17" t="str">
        <f t="shared" si="0"/>
        <v>NG 17</v>
      </c>
      <c r="V43" s="17" t="str">
        <f t="shared" si="3"/>
        <v/>
      </c>
      <c r="AB43" t="s">
        <v>3899</v>
      </c>
      <c r="AC43" t="str">
        <f t="shared" si="4"/>
        <v>CSM-87</v>
      </c>
      <c r="AD43" t="str">
        <f t="shared" si="1"/>
        <v/>
      </c>
      <c r="AJ43" t="s">
        <v>3905</v>
      </c>
      <c r="AK43" t="str">
        <f t="shared" si="2"/>
        <v>Awanlek</v>
      </c>
    </row>
    <row r="44" spans="1:37" x14ac:dyDescent="0.2">
      <c r="A44" s="8" t="s">
        <v>5743</v>
      </c>
      <c r="B44" s="9" t="s">
        <v>4166</v>
      </c>
      <c r="C44" s="9" t="s">
        <v>5744</v>
      </c>
      <c r="D44" s="9" t="s">
        <v>5682</v>
      </c>
      <c r="E44" s="9"/>
      <c r="F44" s="9" t="s">
        <v>5684</v>
      </c>
      <c r="G44" s="9">
        <v>2009</v>
      </c>
      <c r="H44" s="9" t="s">
        <v>5691</v>
      </c>
      <c r="I44" s="10">
        <v>39827</v>
      </c>
      <c r="J44" s="9"/>
      <c r="K44" s="9"/>
      <c r="L44" s="9"/>
      <c r="M44" s="9"/>
      <c r="N44" s="9" t="s">
        <v>5725</v>
      </c>
      <c r="O44" s="9"/>
      <c r="P44" s="11">
        <v>1795270</v>
      </c>
      <c r="S44" s="17" t="s">
        <v>3899</v>
      </c>
      <c r="T44" s="17" t="str">
        <f t="shared" si="0"/>
        <v>CSM-87</v>
      </c>
      <c r="V44" s="17" t="str">
        <f t="shared" si="3"/>
        <v/>
      </c>
      <c r="AB44" t="s">
        <v>3900</v>
      </c>
      <c r="AC44" t="str">
        <f t="shared" si="4"/>
        <v>Framiola DL/59/1539</v>
      </c>
      <c r="AD44" t="str">
        <f t="shared" si="1"/>
        <v/>
      </c>
      <c r="AJ44" t="s">
        <v>3906</v>
      </c>
      <c r="AK44" t="str">
        <f t="shared" si="2"/>
        <v>Dari</v>
      </c>
    </row>
    <row r="45" spans="1:37" x14ac:dyDescent="0.2">
      <c r="A45" s="12" t="s">
        <v>5745</v>
      </c>
      <c r="B45" s="9" t="s">
        <v>4001</v>
      </c>
      <c r="C45" s="13" t="s">
        <v>2776</v>
      </c>
      <c r="D45" s="13" t="s">
        <v>5682</v>
      </c>
      <c r="E45" s="13" t="s">
        <v>5746</v>
      </c>
      <c r="F45" s="13" t="s">
        <v>5684</v>
      </c>
      <c r="G45" s="13">
        <v>2009</v>
      </c>
      <c r="H45" s="13" t="s">
        <v>5723</v>
      </c>
      <c r="I45" s="14"/>
      <c r="J45" s="13"/>
      <c r="K45" s="13"/>
      <c r="L45" s="13"/>
      <c r="M45" s="13"/>
      <c r="N45" s="13" t="s">
        <v>5725</v>
      </c>
      <c r="O45" s="13"/>
      <c r="P45" s="15">
        <v>1795271</v>
      </c>
      <c r="S45" s="17" t="s">
        <v>3885</v>
      </c>
      <c r="T45" s="17" t="str">
        <f t="shared" si="0"/>
        <v>BTx623</v>
      </c>
      <c r="V45" s="17" t="str">
        <f t="shared" si="3"/>
        <v/>
      </c>
      <c r="AB45" t="s">
        <v>3901</v>
      </c>
      <c r="AC45" t="str">
        <f t="shared" si="4"/>
        <v>Bonkum</v>
      </c>
      <c r="AD45" t="str">
        <f t="shared" si="1"/>
        <v/>
      </c>
      <c r="AJ45" t="s">
        <v>3907</v>
      </c>
      <c r="AK45" t="str">
        <f t="shared" si="2"/>
        <v>73-196</v>
      </c>
    </row>
    <row r="46" spans="1:37" x14ac:dyDescent="0.2">
      <c r="A46" s="8" t="s">
        <v>5747</v>
      </c>
      <c r="B46" s="9" t="s">
        <v>4107</v>
      </c>
      <c r="C46" s="9" t="s">
        <v>2782</v>
      </c>
      <c r="D46" s="9" t="s">
        <v>5682</v>
      </c>
      <c r="E46" s="9" t="s">
        <v>5748</v>
      </c>
      <c r="F46" s="9" t="s">
        <v>5684</v>
      </c>
      <c r="G46" s="9">
        <v>2009</v>
      </c>
      <c r="H46" s="9" t="s">
        <v>5723</v>
      </c>
      <c r="I46" s="10"/>
      <c r="J46" s="9"/>
      <c r="K46" s="9"/>
      <c r="L46" s="9"/>
      <c r="M46" s="9"/>
      <c r="N46" s="9" t="s">
        <v>5725</v>
      </c>
      <c r="O46" s="9"/>
      <c r="P46" s="11">
        <v>1795274</v>
      </c>
      <c r="S46" s="17" t="s">
        <v>3900</v>
      </c>
      <c r="T46" s="17" t="str">
        <f t="shared" si="0"/>
        <v>Framiola DL/59/1539</v>
      </c>
      <c r="V46" s="17" t="str">
        <f t="shared" si="3"/>
        <v/>
      </c>
      <c r="AB46" t="s">
        <v>3902</v>
      </c>
      <c r="AC46" t="str">
        <f t="shared" si="4"/>
        <v>DS3-Fet Abu Direisa</v>
      </c>
      <c r="AD46" t="str">
        <f t="shared" si="1"/>
        <v/>
      </c>
      <c r="AJ46" t="s">
        <v>3885</v>
      </c>
      <c r="AK46" t="str">
        <f t="shared" si="2"/>
        <v>BTx623</v>
      </c>
    </row>
    <row r="47" spans="1:37" x14ac:dyDescent="0.2">
      <c r="A47" s="12" t="s">
        <v>5749</v>
      </c>
      <c r="B47" s="9" t="s">
        <v>4063</v>
      </c>
      <c r="C47" s="13" t="s">
        <v>2784</v>
      </c>
      <c r="D47" s="13" t="s">
        <v>5682</v>
      </c>
      <c r="E47" s="13"/>
      <c r="F47" s="13" t="s">
        <v>5684</v>
      </c>
      <c r="G47" s="13">
        <v>2009</v>
      </c>
      <c r="H47" s="13" t="s">
        <v>5691</v>
      </c>
      <c r="I47" s="14">
        <v>39827</v>
      </c>
      <c r="J47" s="13"/>
      <c r="K47" s="13"/>
      <c r="L47" s="13"/>
      <c r="M47" s="13"/>
      <c r="N47" s="13" t="s">
        <v>5725</v>
      </c>
      <c r="O47" s="13"/>
      <c r="P47" s="15">
        <v>1795275</v>
      </c>
      <c r="S47" s="17" t="s">
        <v>3901</v>
      </c>
      <c r="T47" s="17" t="str">
        <f t="shared" si="0"/>
        <v>Bonkum</v>
      </c>
      <c r="V47" s="17" t="str">
        <f t="shared" si="3"/>
        <v/>
      </c>
      <c r="AB47" t="s">
        <v>3903</v>
      </c>
      <c r="AC47" t="str">
        <f t="shared" si="4"/>
        <v>IS 9738C</v>
      </c>
      <c r="AD47" t="str">
        <f t="shared" si="1"/>
        <v/>
      </c>
      <c r="AJ47" t="s">
        <v>3908</v>
      </c>
      <c r="AK47" t="str">
        <f t="shared" si="2"/>
        <v>SC 833</v>
      </c>
    </row>
    <row r="48" spans="1:37" x14ac:dyDescent="0.2">
      <c r="A48" s="8" t="s">
        <v>5750</v>
      </c>
      <c r="B48" s="9" t="s">
        <v>4324</v>
      </c>
      <c r="C48" s="9" t="s">
        <v>2790</v>
      </c>
      <c r="D48" s="9" t="s">
        <v>5682</v>
      </c>
      <c r="E48" s="9"/>
      <c r="F48" s="9" t="s">
        <v>5684</v>
      </c>
      <c r="G48" s="9">
        <v>2009</v>
      </c>
      <c r="H48" s="9" t="s">
        <v>5723</v>
      </c>
      <c r="I48" s="10"/>
      <c r="J48" s="9"/>
      <c r="K48" s="9"/>
      <c r="L48" s="9"/>
      <c r="M48" s="9"/>
      <c r="N48" s="9" t="s">
        <v>5725</v>
      </c>
      <c r="O48" s="9"/>
      <c r="P48" s="11">
        <v>1795278</v>
      </c>
      <c r="S48" s="17" t="s">
        <v>3902</v>
      </c>
      <c r="T48" s="17" t="str">
        <f t="shared" si="0"/>
        <v>DS3-Fet Abu Direisa</v>
      </c>
      <c r="V48" s="17" t="str">
        <f t="shared" si="3"/>
        <v/>
      </c>
      <c r="AB48" t="s">
        <v>3904</v>
      </c>
      <c r="AC48" t="str">
        <f t="shared" si="4"/>
        <v>AS 4601 Pawaga</v>
      </c>
      <c r="AD48" t="str">
        <f t="shared" si="1"/>
        <v/>
      </c>
      <c r="AJ48" t="s">
        <v>3909</v>
      </c>
      <c r="AK48" t="str">
        <f t="shared" si="2"/>
        <v>PL 7 Jan Dawa</v>
      </c>
    </row>
    <row r="49" spans="1:37" x14ac:dyDescent="0.2">
      <c r="A49" s="12" t="s">
        <v>5751</v>
      </c>
      <c r="B49" s="9" t="s">
        <v>4172</v>
      </c>
      <c r="C49" s="13" t="s">
        <v>2792</v>
      </c>
      <c r="D49" s="13" t="s">
        <v>5682</v>
      </c>
      <c r="E49" s="13"/>
      <c r="F49" s="13" t="s">
        <v>5684</v>
      </c>
      <c r="G49" s="13">
        <v>2009</v>
      </c>
      <c r="H49" s="13" t="s">
        <v>5691</v>
      </c>
      <c r="I49" s="14">
        <v>39827</v>
      </c>
      <c r="J49" s="13"/>
      <c r="K49" s="13"/>
      <c r="L49" s="13"/>
      <c r="M49" s="13"/>
      <c r="N49" s="13" t="s">
        <v>5725</v>
      </c>
      <c r="O49" s="13"/>
      <c r="P49" s="15">
        <v>1795279</v>
      </c>
      <c r="S49" s="17" t="s">
        <v>3903</v>
      </c>
      <c r="T49" s="17" t="str">
        <f t="shared" si="0"/>
        <v>IS 9738C</v>
      </c>
      <c r="V49" s="17" t="str">
        <f t="shared" si="3"/>
        <v/>
      </c>
      <c r="AB49" t="s">
        <v>3905</v>
      </c>
      <c r="AC49" t="str">
        <f t="shared" si="4"/>
        <v>Awanlek</v>
      </c>
      <c r="AD49" t="str">
        <f t="shared" si="1"/>
        <v/>
      </c>
      <c r="AJ49" t="s">
        <v>3910</v>
      </c>
      <c r="AK49" t="str">
        <f t="shared" si="2"/>
        <v>SAP-219</v>
      </c>
    </row>
    <row r="50" spans="1:37" x14ac:dyDescent="0.2">
      <c r="A50" s="8" t="s">
        <v>5752</v>
      </c>
      <c r="B50" s="9" t="s">
        <v>3951</v>
      </c>
      <c r="C50" s="9" t="s">
        <v>2794</v>
      </c>
      <c r="D50" s="9" t="s">
        <v>5682</v>
      </c>
      <c r="E50" s="9" t="s">
        <v>5730</v>
      </c>
      <c r="F50" s="9" t="s">
        <v>5684</v>
      </c>
      <c r="G50" s="9">
        <v>2009</v>
      </c>
      <c r="H50" s="9" t="s">
        <v>5723</v>
      </c>
      <c r="I50" s="10"/>
      <c r="J50" s="9"/>
      <c r="K50" s="9"/>
      <c r="L50" s="9"/>
      <c r="M50" s="9"/>
      <c r="N50" s="9" t="s">
        <v>5692</v>
      </c>
      <c r="O50" s="9"/>
      <c r="P50" s="11">
        <v>1795280</v>
      </c>
      <c r="S50" s="17" t="s">
        <v>3904</v>
      </c>
      <c r="T50" s="17" t="str">
        <f t="shared" si="0"/>
        <v>AS 4601 Pawaga</v>
      </c>
      <c r="V50" s="17" t="str">
        <f t="shared" si="3"/>
        <v/>
      </c>
      <c r="AB50" t="s">
        <v>3906</v>
      </c>
      <c r="AC50" t="str">
        <f t="shared" si="4"/>
        <v>Dari</v>
      </c>
      <c r="AD50" t="str">
        <f t="shared" si="1"/>
        <v/>
      </c>
      <c r="AJ50" t="s">
        <v>3911</v>
      </c>
      <c r="AK50" t="str">
        <f t="shared" si="2"/>
        <v>SC 373</v>
      </c>
    </row>
    <row r="51" spans="1:37" x14ac:dyDescent="0.2">
      <c r="A51" s="12" t="s">
        <v>5753</v>
      </c>
      <c r="B51" s="9" t="s">
        <v>4038</v>
      </c>
      <c r="C51" s="13" t="s">
        <v>2806</v>
      </c>
      <c r="D51" s="13" t="s">
        <v>5682</v>
      </c>
      <c r="E51" s="13" t="s">
        <v>5754</v>
      </c>
      <c r="F51" s="13" t="s">
        <v>5684</v>
      </c>
      <c r="G51" s="13">
        <v>2009</v>
      </c>
      <c r="H51" s="13" t="s">
        <v>5723</v>
      </c>
      <c r="I51" s="14"/>
      <c r="J51" s="13"/>
      <c r="K51" s="13"/>
      <c r="L51" s="13"/>
      <c r="M51" s="13"/>
      <c r="N51" s="13" t="s">
        <v>5725</v>
      </c>
      <c r="O51" s="13"/>
      <c r="P51" s="15">
        <v>1795287</v>
      </c>
      <c r="S51" s="17" t="s">
        <v>3905</v>
      </c>
      <c r="T51" s="17" t="str">
        <f t="shared" si="0"/>
        <v>Awanlek</v>
      </c>
      <c r="V51" s="17" t="str">
        <f t="shared" si="3"/>
        <v/>
      </c>
      <c r="AB51" t="s">
        <v>3907</v>
      </c>
      <c r="AC51" t="str">
        <f t="shared" si="4"/>
        <v>73-196</v>
      </c>
      <c r="AD51" t="str">
        <f t="shared" si="1"/>
        <v/>
      </c>
      <c r="AJ51" t="s">
        <v>3912</v>
      </c>
      <c r="AK51" t="str">
        <f t="shared" si="2"/>
        <v>EC 18103</v>
      </c>
    </row>
    <row r="52" spans="1:37" x14ac:dyDescent="0.2">
      <c r="A52" s="8" t="s">
        <v>5755</v>
      </c>
      <c r="B52" s="9" t="s">
        <v>3981</v>
      </c>
      <c r="C52" s="9" t="s">
        <v>2109</v>
      </c>
      <c r="D52" s="9" t="s">
        <v>5682</v>
      </c>
      <c r="E52" s="9" t="s">
        <v>5741</v>
      </c>
      <c r="F52" s="9" t="s">
        <v>5684</v>
      </c>
      <c r="G52" s="9">
        <v>2009</v>
      </c>
      <c r="H52" s="9" t="s">
        <v>5723</v>
      </c>
      <c r="I52" s="10"/>
      <c r="J52" s="9"/>
      <c r="K52" s="9"/>
      <c r="L52" s="9"/>
      <c r="M52" s="9"/>
      <c r="N52" s="9" t="s">
        <v>5725</v>
      </c>
      <c r="O52" s="9"/>
      <c r="P52" s="11">
        <v>1795288</v>
      </c>
      <c r="S52" s="17" t="s">
        <v>3906</v>
      </c>
      <c r="T52" s="17" t="str">
        <f t="shared" si="0"/>
        <v>Dari</v>
      </c>
      <c r="V52" s="17" t="str">
        <f t="shared" si="3"/>
        <v/>
      </c>
      <c r="AB52" t="s">
        <v>3908</v>
      </c>
      <c r="AC52" t="str">
        <f t="shared" si="4"/>
        <v>SC 833</v>
      </c>
      <c r="AD52" t="str">
        <f t="shared" si="1"/>
        <v/>
      </c>
      <c r="AJ52" t="s">
        <v>3913</v>
      </c>
      <c r="AK52" t="str">
        <f t="shared" si="2"/>
        <v>No. 65 Amelsie, Kimbolcha Ethiopia</v>
      </c>
    </row>
    <row r="53" spans="1:37" x14ac:dyDescent="0.2">
      <c r="A53" s="12" t="s">
        <v>5756</v>
      </c>
      <c r="B53" s="9" t="s">
        <v>4008</v>
      </c>
      <c r="C53" s="13" t="s">
        <v>2809</v>
      </c>
      <c r="D53" s="13" t="s">
        <v>5682</v>
      </c>
      <c r="E53" s="13"/>
      <c r="F53" s="13" t="s">
        <v>5684</v>
      </c>
      <c r="G53" s="13">
        <v>2009</v>
      </c>
      <c r="H53" s="13" t="s">
        <v>5691</v>
      </c>
      <c r="I53" s="14">
        <v>39827</v>
      </c>
      <c r="J53" s="13"/>
      <c r="K53" s="13"/>
      <c r="L53" s="13"/>
      <c r="M53" s="13"/>
      <c r="N53" s="13" t="s">
        <v>5725</v>
      </c>
      <c r="O53" s="13"/>
      <c r="P53" s="15">
        <v>1795289</v>
      </c>
      <c r="S53" s="17" t="s">
        <v>3907</v>
      </c>
      <c r="T53" s="17" t="str">
        <f t="shared" si="0"/>
        <v>73-196</v>
      </c>
      <c r="V53" s="17" t="str">
        <f t="shared" si="3"/>
        <v/>
      </c>
      <c r="AB53" t="s">
        <v>3909</v>
      </c>
      <c r="AC53" t="str">
        <f t="shared" si="4"/>
        <v>PL 7 Jan Dawa</v>
      </c>
      <c r="AD53" t="str">
        <f t="shared" si="1"/>
        <v/>
      </c>
      <c r="AJ53" t="s">
        <v>3915</v>
      </c>
      <c r="AK53" t="str">
        <f t="shared" si="2"/>
        <v>NA</v>
      </c>
    </row>
    <row r="54" spans="1:37" x14ac:dyDescent="0.2">
      <c r="A54" s="8" t="s">
        <v>5757</v>
      </c>
      <c r="B54" s="9" t="s">
        <v>4254</v>
      </c>
      <c r="C54" s="9" t="s">
        <v>2815</v>
      </c>
      <c r="D54" s="9" t="s">
        <v>5682</v>
      </c>
      <c r="E54" s="9" t="s">
        <v>5758</v>
      </c>
      <c r="F54" s="9" t="s">
        <v>5684</v>
      </c>
      <c r="G54" s="9">
        <v>2009</v>
      </c>
      <c r="H54" s="9" t="s">
        <v>5723</v>
      </c>
      <c r="I54" s="10"/>
      <c r="J54" s="9"/>
      <c r="K54" s="9"/>
      <c r="L54" s="9"/>
      <c r="M54" s="9"/>
      <c r="N54" s="9" t="s">
        <v>5692</v>
      </c>
      <c r="O54" s="9"/>
      <c r="P54" s="11">
        <v>1795292</v>
      </c>
      <c r="S54" s="17" t="s">
        <v>3885</v>
      </c>
      <c r="T54" s="17" t="str">
        <f t="shared" si="0"/>
        <v>BTx623</v>
      </c>
      <c r="V54" s="17" t="str">
        <f t="shared" si="3"/>
        <v/>
      </c>
      <c r="AB54" t="s">
        <v>3910</v>
      </c>
      <c r="AC54" t="str">
        <f t="shared" si="4"/>
        <v>SAP-219</v>
      </c>
      <c r="AD54" t="str">
        <f t="shared" si="1"/>
        <v/>
      </c>
      <c r="AJ54" t="s">
        <v>3916</v>
      </c>
      <c r="AK54" t="str">
        <f t="shared" si="2"/>
        <v>BO 20</v>
      </c>
    </row>
    <row r="55" spans="1:37" x14ac:dyDescent="0.2">
      <c r="A55" s="12" t="s">
        <v>5759</v>
      </c>
      <c r="B55" s="9" t="s">
        <v>4115</v>
      </c>
      <c r="C55" s="13" t="s">
        <v>2827</v>
      </c>
      <c r="D55" s="13" t="s">
        <v>5682</v>
      </c>
      <c r="E55" s="13" t="s">
        <v>5760</v>
      </c>
      <c r="F55" s="13" t="s">
        <v>5684</v>
      </c>
      <c r="G55" s="13">
        <v>2009</v>
      </c>
      <c r="H55" s="13" t="s">
        <v>5723</v>
      </c>
      <c r="I55" s="14"/>
      <c r="J55" s="13"/>
      <c r="K55" s="13"/>
      <c r="L55" s="13"/>
      <c r="M55" s="13"/>
      <c r="N55" s="13" t="s">
        <v>5725</v>
      </c>
      <c r="O55" s="13"/>
      <c r="P55" s="15">
        <v>1795298</v>
      </c>
      <c r="S55" s="17" t="s">
        <v>3908</v>
      </c>
      <c r="T55" s="17" t="str">
        <f t="shared" si="0"/>
        <v>SC 833</v>
      </c>
      <c r="V55" s="17" t="str">
        <f t="shared" si="3"/>
        <v/>
      </c>
      <c r="AB55" t="s">
        <v>3911</v>
      </c>
      <c r="AC55" t="str">
        <f t="shared" si="4"/>
        <v>SC 373</v>
      </c>
      <c r="AD55" t="str">
        <f t="shared" si="1"/>
        <v/>
      </c>
      <c r="AJ55" t="s">
        <v>3917</v>
      </c>
      <c r="AK55" t="str">
        <f t="shared" si="2"/>
        <v>SC 1494</v>
      </c>
    </row>
    <row r="56" spans="1:37" x14ac:dyDescent="0.2">
      <c r="A56" s="8" t="s">
        <v>5761</v>
      </c>
      <c r="B56" s="9" t="s">
        <v>3942</v>
      </c>
      <c r="C56" s="9" t="s">
        <v>2829</v>
      </c>
      <c r="D56" s="9" t="s">
        <v>5682</v>
      </c>
      <c r="E56" s="9"/>
      <c r="F56" s="9" t="s">
        <v>5684</v>
      </c>
      <c r="G56" s="9">
        <v>2009</v>
      </c>
      <c r="H56" s="9" t="s">
        <v>5691</v>
      </c>
      <c r="I56" s="10">
        <v>39827</v>
      </c>
      <c r="J56" s="9"/>
      <c r="K56" s="9"/>
      <c r="L56" s="9"/>
      <c r="M56" s="9"/>
      <c r="N56" s="9" t="s">
        <v>5692</v>
      </c>
      <c r="O56" s="9"/>
      <c r="P56" s="11">
        <v>1795299</v>
      </c>
      <c r="S56" s="17" t="s">
        <v>3909</v>
      </c>
      <c r="T56" s="17" t="str">
        <f t="shared" si="0"/>
        <v>PL 7 Jan Dawa</v>
      </c>
      <c r="V56" s="17" t="str">
        <f t="shared" si="3"/>
        <v/>
      </c>
      <c r="AB56" t="s">
        <v>3912</v>
      </c>
      <c r="AC56" t="str">
        <f t="shared" si="4"/>
        <v>EC 18103</v>
      </c>
      <c r="AD56" t="str">
        <f t="shared" si="1"/>
        <v/>
      </c>
      <c r="AJ56" t="s">
        <v>3918</v>
      </c>
      <c r="AK56" t="str">
        <f t="shared" si="2"/>
        <v>SAP-135</v>
      </c>
    </row>
    <row r="57" spans="1:37" x14ac:dyDescent="0.2">
      <c r="A57" s="12" t="s">
        <v>5762</v>
      </c>
      <c r="B57" s="9" t="s">
        <v>3868</v>
      </c>
      <c r="C57" s="13" t="s">
        <v>2833</v>
      </c>
      <c r="D57" s="13" t="s">
        <v>5682</v>
      </c>
      <c r="E57" s="13"/>
      <c r="F57" s="13" t="s">
        <v>5684</v>
      </c>
      <c r="G57" s="13">
        <v>2009</v>
      </c>
      <c r="H57" s="13" t="s">
        <v>5691</v>
      </c>
      <c r="I57" s="14">
        <v>39827</v>
      </c>
      <c r="J57" s="13"/>
      <c r="K57" s="13"/>
      <c r="L57" s="13"/>
      <c r="M57" s="13"/>
      <c r="N57" s="13" t="s">
        <v>5688</v>
      </c>
      <c r="O57" s="13"/>
      <c r="P57" s="15">
        <v>1795301</v>
      </c>
      <c r="S57" s="17" t="s">
        <v>3910</v>
      </c>
      <c r="T57" s="17" t="str">
        <f t="shared" si="0"/>
        <v>SAP-219</v>
      </c>
      <c r="V57" s="17" t="str">
        <f t="shared" si="3"/>
        <v/>
      </c>
      <c r="AB57" t="s">
        <v>3913</v>
      </c>
      <c r="AC57" t="str">
        <f t="shared" si="4"/>
        <v>No. 65 Amelsie, Kimbolcha Ethiopia</v>
      </c>
      <c r="AD57" t="str">
        <f t="shared" si="1"/>
        <v/>
      </c>
      <c r="AJ57" t="s">
        <v>3919</v>
      </c>
      <c r="AK57" t="str">
        <f t="shared" si="2"/>
        <v>Hamaisi 38</v>
      </c>
    </row>
    <row r="58" spans="1:37" x14ac:dyDescent="0.2">
      <c r="A58" s="8" t="s">
        <v>5763</v>
      </c>
      <c r="B58" s="9" t="s">
        <v>4014</v>
      </c>
      <c r="C58" s="9" t="s">
        <v>2849</v>
      </c>
      <c r="D58" s="9" t="s">
        <v>5682</v>
      </c>
      <c r="E58" s="9"/>
      <c r="F58" s="9" t="s">
        <v>5684</v>
      </c>
      <c r="G58" s="9">
        <v>2009</v>
      </c>
      <c r="H58" s="9" t="s">
        <v>5691</v>
      </c>
      <c r="I58" s="10">
        <v>39827</v>
      </c>
      <c r="J58" s="9"/>
      <c r="K58" s="9"/>
      <c r="L58" s="9"/>
      <c r="M58" s="9"/>
      <c r="N58" s="9" t="s">
        <v>5688</v>
      </c>
      <c r="O58" s="9"/>
      <c r="P58" s="11">
        <v>1795309</v>
      </c>
      <c r="S58" s="17" t="s">
        <v>3911</v>
      </c>
      <c r="T58" s="17" t="str">
        <f t="shared" si="0"/>
        <v>SC 373</v>
      </c>
      <c r="V58" s="17" t="str">
        <f t="shared" si="3"/>
        <v/>
      </c>
      <c r="AB58" t="s">
        <v>3914</v>
      </c>
      <c r="AC58" t="str">
        <f t="shared" si="4"/>
        <v>Karad Local</v>
      </c>
      <c r="AD58" t="str">
        <f t="shared" si="1"/>
        <v/>
      </c>
      <c r="AJ58" t="s">
        <v>3920</v>
      </c>
      <c r="AK58" t="str">
        <f t="shared" si="2"/>
        <v>Deori Badri</v>
      </c>
    </row>
    <row r="59" spans="1:37" x14ac:dyDescent="0.2">
      <c r="A59" s="12" t="s">
        <v>5764</v>
      </c>
      <c r="B59" s="9" t="s">
        <v>3992</v>
      </c>
      <c r="C59" s="13" t="s">
        <v>5765</v>
      </c>
      <c r="D59" s="13" t="s">
        <v>5682</v>
      </c>
      <c r="E59" s="13"/>
      <c r="F59" s="13" t="s">
        <v>5684</v>
      </c>
      <c r="G59" s="13">
        <v>2009</v>
      </c>
      <c r="H59" s="13" t="s">
        <v>5691</v>
      </c>
      <c r="I59" s="14">
        <v>39827</v>
      </c>
      <c r="J59" s="13"/>
      <c r="K59" s="13"/>
      <c r="L59" s="13"/>
      <c r="M59" s="13"/>
      <c r="N59" s="13" t="s">
        <v>5692</v>
      </c>
      <c r="O59" s="13"/>
      <c r="P59" s="15">
        <v>1847245</v>
      </c>
      <c r="S59" s="17" t="s">
        <v>3912</v>
      </c>
      <c r="T59" s="17" t="str">
        <f t="shared" si="0"/>
        <v>EC 18103</v>
      </c>
      <c r="V59" s="17" t="str">
        <f t="shared" si="3"/>
        <v/>
      </c>
      <c r="AB59" t="s">
        <v>3915</v>
      </c>
      <c r="AC59" t="str">
        <f t="shared" si="4"/>
        <v>NA</v>
      </c>
      <c r="AD59" t="str">
        <f t="shared" si="1"/>
        <v>SC 0276</v>
      </c>
      <c r="AJ59" t="s">
        <v>3921</v>
      </c>
      <c r="AK59" t="str">
        <f t="shared" si="2"/>
        <v>Nipani Jola Nelri</v>
      </c>
    </row>
    <row r="60" spans="1:37" x14ac:dyDescent="0.2">
      <c r="A60" s="8" t="s">
        <v>5766</v>
      </c>
      <c r="B60" s="9" t="s">
        <v>3866</v>
      </c>
      <c r="C60" s="9" t="s">
        <v>2515</v>
      </c>
      <c r="D60" s="9" t="s">
        <v>5682</v>
      </c>
      <c r="E60" s="9" t="s">
        <v>5722</v>
      </c>
      <c r="F60" s="9" t="s">
        <v>5684</v>
      </c>
      <c r="G60" s="9">
        <v>2006</v>
      </c>
      <c r="H60" s="9" t="s">
        <v>5723</v>
      </c>
      <c r="I60" s="10">
        <v>1997</v>
      </c>
      <c r="J60" s="9"/>
      <c r="K60" s="9"/>
      <c r="L60" s="9"/>
      <c r="M60" s="9"/>
      <c r="N60" s="9" t="s">
        <v>5692</v>
      </c>
      <c r="O60" s="9" t="s">
        <v>5767</v>
      </c>
      <c r="P60" s="11">
        <v>1702169</v>
      </c>
      <c r="S60" s="17" t="s">
        <v>3913</v>
      </c>
      <c r="T60" s="17" t="str">
        <f t="shared" si="0"/>
        <v>No. 65 Amelsie, Kimbolcha Ethiopia</v>
      </c>
      <c r="V60" s="17" t="str">
        <f t="shared" si="3"/>
        <v/>
      </c>
      <c r="AB60" t="s">
        <v>3916</v>
      </c>
      <c r="AC60" t="str">
        <f t="shared" si="4"/>
        <v>BO 20</v>
      </c>
      <c r="AD60" t="str">
        <f t="shared" si="1"/>
        <v/>
      </c>
      <c r="AJ60" t="s">
        <v>3923</v>
      </c>
      <c r="AK60" t="str">
        <f t="shared" si="2"/>
        <v>IS 7714C</v>
      </c>
    </row>
    <row r="61" spans="1:37" x14ac:dyDescent="0.2">
      <c r="A61" s="12" t="s">
        <v>5768</v>
      </c>
      <c r="B61" s="9" t="s">
        <v>3929</v>
      </c>
      <c r="C61" s="13" t="s">
        <v>2435</v>
      </c>
      <c r="D61" s="13" t="s">
        <v>5682</v>
      </c>
      <c r="E61" s="13" t="s">
        <v>5732</v>
      </c>
      <c r="F61" s="13" t="s">
        <v>5684</v>
      </c>
      <c r="G61" s="13">
        <v>2000</v>
      </c>
      <c r="H61" s="13" t="s">
        <v>5723</v>
      </c>
      <c r="I61" s="14">
        <v>2000</v>
      </c>
      <c r="J61" s="13"/>
      <c r="K61" s="13"/>
      <c r="L61" s="13"/>
      <c r="M61" s="13"/>
      <c r="N61" s="13" t="s">
        <v>5692</v>
      </c>
      <c r="O61" s="13" t="s">
        <v>5769</v>
      </c>
      <c r="P61" s="15">
        <v>1600042</v>
      </c>
      <c r="S61" s="17" t="s">
        <v>3914</v>
      </c>
      <c r="T61" s="17" t="str">
        <f t="shared" si="0"/>
        <v>Karad Local</v>
      </c>
      <c r="V61" s="17" t="str">
        <f t="shared" si="3"/>
        <v/>
      </c>
      <c r="AB61" t="s">
        <v>3917</v>
      </c>
      <c r="AC61" t="str">
        <f t="shared" si="4"/>
        <v>SC 1494</v>
      </c>
      <c r="AD61" t="str">
        <f t="shared" si="1"/>
        <v/>
      </c>
      <c r="AJ61" t="s">
        <v>3924</v>
      </c>
      <c r="AK61" t="str">
        <f t="shared" si="2"/>
        <v>BTx2752</v>
      </c>
    </row>
    <row r="62" spans="1:37" x14ac:dyDescent="0.2">
      <c r="A62" s="8" t="s">
        <v>5770</v>
      </c>
      <c r="B62" s="9" t="s">
        <v>4078</v>
      </c>
      <c r="C62" s="9" t="s">
        <v>2389</v>
      </c>
      <c r="D62" s="9" t="s">
        <v>5682</v>
      </c>
      <c r="E62" s="9" t="s">
        <v>5754</v>
      </c>
      <c r="F62" s="9" t="s">
        <v>5684</v>
      </c>
      <c r="G62" s="9">
        <v>1998</v>
      </c>
      <c r="H62" s="9" t="s">
        <v>5723</v>
      </c>
      <c r="I62" s="10">
        <v>1997</v>
      </c>
      <c r="J62" s="9"/>
      <c r="K62" s="9"/>
      <c r="L62" s="9"/>
      <c r="M62" s="9"/>
      <c r="N62" s="9" t="s">
        <v>5725</v>
      </c>
      <c r="O62" s="9" t="s">
        <v>5771</v>
      </c>
      <c r="P62" s="11">
        <v>1555264</v>
      </c>
      <c r="S62" s="17" t="s">
        <v>3915</v>
      </c>
      <c r="T62" s="17" t="str">
        <f t="shared" si="0"/>
        <v>NA</v>
      </c>
      <c r="V62" s="17" t="str">
        <f t="shared" si="3"/>
        <v>SC 0276</v>
      </c>
      <c r="AB62" t="s">
        <v>3918</v>
      </c>
      <c r="AC62" t="str">
        <f t="shared" si="4"/>
        <v>SAP-135</v>
      </c>
      <c r="AD62" t="str">
        <f t="shared" si="1"/>
        <v/>
      </c>
      <c r="AJ62" t="s">
        <v>3925</v>
      </c>
      <c r="AK62" t="str">
        <f t="shared" si="2"/>
        <v>IS 3693C</v>
      </c>
    </row>
    <row r="63" spans="1:37" x14ac:dyDescent="0.2">
      <c r="A63" s="12" t="s">
        <v>5772</v>
      </c>
      <c r="B63" s="9" t="s">
        <v>3890</v>
      </c>
      <c r="C63" s="13" t="s">
        <v>2414</v>
      </c>
      <c r="D63" s="13" t="s">
        <v>5682</v>
      </c>
      <c r="E63" s="13" t="s">
        <v>5754</v>
      </c>
      <c r="F63" s="13" t="s">
        <v>5684</v>
      </c>
      <c r="G63" s="13">
        <v>1997</v>
      </c>
      <c r="H63" s="13" t="s">
        <v>5685</v>
      </c>
      <c r="I63" s="14"/>
      <c r="J63" s="13"/>
      <c r="K63" s="13"/>
      <c r="L63" s="13"/>
      <c r="M63" s="13"/>
      <c r="N63" s="13"/>
      <c r="O63" s="13"/>
      <c r="P63" s="15">
        <v>1582652</v>
      </c>
      <c r="S63" s="17" t="s">
        <v>3916</v>
      </c>
      <c r="T63" s="17" t="str">
        <f t="shared" si="0"/>
        <v>BO 20</v>
      </c>
      <c r="V63" s="17" t="str">
        <f t="shared" si="3"/>
        <v/>
      </c>
      <c r="AB63" t="s">
        <v>3919</v>
      </c>
      <c r="AC63" t="str">
        <f t="shared" si="4"/>
        <v>Hamaisi 38</v>
      </c>
      <c r="AD63" t="str">
        <f t="shared" si="1"/>
        <v/>
      </c>
      <c r="AJ63" t="s">
        <v>3926</v>
      </c>
      <c r="AK63" t="str">
        <f t="shared" si="2"/>
        <v>BTx3042</v>
      </c>
    </row>
    <row r="64" spans="1:37" x14ac:dyDescent="0.2">
      <c r="A64" s="8" t="s">
        <v>5773</v>
      </c>
      <c r="B64" s="9" t="s">
        <v>4284</v>
      </c>
      <c r="C64" s="9" t="s">
        <v>5774</v>
      </c>
      <c r="D64" s="9" t="s">
        <v>5682</v>
      </c>
      <c r="E64" s="9" t="s">
        <v>5722</v>
      </c>
      <c r="F64" s="9" t="s">
        <v>5684</v>
      </c>
      <c r="G64" s="9">
        <v>1997</v>
      </c>
      <c r="H64" s="9" t="s">
        <v>5723</v>
      </c>
      <c r="I64" s="10"/>
      <c r="J64" s="9"/>
      <c r="K64" s="9"/>
      <c r="L64" s="9"/>
      <c r="M64" s="9"/>
      <c r="N64" s="9" t="s">
        <v>5692</v>
      </c>
      <c r="O64" s="9" t="s">
        <v>5775</v>
      </c>
      <c r="P64" s="11">
        <v>1544193</v>
      </c>
      <c r="S64" s="17" t="s">
        <v>3917</v>
      </c>
      <c r="T64" s="17" t="str">
        <f t="shared" si="0"/>
        <v>SC 1494</v>
      </c>
      <c r="V64" s="17" t="str">
        <f t="shared" si="3"/>
        <v/>
      </c>
      <c r="AB64" t="s">
        <v>3920</v>
      </c>
      <c r="AC64" t="str">
        <f t="shared" si="4"/>
        <v>Deori Badri</v>
      </c>
      <c r="AD64" t="str">
        <f t="shared" si="1"/>
        <v/>
      </c>
      <c r="AJ64" t="s">
        <v>3927</v>
      </c>
      <c r="AK64" t="str">
        <f t="shared" si="2"/>
        <v>SAP-325</v>
      </c>
    </row>
    <row r="65" spans="1:37" x14ac:dyDescent="0.2">
      <c r="A65" s="12" t="s">
        <v>5776</v>
      </c>
      <c r="B65" s="9" t="s">
        <v>4126</v>
      </c>
      <c r="C65" s="13" t="s">
        <v>5777</v>
      </c>
      <c r="D65" s="13" t="s">
        <v>5682</v>
      </c>
      <c r="E65" s="13" t="s">
        <v>5722</v>
      </c>
      <c r="F65" s="13" t="s">
        <v>5684</v>
      </c>
      <c r="G65" s="13">
        <v>1997</v>
      </c>
      <c r="H65" s="13" t="s">
        <v>5723</v>
      </c>
      <c r="I65" s="14"/>
      <c r="J65" s="13"/>
      <c r="K65" s="13"/>
      <c r="L65" s="13"/>
      <c r="M65" s="13"/>
      <c r="N65" s="13" t="s">
        <v>5692</v>
      </c>
      <c r="O65" s="13" t="s">
        <v>5778</v>
      </c>
      <c r="P65" s="15">
        <v>1544218</v>
      </c>
      <c r="S65" s="17" t="s">
        <v>3918</v>
      </c>
      <c r="T65" s="17" t="str">
        <f t="shared" si="0"/>
        <v>SAP-135</v>
      </c>
      <c r="V65" s="17" t="str">
        <f t="shared" si="3"/>
        <v/>
      </c>
      <c r="AB65" t="s">
        <v>3921</v>
      </c>
      <c r="AC65" t="str">
        <f t="shared" si="4"/>
        <v>Nipani Jola Nelri</v>
      </c>
      <c r="AD65" t="str">
        <f t="shared" si="1"/>
        <v/>
      </c>
      <c r="AJ65" t="s">
        <v>3928</v>
      </c>
      <c r="AK65" t="str">
        <f t="shared" si="2"/>
        <v>Sinidyil 177</v>
      </c>
    </row>
    <row r="66" spans="1:37" x14ac:dyDescent="0.2">
      <c r="A66" s="8" t="s">
        <v>5779</v>
      </c>
      <c r="B66" s="9" t="s">
        <v>4153</v>
      </c>
      <c r="C66" s="9" t="s">
        <v>2345</v>
      </c>
      <c r="D66" s="9" t="s">
        <v>5682</v>
      </c>
      <c r="E66" s="9" t="s">
        <v>5722</v>
      </c>
      <c r="F66" s="9" t="s">
        <v>5684</v>
      </c>
      <c r="G66" s="9">
        <v>1997</v>
      </c>
      <c r="H66" s="9" t="s">
        <v>5723</v>
      </c>
      <c r="I66" s="10"/>
      <c r="J66" s="9"/>
      <c r="K66" s="9"/>
      <c r="L66" s="9"/>
      <c r="M66" s="9"/>
      <c r="N66" s="9" t="s">
        <v>5692</v>
      </c>
      <c r="O66" s="9" t="s">
        <v>5780</v>
      </c>
      <c r="P66" s="11">
        <v>1544221</v>
      </c>
      <c r="S66" s="17" t="s">
        <v>3919</v>
      </c>
      <c r="T66" s="17" t="str">
        <f t="shared" si="0"/>
        <v>Hamaisi 38</v>
      </c>
      <c r="V66" s="17" t="str">
        <f t="shared" si="3"/>
        <v/>
      </c>
      <c r="AB66" t="s">
        <v>3922</v>
      </c>
      <c r="AC66" t="str">
        <f t="shared" si="4"/>
        <v>MZEKWA 2</v>
      </c>
      <c r="AD66" t="str">
        <f t="shared" si="1"/>
        <v/>
      </c>
      <c r="AJ66" t="s">
        <v>3929</v>
      </c>
      <c r="AK66" t="str">
        <f t="shared" si="2"/>
        <v>KS 115</v>
      </c>
    </row>
    <row r="67" spans="1:37" x14ac:dyDescent="0.2">
      <c r="A67" s="12" t="s">
        <v>5781</v>
      </c>
      <c r="B67" s="9" t="s">
        <v>3865</v>
      </c>
      <c r="C67" s="13" t="s">
        <v>2351</v>
      </c>
      <c r="D67" s="13" t="s">
        <v>5682</v>
      </c>
      <c r="E67" s="13" t="s">
        <v>5722</v>
      </c>
      <c r="F67" s="13" t="s">
        <v>5684</v>
      </c>
      <c r="G67" s="13">
        <v>1997</v>
      </c>
      <c r="H67" s="13" t="s">
        <v>5723</v>
      </c>
      <c r="I67" s="14"/>
      <c r="J67" s="13"/>
      <c r="K67" s="13"/>
      <c r="L67" s="13"/>
      <c r="M67" s="13"/>
      <c r="N67" s="13" t="s">
        <v>5692</v>
      </c>
      <c r="O67" s="13" t="s">
        <v>5782</v>
      </c>
      <c r="P67" s="15">
        <v>1544224</v>
      </c>
      <c r="S67" s="17" t="s">
        <v>3920</v>
      </c>
      <c r="T67" s="17" t="str">
        <f t="shared" si="0"/>
        <v>Deori Badri</v>
      </c>
      <c r="V67" s="17" t="str">
        <f t="shared" si="3"/>
        <v/>
      </c>
      <c r="AB67" t="s">
        <v>3923</v>
      </c>
      <c r="AC67" t="str">
        <f t="shared" si="4"/>
        <v>IS 7714C</v>
      </c>
      <c r="AD67" t="str">
        <f t="shared" si="1"/>
        <v/>
      </c>
      <c r="AJ67" t="s">
        <v>3930</v>
      </c>
      <c r="AK67" t="str">
        <f t="shared" si="2"/>
        <v>Birgalli Ahmar</v>
      </c>
    </row>
    <row r="68" spans="1:37" x14ac:dyDescent="0.2">
      <c r="A68" s="8" t="s">
        <v>5783</v>
      </c>
      <c r="B68" s="9" t="s">
        <v>3967</v>
      </c>
      <c r="C68" s="9" t="s">
        <v>5784</v>
      </c>
      <c r="D68" s="9" t="s">
        <v>5682</v>
      </c>
      <c r="E68" s="9" t="s">
        <v>5722</v>
      </c>
      <c r="F68" s="9" t="s">
        <v>5684</v>
      </c>
      <c r="G68" s="9">
        <v>1997</v>
      </c>
      <c r="H68" s="9" t="s">
        <v>5723</v>
      </c>
      <c r="I68" s="10"/>
      <c r="J68" s="9"/>
      <c r="K68" s="9"/>
      <c r="L68" s="9"/>
      <c r="M68" s="9"/>
      <c r="N68" s="9" t="s">
        <v>5692</v>
      </c>
      <c r="O68" s="9" t="s">
        <v>5785</v>
      </c>
      <c r="P68" s="11">
        <v>1544225</v>
      </c>
      <c r="S68" s="17" t="s">
        <v>3921</v>
      </c>
      <c r="T68" s="17" t="str">
        <f t="shared" ref="T68:T131" si="5">IFERROR(INDEX($C:$C,(MATCH(S68,$B:$B,0))), "NA")</f>
        <v>Nipani Jola Nelri</v>
      </c>
      <c r="V68" s="17" t="str">
        <f t="shared" si="3"/>
        <v/>
      </c>
      <c r="AB68" t="s">
        <v>3924</v>
      </c>
      <c r="AC68" t="str">
        <f t="shared" si="4"/>
        <v>BTx2752</v>
      </c>
      <c r="AD68" t="str">
        <f t="shared" ref="AD68:AD131" si="6">IF(AC68="NA", AB68, "")</f>
        <v/>
      </c>
      <c r="AJ68" t="s">
        <v>3931</v>
      </c>
      <c r="AK68" t="str">
        <f t="shared" ref="AK68:AK131" si="7">IFERROR(INDEX($C:$C,(MATCH(AJ68,$B:$B,0))), "NA")</f>
        <v>Mori Red Glume</v>
      </c>
    </row>
    <row r="69" spans="1:37" x14ac:dyDescent="0.2">
      <c r="A69" s="12" t="s">
        <v>5786</v>
      </c>
      <c r="B69" s="9" t="s">
        <v>3923</v>
      </c>
      <c r="C69" s="13" t="s">
        <v>5787</v>
      </c>
      <c r="D69" s="13" t="s">
        <v>5682</v>
      </c>
      <c r="E69" s="13" t="s">
        <v>5722</v>
      </c>
      <c r="F69" s="13" t="s">
        <v>5684</v>
      </c>
      <c r="G69" s="13">
        <v>1997</v>
      </c>
      <c r="H69" s="13" t="s">
        <v>5723</v>
      </c>
      <c r="I69" s="14"/>
      <c r="J69" s="13"/>
      <c r="K69" s="13"/>
      <c r="L69" s="13"/>
      <c r="M69" s="13"/>
      <c r="N69" s="13" t="s">
        <v>5692</v>
      </c>
      <c r="O69" s="13" t="s">
        <v>5788</v>
      </c>
      <c r="P69" s="15">
        <v>1544226</v>
      </c>
      <c r="S69" s="17" t="s">
        <v>3922</v>
      </c>
      <c r="T69" s="17" t="str">
        <f t="shared" si="5"/>
        <v>MZEKWA 2</v>
      </c>
      <c r="V69" s="17" t="str">
        <f t="shared" ref="V69:V132" si="8">IF(T69="NA", S69, "")</f>
        <v/>
      </c>
      <c r="AB69" t="s">
        <v>3925</v>
      </c>
      <c r="AC69" t="str">
        <f t="shared" ref="AC69:AC132" si="9">IFERROR(INDEX($C:$C,(MATCH(AB69,$B:$B,0))), "NA")</f>
        <v>IS 3693C</v>
      </c>
      <c r="AD69" t="str">
        <f t="shared" si="6"/>
        <v/>
      </c>
      <c r="AJ69" t="s">
        <v>3932</v>
      </c>
      <c r="AK69" t="str">
        <f t="shared" si="7"/>
        <v>SAP-158</v>
      </c>
    </row>
    <row r="70" spans="1:37" x14ac:dyDescent="0.2">
      <c r="A70" s="8" t="s">
        <v>5789</v>
      </c>
      <c r="B70" s="9" t="s">
        <v>3970</v>
      </c>
      <c r="C70" s="9" t="s">
        <v>5790</v>
      </c>
      <c r="D70" s="9" t="s">
        <v>5682</v>
      </c>
      <c r="E70" s="9" t="s">
        <v>5722</v>
      </c>
      <c r="F70" s="9" t="s">
        <v>5684</v>
      </c>
      <c r="G70" s="9">
        <v>1997</v>
      </c>
      <c r="H70" s="9" t="s">
        <v>5723</v>
      </c>
      <c r="I70" s="10"/>
      <c r="J70" s="9"/>
      <c r="K70" s="9"/>
      <c r="L70" s="9"/>
      <c r="M70" s="9"/>
      <c r="N70" s="9" t="s">
        <v>5692</v>
      </c>
      <c r="O70" s="9" t="s">
        <v>5791</v>
      </c>
      <c r="P70" s="11">
        <v>1544228</v>
      </c>
      <c r="S70" s="17" t="s">
        <v>3923</v>
      </c>
      <c r="T70" s="17" t="str">
        <f t="shared" si="5"/>
        <v>IS 7714C</v>
      </c>
      <c r="V70" s="17" t="str">
        <f t="shared" si="8"/>
        <v/>
      </c>
      <c r="AB70" t="s">
        <v>3926</v>
      </c>
      <c r="AC70" t="str">
        <f t="shared" si="9"/>
        <v>BTx3042</v>
      </c>
      <c r="AD70" t="str">
        <f t="shared" si="6"/>
        <v/>
      </c>
      <c r="AJ70" t="s">
        <v>3933</v>
      </c>
      <c r="AK70" t="str">
        <f t="shared" si="7"/>
        <v>NA</v>
      </c>
    </row>
    <row r="71" spans="1:37" x14ac:dyDescent="0.2">
      <c r="A71" s="12" t="s">
        <v>5792</v>
      </c>
      <c r="B71" s="9" t="s">
        <v>4248</v>
      </c>
      <c r="C71" s="13" t="s">
        <v>2357</v>
      </c>
      <c r="D71" s="13" t="s">
        <v>5682</v>
      </c>
      <c r="E71" s="13" t="s">
        <v>5722</v>
      </c>
      <c r="F71" s="13" t="s">
        <v>5684</v>
      </c>
      <c r="G71" s="13">
        <v>1997</v>
      </c>
      <c r="H71" s="13" t="s">
        <v>5723</v>
      </c>
      <c r="I71" s="14"/>
      <c r="J71" s="13"/>
      <c r="K71" s="13"/>
      <c r="L71" s="13"/>
      <c r="M71" s="13"/>
      <c r="N71" s="13" t="s">
        <v>5692</v>
      </c>
      <c r="O71" s="13" t="s">
        <v>5793</v>
      </c>
      <c r="P71" s="15">
        <v>1544230</v>
      </c>
      <c r="S71" s="17" t="s">
        <v>3924</v>
      </c>
      <c r="T71" s="17" t="str">
        <f t="shared" si="5"/>
        <v>BTx2752</v>
      </c>
      <c r="V71" s="17" t="str">
        <f t="shared" si="8"/>
        <v/>
      </c>
      <c r="AB71" t="s">
        <v>3927</v>
      </c>
      <c r="AC71" t="str">
        <f t="shared" si="9"/>
        <v>SAP-325</v>
      </c>
      <c r="AD71" t="str">
        <f t="shared" si="6"/>
        <v/>
      </c>
      <c r="AJ71" t="s">
        <v>3934</v>
      </c>
      <c r="AK71" t="str">
        <f t="shared" si="7"/>
        <v>RTX434</v>
      </c>
    </row>
    <row r="72" spans="1:37" x14ac:dyDescent="0.2">
      <c r="A72" s="8" t="s">
        <v>5794</v>
      </c>
      <c r="B72" s="9" t="s">
        <v>3988</v>
      </c>
      <c r="C72" s="9" t="s">
        <v>2359</v>
      </c>
      <c r="D72" s="9" t="s">
        <v>5682</v>
      </c>
      <c r="E72" s="9" t="s">
        <v>5722</v>
      </c>
      <c r="F72" s="9" t="s">
        <v>5684</v>
      </c>
      <c r="G72" s="9">
        <v>1997</v>
      </c>
      <c r="H72" s="9" t="s">
        <v>5723</v>
      </c>
      <c r="I72" s="10"/>
      <c r="J72" s="9"/>
      <c r="K72" s="9"/>
      <c r="L72" s="9"/>
      <c r="M72" s="9"/>
      <c r="N72" s="9" t="s">
        <v>5692</v>
      </c>
      <c r="O72" s="9" t="s">
        <v>5795</v>
      </c>
      <c r="P72" s="11">
        <v>1544232</v>
      </c>
      <c r="S72" s="17" t="s">
        <v>3925</v>
      </c>
      <c r="T72" s="17" t="str">
        <f t="shared" si="5"/>
        <v>IS 3693C</v>
      </c>
      <c r="V72" s="17" t="str">
        <f t="shared" si="8"/>
        <v/>
      </c>
      <c r="AB72" t="s">
        <v>3928</v>
      </c>
      <c r="AC72" t="str">
        <f t="shared" si="9"/>
        <v>Sinidyil 177</v>
      </c>
      <c r="AD72" t="str">
        <f t="shared" si="6"/>
        <v/>
      </c>
      <c r="AJ72" t="s">
        <v>3935</v>
      </c>
      <c r="AK72" t="str">
        <f t="shared" si="7"/>
        <v>AS4616 Balangira-Mwanza</v>
      </c>
    </row>
    <row r="73" spans="1:37" x14ac:dyDescent="0.2">
      <c r="A73" s="12" t="s">
        <v>5796</v>
      </c>
      <c r="B73" s="9" t="s">
        <v>4211</v>
      </c>
      <c r="C73" s="13" t="s">
        <v>2361</v>
      </c>
      <c r="D73" s="13" t="s">
        <v>5682</v>
      </c>
      <c r="E73" s="13" t="s">
        <v>5722</v>
      </c>
      <c r="F73" s="13" t="s">
        <v>5684</v>
      </c>
      <c r="G73" s="13">
        <v>1997</v>
      </c>
      <c r="H73" s="13" t="s">
        <v>5723</v>
      </c>
      <c r="I73" s="14"/>
      <c r="J73" s="13"/>
      <c r="K73" s="13"/>
      <c r="L73" s="13"/>
      <c r="M73" s="13"/>
      <c r="N73" s="13" t="s">
        <v>5692</v>
      </c>
      <c r="O73" s="13" t="s">
        <v>5797</v>
      </c>
      <c r="P73" s="15">
        <v>1544233</v>
      </c>
      <c r="S73" s="17" t="s">
        <v>3926</v>
      </c>
      <c r="T73" s="17" t="str">
        <f t="shared" si="5"/>
        <v>BTx3042</v>
      </c>
      <c r="V73" s="17" t="str">
        <f t="shared" si="8"/>
        <v/>
      </c>
      <c r="AB73" t="s">
        <v>3929</v>
      </c>
      <c r="AC73" t="str">
        <f t="shared" si="9"/>
        <v>KS 115</v>
      </c>
      <c r="AD73" t="str">
        <f t="shared" si="6"/>
        <v/>
      </c>
      <c r="AJ73" t="s">
        <v>3936</v>
      </c>
      <c r="AK73" t="str">
        <f t="shared" si="7"/>
        <v>No. 64 Netch Addesho Ethiopia</v>
      </c>
    </row>
    <row r="74" spans="1:37" x14ac:dyDescent="0.2">
      <c r="A74" s="8" t="s">
        <v>5798</v>
      </c>
      <c r="B74" s="9" t="s">
        <v>4011</v>
      </c>
      <c r="C74" s="9" t="s">
        <v>2365</v>
      </c>
      <c r="D74" s="9" t="s">
        <v>5682</v>
      </c>
      <c r="E74" s="9" t="s">
        <v>5722</v>
      </c>
      <c r="F74" s="9" t="s">
        <v>5684</v>
      </c>
      <c r="G74" s="9">
        <v>1997</v>
      </c>
      <c r="H74" s="9" t="s">
        <v>5723</v>
      </c>
      <c r="I74" s="10"/>
      <c r="J74" s="9"/>
      <c r="K74" s="9"/>
      <c r="L74" s="9"/>
      <c r="M74" s="9"/>
      <c r="N74" s="9" t="s">
        <v>5692</v>
      </c>
      <c r="O74" s="9" t="s">
        <v>5799</v>
      </c>
      <c r="P74" s="11">
        <v>1544237</v>
      </c>
      <c r="S74" s="17" t="s">
        <v>3927</v>
      </c>
      <c r="T74" s="17" t="str">
        <f t="shared" si="5"/>
        <v>SAP-325</v>
      </c>
      <c r="V74" s="17" t="str">
        <f t="shared" si="8"/>
        <v/>
      </c>
      <c r="AB74" t="s">
        <v>3930</v>
      </c>
      <c r="AC74" t="str">
        <f t="shared" si="9"/>
        <v>Birgalli Ahmar</v>
      </c>
      <c r="AD74" t="str">
        <f t="shared" si="6"/>
        <v/>
      </c>
      <c r="AJ74" t="s">
        <v>3937</v>
      </c>
      <c r="AK74" t="str">
        <f t="shared" si="7"/>
        <v>AS4660 Kikuma</v>
      </c>
    </row>
    <row r="75" spans="1:37" x14ac:dyDescent="0.2">
      <c r="A75" s="12" t="s">
        <v>5800</v>
      </c>
      <c r="B75" s="9" t="s">
        <v>3932</v>
      </c>
      <c r="C75" s="13" t="s">
        <v>2367</v>
      </c>
      <c r="D75" s="13" t="s">
        <v>5682</v>
      </c>
      <c r="E75" s="13" t="s">
        <v>5722</v>
      </c>
      <c r="F75" s="13" t="s">
        <v>5684</v>
      </c>
      <c r="G75" s="13">
        <v>1997</v>
      </c>
      <c r="H75" s="13" t="s">
        <v>5723</v>
      </c>
      <c r="I75" s="14"/>
      <c r="J75" s="13"/>
      <c r="K75" s="13"/>
      <c r="L75" s="13"/>
      <c r="M75" s="13"/>
      <c r="N75" s="13" t="s">
        <v>5692</v>
      </c>
      <c r="O75" s="13" t="s">
        <v>5801</v>
      </c>
      <c r="P75" s="15">
        <v>1544238</v>
      </c>
      <c r="S75" s="17" t="s">
        <v>3928</v>
      </c>
      <c r="T75" s="17" t="str">
        <f t="shared" si="5"/>
        <v>Sinidyil 177</v>
      </c>
      <c r="V75" s="17" t="str">
        <f t="shared" si="8"/>
        <v/>
      </c>
      <c r="AB75" t="s">
        <v>3931</v>
      </c>
      <c r="AC75" t="str">
        <f t="shared" si="9"/>
        <v>Mori Red Glume</v>
      </c>
      <c r="AD75" t="str">
        <f t="shared" si="6"/>
        <v/>
      </c>
      <c r="AJ75" t="s">
        <v>3938</v>
      </c>
      <c r="AK75" t="str">
        <f t="shared" si="7"/>
        <v>No. 756 Ngarare, Njikwa</v>
      </c>
    </row>
    <row r="76" spans="1:37" x14ac:dyDescent="0.2">
      <c r="A76" s="8" t="s">
        <v>5802</v>
      </c>
      <c r="B76" s="9" t="s">
        <v>4049</v>
      </c>
      <c r="C76" s="9" t="s">
        <v>5803</v>
      </c>
      <c r="D76" s="9" t="s">
        <v>5682</v>
      </c>
      <c r="E76" s="9" t="s">
        <v>5722</v>
      </c>
      <c r="F76" s="9" t="s">
        <v>5684</v>
      </c>
      <c r="G76" s="9">
        <v>1997</v>
      </c>
      <c r="H76" s="9" t="s">
        <v>5723</v>
      </c>
      <c r="I76" s="10"/>
      <c r="J76" s="9"/>
      <c r="K76" s="9"/>
      <c r="L76" s="9"/>
      <c r="M76" s="9"/>
      <c r="N76" s="9" t="s">
        <v>5692</v>
      </c>
      <c r="O76" s="9" t="s">
        <v>5804</v>
      </c>
      <c r="P76" s="11">
        <v>1544251</v>
      </c>
      <c r="S76" s="17" t="s">
        <v>3929</v>
      </c>
      <c r="T76" s="17" t="str">
        <f t="shared" si="5"/>
        <v>KS 115</v>
      </c>
      <c r="V76" s="17" t="str">
        <f t="shared" si="8"/>
        <v/>
      </c>
      <c r="AB76" t="s">
        <v>3932</v>
      </c>
      <c r="AC76" t="str">
        <f t="shared" si="9"/>
        <v>SAP-158</v>
      </c>
      <c r="AD76" t="str">
        <f t="shared" si="6"/>
        <v/>
      </c>
      <c r="AJ76" t="s">
        <v>3939</v>
      </c>
      <c r="AK76" t="str">
        <f t="shared" si="7"/>
        <v>Agyou</v>
      </c>
    </row>
    <row r="77" spans="1:37" x14ac:dyDescent="0.2">
      <c r="A77" s="12" t="s">
        <v>5805</v>
      </c>
      <c r="B77" s="9" t="s">
        <v>4224</v>
      </c>
      <c r="C77" s="13" t="s">
        <v>5806</v>
      </c>
      <c r="D77" s="13" t="s">
        <v>5682</v>
      </c>
      <c r="E77" s="13" t="s">
        <v>5722</v>
      </c>
      <c r="F77" s="13" t="s">
        <v>5684</v>
      </c>
      <c r="G77" s="13">
        <v>1997</v>
      </c>
      <c r="H77" s="13" t="s">
        <v>5723</v>
      </c>
      <c r="I77" s="14"/>
      <c r="J77" s="13"/>
      <c r="K77" s="13"/>
      <c r="L77" s="13"/>
      <c r="M77" s="13"/>
      <c r="N77" s="13" t="s">
        <v>5692</v>
      </c>
      <c r="O77" s="13" t="s">
        <v>5807</v>
      </c>
      <c r="P77" s="15">
        <v>1544254</v>
      </c>
      <c r="S77" s="17" t="s">
        <v>3885</v>
      </c>
      <c r="T77" s="17" t="str">
        <f t="shared" si="5"/>
        <v>BTx623</v>
      </c>
      <c r="V77" s="17" t="str">
        <f t="shared" si="8"/>
        <v/>
      </c>
      <c r="AB77" t="s">
        <v>3933</v>
      </c>
      <c r="AC77" t="str">
        <f t="shared" si="9"/>
        <v>NA</v>
      </c>
      <c r="AD77" t="str">
        <f t="shared" si="6"/>
        <v>SC 0456</v>
      </c>
      <c r="AJ77" t="s">
        <v>3940</v>
      </c>
      <c r="AK77" t="str">
        <f t="shared" si="7"/>
        <v>Kalati Consa</v>
      </c>
    </row>
    <row r="78" spans="1:37" x14ac:dyDescent="0.2">
      <c r="A78" s="8" t="s">
        <v>5808</v>
      </c>
      <c r="B78" s="9" t="s">
        <v>3989</v>
      </c>
      <c r="C78" s="9" t="s">
        <v>2373</v>
      </c>
      <c r="D78" s="9" t="s">
        <v>5682</v>
      </c>
      <c r="E78" s="9" t="s">
        <v>5722</v>
      </c>
      <c r="F78" s="9" t="s">
        <v>5684</v>
      </c>
      <c r="G78" s="9">
        <v>1997</v>
      </c>
      <c r="H78" s="9" t="s">
        <v>5723</v>
      </c>
      <c r="I78" s="10"/>
      <c r="J78" s="9"/>
      <c r="K78" s="9"/>
      <c r="L78" s="9"/>
      <c r="M78" s="9"/>
      <c r="N78" s="9" t="s">
        <v>5692</v>
      </c>
      <c r="O78" s="9" t="s">
        <v>5809</v>
      </c>
      <c r="P78" s="11">
        <v>1544257</v>
      </c>
      <c r="S78" s="17" t="s">
        <v>3930</v>
      </c>
      <c r="T78" s="17" t="str">
        <f t="shared" si="5"/>
        <v>Birgalli Ahmar</v>
      </c>
      <c r="V78" s="17" t="str">
        <f t="shared" si="8"/>
        <v/>
      </c>
      <c r="AB78" t="s">
        <v>3934</v>
      </c>
      <c r="AC78" t="str">
        <f t="shared" si="9"/>
        <v>RTX434</v>
      </c>
      <c r="AD78" t="str">
        <f t="shared" si="6"/>
        <v/>
      </c>
      <c r="AJ78" t="s">
        <v>3941</v>
      </c>
      <c r="AK78" t="str">
        <f t="shared" si="7"/>
        <v>WILEY</v>
      </c>
    </row>
    <row r="79" spans="1:37" x14ac:dyDescent="0.2">
      <c r="A79" s="12" t="s">
        <v>5810</v>
      </c>
      <c r="B79" s="9" t="s">
        <v>4134</v>
      </c>
      <c r="C79" s="13" t="s">
        <v>2375</v>
      </c>
      <c r="D79" s="13" t="s">
        <v>5682</v>
      </c>
      <c r="E79" s="13" t="s">
        <v>5722</v>
      </c>
      <c r="F79" s="13" t="s">
        <v>5684</v>
      </c>
      <c r="G79" s="13">
        <v>1997</v>
      </c>
      <c r="H79" s="13" t="s">
        <v>5723</v>
      </c>
      <c r="I79" s="14"/>
      <c r="J79" s="13"/>
      <c r="K79" s="13"/>
      <c r="L79" s="13"/>
      <c r="M79" s="13"/>
      <c r="N79" s="13" t="s">
        <v>5692</v>
      </c>
      <c r="O79" s="13" t="s">
        <v>5811</v>
      </c>
      <c r="P79" s="15">
        <v>1544262</v>
      </c>
      <c r="S79" s="17" t="s">
        <v>3931</v>
      </c>
      <c r="T79" s="17" t="str">
        <f t="shared" si="5"/>
        <v>Mori Red Glume</v>
      </c>
      <c r="V79" s="17" t="str">
        <f t="shared" si="8"/>
        <v/>
      </c>
      <c r="AB79" t="s">
        <v>3935</v>
      </c>
      <c r="AC79" t="str">
        <f t="shared" si="9"/>
        <v>AS4616 Balangira-Mwanza</v>
      </c>
      <c r="AD79" t="str">
        <f t="shared" si="6"/>
        <v/>
      </c>
      <c r="AJ79" t="s">
        <v>3942</v>
      </c>
      <c r="AK79" t="str">
        <f t="shared" si="7"/>
        <v>QL3-TEXAS</v>
      </c>
    </row>
    <row r="80" spans="1:37" x14ac:dyDescent="0.2">
      <c r="A80" s="8" t="s">
        <v>5812</v>
      </c>
      <c r="B80" s="9" t="s">
        <v>4044</v>
      </c>
      <c r="C80" s="9" t="s">
        <v>2377</v>
      </c>
      <c r="D80" s="9" t="s">
        <v>5682</v>
      </c>
      <c r="E80" s="9" t="s">
        <v>5722</v>
      </c>
      <c r="F80" s="9" t="s">
        <v>5684</v>
      </c>
      <c r="G80" s="9">
        <v>1997</v>
      </c>
      <c r="H80" s="9" t="s">
        <v>5723</v>
      </c>
      <c r="I80" s="10"/>
      <c r="J80" s="9"/>
      <c r="K80" s="9"/>
      <c r="L80" s="9"/>
      <c r="M80" s="9"/>
      <c r="N80" s="9" t="s">
        <v>5692</v>
      </c>
      <c r="O80" s="9" t="s">
        <v>5811</v>
      </c>
      <c r="P80" s="11">
        <v>1544277</v>
      </c>
      <c r="S80" s="17" t="s">
        <v>3932</v>
      </c>
      <c r="T80" s="17" t="str">
        <f t="shared" si="5"/>
        <v>SAP-158</v>
      </c>
      <c r="V80" s="17" t="str">
        <f t="shared" si="8"/>
        <v/>
      </c>
      <c r="AB80" t="s">
        <v>3936</v>
      </c>
      <c r="AC80" t="str">
        <f t="shared" si="9"/>
        <v>No. 64 Netch Addesho Ethiopia</v>
      </c>
      <c r="AD80" t="str">
        <f t="shared" si="6"/>
        <v/>
      </c>
      <c r="AJ80" t="s">
        <v>3943</v>
      </c>
      <c r="AK80" t="str">
        <f t="shared" si="7"/>
        <v>KO 58</v>
      </c>
    </row>
    <row r="81" spans="1:37" x14ac:dyDescent="0.2">
      <c r="A81" s="12" t="s">
        <v>5813</v>
      </c>
      <c r="B81" s="9" t="s">
        <v>3899</v>
      </c>
      <c r="C81" s="13" t="s">
        <v>5814</v>
      </c>
      <c r="D81" s="13" t="s">
        <v>5682</v>
      </c>
      <c r="E81" s="13" t="s">
        <v>5722</v>
      </c>
      <c r="F81" s="13" t="s">
        <v>5684</v>
      </c>
      <c r="G81" s="13">
        <v>1997</v>
      </c>
      <c r="H81" s="13" t="s">
        <v>5723</v>
      </c>
      <c r="I81" s="14"/>
      <c r="J81" s="13"/>
      <c r="K81" s="13"/>
      <c r="L81" s="13"/>
      <c r="M81" s="13"/>
      <c r="N81" s="13" t="s">
        <v>5692</v>
      </c>
      <c r="O81" s="13" t="s">
        <v>5815</v>
      </c>
      <c r="P81" s="15">
        <v>1544283</v>
      </c>
      <c r="S81" s="17" t="s">
        <v>3933</v>
      </c>
      <c r="T81" s="17" t="str">
        <f t="shared" si="5"/>
        <v>NA</v>
      </c>
      <c r="V81" s="17" t="str">
        <f t="shared" si="8"/>
        <v>SC 0456</v>
      </c>
      <c r="AB81" t="s">
        <v>3937</v>
      </c>
      <c r="AC81" t="str">
        <f t="shared" si="9"/>
        <v>AS4660 Kikuma</v>
      </c>
      <c r="AD81" t="str">
        <f t="shared" si="6"/>
        <v/>
      </c>
      <c r="AJ81" t="s">
        <v>3944</v>
      </c>
      <c r="AK81" t="str">
        <f t="shared" si="7"/>
        <v>Dandura</v>
      </c>
    </row>
    <row r="82" spans="1:37" x14ac:dyDescent="0.2">
      <c r="A82" s="8" t="s">
        <v>5816</v>
      </c>
      <c r="B82" s="9" t="s">
        <v>4187</v>
      </c>
      <c r="C82" s="9" t="s">
        <v>5817</v>
      </c>
      <c r="D82" s="9" t="s">
        <v>5682</v>
      </c>
      <c r="E82" s="9" t="s">
        <v>5722</v>
      </c>
      <c r="F82" s="9" t="s">
        <v>5684</v>
      </c>
      <c r="G82" s="9">
        <v>1997</v>
      </c>
      <c r="H82" s="9" t="s">
        <v>5723</v>
      </c>
      <c r="I82" s="10"/>
      <c r="J82" s="9"/>
      <c r="K82" s="9"/>
      <c r="L82" s="9"/>
      <c r="M82" s="9"/>
      <c r="N82" s="9" t="s">
        <v>5692</v>
      </c>
      <c r="O82" s="9" t="s">
        <v>5815</v>
      </c>
      <c r="P82" s="11">
        <v>1544288</v>
      </c>
      <c r="S82" s="17" t="s">
        <v>3934</v>
      </c>
      <c r="T82" s="17" t="str">
        <f t="shared" si="5"/>
        <v>RTX434</v>
      </c>
      <c r="V82" s="17" t="str">
        <f t="shared" si="8"/>
        <v/>
      </c>
      <c r="AB82" t="s">
        <v>3938</v>
      </c>
      <c r="AC82" t="str">
        <f t="shared" si="9"/>
        <v>No. 756 Ngarare, Njikwa</v>
      </c>
      <c r="AD82" t="str">
        <f t="shared" si="6"/>
        <v/>
      </c>
      <c r="AJ82" t="s">
        <v>3945</v>
      </c>
      <c r="AK82" t="str">
        <f t="shared" si="7"/>
        <v>IS 4822C</v>
      </c>
    </row>
    <row r="83" spans="1:37" x14ac:dyDescent="0.2">
      <c r="A83" s="12" t="s">
        <v>5818</v>
      </c>
      <c r="B83" s="9" t="s">
        <v>4065</v>
      </c>
      <c r="C83" s="13" t="s">
        <v>5819</v>
      </c>
      <c r="D83" s="13" t="s">
        <v>5682</v>
      </c>
      <c r="E83" s="13" t="s">
        <v>5722</v>
      </c>
      <c r="F83" s="13" t="s">
        <v>5684</v>
      </c>
      <c r="G83" s="13">
        <v>1997</v>
      </c>
      <c r="H83" s="13" t="s">
        <v>5723</v>
      </c>
      <c r="I83" s="14"/>
      <c r="J83" s="13"/>
      <c r="K83" s="13"/>
      <c r="L83" s="13"/>
      <c r="M83" s="13"/>
      <c r="N83" s="13" t="s">
        <v>5692</v>
      </c>
      <c r="O83" s="13" t="s">
        <v>5815</v>
      </c>
      <c r="P83" s="15">
        <v>1544292</v>
      </c>
      <c r="S83" s="17" t="s">
        <v>3935</v>
      </c>
      <c r="T83" s="17" t="str">
        <f t="shared" si="5"/>
        <v>AS4616 Balangira-Mwanza</v>
      </c>
      <c r="V83" s="17" t="str">
        <f t="shared" si="8"/>
        <v/>
      </c>
      <c r="AB83" t="s">
        <v>3939</v>
      </c>
      <c r="AC83" t="str">
        <f t="shared" si="9"/>
        <v>Agyou</v>
      </c>
      <c r="AD83" t="str">
        <f t="shared" si="6"/>
        <v/>
      </c>
      <c r="AJ83" t="s">
        <v>3946</v>
      </c>
      <c r="AK83" t="str">
        <f t="shared" si="7"/>
        <v>Red Swazi Local 241/56</v>
      </c>
    </row>
    <row r="84" spans="1:37" x14ac:dyDescent="0.2">
      <c r="A84" s="8" t="s">
        <v>5820</v>
      </c>
      <c r="B84" s="9" t="s">
        <v>4111</v>
      </c>
      <c r="C84" s="9" t="s">
        <v>5821</v>
      </c>
      <c r="D84" s="9" t="s">
        <v>5682</v>
      </c>
      <c r="E84" s="9" t="s">
        <v>5722</v>
      </c>
      <c r="F84" s="9" t="s">
        <v>5684</v>
      </c>
      <c r="G84" s="9">
        <v>1997</v>
      </c>
      <c r="H84" s="9" t="s">
        <v>5723</v>
      </c>
      <c r="I84" s="10"/>
      <c r="J84" s="9"/>
      <c r="K84" s="9"/>
      <c r="L84" s="9"/>
      <c r="M84" s="9"/>
      <c r="N84" s="9" t="s">
        <v>5692</v>
      </c>
      <c r="O84" s="9" t="s">
        <v>5822</v>
      </c>
      <c r="P84" s="11">
        <v>1544295</v>
      </c>
      <c r="S84" s="17" t="s">
        <v>3936</v>
      </c>
      <c r="T84" s="17" t="str">
        <f t="shared" si="5"/>
        <v>No. 64 Netch Addesho Ethiopia</v>
      </c>
      <c r="V84" s="17" t="str">
        <f t="shared" si="8"/>
        <v/>
      </c>
      <c r="AB84" t="s">
        <v>3940</v>
      </c>
      <c r="AC84" t="str">
        <f t="shared" si="9"/>
        <v>Kalati Consa</v>
      </c>
      <c r="AD84" t="str">
        <f t="shared" si="6"/>
        <v/>
      </c>
      <c r="AJ84" t="s">
        <v>3947</v>
      </c>
      <c r="AK84" t="str">
        <f t="shared" si="7"/>
        <v>SAP-206</v>
      </c>
    </row>
    <row r="85" spans="1:37" x14ac:dyDescent="0.2">
      <c r="A85" s="12" t="s">
        <v>5823</v>
      </c>
      <c r="B85" s="9" t="s">
        <v>4311</v>
      </c>
      <c r="C85" s="13" t="s">
        <v>2381</v>
      </c>
      <c r="D85" s="13" t="s">
        <v>5682</v>
      </c>
      <c r="E85" s="13" t="s">
        <v>5722</v>
      </c>
      <c r="F85" s="13" t="s">
        <v>5684</v>
      </c>
      <c r="G85" s="13">
        <v>1997</v>
      </c>
      <c r="H85" s="13" t="s">
        <v>5723</v>
      </c>
      <c r="I85" s="14"/>
      <c r="J85" s="13"/>
      <c r="K85" s="13"/>
      <c r="L85" s="13"/>
      <c r="M85" s="13"/>
      <c r="N85" s="13" t="s">
        <v>5692</v>
      </c>
      <c r="O85" s="13" t="s">
        <v>5824</v>
      </c>
      <c r="P85" s="15">
        <v>1544303</v>
      </c>
      <c r="S85" s="17" t="s">
        <v>3937</v>
      </c>
      <c r="T85" s="17" t="str">
        <f t="shared" si="5"/>
        <v>AS4660 Kikuma</v>
      </c>
      <c r="V85" s="17" t="str">
        <f t="shared" si="8"/>
        <v/>
      </c>
      <c r="AB85" t="s">
        <v>3941</v>
      </c>
      <c r="AC85" t="str">
        <f t="shared" si="9"/>
        <v>WILEY</v>
      </c>
      <c r="AD85" t="str">
        <f t="shared" si="6"/>
        <v/>
      </c>
      <c r="AJ85" t="s">
        <v>3949</v>
      </c>
      <c r="AK85" t="str">
        <f t="shared" si="7"/>
        <v>IS 2904C</v>
      </c>
    </row>
    <row r="86" spans="1:37" x14ac:dyDescent="0.2">
      <c r="A86" s="8" t="s">
        <v>5825</v>
      </c>
      <c r="B86" s="9" t="s">
        <v>4163</v>
      </c>
      <c r="C86" s="9" t="s">
        <v>5826</v>
      </c>
      <c r="D86" s="9" t="s">
        <v>5682</v>
      </c>
      <c r="E86" s="9" t="s">
        <v>5722</v>
      </c>
      <c r="F86" s="9" t="s">
        <v>5684</v>
      </c>
      <c r="G86" s="9">
        <v>1997</v>
      </c>
      <c r="H86" s="9" t="s">
        <v>5723</v>
      </c>
      <c r="I86" s="10"/>
      <c r="J86" s="9"/>
      <c r="K86" s="9"/>
      <c r="L86" s="9"/>
      <c r="M86" s="9"/>
      <c r="N86" s="9" t="s">
        <v>5692</v>
      </c>
      <c r="O86" s="9" t="s">
        <v>5827</v>
      </c>
      <c r="P86" s="11">
        <v>1544311</v>
      </c>
      <c r="S86" s="17" t="s">
        <v>3938</v>
      </c>
      <c r="T86" s="17" t="str">
        <f t="shared" si="5"/>
        <v>No. 756 Ngarare, Njikwa</v>
      </c>
      <c r="V86" s="17" t="str">
        <f t="shared" si="8"/>
        <v/>
      </c>
      <c r="AB86" t="s">
        <v>3942</v>
      </c>
      <c r="AC86" t="str">
        <f t="shared" si="9"/>
        <v>QL3-TEXAS</v>
      </c>
      <c r="AD86" t="str">
        <f t="shared" si="6"/>
        <v/>
      </c>
      <c r="AJ86" t="s">
        <v>3950</v>
      </c>
      <c r="AK86" t="str">
        <f t="shared" si="7"/>
        <v>Irungpal Cholam</v>
      </c>
    </row>
    <row r="87" spans="1:37" x14ac:dyDescent="0.2">
      <c r="A87" s="12" t="s">
        <v>5828</v>
      </c>
      <c r="B87" s="9" t="s">
        <v>7507</v>
      </c>
      <c r="C87" s="13" t="s">
        <v>3381</v>
      </c>
      <c r="D87" s="13" t="s">
        <v>5829</v>
      </c>
      <c r="E87" s="13" t="s">
        <v>5830</v>
      </c>
      <c r="F87" s="13" t="s">
        <v>5831</v>
      </c>
      <c r="G87" s="13">
        <v>1996</v>
      </c>
      <c r="H87" s="13" t="s">
        <v>5723</v>
      </c>
      <c r="I87" s="14"/>
      <c r="J87" s="13"/>
      <c r="K87" s="13"/>
      <c r="L87" s="13"/>
      <c r="M87" s="13"/>
      <c r="N87" s="13" t="s">
        <v>5725</v>
      </c>
      <c r="O87" s="13" t="s">
        <v>5832</v>
      </c>
      <c r="P87" s="15">
        <v>1517631</v>
      </c>
      <c r="S87" s="17" t="s">
        <v>3939</v>
      </c>
      <c r="T87" s="17" t="str">
        <f t="shared" si="5"/>
        <v>Agyou</v>
      </c>
      <c r="V87" s="17" t="str">
        <f t="shared" si="8"/>
        <v/>
      </c>
      <c r="AB87" t="s">
        <v>3943</v>
      </c>
      <c r="AC87" t="str">
        <f t="shared" si="9"/>
        <v>KO 58</v>
      </c>
      <c r="AD87" t="str">
        <f t="shared" si="6"/>
        <v/>
      </c>
      <c r="AJ87" t="s">
        <v>3951</v>
      </c>
      <c r="AK87" t="str">
        <f t="shared" si="7"/>
        <v>80M</v>
      </c>
    </row>
    <row r="88" spans="1:37" x14ac:dyDescent="0.2">
      <c r="A88" s="8" t="s">
        <v>5833</v>
      </c>
      <c r="B88" s="9" t="s">
        <v>4016</v>
      </c>
      <c r="C88" s="9" t="s">
        <v>5834</v>
      </c>
      <c r="D88" s="9" t="s">
        <v>5682</v>
      </c>
      <c r="E88" s="9" t="s">
        <v>5722</v>
      </c>
      <c r="F88" s="9" t="s">
        <v>5684</v>
      </c>
      <c r="G88" s="9">
        <v>1996</v>
      </c>
      <c r="H88" s="9" t="s">
        <v>5723</v>
      </c>
      <c r="I88" s="10"/>
      <c r="J88" s="9"/>
      <c r="K88" s="9"/>
      <c r="L88" s="9"/>
      <c r="M88" s="9"/>
      <c r="N88" s="9" t="s">
        <v>5692</v>
      </c>
      <c r="O88" s="9" t="s">
        <v>5835</v>
      </c>
      <c r="P88" s="11">
        <v>1531801</v>
      </c>
      <c r="S88" s="17" t="s">
        <v>3940</v>
      </c>
      <c r="T88" s="17" t="str">
        <f t="shared" si="5"/>
        <v>Kalati Consa</v>
      </c>
      <c r="V88" s="17" t="str">
        <f t="shared" si="8"/>
        <v/>
      </c>
      <c r="AB88" t="s">
        <v>3944</v>
      </c>
      <c r="AC88" t="str">
        <f t="shared" si="9"/>
        <v>Dandura</v>
      </c>
      <c r="AD88" t="str">
        <f t="shared" si="6"/>
        <v/>
      </c>
      <c r="AJ88" t="s">
        <v>3952</v>
      </c>
      <c r="AK88" t="str">
        <f t="shared" si="7"/>
        <v>IS 7151C</v>
      </c>
    </row>
    <row r="89" spans="1:37" x14ac:dyDescent="0.2">
      <c r="A89" s="12" t="s">
        <v>5836</v>
      </c>
      <c r="B89" s="9" t="s">
        <v>4261</v>
      </c>
      <c r="C89" s="13" t="s">
        <v>5837</v>
      </c>
      <c r="D89" s="13" t="s">
        <v>5682</v>
      </c>
      <c r="E89" s="13" t="s">
        <v>5722</v>
      </c>
      <c r="F89" s="13" t="s">
        <v>5684</v>
      </c>
      <c r="G89" s="13">
        <v>1996</v>
      </c>
      <c r="H89" s="13" t="s">
        <v>5723</v>
      </c>
      <c r="I89" s="14"/>
      <c r="J89" s="13"/>
      <c r="K89" s="13"/>
      <c r="L89" s="13"/>
      <c r="M89" s="13"/>
      <c r="N89" s="13" t="s">
        <v>5692</v>
      </c>
      <c r="O89" s="13" t="s">
        <v>5838</v>
      </c>
      <c r="P89" s="15">
        <v>1531804</v>
      </c>
      <c r="S89" s="17" t="s">
        <v>3941</v>
      </c>
      <c r="T89" s="17" t="str">
        <f t="shared" si="5"/>
        <v>WILEY</v>
      </c>
      <c r="V89" s="17" t="str">
        <f t="shared" si="8"/>
        <v/>
      </c>
      <c r="AB89" t="s">
        <v>3945</v>
      </c>
      <c r="AC89" t="str">
        <f t="shared" si="9"/>
        <v>IS 4822C</v>
      </c>
      <c r="AD89" t="str">
        <f t="shared" si="6"/>
        <v/>
      </c>
      <c r="AJ89" t="s">
        <v>3954</v>
      </c>
      <c r="AK89" t="str">
        <f t="shared" si="7"/>
        <v>SC 134</v>
      </c>
    </row>
    <row r="90" spans="1:37" x14ac:dyDescent="0.2">
      <c r="A90" s="8" t="s">
        <v>5839</v>
      </c>
      <c r="B90" s="9" t="s">
        <v>4109</v>
      </c>
      <c r="C90" s="9" t="s">
        <v>5840</v>
      </c>
      <c r="D90" s="9" t="s">
        <v>5682</v>
      </c>
      <c r="E90" s="9" t="s">
        <v>5722</v>
      </c>
      <c r="F90" s="9" t="s">
        <v>5684</v>
      </c>
      <c r="G90" s="9">
        <v>1996</v>
      </c>
      <c r="H90" s="9" t="s">
        <v>5723</v>
      </c>
      <c r="I90" s="10"/>
      <c r="J90" s="9"/>
      <c r="K90" s="9"/>
      <c r="L90" s="9"/>
      <c r="M90" s="9"/>
      <c r="N90" s="9" t="s">
        <v>5692</v>
      </c>
      <c r="O90" s="9" t="s">
        <v>5841</v>
      </c>
      <c r="P90" s="11">
        <v>1531810</v>
      </c>
      <c r="S90" s="17" t="s">
        <v>3942</v>
      </c>
      <c r="T90" s="17" t="str">
        <f t="shared" si="5"/>
        <v>QL3-TEXAS</v>
      </c>
      <c r="V90" s="17" t="str">
        <f t="shared" si="8"/>
        <v/>
      </c>
      <c r="AB90" t="s">
        <v>3946</v>
      </c>
      <c r="AC90" t="str">
        <f t="shared" si="9"/>
        <v>Red Swazi Local 241/56</v>
      </c>
      <c r="AD90" t="str">
        <f t="shared" si="6"/>
        <v/>
      </c>
      <c r="AJ90" t="s">
        <v>3955</v>
      </c>
      <c r="AK90" t="str">
        <f t="shared" si="7"/>
        <v>IS 8264C</v>
      </c>
    </row>
    <row r="91" spans="1:37" x14ac:dyDescent="0.2">
      <c r="A91" s="12" t="s">
        <v>5842</v>
      </c>
      <c r="B91" s="9" t="s">
        <v>4273</v>
      </c>
      <c r="C91" s="13" t="s">
        <v>5843</v>
      </c>
      <c r="D91" s="13" t="s">
        <v>5682</v>
      </c>
      <c r="E91" s="13" t="s">
        <v>5722</v>
      </c>
      <c r="F91" s="13" t="s">
        <v>5684</v>
      </c>
      <c r="G91" s="13">
        <v>1996</v>
      </c>
      <c r="H91" s="13" t="s">
        <v>5723</v>
      </c>
      <c r="I91" s="14"/>
      <c r="J91" s="13"/>
      <c r="K91" s="13"/>
      <c r="L91" s="13"/>
      <c r="M91" s="13"/>
      <c r="N91" s="13" t="s">
        <v>5692</v>
      </c>
      <c r="O91" s="13" t="s">
        <v>5844</v>
      </c>
      <c r="P91" s="15">
        <v>1531811</v>
      </c>
      <c r="S91" s="17" t="s">
        <v>3943</v>
      </c>
      <c r="T91" s="17" t="str">
        <f t="shared" si="5"/>
        <v>KO 58</v>
      </c>
      <c r="V91" s="17" t="str">
        <f t="shared" si="8"/>
        <v/>
      </c>
      <c r="AB91" t="s">
        <v>3947</v>
      </c>
      <c r="AC91" t="str">
        <f t="shared" si="9"/>
        <v>SAP-206</v>
      </c>
      <c r="AD91" t="str">
        <f t="shared" si="6"/>
        <v/>
      </c>
      <c r="AJ91" t="s">
        <v>3956</v>
      </c>
      <c r="AK91" t="str">
        <f t="shared" si="7"/>
        <v>Kanjipura</v>
      </c>
    </row>
    <row r="92" spans="1:37" x14ac:dyDescent="0.2">
      <c r="A92" s="8" t="s">
        <v>5845</v>
      </c>
      <c r="B92" s="9" t="s">
        <v>4315</v>
      </c>
      <c r="C92" s="9" t="s">
        <v>5846</v>
      </c>
      <c r="D92" s="9" t="s">
        <v>5682</v>
      </c>
      <c r="E92" s="9" t="s">
        <v>5722</v>
      </c>
      <c r="F92" s="9" t="s">
        <v>5684</v>
      </c>
      <c r="G92" s="9">
        <v>1996</v>
      </c>
      <c r="H92" s="9" t="s">
        <v>5723</v>
      </c>
      <c r="I92" s="10"/>
      <c r="J92" s="9"/>
      <c r="K92" s="9"/>
      <c r="L92" s="9"/>
      <c r="M92" s="9"/>
      <c r="N92" s="9" t="s">
        <v>5692</v>
      </c>
      <c r="O92" s="9" t="s">
        <v>5847</v>
      </c>
      <c r="P92" s="11">
        <v>1531812</v>
      </c>
      <c r="S92" s="17" t="s">
        <v>3944</v>
      </c>
      <c r="T92" s="17" t="str">
        <f t="shared" si="5"/>
        <v>Dandura</v>
      </c>
      <c r="V92" s="17" t="str">
        <f t="shared" si="8"/>
        <v/>
      </c>
      <c r="AB92" t="s">
        <v>3948</v>
      </c>
      <c r="AC92" t="str">
        <f t="shared" si="9"/>
        <v>EC 21434 SB 77</v>
      </c>
      <c r="AD92" t="str">
        <f t="shared" si="6"/>
        <v/>
      </c>
      <c r="AJ92" t="s">
        <v>3957</v>
      </c>
      <c r="AK92" t="str">
        <f t="shared" si="7"/>
        <v>SAP-147</v>
      </c>
    </row>
    <row r="93" spans="1:37" x14ac:dyDescent="0.2">
      <c r="A93" s="12" t="s">
        <v>5848</v>
      </c>
      <c r="B93" s="9" t="s">
        <v>3969</v>
      </c>
      <c r="C93" s="13" t="s">
        <v>5849</v>
      </c>
      <c r="D93" s="13" t="s">
        <v>5682</v>
      </c>
      <c r="E93" s="13" t="s">
        <v>5722</v>
      </c>
      <c r="F93" s="13" t="s">
        <v>5684</v>
      </c>
      <c r="G93" s="13">
        <v>1996</v>
      </c>
      <c r="H93" s="13" t="s">
        <v>5723</v>
      </c>
      <c r="I93" s="14"/>
      <c r="J93" s="13"/>
      <c r="K93" s="13"/>
      <c r="L93" s="13"/>
      <c r="M93" s="13"/>
      <c r="N93" s="13" t="s">
        <v>5692</v>
      </c>
      <c r="O93" s="13" t="s">
        <v>5850</v>
      </c>
      <c r="P93" s="15">
        <v>1531813</v>
      </c>
      <c r="S93" s="17" t="s">
        <v>3945</v>
      </c>
      <c r="T93" s="17" t="str">
        <f t="shared" si="5"/>
        <v>IS 4822C</v>
      </c>
      <c r="V93" s="17" t="str">
        <f t="shared" si="8"/>
        <v/>
      </c>
      <c r="AB93" t="s">
        <v>3949</v>
      </c>
      <c r="AC93" t="str">
        <f t="shared" si="9"/>
        <v>IS 2904C</v>
      </c>
      <c r="AD93" t="str">
        <f t="shared" si="6"/>
        <v/>
      </c>
      <c r="AJ93" t="s">
        <v>3959</v>
      </c>
      <c r="AK93" t="str">
        <f t="shared" si="7"/>
        <v>NA</v>
      </c>
    </row>
    <row r="94" spans="1:37" x14ac:dyDescent="0.2">
      <c r="A94" s="8" t="s">
        <v>5851</v>
      </c>
      <c r="B94" s="9" t="s">
        <v>4167</v>
      </c>
      <c r="C94" s="9" t="s">
        <v>2317</v>
      </c>
      <c r="D94" s="9" t="s">
        <v>5682</v>
      </c>
      <c r="E94" s="9" t="s">
        <v>5722</v>
      </c>
      <c r="F94" s="9" t="s">
        <v>5684</v>
      </c>
      <c r="G94" s="9">
        <v>1996</v>
      </c>
      <c r="H94" s="9" t="s">
        <v>5723</v>
      </c>
      <c r="I94" s="10"/>
      <c r="J94" s="9"/>
      <c r="K94" s="9"/>
      <c r="L94" s="9"/>
      <c r="M94" s="9"/>
      <c r="N94" s="9" t="s">
        <v>5692</v>
      </c>
      <c r="O94" s="9" t="s">
        <v>5850</v>
      </c>
      <c r="P94" s="11">
        <v>1531818</v>
      </c>
      <c r="S94" s="17" t="s">
        <v>3946</v>
      </c>
      <c r="T94" s="17" t="str">
        <f t="shared" si="5"/>
        <v>Red Swazi Local 241/56</v>
      </c>
      <c r="V94" s="17" t="str">
        <f t="shared" si="8"/>
        <v/>
      </c>
      <c r="AB94" t="s">
        <v>3950</v>
      </c>
      <c r="AC94" t="str">
        <f t="shared" si="9"/>
        <v>Irungpal Cholam</v>
      </c>
      <c r="AD94" t="str">
        <f t="shared" si="6"/>
        <v/>
      </c>
      <c r="AJ94" t="s">
        <v>3960</v>
      </c>
      <c r="AK94" t="str">
        <f t="shared" si="7"/>
        <v>NA</v>
      </c>
    </row>
    <row r="95" spans="1:37" x14ac:dyDescent="0.2">
      <c r="A95" s="12" t="s">
        <v>5852</v>
      </c>
      <c r="B95" s="9" t="s">
        <v>3903</v>
      </c>
      <c r="C95" s="13" t="s">
        <v>5853</v>
      </c>
      <c r="D95" s="13" t="s">
        <v>5682</v>
      </c>
      <c r="E95" s="13" t="s">
        <v>5722</v>
      </c>
      <c r="F95" s="13" t="s">
        <v>5684</v>
      </c>
      <c r="G95" s="13">
        <v>1996</v>
      </c>
      <c r="H95" s="13" t="s">
        <v>5723</v>
      </c>
      <c r="I95" s="14"/>
      <c r="J95" s="13"/>
      <c r="K95" s="13"/>
      <c r="L95" s="13"/>
      <c r="M95" s="13"/>
      <c r="N95" s="13" t="s">
        <v>5692</v>
      </c>
      <c r="O95" s="13" t="s">
        <v>5854</v>
      </c>
      <c r="P95" s="15">
        <v>1531819</v>
      </c>
      <c r="S95" s="17" t="s">
        <v>3947</v>
      </c>
      <c r="T95" s="17" t="str">
        <f t="shared" si="5"/>
        <v>SAP-206</v>
      </c>
      <c r="V95" s="17" t="str">
        <f t="shared" si="8"/>
        <v/>
      </c>
      <c r="AB95" t="s">
        <v>3951</v>
      </c>
      <c r="AC95" t="str">
        <f t="shared" si="9"/>
        <v>80M</v>
      </c>
      <c r="AD95" t="str">
        <f t="shared" si="6"/>
        <v/>
      </c>
      <c r="AJ95" t="s">
        <v>3961</v>
      </c>
      <c r="AK95" t="str">
        <f t="shared" si="7"/>
        <v>Jowar Shenoli 4-5</v>
      </c>
    </row>
    <row r="96" spans="1:37" x14ac:dyDescent="0.2">
      <c r="A96" s="8" t="s">
        <v>5855</v>
      </c>
      <c r="B96" s="9" t="s">
        <v>4299</v>
      </c>
      <c r="C96" s="9" t="s">
        <v>5856</v>
      </c>
      <c r="D96" s="9" t="s">
        <v>5682</v>
      </c>
      <c r="E96" s="9" t="s">
        <v>5722</v>
      </c>
      <c r="F96" s="9" t="s">
        <v>5684</v>
      </c>
      <c r="G96" s="9">
        <v>1996</v>
      </c>
      <c r="H96" s="9" t="s">
        <v>5723</v>
      </c>
      <c r="I96" s="10"/>
      <c r="J96" s="9"/>
      <c r="K96" s="9"/>
      <c r="L96" s="9"/>
      <c r="M96" s="9"/>
      <c r="N96" s="9" t="s">
        <v>5692</v>
      </c>
      <c r="O96" s="9" t="s">
        <v>5854</v>
      </c>
      <c r="P96" s="11">
        <v>1531820</v>
      </c>
      <c r="S96" s="17" t="s">
        <v>3948</v>
      </c>
      <c r="T96" s="17" t="str">
        <f t="shared" si="5"/>
        <v>EC 21434 SB 77</v>
      </c>
      <c r="V96" s="17" t="str">
        <f t="shared" si="8"/>
        <v/>
      </c>
      <c r="AB96" t="s">
        <v>3952</v>
      </c>
      <c r="AC96" t="str">
        <f t="shared" si="9"/>
        <v>IS 7151C</v>
      </c>
      <c r="AD96" t="str">
        <f t="shared" si="6"/>
        <v/>
      </c>
      <c r="AJ96" t="s">
        <v>3963</v>
      </c>
      <c r="AK96" t="str">
        <f t="shared" si="7"/>
        <v>Marupantse</v>
      </c>
    </row>
    <row r="97" spans="1:37" x14ac:dyDescent="0.2">
      <c r="A97" s="12" t="s">
        <v>5857</v>
      </c>
      <c r="B97" s="9" t="s">
        <v>4202</v>
      </c>
      <c r="C97" s="13" t="s">
        <v>5858</v>
      </c>
      <c r="D97" s="13" t="s">
        <v>5682</v>
      </c>
      <c r="E97" s="13" t="s">
        <v>5722</v>
      </c>
      <c r="F97" s="13" t="s">
        <v>5684</v>
      </c>
      <c r="G97" s="13">
        <v>1996</v>
      </c>
      <c r="H97" s="13" t="s">
        <v>5723</v>
      </c>
      <c r="I97" s="14"/>
      <c r="J97" s="13"/>
      <c r="K97" s="13"/>
      <c r="L97" s="13"/>
      <c r="M97" s="13"/>
      <c r="N97" s="13" t="s">
        <v>5692</v>
      </c>
      <c r="O97" s="13" t="s">
        <v>5859</v>
      </c>
      <c r="P97" s="15">
        <v>1531825</v>
      </c>
      <c r="S97" s="17" t="s">
        <v>3949</v>
      </c>
      <c r="T97" s="17" t="str">
        <f t="shared" si="5"/>
        <v>IS 2904C</v>
      </c>
      <c r="V97" s="17" t="str">
        <f t="shared" si="8"/>
        <v/>
      </c>
      <c r="AB97" t="s">
        <v>3427</v>
      </c>
      <c r="AC97" t="str">
        <f t="shared" si="9"/>
        <v>NA</v>
      </c>
      <c r="AD97" t="str">
        <f t="shared" si="6"/>
        <v>Tx430</v>
      </c>
      <c r="AJ97" t="s">
        <v>3964</v>
      </c>
      <c r="AK97" t="str">
        <f t="shared" si="7"/>
        <v>Feterita Gondal</v>
      </c>
    </row>
    <row r="98" spans="1:37" x14ac:dyDescent="0.2">
      <c r="A98" s="8" t="s">
        <v>5860</v>
      </c>
      <c r="B98" s="9" t="s">
        <v>4326</v>
      </c>
      <c r="C98" s="9" t="s">
        <v>5861</v>
      </c>
      <c r="D98" s="9" t="s">
        <v>5682</v>
      </c>
      <c r="E98" s="9" t="s">
        <v>5722</v>
      </c>
      <c r="F98" s="9" t="s">
        <v>5684</v>
      </c>
      <c r="G98" s="9">
        <v>1996</v>
      </c>
      <c r="H98" s="9" t="s">
        <v>5723</v>
      </c>
      <c r="I98" s="10"/>
      <c r="J98" s="9"/>
      <c r="K98" s="9"/>
      <c r="L98" s="9"/>
      <c r="M98" s="9"/>
      <c r="N98" s="9" t="s">
        <v>5692</v>
      </c>
      <c r="O98" s="9" t="s">
        <v>5862</v>
      </c>
      <c r="P98" s="11">
        <v>1531830</v>
      </c>
      <c r="S98" s="17" t="s">
        <v>3950</v>
      </c>
      <c r="T98" s="17" t="str">
        <f t="shared" si="5"/>
        <v>Irungpal Cholam</v>
      </c>
      <c r="V98" s="17" t="str">
        <f t="shared" si="8"/>
        <v/>
      </c>
      <c r="AB98" t="s">
        <v>3954</v>
      </c>
      <c r="AC98" t="str">
        <f t="shared" si="9"/>
        <v>SC 134</v>
      </c>
      <c r="AD98" t="str">
        <f t="shared" si="6"/>
        <v/>
      </c>
      <c r="AJ98" t="s">
        <v>3965</v>
      </c>
      <c r="AK98" t="str">
        <f t="shared" si="7"/>
        <v>290 Feterita Shendi 2</v>
      </c>
    </row>
    <row r="99" spans="1:37" x14ac:dyDescent="0.2">
      <c r="A99" s="12" t="s">
        <v>5863</v>
      </c>
      <c r="B99" s="9" t="s">
        <v>4231</v>
      </c>
      <c r="C99" s="13" t="s">
        <v>5864</v>
      </c>
      <c r="D99" s="13" t="s">
        <v>5682</v>
      </c>
      <c r="E99" s="13" t="s">
        <v>5722</v>
      </c>
      <c r="F99" s="13" t="s">
        <v>5684</v>
      </c>
      <c r="G99" s="13">
        <v>1996</v>
      </c>
      <c r="H99" s="13" t="s">
        <v>5723</v>
      </c>
      <c r="I99" s="14"/>
      <c r="J99" s="13"/>
      <c r="K99" s="13"/>
      <c r="L99" s="13"/>
      <c r="M99" s="13"/>
      <c r="N99" s="13" t="s">
        <v>5692</v>
      </c>
      <c r="O99" s="13" t="s">
        <v>5865</v>
      </c>
      <c r="P99" s="15">
        <v>1531831</v>
      </c>
      <c r="S99" s="17" t="s">
        <v>3951</v>
      </c>
      <c r="T99" s="17" t="str">
        <f t="shared" si="5"/>
        <v>80M</v>
      </c>
      <c r="V99" s="17" t="str">
        <f t="shared" si="8"/>
        <v/>
      </c>
      <c r="AB99" t="s">
        <v>3955</v>
      </c>
      <c r="AC99" t="str">
        <f t="shared" si="9"/>
        <v>IS 8264C</v>
      </c>
      <c r="AD99" t="str">
        <f t="shared" si="6"/>
        <v/>
      </c>
      <c r="AJ99" t="s">
        <v>3966</v>
      </c>
      <c r="AK99" t="str">
        <f t="shared" si="7"/>
        <v>N.10 Mungari Patcha Jonna</v>
      </c>
    </row>
    <row r="100" spans="1:37" x14ac:dyDescent="0.2">
      <c r="A100" s="8" t="s">
        <v>5866</v>
      </c>
      <c r="B100" s="9" t="s">
        <v>4095</v>
      </c>
      <c r="C100" s="9" t="s">
        <v>5867</v>
      </c>
      <c r="D100" s="9" t="s">
        <v>5682</v>
      </c>
      <c r="E100" s="9" t="s">
        <v>5722</v>
      </c>
      <c r="F100" s="9" t="s">
        <v>5684</v>
      </c>
      <c r="G100" s="9">
        <v>1996</v>
      </c>
      <c r="H100" s="9" t="s">
        <v>5723</v>
      </c>
      <c r="I100" s="10"/>
      <c r="J100" s="9"/>
      <c r="K100" s="9"/>
      <c r="L100" s="9"/>
      <c r="M100" s="9"/>
      <c r="N100" s="9" t="s">
        <v>5692</v>
      </c>
      <c r="O100" s="9" t="s">
        <v>5868</v>
      </c>
      <c r="P100" s="11">
        <v>1531832</v>
      </c>
      <c r="S100" s="17" t="s">
        <v>3952</v>
      </c>
      <c r="T100" s="17" t="str">
        <f t="shared" si="5"/>
        <v>IS 7151C</v>
      </c>
      <c r="V100" s="17" t="str">
        <f t="shared" si="8"/>
        <v/>
      </c>
      <c r="AB100" t="s">
        <v>3956</v>
      </c>
      <c r="AC100" t="str">
        <f t="shared" si="9"/>
        <v>Kanjipura</v>
      </c>
      <c r="AD100" t="str">
        <f t="shared" si="6"/>
        <v/>
      </c>
      <c r="AJ100" t="s">
        <v>3967</v>
      </c>
      <c r="AK100" t="str">
        <f t="shared" si="7"/>
        <v>IS 7436C</v>
      </c>
    </row>
    <row r="101" spans="1:37" x14ac:dyDescent="0.2">
      <c r="A101" s="12" t="s">
        <v>5869</v>
      </c>
      <c r="B101" s="9" t="s">
        <v>4003</v>
      </c>
      <c r="C101" s="13" t="s">
        <v>5870</v>
      </c>
      <c r="D101" s="13" t="s">
        <v>5682</v>
      </c>
      <c r="E101" s="13" t="s">
        <v>5722</v>
      </c>
      <c r="F101" s="13" t="s">
        <v>5684</v>
      </c>
      <c r="G101" s="13">
        <v>1996</v>
      </c>
      <c r="H101" s="13" t="s">
        <v>5723</v>
      </c>
      <c r="I101" s="14"/>
      <c r="J101" s="13"/>
      <c r="K101" s="13"/>
      <c r="L101" s="13"/>
      <c r="M101" s="13"/>
      <c r="N101" s="13" t="s">
        <v>5692</v>
      </c>
      <c r="O101" s="13" t="s">
        <v>5854</v>
      </c>
      <c r="P101" s="15">
        <v>1531836</v>
      </c>
      <c r="S101" s="17" t="s">
        <v>3427</v>
      </c>
      <c r="T101" s="17" t="str">
        <f t="shared" si="5"/>
        <v>NA</v>
      </c>
      <c r="V101" s="17" t="str">
        <f t="shared" si="8"/>
        <v>Tx430</v>
      </c>
      <c r="AB101" t="s">
        <v>3957</v>
      </c>
      <c r="AC101" t="str">
        <f t="shared" si="9"/>
        <v>SAP-147</v>
      </c>
      <c r="AD101" t="str">
        <f t="shared" si="6"/>
        <v/>
      </c>
      <c r="AJ101" t="s">
        <v>3968</v>
      </c>
      <c r="AK101" t="str">
        <f t="shared" si="7"/>
        <v>NA</v>
      </c>
    </row>
    <row r="102" spans="1:37" x14ac:dyDescent="0.2">
      <c r="A102" s="8" t="s">
        <v>5871</v>
      </c>
      <c r="B102" s="9" t="s">
        <v>4026</v>
      </c>
      <c r="C102" s="9" t="s">
        <v>5872</v>
      </c>
      <c r="D102" s="9" t="s">
        <v>5682</v>
      </c>
      <c r="E102" s="9" t="s">
        <v>5722</v>
      </c>
      <c r="F102" s="9" t="s">
        <v>5684</v>
      </c>
      <c r="G102" s="9">
        <v>1996</v>
      </c>
      <c r="H102" s="9" t="s">
        <v>5723</v>
      </c>
      <c r="I102" s="10"/>
      <c r="J102" s="9"/>
      <c r="K102" s="9"/>
      <c r="L102" s="9"/>
      <c r="M102" s="9"/>
      <c r="N102" s="9" t="s">
        <v>5692</v>
      </c>
      <c r="O102" s="9" t="s">
        <v>5854</v>
      </c>
      <c r="P102" s="11">
        <v>1531837</v>
      </c>
      <c r="S102" s="17" t="s">
        <v>3954</v>
      </c>
      <c r="T102" s="17" t="str">
        <f t="shared" si="5"/>
        <v>SC 134</v>
      </c>
      <c r="V102" s="17" t="str">
        <f t="shared" si="8"/>
        <v/>
      </c>
      <c r="AB102" t="s">
        <v>3958</v>
      </c>
      <c r="AC102" t="str">
        <f t="shared" si="9"/>
        <v>Karad Local</v>
      </c>
      <c r="AD102" t="str">
        <f t="shared" si="6"/>
        <v/>
      </c>
      <c r="AJ102" t="s">
        <v>3969</v>
      </c>
      <c r="AK102" t="str">
        <f t="shared" si="7"/>
        <v>IS 7528C</v>
      </c>
    </row>
    <row r="103" spans="1:37" x14ac:dyDescent="0.2">
      <c r="A103" s="12" t="s">
        <v>5873</v>
      </c>
      <c r="B103" s="9" t="s">
        <v>4004</v>
      </c>
      <c r="C103" s="13" t="s">
        <v>5874</v>
      </c>
      <c r="D103" s="13" t="s">
        <v>5682</v>
      </c>
      <c r="E103" s="13" t="s">
        <v>5722</v>
      </c>
      <c r="F103" s="13" t="s">
        <v>5684</v>
      </c>
      <c r="G103" s="13">
        <v>1996</v>
      </c>
      <c r="H103" s="13" t="s">
        <v>5723</v>
      </c>
      <c r="I103" s="14"/>
      <c r="J103" s="13"/>
      <c r="K103" s="13"/>
      <c r="L103" s="13"/>
      <c r="M103" s="13"/>
      <c r="N103" s="13" t="s">
        <v>5692</v>
      </c>
      <c r="O103" s="13" t="s">
        <v>5854</v>
      </c>
      <c r="P103" s="15">
        <v>1531839</v>
      </c>
      <c r="S103" s="17" t="s">
        <v>3955</v>
      </c>
      <c r="T103" s="17" t="str">
        <f t="shared" si="5"/>
        <v>IS 8264C</v>
      </c>
      <c r="V103" s="17" t="str">
        <f t="shared" si="8"/>
        <v/>
      </c>
      <c r="AB103" t="s">
        <v>3959</v>
      </c>
      <c r="AC103" t="str">
        <f t="shared" si="9"/>
        <v>NA</v>
      </c>
      <c r="AD103" t="str">
        <f t="shared" si="6"/>
        <v>SC 0235</v>
      </c>
      <c r="AJ103" t="s">
        <v>3970</v>
      </c>
      <c r="AK103" t="str">
        <f t="shared" si="7"/>
        <v>IS 11885C</v>
      </c>
    </row>
    <row r="104" spans="1:37" x14ac:dyDescent="0.2">
      <c r="A104" s="8" t="s">
        <v>5875</v>
      </c>
      <c r="B104" s="9" t="s">
        <v>4170</v>
      </c>
      <c r="C104" s="9" t="s">
        <v>5876</v>
      </c>
      <c r="D104" s="9" t="s">
        <v>5682</v>
      </c>
      <c r="E104" s="9" t="s">
        <v>5722</v>
      </c>
      <c r="F104" s="9" t="s">
        <v>5684</v>
      </c>
      <c r="G104" s="9">
        <v>1996</v>
      </c>
      <c r="H104" s="9" t="s">
        <v>5723</v>
      </c>
      <c r="I104" s="10"/>
      <c r="J104" s="9"/>
      <c r="K104" s="9"/>
      <c r="L104" s="9"/>
      <c r="M104" s="9"/>
      <c r="N104" s="9" t="s">
        <v>5692</v>
      </c>
      <c r="O104" s="9" t="s">
        <v>5854</v>
      </c>
      <c r="P104" s="11">
        <v>1531842</v>
      </c>
      <c r="S104" s="17" t="s">
        <v>3956</v>
      </c>
      <c r="T104" s="17" t="str">
        <f t="shared" si="5"/>
        <v>Kanjipura</v>
      </c>
      <c r="V104" s="17" t="str">
        <f t="shared" si="8"/>
        <v/>
      </c>
      <c r="AB104" t="s">
        <v>3960</v>
      </c>
      <c r="AC104" t="str">
        <f t="shared" si="9"/>
        <v>NA</v>
      </c>
      <c r="AD104" t="str">
        <f t="shared" si="6"/>
        <v>SC 0479</v>
      </c>
      <c r="AJ104" t="s">
        <v>3971</v>
      </c>
      <c r="AK104" t="str">
        <f t="shared" si="7"/>
        <v>TX 3197 (COMB KAFIR 60) B LINE</v>
      </c>
    </row>
    <row r="105" spans="1:37" x14ac:dyDescent="0.2">
      <c r="A105" s="12" t="s">
        <v>5877</v>
      </c>
      <c r="B105" s="9" t="s">
        <v>4282</v>
      </c>
      <c r="C105" s="13" t="s">
        <v>2329</v>
      </c>
      <c r="D105" s="13" t="s">
        <v>5682</v>
      </c>
      <c r="E105" s="13" t="s">
        <v>5722</v>
      </c>
      <c r="F105" s="13" t="s">
        <v>5684</v>
      </c>
      <c r="G105" s="13">
        <v>1996</v>
      </c>
      <c r="H105" s="13" t="s">
        <v>5723</v>
      </c>
      <c r="I105" s="14"/>
      <c r="J105" s="13"/>
      <c r="K105" s="13"/>
      <c r="L105" s="13"/>
      <c r="M105" s="13"/>
      <c r="N105" s="13" t="s">
        <v>5692</v>
      </c>
      <c r="O105" s="13" t="s">
        <v>5878</v>
      </c>
      <c r="P105" s="15">
        <v>1531843</v>
      </c>
      <c r="S105" s="17" t="s">
        <v>3957</v>
      </c>
      <c r="T105" s="17" t="str">
        <f t="shared" si="5"/>
        <v>SAP-147</v>
      </c>
      <c r="V105" s="17" t="str">
        <f t="shared" si="8"/>
        <v/>
      </c>
      <c r="AB105" t="s">
        <v>3961</v>
      </c>
      <c r="AC105" t="str">
        <f t="shared" si="9"/>
        <v>Jowar Shenoli 4-5</v>
      </c>
      <c r="AD105" t="str">
        <f t="shared" si="6"/>
        <v/>
      </c>
      <c r="AJ105" t="s">
        <v>3972</v>
      </c>
      <c r="AK105" t="str">
        <f t="shared" si="7"/>
        <v>Tall Birdproof 68/56</v>
      </c>
    </row>
    <row r="106" spans="1:37" x14ac:dyDescent="0.2">
      <c r="A106" s="8" t="s">
        <v>5879</v>
      </c>
      <c r="B106" s="9" t="s">
        <v>4270</v>
      </c>
      <c r="C106" s="9" t="s">
        <v>2337</v>
      </c>
      <c r="D106" s="9" t="s">
        <v>5682</v>
      </c>
      <c r="E106" s="9" t="s">
        <v>5722</v>
      </c>
      <c r="F106" s="9" t="s">
        <v>5684</v>
      </c>
      <c r="G106" s="9">
        <v>1996</v>
      </c>
      <c r="H106" s="9" t="s">
        <v>5723</v>
      </c>
      <c r="I106" s="10"/>
      <c r="J106" s="9"/>
      <c r="K106" s="9"/>
      <c r="L106" s="9"/>
      <c r="M106" s="9"/>
      <c r="N106" s="9" t="s">
        <v>5692</v>
      </c>
      <c r="O106" s="9" t="s">
        <v>5880</v>
      </c>
      <c r="P106" s="11">
        <v>1531847</v>
      </c>
      <c r="S106" s="17" t="s">
        <v>3885</v>
      </c>
      <c r="T106" s="17" t="str">
        <f t="shared" si="5"/>
        <v>BTx623</v>
      </c>
      <c r="V106" s="17" t="str">
        <f t="shared" si="8"/>
        <v/>
      </c>
      <c r="AB106" t="s">
        <v>3962</v>
      </c>
      <c r="AC106" t="str">
        <f t="shared" si="9"/>
        <v>J.A.T.S. #67</v>
      </c>
      <c r="AD106" t="str">
        <f t="shared" si="6"/>
        <v/>
      </c>
      <c r="AJ106" t="s">
        <v>3973</v>
      </c>
      <c r="AK106" t="str">
        <f t="shared" si="7"/>
        <v>Red Hegari DL/59/1541</v>
      </c>
    </row>
    <row r="107" spans="1:37" x14ac:dyDescent="0.2">
      <c r="A107" s="12" t="s">
        <v>5881</v>
      </c>
      <c r="B107" s="9" t="s">
        <v>3990</v>
      </c>
      <c r="C107" s="13" t="s">
        <v>5882</v>
      </c>
      <c r="D107" s="13" t="s">
        <v>5682</v>
      </c>
      <c r="E107" s="13" t="s">
        <v>5722</v>
      </c>
      <c r="F107" s="13" t="s">
        <v>5684</v>
      </c>
      <c r="G107" s="13">
        <v>1996</v>
      </c>
      <c r="H107" s="13" t="s">
        <v>5723</v>
      </c>
      <c r="I107" s="14"/>
      <c r="J107" s="13"/>
      <c r="K107" s="13"/>
      <c r="L107" s="13"/>
      <c r="M107" s="13"/>
      <c r="N107" s="13" t="s">
        <v>5692</v>
      </c>
      <c r="O107" s="13" t="s">
        <v>5854</v>
      </c>
      <c r="P107" s="15">
        <v>1531850</v>
      </c>
      <c r="S107" s="17" t="s">
        <v>3958</v>
      </c>
      <c r="T107" s="17" t="str">
        <f t="shared" si="5"/>
        <v>Karad Local</v>
      </c>
      <c r="V107" s="17" t="str">
        <f t="shared" si="8"/>
        <v/>
      </c>
      <c r="AB107" t="s">
        <v>3963</v>
      </c>
      <c r="AC107" t="str">
        <f t="shared" si="9"/>
        <v>Marupantse</v>
      </c>
      <c r="AD107" t="str">
        <f t="shared" si="6"/>
        <v/>
      </c>
      <c r="AJ107" t="s">
        <v>3974</v>
      </c>
      <c r="AK107" t="str">
        <f t="shared" si="7"/>
        <v>No 54 Buketie, Wara Karieya Ethiopia</v>
      </c>
    </row>
    <row r="108" spans="1:37" x14ac:dyDescent="0.2">
      <c r="A108" s="8" t="s">
        <v>5883</v>
      </c>
      <c r="B108" s="9" t="s">
        <v>3907</v>
      </c>
      <c r="C108" s="9" t="s">
        <v>5884</v>
      </c>
      <c r="D108" s="9" t="s">
        <v>5682</v>
      </c>
      <c r="E108" s="9" t="s">
        <v>5722</v>
      </c>
      <c r="F108" s="9" t="s">
        <v>5684</v>
      </c>
      <c r="G108" s="9">
        <v>1996</v>
      </c>
      <c r="H108" s="9" t="s">
        <v>5723</v>
      </c>
      <c r="I108" s="10"/>
      <c r="J108" s="9"/>
      <c r="K108" s="9"/>
      <c r="L108" s="9"/>
      <c r="M108" s="9"/>
      <c r="N108" s="9" t="s">
        <v>5692</v>
      </c>
      <c r="O108" s="9" t="s">
        <v>5854</v>
      </c>
      <c r="P108" s="11">
        <v>1531851</v>
      </c>
      <c r="S108" s="17" t="s">
        <v>3959</v>
      </c>
      <c r="T108" s="17" t="str">
        <f t="shared" si="5"/>
        <v>NA</v>
      </c>
      <c r="V108" s="17" t="str">
        <f t="shared" si="8"/>
        <v>SC 0235</v>
      </c>
      <c r="AB108" t="s">
        <v>3964</v>
      </c>
      <c r="AC108" t="str">
        <f t="shared" si="9"/>
        <v>Feterita Gondal</v>
      </c>
      <c r="AD108" t="str">
        <f t="shared" si="6"/>
        <v/>
      </c>
      <c r="AJ108" t="s">
        <v>3975</v>
      </c>
      <c r="AK108" t="str">
        <f t="shared" si="7"/>
        <v>NA</v>
      </c>
    </row>
    <row r="109" spans="1:37" x14ac:dyDescent="0.2">
      <c r="A109" s="12" t="s">
        <v>5885</v>
      </c>
      <c r="B109" s="9" t="s">
        <v>4310</v>
      </c>
      <c r="C109" s="13" t="s">
        <v>5886</v>
      </c>
      <c r="D109" s="13" t="s">
        <v>5682</v>
      </c>
      <c r="E109" s="13" t="s">
        <v>5722</v>
      </c>
      <c r="F109" s="13" t="s">
        <v>5684</v>
      </c>
      <c r="G109" s="13">
        <v>1996</v>
      </c>
      <c r="H109" s="13" t="s">
        <v>5723</v>
      </c>
      <c r="I109" s="14"/>
      <c r="J109" s="13"/>
      <c r="K109" s="13"/>
      <c r="L109" s="13"/>
      <c r="M109" s="13"/>
      <c r="N109" s="13" t="s">
        <v>5692</v>
      </c>
      <c r="O109" s="13" t="s">
        <v>5887</v>
      </c>
      <c r="P109" s="15">
        <v>1531852</v>
      </c>
      <c r="S109" s="17" t="s">
        <v>3960</v>
      </c>
      <c r="T109" s="17" t="str">
        <f t="shared" si="5"/>
        <v>NA</v>
      </c>
      <c r="V109" s="17" t="str">
        <f t="shared" si="8"/>
        <v>SC 0479</v>
      </c>
      <c r="AB109" t="s">
        <v>3965</v>
      </c>
      <c r="AC109" t="str">
        <f t="shared" si="9"/>
        <v>290 Feterita Shendi 2</v>
      </c>
      <c r="AD109" t="str">
        <f t="shared" si="6"/>
        <v/>
      </c>
      <c r="AJ109" t="s">
        <v>3976</v>
      </c>
      <c r="AK109" t="str">
        <f t="shared" si="7"/>
        <v>Upondondhlovy</v>
      </c>
    </row>
    <row r="110" spans="1:37" x14ac:dyDescent="0.2">
      <c r="A110" s="8" t="s">
        <v>5888</v>
      </c>
      <c r="B110" s="9" t="s">
        <v>4132</v>
      </c>
      <c r="C110" s="9" t="s">
        <v>2177</v>
      </c>
      <c r="D110" s="9" t="s">
        <v>5682</v>
      </c>
      <c r="E110" s="9" t="s">
        <v>5722</v>
      </c>
      <c r="F110" s="9" t="s">
        <v>5684</v>
      </c>
      <c r="G110" s="9">
        <v>1995</v>
      </c>
      <c r="H110" s="9" t="s">
        <v>5723</v>
      </c>
      <c r="I110" s="10">
        <v>34733</v>
      </c>
      <c r="J110" s="9"/>
      <c r="K110" s="9"/>
      <c r="L110" s="9"/>
      <c r="M110" s="9"/>
      <c r="N110" s="9" t="s">
        <v>5692</v>
      </c>
      <c r="O110" s="9" t="s">
        <v>5889</v>
      </c>
      <c r="P110" s="11">
        <v>1483782</v>
      </c>
      <c r="S110" s="17" t="s">
        <v>3961</v>
      </c>
      <c r="T110" s="17" t="str">
        <f t="shared" si="5"/>
        <v>Jowar Shenoli 4-5</v>
      </c>
      <c r="V110" s="17" t="str">
        <f t="shared" si="8"/>
        <v/>
      </c>
      <c r="AB110" t="s">
        <v>3966</v>
      </c>
      <c r="AC110" t="str">
        <f t="shared" si="9"/>
        <v>N.10 Mungari Patcha Jonna</v>
      </c>
      <c r="AD110" t="str">
        <f t="shared" si="6"/>
        <v/>
      </c>
      <c r="AJ110" t="s">
        <v>3977</v>
      </c>
      <c r="AK110" t="str">
        <f t="shared" si="7"/>
        <v>Kappa Malagi, Maranpur</v>
      </c>
    </row>
    <row r="111" spans="1:37" x14ac:dyDescent="0.2">
      <c r="A111" s="12" t="s">
        <v>5890</v>
      </c>
      <c r="B111" s="9" t="s">
        <v>4287</v>
      </c>
      <c r="C111" s="13" t="s">
        <v>2085</v>
      </c>
      <c r="D111" s="13" t="s">
        <v>5682</v>
      </c>
      <c r="E111" s="13" t="s">
        <v>5683</v>
      </c>
      <c r="F111" s="13" t="s">
        <v>5684</v>
      </c>
      <c r="G111" s="13">
        <v>1993</v>
      </c>
      <c r="H111" s="13" t="s">
        <v>5723</v>
      </c>
      <c r="I111" s="14">
        <v>34312</v>
      </c>
      <c r="J111" s="13"/>
      <c r="K111" s="13"/>
      <c r="L111" s="13"/>
      <c r="M111" s="13"/>
      <c r="N111" s="13" t="s">
        <v>5692</v>
      </c>
      <c r="O111" s="13" t="s">
        <v>5891</v>
      </c>
      <c r="P111" s="15">
        <v>1471101</v>
      </c>
      <c r="S111" s="17" t="s">
        <v>3962</v>
      </c>
      <c r="T111" s="17" t="str">
        <f t="shared" si="5"/>
        <v>J.A.T.S. #67</v>
      </c>
      <c r="V111" s="17" t="str">
        <f t="shared" si="8"/>
        <v/>
      </c>
      <c r="AB111" t="s">
        <v>3967</v>
      </c>
      <c r="AC111" t="str">
        <f t="shared" si="9"/>
        <v>IS 7436C</v>
      </c>
      <c r="AD111" t="str">
        <f t="shared" si="6"/>
        <v/>
      </c>
      <c r="AJ111" t="s">
        <v>3978</v>
      </c>
      <c r="AK111" t="str">
        <f t="shared" si="7"/>
        <v>88V1080</v>
      </c>
    </row>
    <row r="112" spans="1:37" x14ac:dyDescent="0.2">
      <c r="A112" s="8" t="s">
        <v>5892</v>
      </c>
      <c r="B112" s="9" t="s">
        <v>7508</v>
      </c>
      <c r="C112" s="9" t="s">
        <v>3475</v>
      </c>
      <c r="D112" s="9" t="s">
        <v>5893</v>
      </c>
      <c r="E112" s="9" t="s">
        <v>5894</v>
      </c>
      <c r="F112" s="9"/>
      <c r="G112" s="9">
        <v>1993</v>
      </c>
      <c r="H112" s="9" t="s">
        <v>5691</v>
      </c>
      <c r="I112" s="10">
        <v>34292</v>
      </c>
      <c r="J112" s="9"/>
      <c r="K112" s="9"/>
      <c r="L112" s="9"/>
      <c r="M112" s="9"/>
      <c r="N112" s="9" t="s">
        <v>5725</v>
      </c>
      <c r="O112" s="9"/>
      <c r="P112" s="11">
        <v>1471482</v>
      </c>
      <c r="S112" s="17" t="s">
        <v>3963</v>
      </c>
      <c r="T112" s="17" t="str">
        <f t="shared" si="5"/>
        <v>Marupantse</v>
      </c>
      <c r="V112" s="17" t="str">
        <f t="shared" si="8"/>
        <v/>
      </c>
      <c r="AB112" t="s">
        <v>3968</v>
      </c>
      <c r="AC112" t="str">
        <f t="shared" si="9"/>
        <v>NA</v>
      </c>
      <c r="AD112" t="str">
        <f t="shared" si="6"/>
        <v>SC 1442</v>
      </c>
      <c r="AJ112" t="s">
        <v>3979</v>
      </c>
      <c r="AK112" t="str">
        <f t="shared" si="7"/>
        <v>Gountina Didgon Konigne</v>
      </c>
    </row>
    <row r="113" spans="1:37" x14ac:dyDescent="0.2">
      <c r="A113" s="12" t="s">
        <v>5895</v>
      </c>
      <c r="B113" s="9" t="s">
        <v>4094</v>
      </c>
      <c r="C113" s="13" t="s">
        <v>5896</v>
      </c>
      <c r="D113" s="13" t="s">
        <v>5682</v>
      </c>
      <c r="E113" s="13" t="s">
        <v>5722</v>
      </c>
      <c r="F113" s="13" t="s">
        <v>5684</v>
      </c>
      <c r="G113" s="13">
        <v>1993</v>
      </c>
      <c r="H113" s="13" t="s">
        <v>5691</v>
      </c>
      <c r="I113" s="14">
        <v>34267</v>
      </c>
      <c r="J113" s="13"/>
      <c r="K113" s="13"/>
      <c r="L113" s="13"/>
      <c r="M113" s="13"/>
      <c r="N113" s="13" t="s">
        <v>5692</v>
      </c>
      <c r="O113" s="13" t="s">
        <v>5897</v>
      </c>
      <c r="P113" s="15">
        <v>1469426</v>
      </c>
      <c r="S113" s="17" t="s">
        <v>3964</v>
      </c>
      <c r="T113" s="17" t="str">
        <f t="shared" si="5"/>
        <v>Feterita Gondal</v>
      </c>
      <c r="V113" s="17" t="str">
        <f t="shared" si="8"/>
        <v/>
      </c>
      <c r="AB113" t="s">
        <v>3969</v>
      </c>
      <c r="AC113" t="str">
        <f t="shared" si="9"/>
        <v>IS 7528C</v>
      </c>
      <c r="AD113" t="str">
        <f t="shared" si="6"/>
        <v/>
      </c>
      <c r="AJ113" t="s">
        <v>3980</v>
      </c>
      <c r="AK113" t="str">
        <f t="shared" si="7"/>
        <v>Lambas</v>
      </c>
    </row>
    <row r="114" spans="1:37" x14ac:dyDescent="0.2">
      <c r="A114" s="8" t="s">
        <v>5898</v>
      </c>
      <c r="B114" s="9" t="s">
        <v>3897</v>
      </c>
      <c r="C114" s="9" t="s">
        <v>5899</v>
      </c>
      <c r="D114" s="9" t="s">
        <v>5682</v>
      </c>
      <c r="E114" s="9" t="s">
        <v>5900</v>
      </c>
      <c r="F114" s="9" t="s">
        <v>5684</v>
      </c>
      <c r="G114" s="9">
        <v>1992</v>
      </c>
      <c r="H114" s="9" t="s">
        <v>5685</v>
      </c>
      <c r="I114" s="10"/>
      <c r="J114" s="9"/>
      <c r="K114" s="9"/>
      <c r="L114" s="9"/>
      <c r="M114" s="9"/>
      <c r="N114" s="9" t="s">
        <v>5692</v>
      </c>
      <c r="O114" s="9" t="s">
        <v>5901</v>
      </c>
      <c r="P114" s="11">
        <v>1471299</v>
      </c>
      <c r="S114" s="17" t="s">
        <v>3965</v>
      </c>
      <c r="T114" s="17" t="str">
        <f t="shared" si="5"/>
        <v>290 Feterita Shendi 2</v>
      </c>
      <c r="V114" s="17" t="str">
        <f t="shared" si="8"/>
        <v/>
      </c>
      <c r="AB114" t="s">
        <v>3970</v>
      </c>
      <c r="AC114" t="str">
        <f t="shared" si="9"/>
        <v>IS 11885C</v>
      </c>
      <c r="AD114" t="str">
        <f t="shared" si="6"/>
        <v/>
      </c>
      <c r="AJ114" t="s">
        <v>3982</v>
      </c>
      <c r="AK114" t="str">
        <f t="shared" si="7"/>
        <v>SC 295</v>
      </c>
    </row>
    <row r="115" spans="1:37" x14ac:dyDescent="0.2">
      <c r="A115" s="12" t="s">
        <v>5902</v>
      </c>
      <c r="B115" s="9" t="s">
        <v>4237</v>
      </c>
      <c r="C115" s="13" t="s">
        <v>5903</v>
      </c>
      <c r="D115" s="13" t="s">
        <v>5682</v>
      </c>
      <c r="E115" s="13" t="s">
        <v>5904</v>
      </c>
      <c r="F115" s="13" t="s">
        <v>5684</v>
      </c>
      <c r="G115" s="13">
        <v>1992</v>
      </c>
      <c r="H115" s="13" t="s">
        <v>5685</v>
      </c>
      <c r="I115" s="14"/>
      <c r="J115" s="13"/>
      <c r="K115" s="13"/>
      <c r="L115" s="13"/>
      <c r="M115" s="13"/>
      <c r="N115" s="13" t="s">
        <v>5692</v>
      </c>
      <c r="O115" s="13" t="s">
        <v>5901</v>
      </c>
      <c r="P115" s="15">
        <v>1471302</v>
      </c>
      <c r="S115" s="17" t="s">
        <v>3966</v>
      </c>
      <c r="T115" s="17" t="str">
        <f t="shared" si="5"/>
        <v>N.10 Mungari Patcha Jonna</v>
      </c>
      <c r="V115" s="17" t="str">
        <f t="shared" si="8"/>
        <v/>
      </c>
      <c r="AB115" t="s">
        <v>3971</v>
      </c>
      <c r="AC115" t="str">
        <f t="shared" si="9"/>
        <v>TX 3197 (COMB KAFIR 60) B LINE</v>
      </c>
      <c r="AD115" t="str">
        <f t="shared" si="6"/>
        <v/>
      </c>
      <c r="AJ115" t="s">
        <v>3983</v>
      </c>
      <c r="AK115" t="str">
        <f t="shared" si="7"/>
        <v>SB-283</v>
      </c>
    </row>
    <row r="116" spans="1:37" x14ac:dyDescent="0.2">
      <c r="A116" s="8" t="s">
        <v>5905</v>
      </c>
      <c r="B116" s="9" t="s">
        <v>3906</v>
      </c>
      <c r="C116" s="9" t="s">
        <v>5906</v>
      </c>
      <c r="D116" s="9" t="s">
        <v>5682</v>
      </c>
      <c r="E116" s="9" t="s">
        <v>5907</v>
      </c>
      <c r="F116" s="9" t="s">
        <v>5684</v>
      </c>
      <c r="G116" s="9">
        <v>1992</v>
      </c>
      <c r="H116" s="9" t="s">
        <v>5685</v>
      </c>
      <c r="I116" s="10"/>
      <c r="J116" s="9"/>
      <c r="K116" s="9"/>
      <c r="L116" s="9"/>
      <c r="M116" s="9"/>
      <c r="N116" s="9" t="s">
        <v>5692</v>
      </c>
      <c r="O116" s="9" t="s">
        <v>5908</v>
      </c>
      <c r="P116" s="11">
        <v>1471306</v>
      </c>
      <c r="S116" s="17" t="s">
        <v>3967</v>
      </c>
      <c r="T116" s="17" t="str">
        <f t="shared" si="5"/>
        <v>IS 7436C</v>
      </c>
      <c r="V116" s="17" t="str">
        <f t="shared" si="8"/>
        <v/>
      </c>
      <c r="AB116" t="s">
        <v>3972</v>
      </c>
      <c r="AC116" t="str">
        <f t="shared" si="9"/>
        <v>Tall Birdproof 68/56</v>
      </c>
      <c r="AD116" t="str">
        <f t="shared" si="6"/>
        <v/>
      </c>
      <c r="AJ116" t="s">
        <v>3984</v>
      </c>
      <c r="AK116" t="str">
        <f t="shared" si="7"/>
        <v>NA</v>
      </c>
    </row>
    <row r="117" spans="1:37" x14ac:dyDescent="0.2">
      <c r="A117" s="12" t="s">
        <v>5909</v>
      </c>
      <c r="B117" s="9" t="s">
        <v>4122</v>
      </c>
      <c r="C117" s="13" t="s">
        <v>2091</v>
      </c>
      <c r="D117" s="13" t="s">
        <v>5682</v>
      </c>
      <c r="E117" s="13" t="s">
        <v>5910</v>
      </c>
      <c r="F117" s="13" t="s">
        <v>5684</v>
      </c>
      <c r="G117" s="13">
        <v>1992</v>
      </c>
      <c r="H117" s="13" t="s">
        <v>5685</v>
      </c>
      <c r="I117" s="14"/>
      <c r="J117" s="13"/>
      <c r="K117" s="13"/>
      <c r="L117" s="13"/>
      <c r="M117" s="13"/>
      <c r="N117" s="13" t="s">
        <v>5692</v>
      </c>
      <c r="O117" s="13" t="s">
        <v>5911</v>
      </c>
      <c r="P117" s="15">
        <v>1471308</v>
      </c>
      <c r="S117" s="17" t="s">
        <v>3968</v>
      </c>
      <c r="T117" s="17" t="str">
        <f t="shared" si="5"/>
        <v>NA</v>
      </c>
      <c r="V117" s="17" t="str">
        <f t="shared" si="8"/>
        <v>SC 1442</v>
      </c>
      <c r="AB117" t="s">
        <v>3973</v>
      </c>
      <c r="AC117" t="str">
        <f t="shared" si="9"/>
        <v>Red Hegari DL/59/1541</v>
      </c>
      <c r="AD117" t="str">
        <f t="shared" si="6"/>
        <v/>
      </c>
      <c r="AJ117" t="s">
        <v>3985</v>
      </c>
      <c r="AK117" t="str">
        <f t="shared" si="7"/>
        <v>ZA41 Danye</v>
      </c>
    </row>
    <row r="118" spans="1:37" x14ac:dyDescent="0.2">
      <c r="A118" s="8" t="s">
        <v>5912</v>
      </c>
      <c r="B118" s="9" t="s">
        <v>3896</v>
      </c>
      <c r="C118" s="9" t="s">
        <v>5913</v>
      </c>
      <c r="D118" s="9" t="s">
        <v>5682</v>
      </c>
      <c r="E118" s="9" t="s">
        <v>5914</v>
      </c>
      <c r="F118" s="9" t="s">
        <v>5684</v>
      </c>
      <c r="G118" s="9">
        <v>1992</v>
      </c>
      <c r="H118" s="9" t="s">
        <v>5685</v>
      </c>
      <c r="I118" s="10"/>
      <c r="J118" s="9" t="s">
        <v>5915</v>
      </c>
      <c r="K118" s="9"/>
      <c r="L118" s="9"/>
      <c r="M118" s="9"/>
      <c r="N118" s="9" t="s">
        <v>5692</v>
      </c>
      <c r="O118" s="9" t="s">
        <v>5916</v>
      </c>
      <c r="P118" s="11">
        <v>1471309</v>
      </c>
      <c r="S118" s="17" t="s">
        <v>3969</v>
      </c>
      <c r="T118" s="17" t="str">
        <f t="shared" si="5"/>
        <v>IS 7528C</v>
      </c>
      <c r="V118" s="17" t="str">
        <f t="shared" si="8"/>
        <v/>
      </c>
      <c r="AB118" t="s">
        <v>3974</v>
      </c>
      <c r="AC118" t="str">
        <f t="shared" si="9"/>
        <v>No 54 Buketie, Wara Karieya Ethiopia</v>
      </c>
      <c r="AD118" t="str">
        <f t="shared" si="6"/>
        <v/>
      </c>
      <c r="AJ118" t="s">
        <v>3986</v>
      </c>
      <c r="AK118" t="str">
        <f t="shared" si="7"/>
        <v>Mashica</v>
      </c>
    </row>
    <row r="119" spans="1:37" x14ac:dyDescent="0.2">
      <c r="A119" s="12" t="s">
        <v>5917</v>
      </c>
      <c r="B119" s="9" t="s">
        <v>3873</v>
      </c>
      <c r="C119" s="13" t="s">
        <v>2095</v>
      </c>
      <c r="D119" s="13" t="s">
        <v>5682</v>
      </c>
      <c r="E119" s="13" t="s">
        <v>5918</v>
      </c>
      <c r="F119" s="13" t="s">
        <v>5684</v>
      </c>
      <c r="G119" s="13">
        <v>1992</v>
      </c>
      <c r="H119" s="13" t="s">
        <v>5685</v>
      </c>
      <c r="I119" s="14"/>
      <c r="J119" s="13"/>
      <c r="K119" s="13"/>
      <c r="L119" s="13"/>
      <c r="M119" s="13"/>
      <c r="N119" s="13" t="s">
        <v>5692</v>
      </c>
      <c r="O119" s="13" t="s">
        <v>5911</v>
      </c>
      <c r="P119" s="15">
        <v>1471311</v>
      </c>
      <c r="S119" s="17" t="s">
        <v>3970</v>
      </c>
      <c r="T119" s="17" t="str">
        <f t="shared" si="5"/>
        <v>IS 11885C</v>
      </c>
      <c r="V119" s="17" t="str">
        <f t="shared" si="8"/>
        <v/>
      </c>
      <c r="AB119" t="s">
        <v>3975</v>
      </c>
      <c r="AC119" t="str">
        <f t="shared" si="9"/>
        <v>NA</v>
      </c>
      <c r="AD119" t="str">
        <f t="shared" si="6"/>
        <v>SC 1107</v>
      </c>
      <c r="AJ119" t="s">
        <v>3987</v>
      </c>
      <c r="AK119" t="str">
        <f t="shared" si="7"/>
        <v>Kokla</v>
      </c>
    </row>
    <row r="120" spans="1:37" x14ac:dyDescent="0.2">
      <c r="A120" s="8" t="s">
        <v>5919</v>
      </c>
      <c r="B120" s="9" t="s">
        <v>3949</v>
      </c>
      <c r="C120" s="9" t="s">
        <v>5920</v>
      </c>
      <c r="D120" s="9" t="s">
        <v>5682</v>
      </c>
      <c r="E120" s="9" t="s">
        <v>5921</v>
      </c>
      <c r="F120" s="9" t="s">
        <v>5684</v>
      </c>
      <c r="G120" s="9">
        <v>1992</v>
      </c>
      <c r="H120" s="9" t="s">
        <v>5685</v>
      </c>
      <c r="I120" s="10"/>
      <c r="J120" s="9"/>
      <c r="K120" s="9"/>
      <c r="L120" s="9"/>
      <c r="M120" s="9"/>
      <c r="N120" s="9" t="s">
        <v>5692</v>
      </c>
      <c r="O120" s="9" t="s">
        <v>5911</v>
      </c>
      <c r="P120" s="11">
        <v>1471314</v>
      </c>
      <c r="S120" s="17" t="s">
        <v>3971</v>
      </c>
      <c r="T120" s="17" t="str">
        <f t="shared" si="5"/>
        <v>TX 3197 (COMB KAFIR 60) B LINE</v>
      </c>
      <c r="V120" s="17" t="str">
        <f t="shared" si="8"/>
        <v/>
      </c>
      <c r="AB120" t="s">
        <v>3976</v>
      </c>
      <c r="AC120" t="str">
        <f t="shared" si="9"/>
        <v>Upondondhlovy</v>
      </c>
      <c r="AD120" t="str">
        <f t="shared" si="6"/>
        <v/>
      </c>
      <c r="AJ120" t="s">
        <v>3988</v>
      </c>
      <c r="AK120" t="str">
        <f t="shared" si="7"/>
        <v>SAP-137</v>
      </c>
    </row>
    <row r="121" spans="1:37" x14ac:dyDescent="0.2">
      <c r="A121" s="12" t="s">
        <v>5922</v>
      </c>
      <c r="B121" s="9" t="s">
        <v>4074</v>
      </c>
      <c r="C121" s="13" t="s">
        <v>2101</v>
      </c>
      <c r="D121" s="13" t="s">
        <v>5682</v>
      </c>
      <c r="E121" s="13" t="s">
        <v>5730</v>
      </c>
      <c r="F121" s="13" t="s">
        <v>5684</v>
      </c>
      <c r="G121" s="13">
        <v>1992</v>
      </c>
      <c r="H121" s="13" t="s">
        <v>5685</v>
      </c>
      <c r="I121" s="14"/>
      <c r="J121" s="13"/>
      <c r="K121" s="13"/>
      <c r="L121" s="13"/>
      <c r="M121" s="13"/>
      <c r="N121" s="13" t="s">
        <v>5692</v>
      </c>
      <c r="O121" s="13" t="s">
        <v>5923</v>
      </c>
      <c r="P121" s="15">
        <v>1471318</v>
      </c>
      <c r="S121" s="17" t="s">
        <v>3972</v>
      </c>
      <c r="T121" s="17" t="str">
        <f t="shared" si="5"/>
        <v>Tall Birdproof 68/56</v>
      </c>
      <c r="V121" s="17" t="str">
        <f t="shared" si="8"/>
        <v/>
      </c>
      <c r="AB121" t="s">
        <v>3977</v>
      </c>
      <c r="AC121" t="str">
        <f t="shared" si="9"/>
        <v>Kappa Malagi, Maranpur</v>
      </c>
      <c r="AD121" t="str">
        <f t="shared" si="6"/>
        <v/>
      </c>
      <c r="AJ121" t="s">
        <v>3989</v>
      </c>
      <c r="AK121" t="str">
        <f t="shared" si="7"/>
        <v>SAP-170</v>
      </c>
    </row>
    <row r="122" spans="1:37" x14ac:dyDescent="0.2">
      <c r="A122" s="8" t="s">
        <v>5924</v>
      </c>
      <c r="B122" s="9" t="s">
        <v>4050</v>
      </c>
      <c r="C122" s="9" t="s">
        <v>2105</v>
      </c>
      <c r="D122" s="9" t="s">
        <v>5682</v>
      </c>
      <c r="E122" s="9" t="s">
        <v>5730</v>
      </c>
      <c r="F122" s="9" t="s">
        <v>5684</v>
      </c>
      <c r="G122" s="9">
        <v>1992</v>
      </c>
      <c r="H122" s="9" t="s">
        <v>5685</v>
      </c>
      <c r="I122" s="10"/>
      <c r="J122" s="9"/>
      <c r="K122" s="9"/>
      <c r="L122" s="9"/>
      <c r="M122" s="9"/>
      <c r="N122" s="9" t="s">
        <v>5692</v>
      </c>
      <c r="O122" s="9" t="s">
        <v>5901</v>
      </c>
      <c r="P122" s="11">
        <v>1471320</v>
      </c>
      <c r="S122" s="17" t="s">
        <v>3973</v>
      </c>
      <c r="T122" s="17" t="str">
        <f t="shared" si="5"/>
        <v>Red Hegari DL/59/1541</v>
      </c>
      <c r="V122" s="17" t="str">
        <f t="shared" si="8"/>
        <v/>
      </c>
      <c r="AB122" t="s">
        <v>3978</v>
      </c>
      <c r="AC122" t="str">
        <f t="shared" si="9"/>
        <v>88V1080</v>
      </c>
      <c r="AD122" t="str">
        <f t="shared" si="6"/>
        <v/>
      </c>
      <c r="AJ122" t="s">
        <v>3990</v>
      </c>
      <c r="AK122" t="str">
        <f t="shared" si="7"/>
        <v>M62522</v>
      </c>
    </row>
    <row r="123" spans="1:37" x14ac:dyDescent="0.2">
      <c r="A123" s="12" t="s">
        <v>5925</v>
      </c>
      <c r="B123" s="9" t="s">
        <v>3963</v>
      </c>
      <c r="C123" s="13" t="s">
        <v>2109</v>
      </c>
      <c r="D123" s="13" t="s">
        <v>5682</v>
      </c>
      <c r="E123" s="13" t="s">
        <v>5741</v>
      </c>
      <c r="F123" s="13" t="s">
        <v>5684</v>
      </c>
      <c r="G123" s="13">
        <v>1992</v>
      </c>
      <c r="H123" s="13" t="s">
        <v>5685</v>
      </c>
      <c r="I123" s="14"/>
      <c r="J123" s="13"/>
      <c r="K123" s="13"/>
      <c r="L123" s="13"/>
      <c r="M123" s="13"/>
      <c r="N123" s="13" t="s">
        <v>5692</v>
      </c>
      <c r="O123" s="13" t="s">
        <v>5911</v>
      </c>
      <c r="P123" s="15">
        <v>1471323</v>
      </c>
      <c r="S123" s="17" t="s">
        <v>3974</v>
      </c>
      <c r="T123" s="17" t="str">
        <f t="shared" si="5"/>
        <v>No 54 Buketie, Wara Karieya Ethiopia</v>
      </c>
      <c r="V123" s="17" t="str">
        <f t="shared" si="8"/>
        <v/>
      </c>
      <c r="AB123" t="s">
        <v>3979</v>
      </c>
      <c r="AC123" t="str">
        <f t="shared" si="9"/>
        <v>Gountina Didgon Konigne</v>
      </c>
      <c r="AD123" t="str">
        <f t="shared" si="6"/>
        <v/>
      </c>
      <c r="AJ123" t="s">
        <v>3991</v>
      </c>
      <c r="AK123" t="str">
        <f t="shared" si="7"/>
        <v>SC 301</v>
      </c>
    </row>
    <row r="124" spans="1:37" x14ac:dyDescent="0.2">
      <c r="A124" s="8" t="s">
        <v>5926</v>
      </c>
      <c r="B124" s="9" t="s">
        <v>4277</v>
      </c>
      <c r="C124" s="9" t="s">
        <v>5927</v>
      </c>
      <c r="D124" s="9" t="s">
        <v>5682</v>
      </c>
      <c r="E124" s="9"/>
      <c r="F124" s="9" t="s">
        <v>5684</v>
      </c>
      <c r="G124" s="9">
        <v>1992</v>
      </c>
      <c r="H124" s="9" t="s">
        <v>5723</v>
      </c>
      <c r="I124" s="10">
        <v>33848</v>
      </c>
      <c r="J124" s="9"/>
      <c r="K124" s="9"/>
      <c r="L124" s="9"/>
      <c r="M124" s="9"/>
      <c r="N124" s="9" t="s">
        <v>5692</v>
      </c>
      <c r="O124" s="9" t="s">
        <v>5928</v>
      </c>
      <c r="P124" s="11">
        <v>1471324</v>
      </c>
      <c r="S124" s="17" t="s">
        <v>3975</v>
      </c>
      <c r="T124" s="17" t="str">
        <f t="shared" si="5"/>
        <v>NA</v>
      </c>
      <c r="V124" s="17" t="str">
        <f t="shared" si="8"/>
        <v>SC 1107</v>
      </c>
      <c r="AB124" t="s">
        <v>3980</v>
      </c>
      <c r="AC124" t="str">
        <f t="shared" si="9"/>
        <v>Lambas</v>
      </c>
      <c r="AD124" t="str">
        <f t="shared" si="6"/>
        <v/>
      </c>
      <c r="AJ124" t="s">
        <v>3992</v>
      </c>
      <c r="AK124" t="str">
        <f t="shared" si="7"/>
        <v>IS 5590C</v>
      </c>
    </row>
    <row r="125" spans="1:37" x14ac:dyDescent="0.2">
      <c r="A125" s="12" t="s">
        <v>5929</v>
      </c>
      <c r="B125" s="9" t="s">
        <v>4226</v>
      </c>
      <c r="C125" s="13" t="s">
        <v>2111</v>
      </c>
      <c r="D125" s="13" t="s">
        <v>5682</v>
      </c>
      <c r="E125" s="13" t="s">
        <v>5921</v>
      </c>
      <c r="F125" s="13" t="s">
        <v>5684</v>
      </c>
      <c r="G125" s="13">
        <v>1992</v>
      </c>
      <c r="H125" s="13" t="s">
        <v>5685</v>
      </c>
      <c r="I125" s="14"/>
      <c r="J125" s="13"/>
      <c r="K125" s="13"/>
      <c r="L125" s="13"/>
      <c r="M125" s="13"/>
      <c r="N125" s="13" t="s">
        <v>5692</v>
      </c>
      <c r="O125" s="13" t="s">
        <v>5901</v>
      </c>
      <c r="P125" s="15">
        <v>1471328</v>
      </c>
      <c r="S125" s="17" t="s">
        <v>3976</v>
      </c>
      <c r="T125" s="17" t="str">
        <f t="shared" si="5"/>
        <v>Upondondhlovy</v>
      </c>
      <c r="V125" s="17" t="str">
        <f t="shared" si="8"/>
        <v/>
      </c>
      <c r="AB125" t="s">
        <v>3981</v>
      </c>
      <c r="AC125" t="str">
        <f t="shared" si="9"/>
        <v>Marupantse</v>
      </c>
      <c r="AD125" t="str">
        <f t="shared" si="6"/>
        <v/>
      </c>
      <c r="AJ125" t="s">
        <v>3993</v>
      </c>
      <c r="AK125" t="str">
        <f t="shared" si="7"/>
        <v>NA</v>
      </c>
    </row>
    <row r="126" spans="1:37" x14ac:dyDescent="0.2">
      <c r="A126" s="8" t="s">
        <v>5930</v>
      </c>
      <c r="B126" s="9" t="s">
        <v>3945</v>
      </c>
      <c r="C126" s="9" t="s">
        <v>5931</v>
      </c>
      <c r="D126" s="9" t="s">
        <v>5682</v>
      </c>
      <c r="E126" s="9" t="s">
        <v>5904</v>
      </c>
      <c r="F126" s="9" t="s">
        <v>5684</v>
      </c>
      <c r="G126" s="9">
        <v>1992</v>
      </c>
      <c r="H126" s="9" t="s">
        <v>5685</v>
      </c>
      <c r="I126" s="10"/>
      <c r="J126" s="9"/>
      <c r="K126" s="9"/>
      <c r="L126" s="9"/>
      <c r="M126" s="9"/>
      <c r="N126" s="9" t="s">
        <v>5692</v>
      </c>
      <c r="O126" s="9" t="s">
        <v>5908</v>
      </c>
      <c r="P126" s="11">
        <v>1471329</v>
      </c>
      <c r="S126" s="17" t="s">
        <v>3977</v>
      </c>
      <c r="T126" s="17" t="str">
        <f t="shared" si="5"/>
        <v>Kappa Malagi, Maranpur</v>
      </c>
      <c r="V126" s="17" t="str">
        <f t="shared" si="8"/>
        <v/>
      </c>
      <c r="AB126" t="s">
        <v>3982</v>
      </c>
      <c r="AC126" t="str">
        <f t="shared" si="9"/>
        <v>SC 295</v>
      </c>
      <c r="AD126" t="str">
        <f t="shared" si="6"/>
        <v/>
      </c>
      <c r="AJ126" t="s">
        <v>3994</v>
      </c>
      <c r="AK126" t="str">
        <f t="shared" si="7"/>
        <v>ZA 45</v>
      </c>
    </row>
    <row r="127" spans="1:37" x14ac:dyDescent="0.2">
      <c r="A127" s="12" t="s">
        <v>5932</v>
      </c>
      <c r="B127" s="9" t="s">
        <v>4156</v>
      </c>
      <c r="C127" s="13" t="s">
        <v>5933</v>
      </c>
      <c r="D127" s="13" t="s">
        <v>5682</v>
      </c>
      <c r="E127" s="13" t="s">
        <v>5904</v>
      </c>
      <c r="F127" s="13" t="s">
        <v>5684</v>
      </c>
      <c r="G127" s="13">
        <v>1992</v>
      </c>
      <c r="H127" s="13" t="s">
        <v>5685</v>
      </c>
      <c r="I127" s="14"/>
      <c r="J127" s="13"/>
      <c r="K127" s="13"/>
      <c r="L127" s="13"/>
      <c r="M127" s="13"/>
      <c r="N127" s="13" t="s">
        <v>5692</v>
      </c>
      <c r="O127" s="13" t="s">
        <v>5911</v>
      </c>
      <c r="P127" s="15">
        <v>1471331</v>
      </c>
      <c r="S127" s="17" t="s">
        <v>3978</v>
      </c>
      <c r="T127" s="17" t="str">
        <f t="shared" si="5"/>
        <v>88V1080</v>
      </c>
      <c r="V127" s="17" t="str">
        <f t="shared" si="8"/>
        <v/>
      </c>
      <c r="AB127" t="s">
        <v>3983</v>
      </c>
      <c r="AC127" t="str">
        <f t="shared" si="9"/>
        <v>SB-283</v>
      </c>
      <c r="AD127" t="str">
        <f t="shared" si="6"/>
        <v/>
      </c>
      <c r="AJ127" t="s">
        <v>3995</v>
      </c>
      <c r="AK127" t="str">
        <f t="shared" si="7"/>
        <v>740 Oua Berr</v>
      </c>
    </row>
    <row r="128" spans="1:37" x14ac:dyDescent="0.2">
      <c r="A128" s="8" t="s">
        <v>5934</v>
      </c>
      <c r="B128" s="9" t="s">
        <v>4052</v>
      </c>
      <c r="C128" s="9" t="s">
        <v>5935</v>
      </c>
      <c r="D128" s="9" t="s">
        <v>5682</v>
      </c>
      <c r="E128" s="9" t="s">
        <v>5904</v>
      </c>
      <c r="F128" s="9" t="s">
        <v>5684</v>
      </c>
      <c r="G128" s="9">
        <v>1992</v>
      </c>
      <c r="H128" s="9" t="s">
        <v>5685</v>
      </c>
      <c r="I128" s="10"/>
      <c r="J128" s="9"/>
      <c r="K128" s="9"/>
      <c r="L128" s="9"/>
      <c r="M128" s="9"/>
      <c r="N128" s="9" t="s">
        <v>5692</v>
      </c>
      <c r="O128" s="9" t="s">
        <v>5901</v>
      </c>
      <c r="P128" s="11">
        <v>1471332</v>
      </c>
      <c r="S128" s="17" t="s">
        <v>3979</v>
      </c>
      <c r="T128" s="17" t="str">
        <f t="shared" si="5"/>
        <v>Gountina Didgon Konigne</v>
      </c>
      <c r="V128" s="17" t="str">
        <f t="shared" si="8"/>
        <v/>
      </c>
      <c r="AB128" t="s">
        <v>3984</v>
      </c>
      <c r="AC128" t="str">
        <f t="shared" si="9"/>
        <v>NA</v>
      </c>
      <c r="AD128" t="str">
        <f t="shared" si="6"/>
        <v>SC 0823</v>
      </c>
      <c r="AJ128" t="s">
        <v>3996</v>
      </c>
      <c r="AK128" t="str">
        <f t="shared" si="7"/>
        <v>No. 69 Mashela Tinguish, Warakul Ethiopi</v>
      </c>
    </row>
    <row r="129" spans="1:37" x14ac:dyDescent="0.2">
      <c r="A129" s="12" t="s">
        <v>5936</v>
      </c>
      <c r="B129" s="9" t="s">
        <v>4119</v>
      </c>
      <c r="C129" s="13" t="s">
        <v>5937</v>
      </c>
      <c r="D129" s="13" t="s">
        <v>5682</v>
      </c>
      <c r="E129" s="13" t="s">
        <v>5904</v>
      </c>
      <c r="F129" s="13" t="s">
        <v>5684</v>
      </c>
      <c r="G129" s="13">
        <v>1992</v>
      </c>
      <c r="H129" s="13" t="s">
        <v>5685</v>
      </c>
      <c r="I129" s="14"/>
      <c r="J129" s="13"/>
      <c r="K129" s="13"/>
      <c r="L129" s="13"/>
      <c r="M129" s="13"/>
      <c r="N129" s="13" t="s">
        <v>5692</v>
      </c>
      <c r="O129" s="13" t="s">
        <v>5901</v>
      </c>
      <c r="P129" s="15">
        <v>1471333</v>
      </c>
      <c r="S129" s="17" t="s">
        <v>3980</v>
      </c>
      <c r="T129" s="17" t="str">
        <f t="shared" si="5"/>
        <v>Lambas</v>
      </c>
      <c r="V129" s="17" t="str">
        <f t="shared" si="8"/>
        <v/>
      </c>
      <c r="AB129" t="s">
        <v>3985</v>
      </c>
      <c r="AC129" t="str">
        <f t="shared" si="9"/>
        <v>ZA41 Danye</v>
      </c>
      <c r="AD129" t="str">
        <f t="shared" si="6"/>
        <v/>
      </c>
      <c r="AJ129" t="s">
        <v>3997</v>
      </c>
      <c r="AK129" t="str">
        <f t="shared" si="7"/>
        <v>BA 29</v>
      </c>
    </row>
    <row r="130" spans="1:37" x14ac:dyDescent="0.2">
      <c r="A130" s="8" t="s">
        <v>5938</v>
      </c>
      <c r="B130" s="9" t="s">
        <v>4160</v>
      </c>
      <c r="C130" s="9" t="s">
        <v>2115</v>
      </c>
      <c r="D130" s="9" t="s">
        <v>5682</v>
      </c>
      <c r="E130" s="9" t="s">
        <v>5904</v>
      </c>
      <c r="F130" s="9" t="s">
        <v>5684</v>
      </c>
      <c r="G130" s="9">
        <v>1992</v>
      </c>
      <c r="H130" s="9" t="s">
        <v>5685</v>
      </c>
      <c r="I130" s="10"/>
      <c r="J130" s="9"/>
      <c r="K130" s="9"/>
      <c r="L130" s="9"/>
      <c r="M130" s="9"/>
      <c r="N130" s="9" t="s">
        <v>5692</v>
      </c>
      <c r="O130" s="9" t="s">
        <v>5911</v>
      </c>
      <c r="P130" s="11">
        <v>1471335</v>
      </c>
      <c r="S130" s="17" t="s">
        <v>3981</v>
      </c>
      <c r="T130" s="17" t="str">
        <f t="shared" si="5"/>
        <v>Marupantse</v>
      </c>
      <c r="V130" s="17" t="str">
        <f t="shared" si="8"/>
        <v/>
      </c>
      <c r="AB130" t="s">
        <v>3986</v>
      </c>
      <c r="AC130" t="str">
        <f t="shared" si="9"/>
        <v>Mashica</v>
      </c>
      <c r="AD130" t="str">
        <f t="shared" si="6"/>
        <v/>
      </c>
      <c r="AJ130" t="s">
        <v>3998</v>
      </c>
      <c r="AK130" t="str">
        <f t="shared" si="7"/>
        <v>A/BTxARG-1</v>
      </c>
    </row>
    <row r="131" spans="1:37" x14ac:dyDescent="0.2">
      <c r="A131" s="12" t="s">
        <v>5939</v>
      </c>
      <c r="B131" s="9" t="s">
        <v>4323</v>
      </c>
      <c r="C131" s="13" t="s">
        <v>5940</v>
      </c>
      <c r="D131" s="13" t="s">
        <v>5682</v>
      </c>
      <c r="E131" s="13" t="s">
        <v>5904</v>
      </c>
      <c r="F131" s="13" t="s">
        <v>5684</v>
      </c>
      <c r="G131" s="13">
        <v>1992</v>
      </c>
      <c r="H131" s="13" t="s">
        <v>5685</v>
      </c>
      <c r="I131" s="14"/>
      <c r="J131" s="13"/>
      <c r="K131" s="13"/>
      <c r="L131" s="13"/>
      <c r="M131" s="13"/>
      <c r="N131" s="13" t="s">
        <v>5692</v>
      </c>
      <c r="O131" s="13" t="s">
        <v>5901</v>
      </c>
      <c r="P131" s="15">
        <v>1471336</v>
      </c>
      <c r="S131" s="17" t="s">
        <v>3885</v>
      </c>
      <c r="T131" s="17" t="str">
        <f t="shared" si="5"/>
        <v>BTx623</v>
      </c>
      <c r="V131" s="17" t="str">
        <f t="shared" si="8"/>
        <v/>
      </c>
      <c r="AB131" t="s">
        <v>3987</v>
      </c>
      <c r="AC131" t="str">
        <f t="shared" si="9"/>
        <v>Kokla</v>
      </c>
      <c r="AD131" t="str">
        <f t="shared" si="6"/>
        <v/>
      </c>
      <c r="AJ131" t="s">
        <v>3999</v>
      </c>
      <c r="AK131" t="str">
        <f t="shared" si="7"/>
        <v>IS 8088C</v>
      </c>
    </row>
    <row r="132" spans="1:37" x14ac:dyDescent="0.2">
      <c r="A132" s="8" t="s">
        <v>5941</v>
      </c>
      <c r="B132" s="9" t="s">
        <v>3956</v>
      </c>
      <c r="C132" s="9" t="s">
        <v>5942</v>
      </c>
      <c r="D132" s="9" t="s">
        <v>5682</v>
      </c>
      <c r="E132" s="9" t="s">
        <v>5904</v>
      </c>
      <c r="F132" s="9" t="s">
        <v>5684</v>
      </c>
      <c r="G132" s="9">
        <v>1992</v>
      </c>
      <c r="H132" s="9" t="s">
        <v>5685</v>
      </c>
      <c r="I132" s="10"/>
      <c r="J132" s="9"/>
      <c r="K132" s="9"/>
      <c r="L132" s="9"/>
      <c r="M132" s="9"/>
      <c r="N132" s="9" t="s">
        <v>5692</v>
      </c>
      <c r="O132" s="9" t="s">
        <v>5911</v>
      </c>
      <c r="P132" s="11">
        <v>1471338</v>
      </c>
      <c r="S132" s="17" t="s">
        <v>3982</v>
      </c>
      <c r="T132" s="17" t="str">
        <f t="shared" ref="T132:T195" si="10">IFERROR(INDEX($C:$C,(MATCH(S132,$B:$B,0))), "NA")</f>
        <v>SC 295</v>
      </c>
      <c r="V132" s="17" t="str">
        <f t="shared" si="8"/>
        <v/>
      </c>
      <c r="AB132" t="s">
        <v>3988</v>
      </c>
      <c r="AC132" t="str">
        <f t="shared" si="9"/>
        <v>SAP-137</v>
      </c>
      <c r="AD132" t="str">
        <f t="shared" ref="AD132:AD195" si="11">IF(AC132="NA", AB132, "")</f>
        <v/>
      </c>
      <c r="AJ132" t="s">
        <v>4000</v>
      </c>
      <c r="AK132" t="str">
        <f t="shared" ref="AK132:AK195" si="12">IFERROR(INDEX($C:$C,(MATCH(AJ132,$B:$B,0))), "NA")</f>
        <v>Kharuth Waragel</v>
      </c>
    </row>
    <row r="133" spans="1:37" x14ac:dyDescent="0.2">
      <c r="A133" s="12" t="s">
        <v>5943</v>
      </c>
      <c r="B133" s="9" t="s">
        <v>3875</v>
      </c>
      <c r="C133" s="13" t="s">
        <v>5944</v>
      </c>
      <c r="D133" s="13" t="s">
        <v>5682</v>
      </c>
      <c r="E133" s="13"/>
      <c r="F133" s="13" t="s">
        <v>5684</v>
      </c>
      <c r="G133" s="13">
        <v>1992</v>
      </c>
      <c r="H133" s="13" t="s">
        <v>5723</v>
      </c>
      <c r="I133" s="14">
        <v>33848</v>
      </c>
      <c r="J133" s="13"/>
      <c r="K133" s="13"/>
      <c r="L133" s="13"/>
      <c r="M133" s="13"/>
      <c r="N133" s="13" t="s">
        <v>5692</v>
      </c>
      <c r="O133" s="13" t="s">
        <v>5928</v>
      </c>
      <c r="P133" s="15">
        <v>1471339</v>
      </c>
      <c r="S133" s="17" t="s">
        <v>3983</v>
      </c>
      <c r="T133" s="17" t="str">
        <f t="shared" si="10"/>
        <v>SB-283</v>
      </c>
      <c r="V133" s="17" t="str">
        <f t="shared" ref="V133:V196" si="13">IF(T133="NA", S133, "")</f>
        <v/>
      </c>
      <c r="AB133" t="s">
        <v>3989</v>
      </c>
      <c r="AC133" t="str">
        <f t="shared" ref="AC133:AC196" si="14">IFERROR(INDEX($C:$C,(MATCH(AB133,$B:$B,0))), "NA")</f>
        <v>SAP-170</v>
      </c>
      <c r="AD133" t="str">
        <f t="shared" si="11"/>
        <v/>
      </c>
      <c r="AJ133" t="s">
        <v>4001</v>
      </c>
      <c r="AK133" t="str">
        <f t="shared" si="12"/>
        <v>CE260-12-1-1</v>
      </c>
    </row>
    <row r="134" spans="1:37" x14ac:dyDescent="0.2">
      <c r="A134" s="8" t="s">
        <v>5945</v>
      </c>
      <c r="B134" s="9" t="s">
        <v>4042</v>
      </c>
      <c r="C134" s="9" t="s">
        <v>5946</v>
      </c>
      <c r="D134" s="9" t="s">
        <v>5682</v>
      </c>
      <c r="E134" s="9" t="s">
        <v>5914</v>
      </c>
      <c r="F134" s="9" t="s">
        <v>5684</v>
      </c>
      <c r="G134" s="9">
        <v>1992</v>
      </c>
      <c r="H134" s="9" t="s">
        <v>5685</v>
      </c>
      <c r="I134" s="10"/>
      <c r="J134" s="9" t="s">
        <v>5915</v>
      </c>
      <c r="K134" s="9"/>
      <c r="L134" s="9"/>
      <c r="M134" s="9"/>
      <c r="N134" s="9" t="s">
        <v>5692</v>
      </c>
      <c r="O134" s="9" t="s">
        <v>5901</v>
      </c>
      <c r="P134" s="11">
        <v>1471341</v>
      </c>
      <c r="S134" s="17" t="s">
        <v>3984</v>
      </c>
      <c r="T134" s="17" t="str">
        <f t="shared" si="10"/>
        <v>NA</v>
      </c>
      <c r="V134" s="17" t="str">
        <f t="shared" si="13"/>
        <v>SC 0823</v>
      </c>
      <c r="AB134" t="s">
        <v>3990</v>
      </c>
      <c r="AC134" t="str">
        <f t="shared" si="14"/>
        <v>M62522</v>
      </c>
      <c r="AD134" t="str">
        <f t="shared" si="11"/>
        <v/>
      </c>
      <c r="AJ134" t="s">
        <v>4002</v>
      </c>
      <c r="AK134" t="str">
        <f t="shared" si="12"/>
        <v>MUHIA</v>
      </c>
    </row>
    <row r="135" spans="1:37" x14ac:dyDescent="0.2">
      <c r="A135" s="12" t="s">
        <v>5947</v>
      </c>
      <c r="B135" s="9" t="s">
        <v>4300</v>
      </c>
      <c r="C135" s="13" t="s">
        <v>5948</v>
      </c>
      <c r="D135" s="13" t="s">
        <v>5682</v>
      </c>
      <c r="E135" s="13" t="s">
        <v>5921</v>
      </c>
      <c r="F135" s="13" t="s">
        <v>5684</v>
      </c>
      <c r="G135" s="13">
        <v>1992</v>
      </c>
      <c r="H135" s="13" t="s">
        <v>5685</v>
      </c>
      <c r="I135" s="14"/>
      <c r="J135" s="13"/>
      <c r="K135" s="13"/>
      <c r="L135" s="13"/>
      <c r="M135" s="13"/>
      <c r="N135" s="13" t="s">
        <v>5692</v>
      </c>
      <c r="O135" s="13" t="s">
        <v>5901</v>
      </c>
      <c r="P135" s="15">
        <v>1471342</v>
      </c>
      <c r="S135" s="17" t="s">
        <v>3985</v>
      </c>
      <c r="T135" s="17" t="str">
        <f t="shared" si="10"/>
        <v>ZA41 Danye</v>
      </c>
      <c r="V135" s="17" t="str">
        <f t="shared" si="13"/>
        <v/>
      </c>
      <c r="AB135" t="s">
        <v>3991</v>
      </c>
      <c r="AC135" t="str">
        <f t="shared" si="14"/>
        <v>SC 301</v>
      </c>
      <c r="AD135" t="str">
        <f t="shared" si="11"/>
        <v/>
      </c>
      <c r="AJ135" t="s">
        <v>4003</v>
      </c>
      <c r="AK135" t="str">
        <f t="shared" si="12"/>
        <v>IS 23490C</v>
      </c>
    </row>
    <row r="136" spans="1:37" x14ac:dyDescent="0.2">
      <c r="A136" s="8" t="s">
        <v>5949</v>
      </c>
      <c r="B136" s="9" t="s">
        <v>3999</v>
      </c>
      <c r="C136" s="9" t="s">
        <v>5950</v>
      </c>
      <c r="D136" s="9" t="s">
        <v>5682</v>
      </c>
      <c r="E136" s="9" t="s">
        <v>5951</v>
      </c>
      <c r="F136" s="9" t="s">
        <v>5684</v>
      </c>
      <c r="G136" s="9">
        <v>1992</v>
      </c>
      <c r="H136" s="9" t="s">
        <v>5685</v>
      </c>
      <c r="I136" s="10"/>
      <c r="J136" s="9"/>
      <c r="K136" s="9"/>
      <c r="L136" s="9"/>
      <c r="M136" s="9"/>
      <c r="N136" s="9" t="s">
        <v>5692</v>
      </c>
      <c r="O136" s="9" t="s">
        <v>5911</v>
      </c>
      <c r="P136" s="11">
        <v>1471343</v>
      </c>
      <c r="S136" s="17" t="s">
        <v>3986</v>
      </c>
      <c r="T136" s="17" t="str">
        <f t="shared" si="10"/>
        <v>Mashica</v>
      </c>
      <c r="V136" s="17" t="str">
        <f t="shared" si="13"/>
        <v/>
      </c>
      <c r="AB136" t="s">
        <v>3992</v>
      </c>
      <c r="AC136" t="str">
        <f t="shared" si="14"/>
        <v>IS 5590C</v>
      </c>
      <c r="AD136" t="str">
        <f t="shared" si="11"/>
        <v/>
      </c>
      <c r="AJ136" t="s">
        <v>4004</v>
      </c>
      <c r="AK136" t="str">
        <f t="shared" si="12"/>
        <v>SC 1313</v>
      </c>
    </row>
    <row r="137" spans="1:37" x14ac:dyDescent="0.2">
      <c r="A137" s="12" t="s">
        <v>5952</v>
      </c>
      <c r="B137" s="9" t="s">
        <v>3927</v>
      </c>
      <c r="C137" s="13" t="s">
        <v>2119</v>
      </c>
      <c r="D137" s="13" t="s">
        <v>5682</v>
      </c>
      <c r="E137" s="13" t="s">
        <v>5951</v>
      </c>
      <c r="F137" s="13" t="s">
        <v>5684</v>
      </c>
      <c r="G137" s="13">
        <v>1992</v>
      </c>
      <c r="H137" s="13" t="s">
        <v>5685</v>
      </c>
      <c r="I137" s="14"/>
      <c r="J137" s="13"/>
      <c r="K137" s="13"/>
      <c r="L137" s="13"/>
      <c r="M137" s="13"/>
      <c r="N137" s="13" t="s">
        <v>5692</v>
      </c>
      <c r="O137" s="13" t="s">
        <v>5911</v>
      </c>
      <c r="P137" s="15">
        <v>1471344</v>
      </c>
      <c r="S137" s="17" t="s">
        <v>3987</v>
      </c>
      <c r="T137" s="17" t="str">
        <f t="shared" si="10"/>
        <v>Kokla</v>
      </c>
      <c r="V137" s="17" t="str">
        <f t="shared" si="13"/>
        <v/>
      </c>
      <c r="AB137" t="s">
        <v>3993</v>
      </c>
      <c r="AC137" t="str">
        <f t="shared" si="14"/>
        <v>NA</v>
      </c>
      <c r="AD137" t="str">
        <f t="shared" si="11"/>
        <v>SC 1119</v>
      </c>
      <c r="AJ137" t="s">
        <v>4006</v>
      </c>
      <c r="AK137" t="str">
        <f t="shared" si="12"/>
        <v>BTx406</v>
      </c>
    </row>
    <row r="138" spans="1:37" x14ac:dyDescent="0.2">
      <c r="A138" s="8" t="s">
        <v>5953</v>
      </c>
      <c r="B138" s="9" t="s">
        <v>3955</v>
      </c>
      <c r="C138" s="9" t="s">
        <v>5954</v>
      </c>
      <c r="D138" s="9" t="s">
        <v>5682</v>
      </c>
      <c r="E138" s="9" t="s">
        <v>5904</v>
      </c>
      <c r="F138" s="9" t="s">
        <v>5684</v>
      </c>
      <c r="G138" s="9">
        <v>1992</v>
      </c>
      <c r="H138" s="9" t="s">
        <v>5685</v>
      </c>
      <c r="I138" s="10"/>
      <c r="J138" s="9"/>
      <c r="K138" s="9"/>
      <c r="L138" s="9"/>
      <c r="M138" s="9"/>
      <c r="N138" s="9" t="s">
        <v>5692</v>
      </c>
      <c r="O138" s="9" t="s">
        <v>5901</v>
      </c>
      <c r="P138" s="11">
        <v>1471345</v>
      </c>
      <c r="S138" s="17" t="s">
        <v>3988</v>
      </c>
      <c r="T138" s="17" t="str">
        <f t="shared" si="10"/>
        <v>SAP-137</v>
      </c>
      <c r="V138" s="17" t="str">
        <f t="shared" si="13"/>
        <v/>
      </c>
      <c r="AB138" t="s">
        <v>3994</v>
      </c>
      <c r="AC138" t="str">
        <f t="shared" si="14"/>
        <v>ZA 45</v>
      </c>
      <c r="AD138" t="str">
        <f t="shared" si="11"/>
        <v/>
      </c>
      <c r="AJ138" t="s">
        <v>4007</v>
      </c>
      <c r="AK138" t="str">
        <f t="shared" si="12"/>
        <v>Todo</v>
      </c>
    </row>
    <row r="139" spans="1:37" x14ac:dyDescent="0.2">
      <c r="A139" s="12" t="s">
        <v>5955</v>
      </c>
      <c r="B139" s="9" t="s">
        <v>4022</v>
      </c>
      <c r="C139" s="13" t="s">
        <v>2121</v>
      </c>
      <c r="D139" s="13" t="s">
        <v>5682</v>
      </c>
      <c r="E139" s="13" t="s">
        <v>5956</v>
      </c>
      <c r="F139" s="13" t="s">
        <v>5684</v>
      </c>
      <c r="G139" s="13">
        <v>1992</v>
      </c>
      <c r="H139" s="13" t="s">
        <v>5685</v>
      </c>
      <c r="I139" s="14"/>
      <c r="J139" s="13"/>
      <c r="K139" s="13"/>
      <c r="L139" s="13"/>
      <c r="M139" s="13"/>
      <c r="N139" s="13" t="s">
        <v>5692</v>
      </c>
      <c r="O139" s="13" t="s">
        <v>5901</v>
      </c>
      <c r="P139" s="15">
        <v>1471346</v>
      </c>
      <c r="S139" s="17" t="s">
        <v>3989</v>
      </c>
      <c r="T139" s="17" t="str">
        <f t="shared" si="10"/>
        <v>SAP-170</v>
      </c>
      <c r="V139" s="17" t="str">
        <f t="shared" si="13"/>
        <v/>
      </c>
      <c r="AB139" t="s">
        <v>3995</v>
      </c>
      <c r="AC139" t="str">
        <f t="shared" si="14"/>
        <v>740 Oua Berr</v>
      </c>
      <c r="AD139" t="str">
        <f t="shared" si="11"/>
        <v/>
      </c>
      <c r="AJ139" t="s">
        <v>4008</v>
      </c>
      <c r="AK139" t="str">
        <f t="shared" si="12"/>
        <v>Mota Maradi</v>
      </c>
    </row>
    <row r="140" spans="1:37" x14ac:dyDescent="0.2">
      <c r="A140" s="8" t="s">
        <v>5957</v>
      </c>
      <c r="B140" s="9" t="s">
        <v>4139</v>
      </c>
      <c r="C140" s="9" t="s">
        <v>2123</v>
      </c>
      <c r="D140" s="9" t="s">
        <v>5682</v>
      </c>
      <c r="E140" s="9" t="s">
        <v>5956</v>
      </c>
      <c r="F140" s="9" t="s">
        <v>5684</v>
      </c>
      <c r="G140" s="9">
        <v>1992</v>
      </c>
      <c r="H140" s="9" t="s">
        <v>5685</v>
      </c>
      <c r="I140" s="10"/>
      <c r="J140" s="9"/>
      <c r="K140" s="9"/>
      <c r="L140" s="9"/>
      <c r="M140" s="9"/>
      <c r="N140" s="9" t="s">
        <v>5692</v>
      </c>
      <c r="O140" s="9" t="s">
        <v>5901</v>
      </c>
      <c r="P140" s="11">
        <v>1471347</v>
      </c>
      <c r="S140" s="17" t="s">
        <v>3885</v>
      </c>
      <c r="T140" s="17" t="str">
        <f t="shared" si="10"/>
        <v>BTx623</v>
      </c>
      <c r="V140" s="17" t="str">
        <f t="shared" si="13"/>
        <v/>
      </c>
      <c r="AB140" t="s">
        <v>3996</v>
      </c>
      <c r="AC140" t="str">
        <f t="shared" si="14"/>
        <v>No. 69 Mashela Tinguish, Warakul Ethiopi</v>
      </c>
      <c r="AD140" t="str">
        <f t="shared" si="11"/>
        <v/>
      </c>
      <c r="AJ140" t="s">
        <v>4009</v>
      </c>
      <c r="AK140" t="str">
        <f t="shared" si="12"/>
        <v>Karad Local (Kharif)</v>
      </c>
    </row>
    <row r="141" spans="1:37" x14ac:dyDescent="0.2">
      <c r="A141" s="12" t="s">
        <v>5958</v>
      </c>
      <c r="B141" s="9" t="s">
        <v>4190</v>
      </c>
      <c r="C141" s="13" t="s">
        <v>866</v>
      </c>
      <c r="D141" s="13" t="s">
        <v>5682</v>
      </c>
      <c r="E141" s="13" t="s">
        <v>5956</v>
      </c>
      <c r="F141" s="13" t="s">
        <v>5684</v>
      </c>
      <c r="G141" s="13">
        <v>1992</v>
      </c>
      <c r="H141" s="13" t="s">
        <v>5685</v>
      </c>
      <c r="I141" s="14"/>
      <c r="J141" s="13"/>
      <c r="K141" s="13"/>
      <c r="L141" s="13"/>
      <c r="M141" s="13"/>
      <c r="N141" s="13" t="s">
        <v>5692</v>
      </c>
      <c r="O141" s="13" t="s">
        <v>5959</v>
      </c>
      <c r="P141" s="15">
        <v>1471349</v>
      </c>
      <c r="S141" s="17" t="s">
        <v>3990</v>
      </c>
      <c r="T141" s="17" t="str">
        <f t="shared" si="10"/>
        <v>M62522</v>
      </c>
      <c r="V141" s="17" t="str">
        <f t="shared" si="13"/>
        <v/>
      </c>
      <c r="AB141" t="s">
        <v>3997</v>
      </c>
      <c r="AC141" t="str">
        <f t="shared" si="14"/>
        <v>BA 29</v>
      </c>
      <c r="AD141" t="str">
        <f t="shared" si="11"/>
        <v/>
      </c>
      <c r="AJ141" t="s">
        <v>4010</v>
      </c>
      <c r="AK141" t="str">
        <f t="shared" si="12"/>
        <v>NG 19 Jan Dawa</v>
      </c>
    </row>
    <row r="142" spans="1:37" x14ac:dyDescent="0.2">
      <c r="A142" s="8" t="s">
        <v>5960</v>
      </c>
      <c r="B142" s="9" t="s">
        <v>3895</v>
      </c>
      <c r="C142" s="9" t="s">
        <v>1602</v>
      </c>
      <c r="D142" s="9" t="s">
        <v>5682</v>
      </c>
      <c r="E142" s="9" t="s">
        <v>5956</v>
      </c>
      <c r="F142" s="9" t="s">
        <v>5684</v>
      </c>
      <c r="G142" s="9">
        <v>1992</v>
      </c>
      <c r="H142" s="9" t="s">
        <v>5685</v>
      </c>
      <c r="I142" s="10"/>
      <c r="J142" s="9"/>
      <c r="K142" s="9"/>
      <c r="L142" s="9"/>
      <c r="M142" s="9"/>
      <c r="N142" s="9" t="s">
        <v>5692</v>
      </c>
      <c r="O142" s="9" t="s">
        <v>5961</v>
      </c>
      <c r="P142" s="11">
        <v>1471351</v>
      </c>
      <c r="S142" s="17" t="s">
        <v>3991</v>
      </c>
      <c r="T142" s="17" t="str">
        <f t="shared" si="10"/>
        <v>SC 301</v>
      </c>
      <c r="V142" s="17" t="str">
        <f t="shared" si="13"/>
        <v/>
      </c>
      <c r="AB142" t="s">
        <v>3998</v>
      </c>
      <c r="AC142" t="str">
        <f t="shared" si="14"/>
        <v>A/BTxARG-1</v>
      </c>
      <c r="AD142" t="str">
        <f t="shared" si="11"/>
        <v/>
      </c>
      <c r="AJ142" t="s">
        <v>4011</v>
      </c>
      <c r="AK142" t="str">
        <f t="shared" si="12"/>
        <v>SAP-395</v>
      </c>
    </row>
    <row r="143" spans="1:37" x14ac:dyDescent="0.2">
      <c r="A143" s="12" t="s">
        <v>5962</v>
      </c>
      <c r="B143" s="9" t="s">
        <v>4157</v>
      </c>
      <c r="C143" s="13" t="s">
        <v>1602</v>
      </c>
      <c r="D143" s="13" t="s">
        <v>5682</v>
      </c>
      <c r="E143" s="13" t="s">
        <v>5956</v>
      </c>
      <c r="F143" s="13" t="s">
        <v>5684</v>
      </c>
      <c r="G143" s="13">
        <v>1992</v>
      </c>
      <c r="H143" s="13" t="s">
        <v>5685</v>
      </c>
      <c r="I143" s="14"/>
      <c r="J143" s="13"/>
      <c r="K143" s="13"/>
      <c r="L143" s="13"/>
      <c r="M143" s="13"/>
      <c r="N143" s="13" t="s">
        <v>5692</v>
      </c>
      <c r="O143" s="13" t="s">
        <v>5963</v>
      </c>
      <c r="P143" s="15">
        <v>1471352</v>
      </c>
      <c r="S143" s="17" t="s">
        <v>3992</v>
      </c>
      <c r="T143" s="17" t="str">
        <f t="shared" si="10"/>
        <v>IS 5590C</v>
      </c>
      <c r="V143" s="17" t="str">
        <f t="shared" si="13"/>
        <v/>
      </c>
      <c r="AB143" t="s">
        <v>3999</v>
      </c>
      <c r="AC143" t="str">
        <f t="shared" si="14"/>
        <v>IS 8088C</v>
      </c>
      <c r="AD143" t="str">
        <f t="shared" si="11"/>
        <v/>
      </c>
      <c r="AJ143" t="s">
        <v>3457</v>
      </c>
      <c r="AK143" t="str">
        <f t="shared" si="12"/>
        <v>NA</v>
      </c>
    </row>
    <row r="144" spans="1:37" x14ac:dyDescent="0.2">
      <c r="A144" s="8" t="s">
        <v>5964</v>
      </c>
      <c r="B144" s="9" t="s">
        <v>3986</v>
      </c>
      <c r="C144" s="9" t="s">
        <v>1602</v>
      </c>
      <c r="D144" s="9" t="s">
        <v>5682</v>
      </c>
      <c r="E144" s="9" t="s">
        <v>5956</v>
      </c>
      <c r="F144" s="9" t="s">
        <v>5684</v>
      </c>
      <c r="G144" s="9">
        <v>1992</v>
      </c>
      <c r="H144" s="9" t="s">
        <v>5685</v>
      </c>
      <c r="I144" s="10"/>
      <c r="J144" s="9"/>
      <c r="K144" s="9"/>
      <c r="L144" s="9"/>
      <c r="M144" s="9"/>
      <c r="N144" s="9" t="s">
        <v>5692</v>
      </c>
      <c r="O144" s="9" t="s">
        <v>5961</v>
      </c>
      <c r="P144" s="11">
        <v>1471353</v>
      </c>
      <c r="S144" s="17" t="s">
        <v>3993</v>
      </c>
      <c r="T144" s="17" t="str">
        <f t="shared" si="10"/>
        <v>NA</v>
      </c>
      <c r="V144" s="17" t="str">
        <f t="shared" si="13"/>
        <v>SC 1119</v>
      </c>
      <c r="AB144" t="s">
        <v>4000</v>
      </c>
      <c r="AC144" t="str">
        <f t="shared" si="14"/>
        <v>Kharuth Waragel</v>
      </c>
      <c r="AD144" t="str">
        <f t="shared" si="11"/>
        <v/>
      </c>
      <c r="AJ144" t="s">
        <v>4013</v>
      </c>
      <c r="AK144" t="str">
        <f t="shared" si="12"/>
        <v>ZA 19</v>
      </c>
    </row>
    <row r="145" spans="1:37" x14ac:dyDescent="0.2">
      <c r="A145" s="12" t="s">
        <v>5965</v>
      </c>
      <c r="B145" s="9" t="s">
        <v>4149</v>
      </c>
      <c r="C145" s="13" t="s">
        <v>2128</v>
      </c>
      <c r="D145" s="13" t="s">
        <v>5682</v>
      </c>
      <c r="E145" s="13" t="s">
        <v>5921</v>
      </c>
      <c r="F145" s="13" t="s">
        <v>5684</v>
      </c>
      <c r="G145" s="13">
        <v>1992</v>
      </c>
      <c r="H145" s="13" t="s">
        <v>5685</v>
      </c>
      <c r="I145" s="14"/>
      <c r="J145" s="13"/>
      <c r="K145" s="13"/>
      <c r="L145" s="13"/>
      <c r="M145" s="13"/>
      <c r="N145" s="13" t="s">
        <v>5692</v>
      </c>
      <c r="O145" s="13" t="s">
        <v>5961</v>
      </c>
      <c r="P145" s="15">
        <v>1471354</v>
      </c>
      <c r="S145" s="17" t="s">
        <v>3994</v>
      </c>
      <c r="T145" s="17" t="str">
        <f t="shared" si="10"/>
        <v>ZA 45</v>
      </c>
      <c r="V145" s="17" t="str">
        <f t="shared" si="13"/>
        <v/>
      </c>
      <c r="AB145" t="s">
        <v>4001</v>
      </c>
      <c r="AC145" t="str">
        <f t="shared" si="14"/>
        <v>CE260-12-1-1</v>
      </c>
      <c r="AD145" t="str">
        <f t="shared" si="11"/>
        <v/>
      </c>
      <c r="AJ145" t="s">
        <v>4014</v>
      </c>
      <c r="AK145" t="str">
        <f t="shared" si="12"/>
        <v>SC 748-5</v>
      </c>
    </row>
    <row r="146" spans="1:37" x14ac:dyDescent="0.2">
      <c r="A146" s="8" t="s">
        <v>5966</v>
      </c>
      <c r="B146" s="9" t="s">
        <v>3918</v>
      </c>
      <c r="C146" s="9" t="s">
        <v>2130</v>
      </c>
      <c r="D146" s="9" t="s">
        <v>5682</v>
      </c>
      <c r="E146" s="9" t="s">
        <v>5921</v>
      </c>
      <c r="F146" s="9" t="s">
        <v>5684</v>
      </c>
      <c r="G146" s="9">
        <v>1992</v>
      </c>
      <c r="H146" s="9" t="s">
        <v>5685</v>
      </c>
      <c r="I146" s="10"/>
      <c r="J146" s="9"/>
      <c r="K146" s="9"/>
      <c r="L146" s="9"/>
      <c r="M146" s="9"/>
      <c r="N146" s="9" t="s">
        <v>5692</v>
      </c>
      <c r="O146" s="9" t="s">
        <v>5961</v>
      </c>
      <c r="P146" s="11">
        <v>1471356</v>
      </c>
      <c r="S146" s="17" t="s">
        <v>3995</v>
      </c>
      <c r="T146" s="17" t="str">
        <f t="shared" si="10"/>
        <v>740 Oua Berr</v>
      </c>
      <c r="V146" s="17" t="str">
        <f t="shared" si="13"/>
        <v/>
      </c>
      <c r="AB146" t="s">
        <v>4002</v>
      </c>
      <c r="AC146" t="str">
        <f t="shared" si="14"/>
        <v>MUHIA</v>
      </c>
      <c r="AD146" t="str">
        <f t="shared" si="11"/>
        <v/>
      </c>
      <c r="AJ146" t="s">
        <v>4015</v>
      </c>
      <c r="AK146" t="str">
        <f t="shared" si="12"/>
        <v>R1, 25</v>
      </c>
    </row>
    <row r="147" spans="1:37" x14ac:dyDescent="0.2">
      <c r="A147" s="12" t="s">
        <v>5967</v>
      </c>
      <c r="B147" s="9" t="s">
        <v>4056</v>
      </c>
      <c r="C147" s="13" t="s">
        <v>5968</v>
      </c>
      <c r="D147" s="13" t="s">
        <v>5682</v>
      </c>
      <c r="E147" s="13" t="s">
        <v>5910</v>
      </c>
      <c r="F147" s="13" t="s">
        <v>5684</v>
      </c>
      <c r="G147" s="13">
        <v>1992</v>
      </c>
      <c r="H147" s="13" t="s">
        <v>5685</v>
      </c>
      <c r="I147" s="14"/>
      <c r="J147" s="13"/>
      <c r="K147" s="13"/>
      <c r="L147" s="13"/>
      <c r="M147" s="13"/>
      <c r="N147" s="13" t="s">
        <v>5692</v>
      </c>
      <c r="O147" s="13" t="s">
        <v>5961</v>
      </c>
      <c r="P147" s="15">
        <v>1471357</v>
      </c>
      <c r="S147" s="17" t="s">
        <v>3996</v>
      </c>
      <c r="T147" s="17" t="str">
        <f t="shared" si="10"/>
        <v>No. 69 Mashela Tinguish, Warakul Ethiopi</v>
      </c>
      <c r="V147" s="17" t="str">
        <f t="shared" si="13"/>
        <v/>
      </c>
      <c r="AB147" t="s">
        <v>4003</v>
      </c>
      <c r="AC147" t="str">
        <f t="shared" si="14"/>
        <v>IS 23490C</v>
      </c>
      <c r="AD147" t="str">
        <f t="shared" si="11"/>
        <v/>
      </c>
      <c r="AJ147" t="s">
        <v>4016</v>
      </c>
      <c r="AK147" t="str">
        <f t="shared" si="12"/>
        <v>IS 1530C</v>
      </c>
    </row>
    <row r="148" spans="1:37" x14ac:dyDescent="0.2">
      <c r="A148" s="8" t="s">
        <v>5969</v>
      </c>
      <c r="B148" s="9" t="s">
        <v>3905</v>
      </c>
      <c r="C148" s="9" t="s">
        <v>2134</v>
      </c>
      <c r="D148" s="9" t="s">
        <v>5682</v>
      </c>
      <c r="E148" s="9" t="s">
        <v>5907</v>
      </c>
      <c r="F148" s="9" t="s">
        <v>5684</v>
      </c>
      <c r="G148" s="9">
        <v>1992</v>
      </c>
      <c r="H148" s="9" t="s">
        <v>5685</v>
      </c>
      <c r="I148" s="10"/>
      <c r="J148" s="9"/>
      <c r="K148" s="9"/>
      <c r="L148" s="9"/>
      <c r="M148" s="9"/>
      <c r="N148" s="9" t="s">
        <v>5692</v>
      </c>
      <c r="O148" s="9" t="s">
        <v>5961</v>
      </c>
      <c r="P148" s="11">
        <v>1471358</v>
      </c>
      <c r="S148" s="17" t="s">
        <v>3997</v>
      </c>
      <c r="T148" s="17" t="str">
        <f t="shared" si="10"/>
        <v>BA 29</v>
      </c>
      <c r="V148" s="17" t="str">
        <f t="shared" si="13"/>
        <v/>
      </c>
      <c r="AB148" t="s">
        <v>4004</v>
      </c>
      <c r="AC148" t="str">
        <f t="shared" si="14"/>
        <v>SC 1313</v>
      </c>
      <c r="AD148" t="str">
        <f t="shared" si="11"/>
        <v/>
      </c>
      <c r="AJ148" t="s">
        <v>4017</v>
      </c>
      <c r="AK148" t="str">
        <f t="shared" si="12"/>
        <v>AS 2613 NT</v>
      </c>
    </row>
    <row r="149" spans="1:37" x14ac:dyDescent="0.2">
      <c r="A149" s="12" t="s">
        <v>5970</v>
      </c>
      <c r="B149" s="9" t="s">
        <v>4204</v>
      </c>
      <c r="C149" s="13" t="s">
        <v>5971</v>
      </c>
      <c r="D149" s="13" t="s">
        <v>5682</v>
      </c>
      <c r="E149" s="13"/>
      <c r="F149" s="13" t="s">
        <v>5684</v>
      </c>
      <c r="G149" s="13">
        <v>1992</v>
      </c>
      <c r="H149" s="13" t="s">
        <v>5723</v>
      </c>
      <c r="I149" s="14">
        <v>33848</v>
      </c>
      <c r="J149" s="13"/>
      <c r="K149" s="13"/>
      <c r="L149" s="13"/>
      <c r="M149" s="13"/>
      <c r="N149" s="13" t="s">
        <v>5692</v>
      </c>
      <c r="O149" s="13" t="s">
        <v>5911</v>
      </c>
      <c r="P149" s="15">
        <v>1471360</v>
      </c>
      <c r="S149" s="17" t="s">
        <v>3998</v>
      </c>
      <c r="T149" s="17" t="str">
        <f t="shared" si="10"/>
        <v>A/BTxARG-1</v>
      </c>
      <c r="V149" s="17" t="str">
        <f t="shared" si="13"/>
        <v/>
      </c>
      <c r="AB149" t="s">
        <v>4005</v>
      </c>
      <c r="AC149" t="str">
        <f t="shared" si="14"/>
        <v>No. 78 Geletie, Djib Waku Ethiopia</v>
      </c>
      <c r="AD149" t="str">
        <f t="shared" si="11"/>
        <v/>
      </c>
      <c r="AJ149" t="s">
        <v>4018</v>
      </c>
      <c r="AK149" t="str">
        <f t="shared" si="12"/>
        <v>Dodda Jola Maralabally</v>
      </c>
    </row>
    <row r="150" spans="1:37" x14ac:dyDescent="0.2">
      <c r="A150" s="8" t="s">
        <v>5972</v>
      </c>
      <c r="B150" s="9" t="s">
        <v>4000</v>
      </c>
      <c r="C150" s="9" t="s">
        <v>2136</v>
      </c>
      <c r="D150" s="9" t="s">
        <v>5682</v>
      </c>
      <c r="E150" s="9" t="s">
        <v>5904</v>
      </c>
      <c r="F150" s="9" t="s">
        <v>5684</v>
      </c>
      <c r="G150" s="9">
        <v>1992</v>
      </c>
      <c r="H150" s="9" t="s">
        <v>5685</v>
      </c>
      <c r="I150" s="10"/>
      <c r="J150" s="9"/>
      <c r="K150" s="9"/>
      <c r="L150" s="9"/>
      <c r="M150" s="9"/>
      <c r="N150" s="9" t="s">
        <v>5692</v>
      </c>
      <c r="O150" s="9" t="s">
        <v>5901</v>
      </c>
      <c r="P150" s="11">
        <v>1471361</v>
      </c>
      <c r="S150" s="17" t="s">
        <v>3999</v>
      </c>
      <c r="T150" s="17" t="str">
        <f t="shared" si="10"/>
        <v>IS 8088C</v>
      </c>
      <c r="V150" s="17" t="str">
        <f t="shared" si="13"/>
        <v/>
      </c>
      <c r="AB150" t="s">
        <v>4006</v>
      </c>
      <c r="AC150" t="str">
        <f t="shared" si="14"/>
        <v>BTx406</v>
      </c>
      <c r="AD150" t="str">
        <f t="shared" si="11"/>
        <v/>
      </c>
      <c r="AJ150" t="s">
        <v>4019</v>
      </c>
      <c r="AK150" t="str">
        <f t="shared" si="12"/>
        <v>Sorghum Soroti</v>
      </c>
    </row>
    <row r="151" spans="1:37" x14ac:dyDescent="0.2">
      <c r="A151" s="12" t="s">
        <v>5973</v>
      </c>
      <c r="B151" s="9" t="s">
        <v>3869</v>
      </c>
      <c r="C151" s="13" t="s">
        <v>2138</v>
      </c>
      <c r="D151" s="13" t="s">
        <v>5682</v>
      </c>
      <c r="E151" s="13" t="s">
        <v>5904</v>
      </c>
      <c r="F151" s="13" t="s">
        <v>5684</v>
      </c>
      <c r="G151" s="13">
        <v>1992</v>
      </c>
      <c r="H151" s="13" t="s">
        <v>5685</v>
      </c>
      <c r="I151" s="14"/>
      <c r="J151" s="13"/>
      <c r="K151" s="13"/>
      <c r="L151" s="13"/>
      <c r="M151" s="13"/>
      <c r="N151" s="13" t="s">
        <v>5692</v>
      </c>
      <c r="O151" s="13" t="s">
        <v>5908</v>
      </c>
      <c r="P151" s="15">
        <v>1471362</v>
      </c>
      <c r="S151" s="17" t="s">
        <v>4000</v>
      </c>
      <c r="T151" s="17" t="str">
        <f t="shared" si="10"/>
        <v>Kharuth Waragel</v>
      </c>
      <c r="V151" s="17" t="str">
        <f t="shared" si="13"/>
        <v/>
      </c>
      <c r="AB151" t="s">
        <v>4007</v>
      </c>
      <c r="AC151" t="str">
        <f t="shared" si="14"/>
        <v>Todo</v>
      </c>
      <c r="AD151" t="str">
        <f t="shared" si="11"/>
        <v/>
      </c>
      <c r="AJ151" t="s">
        <v>4020</v>
      </c>
      <c r="AK151" t="str">
        <f t="shared" si="12"/>
        <v>Kaura</v>
      </c>
    </row>
    <row r="152" spans="1:37" x14ac:dyDescent="0.2">
      <c r="A152" s="8" t="s">
        <v>5974</v>
      </c>
      <c r="B152" s="9" t="s">
        <v>3976</v>
      </c>
      <c r="C152" s="9" t="s">
        <v>5975</v>
      </c>
      <c r="D152" s="9" t="s">
        <v>5682</v>
      </c>
      <c r="E152" s="9" t="s">
        <v>5918</v>
      </c>
      <c r="F152" s="9" t="s">
        <v>5684</v>
      </c>
      <c r="G152" s="9">
        <v>1992</v>
      </c>
      <c r="H152" s="9" t="s">
        <v>5685</v>
      </c>
      <c r="I152" s="10"/>
      <c r="J152" s="9"/>
      <c r="K152" s="9"/>
      <c r="L152" s="9"/>
      <c r="M152" s="9"/>
      <c r="N152" s="9" t="s">
        <v>5692</v>
      </c>
      <c r="O152" s="9" t="s">
        <v>5901</v>
      </c>
      <c r="P152" s="11">
        <v>1471363</v>
      </c>
      <c r="S152" s="17" t="s">
        <v>4001</v>
      </c>
      <c r="T152" s="17" t="str">
        <f t="shared" si="10"/>
        <v>CE260-12-1-1</v>
      </c>
      <c r="V152" s="17" t="str">
        <f t="shared" si="13"/>
        <v/>
      </c>
      <c r="AB152" t="s">
        <v>4008</v>
      </c>
      <c r="AC152" t="str">
        <f t="shared" si="14"/>
        <v>Mota Maradi</v>
      </c>
      <c r="AD152" t="str">
        <f t="shared" si="11"/>
        <v/>
      </c>
      <c r="AJ152" t="s">
        <v>4021</v>
      </c>
      <c r="AK152" t="str">
        <f t="shared" si="12"/>
        <v>NA</v>
      </c>
    </row>
    <row r="153" spans="1:37" x14ac:dyDescent="0.2">
      <c r="A153" s="12" t="s">
        <v>5976</v>
      </c>
      <c r="B153" s="9" t="s">
        <v>4239</v>
      </c>
      <c r="C153" s="13" t="s">
        <v>5977</v>
      </c>
      <c r="D153" s="13" t="s">
        <v>5682</v>
      </c>
      <c r="E153" s="13" t="s">
        <v>5956</v>
      </c>
      <c r="F153" s="13" t="s">
        <v>5684</v>
      </c>
      <c r="G153" s="13">
        <v>1992</v>
      </c>
      <c r="H153" s="13" t="s">
        <v>5685</v>
      </c>
      <c r="I153" s="14"/>
      <c r="J153" s="13"/>
      <c r="K153" s="13"/>
      <c r="L153" s="13"/>
      <c r="M153" s="13"/>
      <c r="N153" s="13" t="s">
        <v>5692</v>
      </c>
      <c r="O153" s="13" t="s">
        <v>5908</v>
      </c>
      <c r="P153" s="15">
        <v>1471364</v>
      </c>
      <c r="S153" s="17" t="s">
        <v>4002</v>
      </c>
      <c r="T153" s="17" t="str">
        <f t="shared" si="10"/>
        <v>MUHIA</v>
      </c>
      <c r="V153" s="17" t="str">
        <f t="shared" si="13"/>
        <v/>
      </c>
      <c r="AB153" t="s">
        <v>4009</v>
      </c>
      <c r="AC153" t="str">
        <f t="shared" si="14"/>
        <v>Karad Local (Kharif)</v>
      </c>
      <c r="AD153" t="str">
        <f t="shared" si="11"/>
        <v/>
      </c>
      <c r="AJ153" t="s">
        <v>4022</v>
      </c>
      <c r="AK153" t="str">
        <f t="shared" si="12"/>
        <v>SAP-124</v>
      </c>
    </row>
    <row r="154" spans="1:37" x14ac:dyDescent="0.2">
      <c r="A154" s="8" t="s">
        <v>5978</v>
      </c>
      <c r="B154" s="9" t="s">
        <v>3980</v>
      </c>
      <c r="C154" s="9" t="s">
        <v>2140</v>
      </c>
      <c r="D154" s="9" t="s">
        <v>5682</v>
      </c>
      <c r="E154" s="9" t="s">
        <v>5907</v>
      </c>
      <c r="F154" s="9" t="s">
        <v>5684</v>
      </c>
      <c r="G154" s="9">
        <v>1992</v>
      </c>
      <c r="H154" s="9" t="s">
        <v>5685</v>
      </c>
      <c r="I154" s="10"/>
      <c r="J154" s="9"/>
      <c r="K154" s="9"/>
      <c r="L154" s="9"/>
      <c r="M154" s="9"/>
      <c r="N154" s="9" t="s">
        <v>5692</v>
      </c>
      <c r="O154" s="9" t="s">
        <v>5911</v>
      </c>
      <c r="P154" s="11">
        <v>1471365</v>
      </c>
      <c r="S154" s="17" t="s">
        <v>4003</v>
      </c>
      <c r="T154" s="17" t="str">
        <f t="shared" si="10"/>
        <v>IS 23490C</v>
      </c>
      <c r="V154" s="17" t="str">
        <f t="shared" si="13"/>
        <v/>
      </c>
      <c r="AB154" t="s">
        <v>4010</v>
      </c>
      <c r="AC154" t="str">
        <f t="shared" si="14"/>
        <v>NG 19 Jan Dawa</v>
      </c>
      <c r="AD154" t="str">
        <f t="shared" si="11"/>
        <v/>
      </c>
      <c r="AJ154" t="s">
        <v>4023</v>
      </c>
      <c r="AK154" t="str">
        <f t="shared" si="12"/>
        <v>Roxi Barikel</v>
      </c>
    </row>
    <row r="155" spans="1:37" x14ac:dyDescent="0.2">
      <c r="A155" s="12" t="s">
        <v>5979</v>
      </c>
      <c r="B155" s="9" t="s">
        <v>4329</v>
      </c>
      <c r="C155" s="13" t="s">
        <v>5980</v>
      </c>
      <c r="D155" s="13" t="s">
        <v>5682</v>
      </c>
      <c r="E155" s="13" t="s">
        <v>5910</v>
      </c>
      <c r="F155" s="13" t="s">
        <v>5684</v>
      </c>
      <c r="G155" s="13">
        <v>1992</v>
      </c>
      <c r="H155" s="13" t="s">
        <v>5685</v>
      </c>
      <c r="I155" s="14"/>
      <c r="J155" s="13"/>
      <c r="K155" s="13"/>
      <c r="L155" s="13"/>
      <c r="M155" s="13"/>
      <c r="N155" s="13" t="s">
        <v>5692</v>
      </c>
      <c r="O155" s="13" t="s">
        <v>5901</v>
      </c>
      <c r="P155" s="15">
        <v>1471366</v>
      </c>
      <c r="S155" s="17" t="s">
        <v>4004</v>
      </c>
      <c r="T155" s="17" t="str">
        <f t="shared" si="10"/>
        <v>SC 1313</v>
      </c>
      <c r="V155" s="17" t="str">
        <f t="shared" si="13"/>
        <v/>
      </c>
      <c r="AB155" t="s">
        <v>4011</v>
      </c>
      <c r="AC155" t="str">
        <f t="shared" si="14"/>
        <v>SAP-395</v>
      </c>
      <c r="AD155" t="str">
        <f t="shared" si="11"/>
        <v/>
      </c>
      <c r="AJ155" t="s">
        <v>3463</v>
      </c>
      <c r="AK155" t="str">
        <f t="shared" si="12"/>
        <v>NA</v>
      </c>
    </row>
    <row r="156" spans="1:37" x14ac:dyDescent="0.2">
      <c r="A156" s="8" t="s">
        <v>5981</v>
      </c>
      <c r="B156" s="9" t="s">
        <v>4104</v>
      </c>
      <c r="C156" s="9" t="s">
        <v>2144</v>
      </c>
      <c r="D156" s="9" t="s">
        <v>5682</v>
      </c>
      <c r="E156" s="9" t="s">
        <v>5914</v>
      </c>
      <c r="F156" s="9" t="s">
        <v>5684</v>
      </c>
      <c r="G156" s="9">
        <v>1992</v>
      </c>
      <c r="H156" s="9" t="s">
        <v>5685</v>
      </c>
      <c r="I156" s="10"/>
      <c r="J156" s="9"/>
      <c r="K156" s="9"/>
      <c r="L156" s="9"/>
      <c r="M156" s="9"/>
      <c r="N156" s="9" t="s">
        <v>5692</v>
      </c>
      <c r="O156" s="9"/>
      <c r="P156" s="11">
        <v>1471368</v>
      </c>
      <c r="S156" s="17" t="s">
        <v>4005</v>
      </c>
      <c r="T156" s="17" t="str">
        <f t="shared" si="10"/>
        <v>No. 78 Geletie, Djib Waku Ethiopia</v>
      </c>
      <c r="V156" s="17" t="str">
        <f t="shared" si="13"/>
        <v/>
      </c>
      <c r="AB156" t="s">
        <v>3457</v>
      </c>
      <c r="AC156" t="str">
        <f t="shared" si="14"/>
        <v>NA</v>
      </c>
      <c r="AD156" t="str">
        <f t="shared" si="11"/>
        <v>ElMota</v>
      </c>
      <c r="AJ156" t="s">
        <v>4025</v>
      </c>
      <c r="AK156" t="str">
        <f t="shared" si="12"/>
        <v>SAP-404</v>
      </c>
    </row>
    <row r="157" spans="1:37" x14ac:dyDescent="0.2">
      <c r="A157" s="12" t="s">
        <v>5982</v>
      </c>
      <c r="B157" s="9" t="s">
        <v>3925</v>
      </c>
      <c r="C157" s="13" t="s">
        <v>5983</v>
      </c>
      <c r="D157" s="13" t="s">
        <v>5682</v>
      </c>
      <c r="E157" s="13" t="s">
        <v>5730</v>
      </c>
      <c r="F157" s="13" t="s">
        <v>5684</v>
      </c>
      <c r="G157" s="13">
        <v>1992</v>
      </c>
      <c r="H157" s="13" t="s">
        <v>5685</v>
      </c>
      <c r="I157" s="14"/>
      <c r="J157" s="13"/>
      <c r="K157" s="13"/>
      <c r="L157" s="13"/>
      <c r="M157" s="13"/>
      <c r="N157" s="13" t="s">
        <v>5692</v>
      </c>
      <c r="O157" s="13" t="s">
        <v>5911</v>
      </c>
      <c r="P157" s="15">
        <v>1471371</v>
      </c>
      <c r="S157" s="17" t="s">
        <v>4006</v>
      </c>
      <c r="T157" s="17" t="str">
        <f t="shared" si="10"/>
        <v>BTx406</v>
      </c>
      <c r="V157" s="17" t="str">
        <f t="shared" si="13"/>
        <v/>
      </c>
      <c r="AB157" t="s">
        <v>4013</v>
      </c>
      <c r="AC157" t="str">
        <f t="shared" si="14"/>
        <v>ZA 19</v>
      </c>
      <c r="AD157" t="str">
        <f t="shared" si="11"/>
        <v/>
      </c>
      <c r="AJ157" t="s">
        <v>4026</v>
      </c>
      <c r="AK157" t="str">
        <f t="shared" si="12"/>
        <v>SC 1305</v>
      </c>
    </row>
    <row r="158" spans="1:37" x14ac:dyDescent="0.2">
      <c r="A158" s="8" t="s">
        <v>5984</v>
      </c>
      <c r="B158" s="9" t="s">
        <v>3950</v>
      </c>
      <c r="C158" s="9" t="s">
        <v>5985</v>
      </c>
      <c r="D158" s="9" t="s">
        <v>5682</v>
      </c>
      <c r="E158" s="9" t="s">
        <v>5904</v>
      </c>
      <c r="F158" s="9" t="s">
        <v>5684</v>
      </c>
      <c r="G158" s="9">
        <v>1992</v>
      </c>
      <c r="H158" s="9" t="s">
        <v>5685</v>
      </c>
      <c r="I158" s="10"/>
      <c r="J158" s="9"/>
      <c r="K158" s="9"/>
      <c r="L158" s="9"/>
      <c r="M158" s="9"/>
      <c r="N158" s="9" t="s">
        <v>5692</v>
      </c>
      <c r="O158" s="9" t="s">
        <v>5901</v>
      </c>
      <c r="P158" s="11">
        <v>1471376</v>
      </c>
      <c r="S158" s="17" t="s">
        <v>4007</v>
      </c>
      <c r="T158" s="17" t="str">
        <f t="shared" si="10"/>
        <v>Todo</v>
      </c>
      <c r="V158" s="17" t="str">
        <f t="shared" si="13"/>
        <v/>
      </c>
      <c r="AB158" t="s">
        <v>4014</v>
      </c>
      <c r="AC158" t="str">
        <f t="shared" si="14"/>
        <v>SC 748-5</v>
      </c>
      <c r="AD158" t="str">
        <f t="shared" si="11"/>
        <v/>
      </c>
      <c r="AJ158" t="s">
        <v>4027</v>
      </c>
      <c r="AK158" t="str">
        <f t="shared" si="12"/>
        <v>Shan Qui Red</v>
      </c>
    </row>
    <row r="159" spans="1:37" x14ac:dyDescent="0.2">
      <c r="A159" s="12" t="s">
        <v>5986</v>
      </c>
      <c r="B159" s="9" t="s">
        <v>4318</v>
      </c>
      <c r="C159" s="13" t="s">
        <v>5987</v>
      </c>
      <c r="D159" s="13" t="s">
        <v>5682</v>
      </c>
      <c r="E159" s="13" t="s">
        <v>5904</v>
      </c>
      <c r="F159" s="13" t="s">
        <v>5684</v>
      </c>
      <c r="G159" s="13">
        <v>1992</v>
      </c>
      <c r="H159" s="13" t="s">
        <v>5685</v>
      </c>
      <c r="I159" s="14"/>
      <c r="J159" s="13"/>
      <c r="K159" s="13"/>
      <c r="L159" s="13"/>
      <c r="M159" s="13"/>
      <c r="N159" s="13" t="s">
        <v>5692</v>
      </c>
      <c r="O159" s="13" t="s">
        <v>5901</v>
      </c>
      <c r="P159" s="15">
        <v>1471379</v>
      </c>
      <c r="S159" s="17" t="s">
        <v>4008</v>
      </c>
      <c r="T159" s="17" t="str">
        <f t="shared" si="10"/>
        <v>Mota Maradi</v>
      </c>
      <c r="V159" s="17" t="str">
        <f t="shared" si="13"/>
        <v/>
      </c>
      <c r="AB159" t="s">
        <v>4015</v>
      </c>
      <c r="AC159" t="str">
        <f t="shared" si="14"/>
        <v>R1, 25</v>
      </c>
      <c r="AD159" t="str">
        <f t="shared" si="11"/>
        <v/>
      </c>
      <c r="AJ159" t="s">
        <v>4028</v>
      </c>
      <c r="AK159" t="str">
        <f t="shared" si="12"/>
        <v>Feterita Geshaish</v>
      </c>
    </row>
    <row r="160" spans="1:37" x14ac:dyDescent="0.2">
      <c r="A160" s="8" t="s">
        <v>5988</v>
      </c>
      <c r="B160" s="9" t="s">
        <v>4179</v>
      </c>
      <c r="C160" s="9" t="s">
        <v>5989</v>
      </c>
      <c r="D160" s="9" t="s">
        <v>5682</v>
      </c>
      <c r="E160" s="9"/>
      <c r="F160" s="9" t="s">
        <v>5684</v>
      </c>
      <c r="G160" s="9">
        <v>1992</v>
      </c>
      <c r="H160" s="9" t="s">
        <v>5723</v>
      </c>
      <c r="I160" s="10">
        <v>33848</v>
      </c>
      <c r="J160" s="9"/>
      <c r="K160" s="9"/>
      <c r="L160" s="9"/>
      <c r="M160" s="9"/>
      <c r="N160" s="9" t="s">
        <v>5692</v>
      </c>
      <c r="O160" s="9" t="s">
        <v>5928</v>
      </c>
      <c r="P160" s="11">
        <v>1471381</v>
      </c>
      <c r="S160" s="17" t="s">
        <v>3885</v>
      </c>
      <c r="T160" s="17" t="str">
        <f t="shared" si="10"/>
        <v>BTx623</v>
      </c>
      <c r="V160" s="17" t="str">
        <f t="shared" si="13"/>
        <v/>
      </c>
      <c r="AB160" t="s">
        <v>4016</v>
      </c>
      <c r="AC160" t="str">
        <f t="shared" si="14"/>
        <v>IS 1530C</v>
      </c>
      <c r="AD160" t="str">
        <f t="shared" si="11"/>
        <v/>
      </c>
      <c r="AJ160" t="s">
        <v>4029</v>
      </c>
      <c r="AK160" t="str">
        <f t="shared" si="12"/>
        <v>Rexx</v>
      </c>
    </row>
    <row r="161" spans="1:37" x14ac:dyDescent="0.2">
      <c r="A161" s="12" t="s">
        <v>5990</v>
      </c>
      <c r="B161" s="9" t="s">
        <v>4040</v>
      </c>
      <c r="C161" s="13" t="s">
        <v>5991</v>
      </c>
      <c r="D161" s="13" t="s">
        <v>5682</v>
      </c>
      <c r="E161" s="13"/>
      <c r="F161" s="13" t="s">
        <v>5684</v>
      </c>
      <c r="G161" s="13">
        <v>1992</v>
      </c>
      <c r="H161" s="13" t="s">
        <v>5723</v>
      </c>
      <c r="I161" s="14">
        <v>33848</v>
      </c>
      <c r="J161" s="13"/>
      <c r="K161" s="13"/>
      <c r="L161" s="13"/>
      <c r="M161" s="13"/>
      <c r="N161" s="13" t="s">
        <v>5692</v>
      </c>
      <c r="O161" s="13" t="s">
        <v>5901</v>
      </c>
      <c r="P161" s="15">
        <v>1471383</v>
      </c>
      <c r="S161" s="17" t="s">
        <v>4009</v>
      </c>
      <c r="T161" s="17" t="str">
        <f t="shared" si="10"/>
        <v>Karad Local (Kharif)</v>
      </c>
      <c r="V161" s="17" t="str">
        <f t="shared" si="13"/>
        <v/>
      </c>
      <c r="AB161" t="s">
        <v>4017</v>
      </c>
      <c r="AC161" t="str">
        <f t="shared" si="14"/>
        <v>AS 2613 NT</v>
      </c>
      <c r="AD161" t="str">
        <f t="shared" si="11"/>
        <v/>
      </c>
      <c r="AJ161" t="s">
        <v>4030</v>
      </c>
      <c r="AK161" t="str">
        <f t="shared" si="12"/>
        <v>Alma Leelwa</v>
      </c>
    </row>
    <row r="162" spans="1:37" x14ac:dyDescent="0.2">
      <c r="A162" s="8" t="s">
        <v>5992</v>
      </c>
      <c r="B162" s="9" t="s">
        <v>4075</v>
      </c>
      <c r="C162" s="9" t="s">
        <v>5993</v>
      </c>
      <c r="D162" s="9" t="s">
        <v>5682</v>
      </c>
      <c r="E162" s="9" t="s">
        <v>5921</v>
      </c>
      <c r="F162" s="9" t="s">
        <v>5684</v>
      </c>
      <c r="G162" s="9">
        <v>1992</v>
      </c>
      <c r="H162" s="9" t="s">
        <v>5685</v>
      </c>
      <c r="I162" s="10"/>
      <c r="J162" s="9"/>
      <c r="K162" s="9"/>
      <c r="L162" s="9"/>
      <c r="M162" s="9"/>
      <c r="N162" s="9" t="s">
        <v>5692</v>
      </c>
      <c r="O162" s="9" t="s">
        <v>5901</v>
      </c>
      <c r="P162" s="11">
        <v>1471388</v>
      </c>
      <c r="S162" s="17" t="s">
        <v>4010</v>
      </c>
      <c r="T162" s="17" t="str">
        <f t="shared" si="10"/>
        <v>NG 19 Jan Dawa</v>
      </c>
      <c r="V162" s="17" t="str">
        <f t="shared" si="13"/>
        <v/>
      </c>
      <c r="AB162" t="s">
        <v>4018</v>
      </c>
      <c r="AC162" t="str">
        <f t="shared" si="14"/>
        <v>Dodda Jola Maralabally</v>
      </c>
      <c r="AD162" t="str">
        <f t="shared" si="11"/>
        <v/>
      </c>
      <c r="AJ162" t="s">
        <v>4031</v>
      </c>
      <c r="AK162" t="str">
        <f t="shared" si="12"/>
        <v>Collubi Dwarf</v>
      </c>
    </row>
    <row r="163" spans="1:37" x14ac:dyDescent="0.2">
      <c r="A163" s="12" t="s">
        <v>5994</v>
      </c>
      <c r="B163" s="9" t="s">
        <v>3957</v>
      </c>
      <c r="C163" s="13" t="s">
        <v>2152</v>
      </c>
      <c r="D163" s="13" t="s">
        <v>5682</v>
      </c>
      <c r="E163" s="13" t="s">
        <v>5921</v>
      </c>
      <c r="F163" s="13" t="s">
        <v>5684</v>
      </c>
      <c r="G163" s="13">
        <v>1992</v>
      </c>
      <c r="H163" s="13" t="s">
        <v>5685</v>
      </c>
      <c r="I163" s="14"/>
      <c r="J163" s="13"/>
      <c r="K163" s="13"/>
      <c r="L163" s="13"/>
      <c r="M163" s="13"/>
      <c r="N163" s="13" t="s">
        <v>5692</v>
      </c>
      <c r="O163" s="13" t="s">
        <v>5908</v>
      </c>
      <c r="P163" s="15">
        <v>1471389</v>
      </c>
      <c r="S163" s="17" t="s">
        <v>4011</v>
      </c>
      <c r="T163" s="17" t="str">
        <f t="shared" si="10"/>
        <v>SAP-395</v>
      </c>
      <c r="V163" s="17" t="str">
        <f t="shared" si="13"/>
        <v/>
      </c>
      <c r="AB163" t="s">
        <v>4019</v>
      </c>
      <c r="AC163" t="str">
        <f t="shared" si="14"/>
        <v>Sorghum Soroti</v>
      </c>
      <c r="AD163" t="str">
        <f t="shared" si="11"/>
        <v/>
      </c>
      <c r="AJ163" t="s">
        <v>4032</v>
      </c>
      <c r="AK163" t="str">
        <f t="shared" si="12"/>
        <v>Jowar Shenoli 4-2</v>
      </c>
    </row>
    <row r="164" spans="1:37" x14ac:dyDescent="0.2">
      <c r="A164" s="8" t="s">
        <v>5995</v>
      </c>
      <c r="B164" s="9" t="s">
        <v>4148</v>
      </c>
      <c r="C164" s="9" t="s">
        <v>5996</v>
      </c>
      <c r="D164" s="9" t="s">
        <v>5682</v>
      </c>
      <c r="E164" s="9" t="s">
        <v>5921</v>
      </c>
      <c r="F164" s="9" t="s">
        <v>5684</v>
      </c>
      <c r="G164" s="9">
        <v>1992</v>
      </c>
      <c r="H164" s="9" t="s">
        <v>5685</v>
      </c>
      <c r="I164" s="10"/>
      <c r="J164" s="9"/>
      <c r="K164" s="9"/>
      <c r="L164" s="9"/>
      <c r="M164" s="9"/>
      <c r="N164" s="9" t="s">
        <v>5692</v>
      </c>
      <c r="O164" s="9" t="s">
        <v>5901</v>
      </c>
      <c r="P164" s="11">
        <v>1471390</v>
      </c>
      <c r="S164" s="17" t="s">
        <v>3457</v>
      </c>
      <c r="T164" s="17" t="str">
        <f t="shared" si="10"/>
        <v>NA</v>
      </c>
      <c r="V164" s="17" t="str">
        <f t="shared" si="13"/>
        <v>ElMota</v>
      </c>
      <c r="AB164" t="s">
        <v>4020</v>
      </c>
      <c r="AC164" t="str">
        <f t="shared" si="14"/>
        <v>Kaura</v>
      </c>
      <c r="AD164" t="str">
        <f t="shared" si="11"/>
        <v/>
      </c>
      <c r="AJ164" t="s">
        <v>4033</v>
      </c>
      <c r="AK164" t="str">
        <f t="shared" si="12"/>
        <v>Accho Karuho</v>
      </c>
    </row>
    <row r="165" spans="1:37" x14ac:dyDescent="0.2">
      <c r="A165" s="12" t="s">
        <v>5997</v>
      </c>
      <c r="B165" s="9" t="s">
        <v>4184</v>
      </c>
      <c r="C165" s="13" t="s">
        <v>5998</v>
      </c>
      <c r="D165" s="13" t="s">
        <v>5682</v>
      </c>
      <c r="E165" s="13" t="s">
        <v>5951</v>
      </c>
      <c r="F165" s="13" t="s">
        <v>5684</v>
      </c>
      <c r="G165" s="13">
        <v>1992</v>
      </c>
      <c r="H165" s="13" t="s">
        <v>5685</v>
      </c>
      <c r="I165" s="14"/>
      <c r="J165" s="13"/>
      <c r="K165" s="13"/>
      <c r="L165" s="13"/>
      <c r="M165" s="13"/>
      <c r="N165" s="13" t="s">
        <v>5692</v>
      </c>
      <c r="O165" s="13" t="s">
        <v>5901</v>
      </c>
      <c r="P165" s="15">
        <v>1471391</v>
      </c>
      <c r="S165" s="17" t="s">
        <v>4013</v>
      </c>
      <c r="T165" s="17" t="str">
        <f t="shared" si="10"/>
        <v>ZA 19</v>
      </c>
      <c r="V165" s="17" t="str">
        <f t="shared" si="13"/>
        <v/>
      </c>
      <c r="AB165" t="s">
        <v>4021</v>
      </c>
      <c r="AC165" t="str">
        <f t="shared" si="14"/>
        <v>NA</v>
      </c>
      <c r="AD165" t="str">
        <f t="shared" si="11"/>
        <v>SC 0263</v>
      </c>
      <c r="AJ165" t="s">
        <v>4035</v>
      </c>
      <c r="AK165" t="str">
        <f t="shared" si="12"/>
        <v>RTX433</v>
      </c>
    </row>
    <row r="166" spans="1:37" x14ac:dyDescent="0.2">
      <c r="A166" s="8" t="s">
        <v>5999</v>
      </c>
      <c r="B166" s="9" t="s">
        <v>4088</v>
      </c>
      <c r="C166" s="9" t="s">
        <v>6000</v>
      </c>
      <c r="D166" s="9" t="s">
        <v>5682</v>
      </c>
      <c r="E166" s="9" t="s">
        <v>5904</v>
      </c>
      <c r="F166" s="9" t="s">
        <v>5684</v>
      </c>
      <c r="G166" s="9">
        <v>1992</v>
      </c>
      <c r="H166" s="9" t="s">
        <v>5685</v>
      </c>
      <c r="I166" s="10"/>
      <c r="J166" s="9"/>
      <c r="K166" s="9"/>
      <c r="L166" s="9"/>
      <c r="M166" s="9"/>
      <c r="N166" s="9" t="s">
        <v>5692</v>
      </c>
      <c r="O166" s="9" t="s">
        <v>5901</v>
      </c>
      <c r="P166" s="11">
        <v>1471392</v>
      </c>
      <c r="S166" s="17" t="s">
        <v>4014</v>
      </c>
      <c r="T166" s="17" t="str">
        <f t="shared" si="10"/>
        <v>SC 748-5</v>
      </c>
      <c r="V166" s="17" t="str">
        <f t="shared" si="13"/>
        <v/>
      </c>
      <c r="AB166" t="s">
        <v>4022</v>
      </c>
      <c r="AC166" t="str">
        <f t="shared" si="14"/>
        <v>SAP-124</v>
      </c>
      <c r="AD166" t="str">
        <f t="shared" si="11"/>
        <v/>
      </c>
      <c r="AJ166" t="s">
        <v>4036</v>
      </c>
      <c r="AK166" t="str">
        <f t="shared" si="12"/>
        <v>IS 17206C</v>
      </c>
    </row>
    <row r="167" spans="1:37" x14ac:dyDescent="0.2">
      <c r="A167" s="12" t="s">
        <v>6001</v>
      </c>
      <c r="B167" s="9" t="s">
        <v>4080</v>
      </c>
      <c r="C167" s="13" t="s">
        <v>866</v>
      </c>
      <c r="D167" s="13" t="s">
        <v>5682</v>
      </c>
      <c r="E167" s="13" t="s">
        <v>5956</v>
      </c>
      <c r="F167" s="13" t="s">
        <v>5684</v>
      </c>
      <c r="G167" s="13">
        <v>1992</v>
      </c>
      <c r="H167" s="13" t="s">
        <v>5685</v>
      </c>
      <c r="I167" s="14"/>
      <c r="J167" s="13"/>
      <c r="K167" s="13"/>
      <c r="L167" s="13"/>
      <c r="M167" s="13"/>
      <c r="N167" s="13" t="s">
        <v>5692</v>
      </c>
      <c r="O167" s="13" t="s">
        <v>6002</v>
      </c>
      <c r="P167" s="15">
        <v>1471398</v>
      </c>
      <c r="S167" s="17" t="s">
        <v>4015</v>
      </c>
      <c r="T167" s="17" t="str">
        <f t="shared" si="10"/>
        <v>R1, 25</v>
      </c>
      <c r="V167" s="17" t="str">
        <f t="shared" si="13"/>
        <v/>
      </c>
      <c r="AB167" t="s">
        <v>4023</v>
      </c>
      <c r="AC167" t="str">
        <f t="shared" si="14"/>
        <v>Roxi Barikel</v>
      </c>
      <c r="AD167" t="str">
        <f t="shared" si="11"/>
        <v/>
      </c>
      <c r="AJ167" t="s">
        <v>4037</v>
      </c>
      <c r="AK167" t="str">
        <f t="shared" si="12"/>
        <v>Huria White 621</v>
      </c>
    </row>
    <row r="168" spans="1:37" x14ac:dyDescent="0.2">
      <c r="A168" s="8" t="s">
        <v>6003</v>
      </c>
      <c r="B168" s="9" t="s">
        <v>4229</v>
      </c>
      <c r="C168" s="9" t="s">
        <v>1602</v>
      </c>
      <c r="D168" s="9" t="s">
        <v>5682</v>
      </c>
      <c r="E168" s="9" t="s">
        <v>5956</v>
      </c>
      <c r="F168" s="9" t="s">
        <v>5684</v>
      </c>
      <c r="G168" s="9">
        <v>1992</v>
      </c>
      <c r="H168" s="9" t="s">
        <v>5685</v>
      </c>
      <c r="I168" s="10"/>
      <c r="J168" s="9"/>
      <c r="K168" s="9"/>
      <c r="L168" s="9"/>
      <c r="M168" s="9"/>
      <c r="N168" s="9" t="s">
        <v>5692</v>
      </c>
      <c r="O168" s="9" t="s">
        <v>5901</v>
      </c>
      <c r="P168" s="11">
        <v>1471399</v>
      </c>
      <c r="S168" s="17" t="s">
        <v>4016</v>
      </c>
      <c r="T168" s="17" t="str">
        <f t="shared" si="10"/>
        <v>IS 1530C</v>
      </c>
      <c r="V168" s="17" t="str">
        <f t="shared" si="13"/>
        <v/>
      </c>
      <c r="AB168" t="s">
        <v>3463</v>
      </c>
      <c r="AC168" t="str">
        <f t="shared" si="14"/>
        <v>NA</v>
      </c>
      <c r="AD168" t="str">
        <f t="shared" si="11"/>
        <v>RTAM2566</v>
      </c>
      <c r="AJ168" t="s">
        <v>4038</v>
      </c>
      <c r="AK168" t="str">
        <f t="shared" si="12"/>
        <v>Malisor 84-7</v>
      </c>
    </row>
    <row r="169" spans="1:37" x14ac:dyDescent="0.2">
      <c r="A169" s="12" t="s">
        <v>6004</v>
      </c>
      <c r="B169" s="9" t="s">
        <v>4110</v>
      </c>
      <c r="C169" s="13" t="s">
        <v>2163</v>
      </c>
      <c r="D169" s="13" t="s">
        <v>5682</v>
      </c>
      <c r="E169" s="13" t="s">
        <v>5907</v>
      </c>
      <c r="F169" s="13" t="s">
        <v>5684</v>
      </c>
      <c r="G169" s="13">
        <v>1992</v>
      </c>
      <c r="H169" s="13" t="s">
        <v>5685</v>
      </c>
      <c r="I169" s="14"/>
      <c r="J169" s="13"/>
      <c r="K169" s="13"/>
      <c r="L169" s="13"/>
      <c r="M169" s="13"/>
      <c r="N169" s="13" t="s">
        <v>5692</v>
      </c>
      <c r="O169" s="13" t="s">
        <v>5901</v>
      </c>
      <c r="P169" s="15">
        <v>1471400</v>
      </c>
      <c r="S169" s="17" t="s">
        <v>4017</v>
      </c>
      <c r="T169" s="17" t="str">
        <f t="shared" si="10"/>
        <v>AS 2613 NT</v>
      </c>
      <c r="V169" s="17" t="str">
        <f t="shared" si="13"/>
        <v/>
      </c>
      <c r="AB169" t="s">
        <v>4025</v>
      </c>
      <c r="AC169" t="str">
        <f t="shared" si="14"/>
        <v>SAP-404</v>
      </c>
      <c r="AD169" t="str">
        <f t="shared" si="11"/>
        <v/>
      </c>
      <c r="AJ169" t="s">
        <v>4039</v>
      </c>
      <c r="AK169" t="str">
        <f t="shared" si="12"/>
        <v>F.C.I. 4201</v>
      </c>
    </row>
    <row r="170" spans="1:37" x14ac:dyDescent="0.2">
      <c r="A170" s="8" t="s">
        <v>6005</v>
      </c>
      <c r="B170" s="9" t="s">
        <v>4076</v>
      </c>
      <c r="C170" s="9" t="s">
        <v>6006</v>
      </c>
      <c r="D170" s="9" t="s">
        <v>5682</v>
      </c>
      <c r="E170" s="9" t="s">
        <v>6007</v>
      </c>
      <c r="F170" s="9" t="s">
        <v>5684</v>
      </c>
      <c r="G170" s="9">
        <v>1992</v>
      </c>
      <c r="H170" s="9" t="s">
        <v>5685</v>
      </c>
      <c r="I170" s="10"/>
      <c r="J170" s="9"/>
      <c r="K170" s="9"/>
      <c r="L170" s="9"/>
      <c r="M170" s="9"/>
      <c r="N170" s="9" t="s">
        <v>5692</v>
      </c>
      <c r="O170" s="9" t="s">
        <v>5901</v>
      </c>
      <c r="P170" s="11">
        <v>1471401</v>
      </c>
      <c r="S170" s="17" t="s">
        <v>4018</v>
      </c>
      <c r="T170" s="17" t="str">
        <f t="shared" si="10"/>
        <v>Dodda Jola Maralabally</v>
      </c>
      <c r="V170" s="17" t="str">
        <f t="shared" si="13"/>
        <v/>
      </c>
      <c r="AB170" t="s">
        <v>4026</v>
      </c>
      <c r="AC170" t="str">
        <f t="shared" si="14"/>
        <v>SC 1305</v>
      </c>
      <c r="AD170" t="str">
        <f t="shared" si="11"/>
        <v/>
      </c>
      <c r="AJ170" t="s">
        <v>4040</v>
      </c>
      <c r="AK170" t="str">
        <f t="shared" si="12"/>
        <v>Makoi</v>
      </c>
    </row>
    <row r="171" spans="1:37" x14ac:dyDescent="0.2">
      <c r="A171" s="12" t="s">
        <v>6008</v>
      </c>
      <c r="B171" s="9" t="s">
        <v>4123</v>
      </c>
      <c r="C171" s="13" t="s">
        <v>6009</v>
      </c>
      <c r="D171" s="13" t="s">
        <v>5682</v>
      </c>
      <c r="E171" s="13" t="s">
        <v>5956</v>
      </c>
      <c r="F171" s="13" t="s">
        <v>5684</v>
      </c>
      <c r="G171" s="13">
        <v>1992</v>
      </c>
      <c r="H171" s="13" t="s">
        <v>5685</v>
      </c>
      <c r="I171" s="14"/>
      <c r="J171" s="13"/>
      <c r="K171" s="13"/>
      <c r="L171" s="13"/>
      <c r="M171" s="13"/>
      <c r="N171" s="13" t="s">
        <v>5692</v>
      </c>
      <c r="O171" s="13" t="s">
        <v>5911</v>
      </c>
      <c r="P171" s="15">
        <v>1471402</v>
      </c>
      <c r="S171" s="17" t="s">
        <v>4019</v>
      </c>
      <c r="T171" s="17" t="str">
        <f t="shared" si="10"/>
        <v>Sorghum Soroti</v>
      </c>
      <c r="V171" s="17" t="str">
        <f t="shared" si="13"/>
        <v/>
      </c>
      <c r="AB171" t="s">
        <v>4027</v>
      </c>
      <c r="AC171" t="str">
        <f t="shared" si="14"/>
        <v>Shan Qui Red</v>
      </c>
      <c r="AD171" t="str">
        <f t="shared" si="11"/>
        <v/>
      </c>
      <c r="AJ171" t="s">
        <v>3468</v>
      </c>
      <c r="AK171" t="str">
        <f t="shared" si="12"/>
        <v>NA</v>
      </c>
    </row>
    <row r="172" spans="1:37" x14ac:dyDescent="0.2">
      <c r="A172" s="8" t="s">
        <v>6010</v>
      </c>
      <c r="B172" s="9" t="s">
        <v>4036</v>
      </c>
      <c r="C172" s="9" t="s">
        <v>6011</v>
      </c>
      <c r="D172" s="9" t="s">
        <v>5682</v>
      </c>
      <c r="E172" s="9" t="s">
        <v>5746</v>
      </c>
      <c r="F172" s="9" t="s">
        <v>5684</v>
      </c>
      <c r="G172" s="9">
        <v>1992</v>
      </c>
      <c r="H172" s="9" t="s">
        <v>5685</v>
      </c>
      <c r="I172" s="10"/>
      <c r="J172" s="9"/>
      <c r="K172" s="9"/>
      <c r="L172" s="9"/>
      <c r="M172" s="9"/>
      <c r="N172" s="9" t="s">
        <v>5692</v>
      </c>
      <c r="O172" s="9" t="s">
        <v>5901</v>
      </c>
      <c r="P172" s="11">
        <v>1471403</v>
      </c>
      <c r="S172" s="17" t="s">
        <v>4020</v>
      </c>
      <c r="T172" s="17" t="str">
        <f t="shared" si="10"/>
        <v>Kaura</v>
      </c>
      <c r="V172" s="17" t="str">
        <f t="shared" si="13"/>
        <v/>
      </c>
      <c r="AB172" t="s">
        <v>4028</v>
      </c>
      <c r="AC172" t="str">
        <f t="shared" si="14"/>
        <v>Feterita Geshaish</v>
      </c>
      <c r="AD172" t="str">
        <f t="shared" si="11"/>
        <v/>
      </c>
      <c r="AJ172" t="s">
        <v>4042</v>
      </c>
      <c r="AK172" t="str">
        <f t="shared" si="12"/>
        <v>IS 7156C</v>
      </c>
    </row>
    <row r="173" spans="1:37" x14ac:dyDescent="0.2">
      <c r="A173" s="12" t="s">
        <v>6012</v>
      </c>
      <c r="B173" s="9" t="s">
        <v>4103</v>
      </c>
      <c r="C173" s="13" t="s">
        <v>6013</v>
      </c>
      <c r="D173" s="13" t="s">
        <v>5682</v>
      </c>
      <c r="E173" s="13" t="s">
        <v>5921</v>
      </c>
      <c r="F173" s="13" t="s">
        <v>5684</v>
      </c>
      <c r="G173" s="13">
        <v>1992</v>
      </c>
      <c r="H173" s="13" t="s">
        <v>5685</v>
      </c>
      <c r="I173" s="14"/>
      <c r="J173" s="13"/>
      <c r="K173" s="13"/>
      <c r="L173" s="13"/>
      <c r="M173" s="13"/>
      <c r="N173" s="13" t="s">
        <v>5692</v>
      </c>
      <c r="O173" s="13" t="s">
        <v>6002</v>
      </c>
      <c r="P173" s="15">
        <v>1471404</v>
      </c>
      <c r="S173" s="17" t="s">
        <v>4021</v>
      </c>
      <c r="T173" s="17" t="str">
        <f t="shared" si="10"/>
        <v>NA</v>
      </c>
      <c r="V173" s="17" t="str">
        <f t="shared" si="13"/>
        <v>SC 0263</v>
      </c>
      <c r="AB173" t="s">
        <v>4029</v>
      </c>
      <c r="AC173" t="str">
        <f t="shared" si="14"/>
        <v>Rexx</v>
      </c>
      <c r="AD173" t="str">
        <f t="shared" si="11"/>
        <v/>
      </c>
      <c r="AJ173" t="s">
        <v>4044</v>
      </c>
      <c r="AK173" t="str">
        <f t="shared" si="12"/>
        <v>SAP-171</v>
      </c>
    </row>
    <row r="174" spans="1:37" x14ac:dyDescent="0.2">
      <c r="A174" s="8" t="s">
        <v>6014</v>
      </c>
      <c r="B174" s="9" t="s">
        <v>4208</v>
      </c>
      <c r="C174" s="9" t="s">
        <v>2167</v>
      </c>
      <c r="D174" s="9" t="s">
        <v>5682</v>
      </c>
      <c r="E174" s="9" t="s">
        <v>5921</v>
      </c>
      <c r="F174" s="9" t="s">
        <v>5684</v>
      </c>
      <c r="G174" s="9">
        <v>1992</v>
      </c>
      <c r="H174" s="9" t="s">
        <v>5685</v>
      </c>
      <c r="I174" s="10"/>
      <c r="J174" s="9"/>
      <c r="K174" s="9"/>
      <c r="L174" s="9"/>
      <c r="M174" s="9"/>
      <c r="N174" s="9" t="s">
        <v>5692</v>
      </c>
      <c r="O174" s="9" t="s">
        <v>5901</v>
      </c>
      <c r="P174" s="11">
        <v>1471405</v>
      </c>
      <c r="S174" s="17" t="s">
        <v>4022</v>
      </c>
      <c r="T174" s="17" t="str">
        <f t="shared" si="10"/>
        <v>SAP-124</v>
      </c>
      <c r="V174" s="17" t="str">
        <f t="shared" si="13"/>
        <v/>
      </c>
      <c r="AB174" t="s">
        <v>4030</v>
      </c>
      <c r="AC174" t="str">
        <f t="shared" si="14"/>
        <v>Alma Leelwa</v>
      </c>
      <c r="AD174" t="str">
        <f t="shared" si="11"/>
        <v/>
      </c>
      <c r="AJ174" t="s">
        <v>4045</v>
      </c>
      <c r="AK174" t="str">
        <f t="shared" si="12"/>
        <v>SO 16</v>
      </c>
    </row>
    <row r="175" spans="1:37" x14ac:dyDescent="0.2">
      <c r="A175" s="12" t="s">
        <v>6015</v>
      </c>
      <c r="B175" s="9" t="s">
        <v>4118</v>
      </c>
      <c r="C175" s="13" t="s">
        <v>6016</v>
      </c>
      <c r="D175" s="13" t="s">
        <v>5682</v>
      </c>
      <c r="E175" s="13" t="s">
        <v>5730</v>
      </c>
      <c r="F175" s="13" t="s">
        <v>5684</v>
      </c>
      <c r="G175" s="13">
        <v>1992</v>
      </c>
      <c r="H175" s="13" t="s">
        <v>5685</v>
      </c>
      <c r="I175" s="14"/>
      <c r="J175" s="13"/>
      <c r="K175" s="13"/>
      <c r="L175" s="13"/>
      <c r="M175" s="13"/>
      <c r="N175" s="13" t="s">
        <v>5692</v>
      </c>
      <c r="O175" s="13" t="s">
        <v>5911</v>
      </c>
      <c r="P175" s="15">
        <v>1471407</v>
      </c>
      <c r="S175" s="17" t="s">
        <v>4023</v>
      </c>
      <c r="T175" s="17" t="str">
        <f t="shared" si="10"/>
        <v>Roxi Barikel</v>
      </c>
      <c r="V175" s="17" t="str">
        <f t="shared" si="13"/>
        <v/>
      </c>
      <c r="AB175" t="s">
        <v>4031</v>
      </c>
      <c r="AC175" t="str">
        <f t="shared" si="14"/>
        <v>Collubi Dwarf</v>
      </c>
      <c r="AD175" t="str">
        <f t="shared" si="11"/>
        <v/>
      </c>
      <c r="AJ175" t="s">
        <v>4046</v>
      </c>
      <c r="AK175" t="str">
        <f t="shared" si="12"/>
        <v>SC 1451</v>
      </c>
    </row>
    <row r="176" spans="1:37" x14ac:dyDescent="0.2">
      <c r="A176" s="8" t="s">
        <v>6017</v>
      </c>
      <c r="B176" s="9" t="s">
        <v>4099</v>
      </c>
      <c r="C176" s="9" t="s">
        <v>1703</v>
      </c>
      <c r="D176" s="9" t="s">
        <v>5682</v>
      </c>
      <c r="E176" s="9" t="s">
        <v>6018</v>
      </c>
      <c r="F176" s="9" t="s">
        <v>5684</v>
      </c>
      <c r="G176" s="9">
        <v>1992</v>
      </c>
      <c r="H176" s="9" t="s">
        <v>5723</v>
      </c>
      <c r="I176" s="10"/>
      <c r="J176" s="9"/>
      <c r="K176" s="9"/>
      <c r="L176" s="9"/>
      <c r="M176" s="9"/>
      <c r="N176" s="9" t="s">
        <v>5725</v>
      </c>
      <c r="O176" s="9" t="s">
        <v>6019</v>
      </c>
      <c r="P176" s="11">
        <v>1456444</v>
      </c>
      <c r="S176" s="17" t="s">
        <v>3463</v>
      </c>
      <c r="T176" s="17" t="str">
        <f t="shared" si="10"/>
        <v>NA</v>
      </c>
      <c r="V176" s="17" t="str">
        <f t="shared" si="13"/>
        <v>RTAM2566</v>
      </c>
      <c r="AB176" t="s">
        <v>4032</v>
      </c>
      <c r="AC176" t="str">
        <f t="shared" si="14"/>
        <v>Jowar Shenoli 4-2</v>
      </c>
      <c r="AD176" t="str">
        <f t="shared" si="11"/>
        <v/>
      </c>
      <c r="AJ176" t="s">
        <v>4047</v>
      </c>
      <c r="AK176" t="str">
        <f t="shared" si="12"/>
        <v>KA 12 Janjari</v>
      </c>
    </row>
    <row r="177" spans="1:37" x14ac:dyDescent="0.2">
      <c r="A177" s="12" t="s">
        <v>6020</v>
      </c>
      <c r="B177" s="9" t="s">
        <v>3998</v>
      </c>
      <c r="C177" s="13" t="s">
        <v>1701</v>
      </c>
      <c r="D177" s="13" t="s">
        <v>5682</v>
      </c>
      <c r="E177" s="13" t="s">
        <v>5722</v>
      </c>
      <c r="F177" s="13" t="s">
        <v>5684</v>
      </c>
      <c r="G177" s="13">
        <v>1992</v>
      </c>
      <c r="H177" s="13" t="s">
        <v>5723</v>
      </c>
      <c r="I177" s="14"/>
      <c r="J177" s="13"/>
      <c r="K177" s="13"/>
      <c r="L177" s="13"/>
      <c r="M177" s="13"/>
      <c r="N177" s="13" t="s">
        <v>5692</v>
      </c>
      <c r="O177" s="13" t="s">
        <v>6021</v>
      </c>
      <c r="P177" s="15">
        <v>1456044</v>
      </c>
      <c r="S177" s="17" t="s">
        <v>4025</v>
      </c>
      <c r="T177" s="17" t="str">
        <f t="shared" si="10"/>
        <v>SAP-404</v>
      </c>
      <c r="V177" s="17" t="str">
        <f t="shared" si="13"/>
        <v/>
      </c>
      <c r="AB177" t="s">
        <v>4033</v>
      </c>
      <c r="AC177" t="str">
        <f t="shared" si="14"/>
        <v>Accho Karuho</v>
      </c>
      <c r="AD177" t="str">
        <f t="shared" si="11"/>
        <v/>
      </c>
      <c r="AJ177" t="s">
        <v>4049</v>
      </c>
      <c r="AK177" t="str">
        <f t="shared" si="12"/>
        <v>Col. El Obeid 8-2</v>
      </c>
    </row>
    <row r="178" spans="1:37" x14ac:dyDescent="0.2">
      <c r="A178" s="8" t="s">
        <v>6022</v>
      </c>
      <c r="B178" s="9" t="s">
        <v>4195</v>
      </c>
      <c r="C178" s="9" t="s">
        <v>1697</v>
      </c>
      <c r="D178" s="9" t="s">
        <v>5682</v>
      </c>
      <c r="E178" s="9" t="s">
        <v>5722</v>
      </c>
      <c r="F178" s="9" t="s">
        <v>5684</v>
      </c>
      <c r="G178" s="9">
        <v>1991</v>
      </c>
      <c r="H178" s="9" t="s">
        <v>5723</v>
      </c>
      <c r="I178" s="10"/>
      <c r="J178" s="9"/>
      <c r="K178" s="9"/>
      <c r="L178" s="9"/>
      <c r="M178" s="9"/>
      <c r="N178" s="9" t="s">
        <v>5692</v>
      </c>
      <c r="O178" s="9"/>
      <c r="P178" s="11">
        <v>1447833</v>
      </c>
      <c r="S178" s="17" t="s">
        <v>4026</v>
      </c>
      <c r="T178" s="17" t="str">
        <f t="shared" si="10"/>
        <v>SC 1305</v>
      </c>
      <c r="V178" s="17" t="str">
        <f t="shared" si="13"/>
        <v/>
      </c>
      <c r="AB178" t="s">
        <v>4034</v>
      </c>
      <c r="AC178" t="str">
        <f t="shared" si="14"/>
        <v>PL 47</v>
      </c>
      <c r="AD178" t="str">
        <f t="shared" si="11"/>
        <v/>
      </c>
      <c r="AJ178" t="s">
        <v>4050</v>
      </c>
      <c r="AK178" t="str">
        <f t="shared" si="12"/>
        <v>SAP-343</v>
      </c>
    </row>
    <row r="179" spans="1:37" x14ac:dyDescent="0.2">
      <c r="A179" s="12" t="s">
        <v>6023</v>
      </c>
      <c r="B179" s="9" t="s">
        <v>4150</v>
      </c>
      <c r="C179" s="13" t="s">
        <v>1689</v>
      </c>
      <c r="D179" s="13" t="s">
        <v>5682</v>
      </c>
      <c r="E179" s="13" t="s">
        <v>5722</v>
      </c>
      <c r="F179" s="13" t="s">
        <v>5684</v>
      </c>
      <c r="G179" s="13">
        <v>1991</v>
      </c>
      <c r="H179" s="13" t="s">
        <v>5723</v>
      </c>
      <c r="I179" s="14"/>
      <c r="J179" s="13"/>
      <c r="K179" s="13"/>
      <c r="L179" s="13"/>
      <c r="M179" s="13"/>
      <c r="N179" s="13" t="s">
        <v>5692</v>
      </c>
      <c r="O179" s="13" t="s">
        <v>6024</v>
      </c>
      <c r="P179" s="15">
        <v>1443733</v>
      </c>
      <c r="S179" s="17" t="s">
        <v>4027</v>
      </c>
      <c r="T179" s="17" t="str">
        <f t="shared" si="10"/>
        <v>Shan Qui Red</v>
      </c>
      <c r="V179" s="17" t="str">
        <f t="shared" si="13"/>
        <v/>
      </c>
      <c r="AB179" t="s">
        <v>4035</v>
      </c>
      <c r="AC179" t="str">
        <f t="shared" si="14"/>
        <v>RTX433</v>
      </c>
      <c r="AD179" t="str">
        <f t="shared" si="11"/>
        <v/>
      </c>
      <c r="AJ179" t="s">
        <v>4051</v>
      </c>
      <c r="AK179" t="str">
        <f t="shared" si="12"/>
        <v>Jola Nandyal</v>
      </c>
    </row>
    <row r="180" spans="1:37" x14ac:dyDescent="0.2">
      <c r="A180" s="8" t="s">
        <v>6025</v>
      </c>
      <c r="B180" s="9" t="s">
        <v>4151</v>
      </c>
      <c r="C180" s="9" t="s">
        <v>1314</v>
      </c>
      <c r="D180" s="9" t="s">
        <v>5682</v>
      </c>
      <c r="E180" s="9"/>
      <c r="F180" s="9" t="s">
        <v>5684</v>
      </c>
      <c r="G180" s="9">
        <v>1987</v>
      </c>
      <c r="H180" s="9" t="s">
        <v>5723</v>
      </c>
      <c r="I180" s="10">
        <v>32127</v>
      </c>
      <c r="J180" s="9"/>
      <c r="K180" s="9"/>
      <c r="L180" s="9"/>
      <c r="M180" s="9"/>
      <c r="N180" s="9" t="s">
        <v>5692</v>
      </c>
      <c r="O180" s="9" t="s">
        <v>6026</v>
      </c>
      <c r="P180" s="11">
        <v>1428682</v>
      </c>
      <c r="S180" s="17" t="s">
        <v>4028</v>
      </c>
      <c r="T180" s="17" t="str">
        <f t="shared" si="10"/>
        <v>Feterita Geshaish</v>
      </c>
      <c r="V180" s="17" t="str">
        <f t="shared" si="13"/>
        <v/>
      </c>
      <c r="AB180" t="s">
        <v>4036</v>
      </c>
      <c r="AC180" t="str">
        <f t="shared" si="14"/>
        <v>IS 17206C</v>
      </c>
      <c r="AD180" t="str">
        <f t="shared" si="11"/>
        <v/>
      </c>
      <c r="AJ180" t="s">
        <v>4052</v>
      </c>
      <c r="AK180" t="str">
        <f t="shared" si="12"/>
        <v>Patcha Jonna (yellow)</v>
      </c>
    </row>
    <row r="181" spans="1:37" x14ac:dyDescent="0.2">
      <c r="A181" s="12" t="s">
        <v>6027</v>
      </c>
      <c r="B181" s="9" t="s">
        <v>3930</v>
      </c>
      <c r="C181" s="13" t="s">
        <v>1394</v>
      </c>
      <c r="D181" s="13" t="s">
        <v>5682</v>
      </c>
      <c r="E181" s="13"/>
      <c r="F181" s="13" t="s">
        <v>5684</v>
      </c>
      <c r="G181" s="13">
        <v>1987</v>
      </c>
      <c r="H181" s="13" t="s">
        <v>5723</v>
      </c>
      <c r="I181" s="14">
        <v>32127</v>
      </c>
      <c r="J181" s="13"/>
      <c r="K181" s="13"/>
      <c r="L181" s="13"/>
      <c r="M181" s="13"/>
      <c r="N181" s="13" t="s">
        <v>5692</v>
      </c>
      <c r="O181" s="13" t="s">
        <v>6028</v>
      </c>
      <c r="P181" s="15">
        <v>1428687</v>
      </c>
      <c r="S181" s="17" t="s">
        <v>4029</v>
      </c>
      <c r="T181" s="17" t="str">
        <f t="shared" si="10"/>
        <v>Rexx</v>
      </c>
      <c r="V181" s="17" t="str">
        <f t="shared" si="13"/>
        <v/>
      </c>
      <c r="AB181" t="s">
        <v>4037</v>
      </c>
      <c r="AC181" t="str">
        <f t="shared" si="14"/>
        <v>Huria White 621</v>
      </c>
      <c r="AD181" t="str">
        <f t="shared" si="11"/>
        <v/>
      </c>
      <c r="AJ181" t="s">
        <v>4053</v>
      </c>
      <c r="AK181" t="str">
        <f t="shared" si="12"/>
        <v>PL 5 Mori</v>
      </c>
    </row>
    <row r="182" spans="1:37" x14ac:dyDescent="0.2">
      <c r="A182" s="8" t="s">
        <v>6029</v>
      </c>
      <c r="B182" s="9" t="s">
        <v>3910</v>
      </c>
      <c r="C182" s="9" t="s">
        <v>1322</v>
      </c>
      <c r="D182" s="9" t="s">
        <v>5682</v>
      </c>
      <c r="E182" s="9"/>
      <c r="F182" s="9" t="s">
        <v>5684</v>
      </c>
      <c r="G182" s="9">
        <v>1987</v>
      </c>
      <c r="H182" s="9" t="s">
        <v>5723</v>
      </c>
      <c r="I182" s="10">
        <v>32127</v>
      </c>
      <c r="J182" s="9"/>
      <c r="K182" s="9"/>
      <c r="L182" s="9"/>
      <c r="M182" s="9"/>
      <c r="N182" s="9" t="s">
        <v>5692</v>
      </c>
      <c r="O182" s="9" t="s">
        <v>6030</v>
      </c>
      <c r="P182" s="11">
        <v>1428690</v>
      </c>
      <c r="S182" s="17" t="s">
        <v>4030</v>
      </c>
      <c r="T182" s="17" t="str">
        <f t="shared" si="10"/>
        <v>Alma Leelwa</v>
      </c>
      <c r="V182" s="17" t="str">
        <f t="shared" si="13"/>
        <v/>
      </c>
      <c r="AB182" t="s">
        <v>4038</v>
      </c>
      <c r="AC182" t="str">
        <f t="shared" si="14"/>
        <v>Malisor 84-7</v>
      </c>
      <c r="AD182" t="str">
        <f t="shared" si="11"/>
        <v/>
      </c>
      <c r="AJ182" t="s">
        <v>3475</v>
      </c>
      <c r="AK182" t="str">
        <f t="shared" si="12"/>
        <v>NA</v>
      </c>
    </row>
    <row r="183" spans="1:37" x14ac:dyDescent="0.2">
      <c r="A183" s="12" t="s">
        <v>6031</v>
      </c>
      <c r="B183" s="9" t="s">
        <v>3964</v>
      </c>
      <c r="C183" s="13" t="s">
        <v>1324</v>
      </c>
      <c r="D183" s="13" t="s">
        <v>5682</v>
      </c>
      <c r="E183" s="13" t="s">
        <v>5907</v>
      </c>
      <c r="F183" s="13" t="s">
        <v>5684</v>
      </c>
      <c r="G183" s="13">
        <v>1987</v>
      </c>
      <c r="H183" s="13" t="s">
        <v>5685</v>
      </c>
      <c r="I183" s="14"/>
      <c r="J183" s="13"/>
      <c r="K183" s="13"/>
      <c r="L183" s="13"/>
      <c r="M183" s="13"/>
      <c r="N183" s="13" t="s">
        <v>5692</v>
      </c>
      <c r="O183" s="13" t="s">
        <v>6032</v>
      </c>
      <c r="P183" s="15">
        <v>1428691</v>
      </c>
      <c r="S183" s="17" t="s">
        <v>4031</v>
      </c>
      <c r="T183" s="17" t="str">
        <f t="shared" si="10"/>
        <v>Collubi Dwarf</v>
      </c>
      <c r="V183" s="17" t="str">
        <f t="shared" si="13"/>
        <v/>
      </c>
      <c r="AB183" t="s">
        <v>4039</v>
      </c>
      <c r="AC183" t="str">
        <f t="shared" si="14"/>
        <v>F.C.I. 4201</v>
      </c>
      <c r="AD183" t="str">
        <f t="shared" si="11"/>
        <v/>
      </c>
      <c r="AJ183" t="s">
        <v>4055</v>
      </c>
      <c r="AK183" t="str">
        <f t="shared" si="12"/>
        <v>Safara, Kordafan</v>
      </c>
    </row>
    <row r="184" spans="1:37" x14ac:dyDescent="0.2">
      <c r="A184" s="8" t="s">
        <v>6033</v>
      </c>
      <c r="B184" s="9" t="s">
        <v>4330</v>
      </c>
      <c r="C184" s="9" t="s">
        <v>1326</v>
      </c>
      <c r="D184" s="9" t="s">
        <v>5682</v>
      </c>
      <c r="E184" s="9"/>
      <c r="F184" s="9" t="s">
        <v>5684</v>
      </c>
      <c r="G184" s="9">
        <v>1987</v>
      </c>
      <c r="H184" s="9" t="s">
        <v>5723</v>
      </c>
      <c r="I184" s="10">
        <v>32127</v>
      </c>
      <c r="J184" s="9"/>
      <c r="K184" s="9"/>
      <c r="L184" s="9"/>
      <c r="M184" s="9"/>
      <c r="N184" s="9" t="s">
        <v>5692</v>
      </c>
      <c r="O184" s="9" t="s">
        <v>6034</v>
      </c>
      <c r="P184" s="11">
        <v>1428693</v>
      </c>
      <c r="S184" s="17" t="s">
        <v>4032</v>
      </c>
      <c r="T184" s="17" t="str">
        <f t="shared" si="10"/>
        <v>Jowar Shenoli 4-2</v>
      </c>
      <c r="V184" s="17" t="str">
        <f t="shared" si="13"/>
        <v/>
      </c>
      <c r="AB184" t="s">
        <v>4040</v>
      </c>
      <c r="AC184" t="str">
        <f t="shared" si="14"/>
        <v>Makoi</v>
      </c>
      <c r="AD184" t="str">
        <f t="shared" si="11"/>
        <v/>
      </c>
      <c r="AJ184" t="s">
        <v>4056</v>
      </c>
      <c r="AK184" t="str">
        <f t="shared" si="12"/>
        <v>SC 970</v>
      </c>
    </row>
    <row r="185" spans="1:37" x14ac:dyDescent="0.2">
      <c r="A185" s="12" t="s">
        <v>6035</v>
      </c>
      <c r="B185" s="9" t="s">
        <v>4198</v>
      </c>
      <c r="C185" s="13" t="s">
        <v>6036</v>
      </c>
      <c r="D185" s="13" t="s">
        <v>5682</v>
      </c>
      <c r="E185" s="13"/>
      <c r="F185" s="13" t="s">
        <v>5684</v>
      </c>
      <c r="G185" s="13">
        <v>1987</v>
      </c>
      <c r="H185" s="13" t="s">
        <v>5723</v>
      </c>
      <c r="I185" s="14">
        <v>32127</v>
      </c>
      <c r="J185" s="13"/>
      <c r="K185" s="13"/>
      <c r="L185" s="13"/>
      <c r="M185" s="13"/>
      <c r="N185" s="13" t="s">
        <v>5692</v>
      </c>
      <c r="O185" s="13" t="s">
        <v>6037</v>
      </c>
      <c r="P185" s="15">
        <v>1428694</v>
      </c>
      <c r="S185" s="17" t="s">
        <v>4033</v>
      </c>
      <c r="T185" s="17" t="str">
        <f t="shared" si="10"/>
        <v>Accho Karuho</v>
      </c>
      <c r="V185" s="17" t="str">
        <f t="shared" si="13"/>
        <v/>
      </c>
      <c r="AB185" t="s">
        <v>3468</v>
      </c>
      <c r="AC185" t="str">
        <f t="shared" si="14"/>
        <v>NA</v>
      </c>
      <c r="AD185" t="str">
        <f t="shared" si="11"/>
        <v>BTx378</v>
      </c>
      <c r="AJ185" t="s">
        <v>4057</v>
      </c>
      <c r="AK185" t="str">
        <f t="shared" si="12"/>
        <v>263 Monshall</v>
      </c>
    </row>
    <row r="186" spans="1:37" x14ac:dyDescent="0.2">
      <c r="A186" s="8" t="s">
        <v>6038</v>
      </c>
      <c r="B186" s="9" t="s">
        <v>4125</v>
      </c>
      <c r="C186" s="9" t="s">
        <v>1332</v>
      </c>
      <c r="D186" s="9" t="s">
        <v>5682</v>
      </c>
      <c r="E186" s="9"/>
      <c r="F186" s="9" t="s">
        <v>5684</v>
      </c>
      <c r="G186" s="9">
        <v>1987</v>
      </c>
      <c r="H186" s="9" t="s">
        <v>5723</v>
      </c>
      <c r="I186" s="10">
        <v>32127</v>
      </c>
      <c r="J186" s="9"/>
      <c r="K186" s="9"/>
      <c r="L186" s="9"/>
      <c r="M186" s="9"/>
      <c r="N186" s="9" t="s">
        <v>5692</v>
      </c>
      <c r="O186" s="9" t="s">
        <v>6039</v>
      </c>
      <c r="P186" s="11">
        <v>1428696</v>
      </c>
      <c r="S186" s="17" t="s">
        <v>4034</v>
      </c>
      <c r="T186" s="17" t="str">
        <f t="shared" si="10"/>
        <v>PL 47</v>
      </c>
      <c r="V186" s="17" t="str">
        <f t="shared" si="13"/>
        <v/>
      </c>
      <c r="AB186" t="s">
        <v>4042</v>
      </c>
      <c r="AC186" t="str">
        <f t="shared" si="14"/>
        <v>IS 7156C</v>
      </c>
      <c r="AD186" t="str">
        <f t="shared" si="11"/>
        <v/>
      </c>
      <c r="AJ186" t="s">
        <v>4058</v>
      </c>
      <c r="AK186" t="str">
        <f t="shared" si="12"/>
        <v>T 28</v>
      </c>
    </row>
    <row r="187" spans="1:37" x14ac:dyDescent="0.2">
      <c r="A187" s="12" t="s">
        <v>6040</v>
      </c>
      <c r="B187" s="9" t="s">
        <v>4186</v>
      </c>
      <c r="C187" s="13" t="s">
        <v>1334</v>
      </c>
      <c r="D187" s="13" t="s">
        <v>5682</v>
      </c>
      <c r="E187" s="13"/>
      <c r="F187" s="13" t="s">
        <v>5684</v>
      </c>
      <c r="G187" s="13">
        <v>1987</v>
      </c>
      <c r="H187" s="13" t="s">
        <v>5723</v>
      </c>
      <c r="I187" s="14">
        <v>32127</v>
      </c>
      <c r="J187" s="13"/>
      <c r="K187" s="13"/>
      <c r="L187" s="13"/>
      <c r="M187" s="13"/>
      <c r="N187" s="13" t="s">
        <v>5692</v>
      </c>
      <c r="O187" s="13" t="s">
        <v>6041</v>
      </c>
      <c r="P187" s="15">
        <v>1428697</v>
      </c>
      <c r="S187" s="17" t="s">
        <v>4035</v>
      </c>
      <c r="T187" s="17" t="str">
        <f t="shared" si="10"/>
        <v>RTX433</v>
      </c>
      <c r="V187" s="17" t="str">
        <f t="shared" si="13"/>
        <v/>
      </c>
      <c r="AB187" t="s">
        <v>4043</v>
      </c>
      <c r="AC187" t="str">
        <f t="shared" si="14"/>
        <v>Jola Nandyal</v>
      </c>
      <c r="AD187" t="str">
        <f t="shared" si="11"/>
        <v/>
      </c>
      <c r="AJ187" t="s">
        <v>4059</v>
      </c>
      <c r="AK187" t="str">
        <f t="shared" si="12"/>
        <v>No. 28 Lyle, Marawa Ethiopia</v>
      </c>
    </row>
    <row r="188" spans="1:37" x14ac:dyDescent="0.2">
      <c r="A188" s="8" t="s">
        <v>6042</v>
      </c>
      <c r="B188" s="9" t="s">
        <v>4251</v>
      </c>
      <c r="C188" s="9" t="s">
        <v>3026</v>
      </c>
      <c r="D188" s="9" t="s">
        <v>5682</v>
      </c>
      <c r="E188" s="9"/>
      <c r="F188" s="9" t="s">
        <v>5684</v>
      </c>
      <c r="G188" s="9">
        <v>1987</v>
      </c>
      <c r="H188" s="9" t="s">
        <v>5723</v>
      </c>
      <c r="I188" s="10">
        <v>32127</v>
      </c>
      <c r="J188" s="9"/>
      <c r="K188" s="9"/>
      <c r="L188" s="9"/>
      <c r="M188" s="9"/>
      <c r="N188" s="9" t="s">
        <v>5692</v>
      </c>
      <c r="O188" s="9" t="s">
        <v>6043</v>
      </c>
      <c r="P188" s="11">
        <v>1428699</v>
      </c>
      <c r="S188" s="17" t="s">
        <v>4036</v>
      </c>
      <c r="T188" s="17" t="str">
        <f t="shared" si="10"/>
        <v>IS 17206C</v>
      </c>
      <c r="V188" s="17" t="str">
        <f t="shared" si="13"/>
        <v/>
      </c>
      <c r="AB188" t="s">
        <v>4044</v>
      </c>
      <c r="AC188" t="str">
        <f t="shared" si="14"/>
        <v>SAP-171</v>
      </c>
      <c r="AD188" t="str">
        <f t="shared" si="11"/>
        <v/>
      </c>
      <c r="AJ188" t="s">
        <v>4060</v>
      </c>
      <c r="AK188" t="str">
        <f t="shared" si="12"/>
        <v>RIO</v>
      </c>
    </row>
    <row r="189" spans="1:37" x14ac:dyDescent="0.2">
      <c r="A189" s="12" t="s">
        <v>6044</v>
      </c>
      <c r="B189" s="9" t="s">
        <v>4023</v>
      </c>
      <c r="C189" s="13" t="s">
        <v>6045</v>
      </c>
      <c r="D189" s="13" t="s">
        <v>5682</v>
      </c>
      <c r="E189" s="13"/>
      <c r="F189" s="13" t="s">
        <v>5684</v>
      </c>
      <c r="G189" s="13">
        <v>1987</v>
      </c>
      <c r="H189" s="13" t="s">
        <v>5723</v>
      </c>
      <c r="I189" s="14">
        <v>32127</v>
      </c>
      <c r="J189" s="13"/>
      <c r="K189" s="13"/>
      <c r="L189" s="13"/>
      <c r="M189" s="13"/>
      <c r="N189" s="13" t="s">
        <v>5692</v>
      </c>
      <c r="O189" s="13" t="s">
        <v>6046</v>
      </c>
      <c r="P189" s="15">
        <v>1428700</v>
      </c>
      <c r="S189" s="17" t="s">
        <v>4037</v>
      </c>
      <c r="T189" s="17" t="str">
        <f t="shared" si="10"/>
        <v>Huria White 621</v>
      </c>
      <c r="V189" s="17" t="str">
        <f t="shared" si="13"/>
        <v/>
      </c>
      <c r="AB189" t="s">
        <v>4045</v>
      </c>
      <c r="AC189" t="str">
        <f t="shared" si="14"/>
        <v>SO 16</v>
      </c>
      <c r="AD189" t="str">
        <f t="shared" si="11"/>
        <v/>
      </c>
      <c r="AJ189" t="s">
        <v>4061</v>
      </c>
      <c r="AK189" t="str">
        <f t="shared" si="12"/>
        <v>No. 37 Ubi, Abelti Ethiopia</v>
      </c>
    </row>
    <row r="190" spans="1:37" x14ac:dyDescent="0.2">
      <c r="A190" s="8" t="s">
        <v>6047</v>
      </c>
      <c r="B190" s="9" t="s">
        <v>3920</v>
      </c>
      <c r="C190" s="9" t="s">
        <v>6048</v>
      </c>
      <c r="D190" s="9" t="s">
        <v>5682</v>
      </c>
      <c r="E190" s="9"/>
      <c r="F190" s="9" t="s">
        <v>5684</v>
      </c>
      <c r="G190" s="9">
        <v>1987</v>
      </c>
      <c r="H190" s="9" t="s">
        <v>5723</v>
      </c>
      <c r="I190" s="10">
        <v>32127</v>
      </c>
      <c r="J190" s="9"/>
      <c r="K190" s="9"/>
      <c r="L190" s="9"/>
      <c r="M190" s="9"/>
      <c r="N190" s="9" t="s">
        <v>5692</v>
      </c>
      <c r="O190" s="9" t="s">
        <v>6049</v>
      </c>
      <c r="P190" s="11">
        <v>1428701</v>
      </c>
      <c r="S190" s="17" t="s">
        <v>4038</v>
      </c>
      <c r="T190" s="17" t="str">
        <f t="shared" si="10"/>
        <v>Malisor 84-7</v>
      </c>
      <c r="V190" s="17" t="str">
        <f t="shared" si="13"/>
        <v/>
      </c>
      <c r="AB190" t="s">
        <v>4046</v>
      </c>
      <c r="AC190" t="str">
        <f t="shared" si="14"/>
        <v>SC 1451</v>
      </c>
      <c r="AD190" t="str">
        <f t="shared" si="11"/>
        <v/>
      </c>
      <c r="AJ190" t="s">
        <v>4063</v>
      </c>
      <c r="AK190" t="str">
        <f t="shared" si="12"/>
        <v>ICSV 1089BF</v>
      </c>
    </row>
    <row r="191" spans="1:37" x14ac:dyDescent="0.2">
      <c r="A191" s="12" t="s">
        <v>6050</v>
      </c>
      <c r="B191" s="9" t="s">
        <v>3965</v>
      </c>
      <c r="C191" s="13" t="s">
        <v>1340</v>
      </c>
      <c r="D191" s="13" t="s">
        <v>5682</v>
      </c>
      <c r="E191" s="13"/>
      <c r="F191" s="13" t="s">
        <v>5684</v>
      </c>
      <c r="G191" s="13">
        <v>1987</v>
      </c>
      <c r="H191" s="13" t="s">
        <v>5723</v>
      </c>
      <c r="I191" s="14">
        <v>32127</v>
      </c>
      <c r="J191" s="13"/>
      <c r="K191" s="13"/>
      <c r="L191" s="13"/>
      <c r="M191" s="13"/>
      <c r="N191" s="13" t="s">
        <v>5692</v>
      </c>
      <c r="O191" s="13" t="s">
        <v>6051</v>
      </c>
      <c r="P191" s="15">
        <v>1428705</v>
      </c>
      <c r="S191" s="17" t="s">
        <v>4039</v>
      </c>
      <c r="T191" s="17" t="str">
        <f t="shared" si="10"/>
        <v>F.C.I. 4201</v>
      </c>
      <c r="V191" s="17" t="str">
        <f t="shared" si="13"/>
        <v/>
      </c>
      <c r="AB191" t="s">
        <v>4047</v>
      </c>
      <c r="AC191" t="str">
        <f t="shared" si="14"/>
        <v>KA 12 Janjari</v>
      </c>
      <c r="AD191" t="str">
        <f t="shared" si="11"/>
        <v/>
      </c>
      <c r="AJ191" t="s">
        <v>4064</v>
      </c>
      <c r="AK191" t="str">
        <f t="shared" si="12"/>
        <v>NG 152</v>
      </c>
    </row>
    <row r="192" spans="1:37" x14ac:dyDescent="0.2">
      <c r="A192" s="8" t="s">
        <v>6052</v>
      </c>
      <c r="B192" s="9" t="s">
        <v>3939</v>
      </c>
      <c r="C192" s="9" t="s">
        <v>6053</v>
      </c>
      <c r="D192" s="9" t="s">
        <v>5682</v>
      </c>
      <c r="E192" s="9"/>
      <c r="F192" s="9" t="s">
        <v>5684</v>
      </c>
      <c r="G192" s="9">
        <v>1987</v>
      </c>
      <c r="H192" s="9" t="s">
        <v>5723</v>
      </c>
      <c r="I192" s="10">
        <v>32127</v>
      </c>
      <c r="J192" s="9"/>
      <c r="K192" s="9"/>
      <c r="L192" s="9"/>
      <c r="M192" s="9"/>
      <c r="N192" s="9" t="s">
        <v>5692</v>
      </c>
      <c r="O192" s="9" t="s">
        <v>6054</v>
      </c>
      <c r="P192" s="11">
        <v>1428707</v>
      </c>
      <c r="S192" s="17" t="s">
        <v>4040</v>
      </c>
      <c r="T192" s="17" t="str">
        <f t="shared" si="10"/>
        <v>Makoi</v>
      </c>
      <c r="V192" s="17" t="str">
        <f t="shared" si="13"/>
        <v/>
      </c>
      <c r="AB192" t="s">
        <v>4048</v>
      </c>
      <c r="AC192" t="str">
        <f t="shared" si="14"/>
        <v>NA</v>
      </c>
      <c r="AD192" t="str">
        <f t="shared" si="11"/>
        <v>SC 0864</v>
      </c>
      <c r="AJ192" t="s">
        <v>4065</v>
      </c>
      <c r="AK192" t="str">
        <f t="shared" si="12"/>
        <v>SC 1339</v>
      </c>
    </row>
    <row r="193" spans="1:37" x14ac:dyDescent="0.2">
      <c r="A193" s="12" t="s">
        <v>6055</v>
      </c>
      <c r="B193" s="9" t="s">
        <v>4307</v>
      </c>
      <c r="C193" s="13" t="s">
        <v>1342</v>
      </c>
      <c r="D193" s="13" t="s">
        <v>5682</v>
      </c>
      <c r="E193" s="13"/>
      <c r="F193" s="13" t="s">
        <v>5684</v>
      </c>
      <c r="G193" s="13">
        <v>1987</v>
      </c>
      <c r="H193" s="13" t="s">
        <v>5723</v>
      </c>
      <c r="I193" s="14">
        <v>32127</v>
      </c>
      <c r="J193" s="13"/>
      <c r="K193" s="13"/>
      <c r="L193" s="13"/>
      <c r="M193" s="13"/>
      <c r="N193" s="13" t="s">
        <v>5692</v>
      </c>
      <c r="O193" s="13" t="s">
        <v>6056</v>
      </c>
      <c r="P193" s="15">
        <v>1428708</v>
      </c>
      <c r="S193" s="17" t="s">
        <v>3468</v>
      </c>
      <c r="T193" s="17" t="str">
        <f t="shared" si="10"/>
        <v>NA</v>
      </c>
      <c r="V193" s="17" t="str">
        <f t="shared" si="13"/>
        <v>BTx378</v>
      </c>
      <c r="AB193" t="s">
        <v>4049</v>
      </c>
      <c r="AC193" t="str">
        <f t="shared" si="14"/>
        <v>Col. El Obeid 8-2</v>
      </c>
      <c r="AD193" t="str">
        <f t="shared" si="11"/>
        <v/>
      </c>
      <c r="AJ193" t="s">
        <v>4066</v>
      </c>
      <c r="AK193" t="str">
        <f t="shared" si="12"/>
        <v>NA</v>
      </c>
    </row>
    <row r="194" spans="1:37" x14ac:dyDescent="0.2">
      <c r="A194" s="8" t="s">
        <v>6057</v>
      </c>
      <c r="B194" s="9" t="s">
        <v>4240</v>
      </c>
      <c r="C194" s="9" t="s">
        <v>6058</v>
      </c>
      <c r="D194" s="9" t="s">
        <v>5682</v>
      </c>
      <c r="E194" s="9"/>
      <c r="F194" s="9" t="s">
        <v>5684</v>
      </c>
      <c r="G194" s="9">
        <v>1987</v>
      </c>
      <c r="H194" s="9" t="s">
        <v>5723</v>
      </c>
      <c r="I194" s="10">
        <v>32127</v>
      </c>
      <c r="J194" s="9"/>
      <c r="K194" s="9"/>
      <c r="L194" s="9"/>
      <c r="M194" s="9"/>
      <c r="N194" s="9" t="s">
        <v>5692</v>
      </c>
      <c r="O194" s="9" t="s">
        <v>6059</v>
      </c>
      <c r="P194" s="11">
        <v>1428710</v>
      </c>
      <c r="S194" s="17" t="s">
        <v>4042</v>
      </c>
      <c r="T194" s="17" t="str">
        <f t="shared" si="10"/>
        <v>IS 7156C</v>
      </c>
      <c r="V194" s="17" t="str">
        <f t="shared" si="13"/>
        <v/>
      </c>
      <c r="AB194" t="s">
        <v>4050</v>
      </c>
      <c r="AC194" t="str">
        <f t="shared" si="14"/>
        <v>SAP-343</v>
      </c>
      <c r="AD194" t="str">
        <f t="shared" si="11"/>
        <v/>
      </c>
      <c r="AJ194" t="s">
        <v>4067</v>
      </c>
      <c r="AK194" t="str">
        <f t="shared" si="12"/>
        <v>AD 40</v>
      </c>
    </row>
    <row r="195" spans="1:37" x14ac:dyDescent="0.2">
      <c r="A195" s="12" t="s">
        <v>6060</v>
      </c>
      <c r="B195" s="9" t="s">
        <v>3997</v>
      </c>
      <c r="C195" s="13" t="s">
        <v>6061</v>
      </c>
      <c r="D195" s="13" t="s">
        <v>5682</v>
      </c>
      <c r="E195" s="13"/>
      <c r="F195" s="13" t="s">
        <v>5684</v>
      </c>
      <c r="G195" s="13">
        <v>1987</v>
      </c>
      <c r="H195" s="13" t="s">
        <v>5723</v>
      </c>
      <c r="I195" s="14">
        <v>32127</v>
      </c>
      <c r="J195" s="13"/>
      <c r="K195" s="13"/>
      <c r="L195" s="13"/>
      <c r="M195" s="13"/>
      <c r="N195" s="13" t="s">
        <v>5692</v>
      </c>
      <c r="O195" s="13" t="s">
        <v>6062</v>
      </c>
      <c r="P195" s="15">
        <v>1428711</v>
      </c>
      <c r="S195" s="17" t="s">
        <v>4043</v>
      </c>
      <c r="T195" s="17" t="str">
        <f t="shared" si="10"/>
        <v>Jola Nandyal</v>
      </c>
      <c r="V195" s="17" t="str">
        <f t="shared" si="13"/>
        <v/>
      </c>
      <c r="AB195" t="s">
        <v>4051</v>
      </c>
      <c r="AC195" t="str">
        <f t="shared" si="14"/>
        <v>Jola Nandyal</v>
      </c>
      <c r="AD195" t="str">
        <f t="shared" si="11"/>
        <v/>
      </c>
      <c r="AJ195" t="s">
        <v>4068</v>
      </c>
      <c r="AK195" t="str">
        <f t="shared" si="12"/>
        <v>NA</v>
      </c>
    </row>
    <row r="196" spans="1:37" x14ac:dyDescent="0.2">
      <c r="A196" s="8" t="s">
        <v>6063</v>
      </c>
      <c r="B196" s="9" t="s">
        <v>4283</v>
      </c>
      <c r="C196" s="9" t="s">
        <v>6064</v>
      </c>
      <c r="D196" s="9" t="s">
        <v>5682</v>
      </c>
      <c r="E196" s="9"/>
      <c r="F196" s="9" t="s">
        <v>5684</v>
      </c>
      <c r="G196" s="9">
        <v>1987</v>
      </c>
      <c r="H196" s="9" t="s">
        <v>5723</v>
      </c>
      <c r="I196" s="10">
        <v>32127</v>
      </c>
      <c r="J196" s="9"/>
      <c r="K196" s="9"/>
      <c r="L196" s="9"/>
      <c r="M196" s="9"/>
      <c r="N196" s="9" t="s">
        <v>5692</v>
      </c>
      <c r="O196" s="9" t="s">
        <v>6065</v>
      </c>
      <c r="P196" s="11">
        <v>1428714</v>
      </c>
      <c r="S196" s="17" t="s">
        <v>4044</v>
      </c>
      <c r="T196" s="17" t="str">
        <f t="shared" ref="T196:T259" si="15">IFERROR(INDEX($C:$C,(MATCH(S196,$B:$B,0))), "NA")</f>
        <v>SAP-171</v>
      </c>
      <c r="V196" s="17" t="str">
        <f t="shared" si="13"/>
        <v/>
      </c>
      <c r="AB196" t="s">
        <v>4052</v>
      </c>
      <c r="AC196" t="str">
        <f t="shared" si="14"/>
        <v>Patcha Jonna (yellow)</v>
      </c>
      <c r="AD196" t="str">
        <f t="shared" ref="AD196:AD259" si="16">IF(AC196="NA", AB196, "")</f>
        <v/>
      </c>
      <c r="AJ196" t="s">
        <v>4069</v>
      </c>
      <c r="AK196" t="str">
        <f t="shared" ref="AK196:AK259" si="17">IFERROR(INDEX($C:$C,(MATCH(AJ196,$B:$B,0))), "NA")</f>
        <v>R4, B8</v>
      </c>
    </row>
    <row r="197" spans="1:37" x14ac:dyDescent="0.2">
      <c r="A197" s="12" t="s">
        <v>6066</v>
      </c>
      <c r="B197" s="9" t="s">
        <v>4256</v>
      </c>
      <c r="C197" s="13" t="s">
        <v>3076</v>
      </c>
      <c r="D197" s="13" t="s">
        <v>5682</v>
      </c>
      <c r="E197" s="13"/>
      <c r="F197" s="13" t="s">
        <v>5684</v>
      </c>
      <c r="G197" s="13">
        <v>1987</v>
      </c>
      <c r="H197" s="13" t="s">
        <v>5723</v>
      </c>
      <c r="I197" s="14">
        <v>32127</v>
      </c>
      <c r="J197" s="13"/>
      <c r="K197" s="13"/>
      <c r="L197" s="13"/>
      <c r="M197" s="13"/>
      <c r="N197" s="13" t="s">
        <v>5692</v>
      </c>
      <c r="O197" s="13" t="s">
        <v>6067</v>
      </c>
      <c r="P197" s="15">
        <v>1428715</v>
      </c>
      <c r="S197" s="17" t="s">
        <v>4045</v>
      </c>
      <c r="T197" s="17" t="str">
        <f t="shared" si="15"/>
        <v>SO 16</v>
      </c>
      <c r="V197" s="17" t="str">
        <f t="shared" ref="V197:V260" si="18">IF(T197="NA", S197, "")</f>
        <v/>
      </c>
      <c r="AB197" t="s">
        <v>4053</v>
      </c>
      <c r="AC197" t="str">
        <f t="shared" ref="AC197:AC260" si="19">IFERROR(INDEX($C:$C,(MATCH(AB197,$B:$B,0))), "NA")</f>
        <v>PL 5 Mori</v>
      </c>
      <c r="AD197" t="str">
        <f t="shared" si="16"/>
        <v/>
      </c>
      <c r="AJ197" t="s">
        <v>4070</v>
      </c>
      <c r="AK197" t="str">
        <f t="shared" si="17"/>
        <v>HEGARI</v>
      </c>
    </row>
    <row r="198" spans="1:37" x14ac:dyDescent="0.2">
      <c r="A198" s="8" t="s">
        <v>6068</v>
      </c>
      <c r="B198" s="9" t="s">
        <v>3943</v>
      </c>
      <c r="C198" s="9" t="s">
        <v>6069</v>
      </c>
      <c r="D198" s="9" t="s">
        <v>5682</v>
      </c>
      <c r="E198" s="9"/>
      <c r="F198" s="9" t="s">
        <v>5684</v>
      </c>
      <c r="G198" s="9">
        <v>1987</v>
      </c>
      <c r="H198" s="9" t="s">
        <v>5723</v>
      </c>
      <c r="I198" s="10">
        <v>32127</v>
      </c>
      <c r="J198" s="9"/>
      <c r="K198" s="9"/>
      <c r="L198" s="9"/>
      <c r="M198" s="9"/>
      <c r="N198" s="9" t="s">
        <v>5692</v>
      </c>
      <c r="O198" s="9" t="s">
        <v>6070</v>
      </c>
      <c r="P198" s="11">
        <v>1428716</v>
      </c>
      <c r="S198" s="17" t="s">
        <v>4046</v>
      </c>
      <c r="T198" s="17" t="str">
        <f t="shared" si="15"/>
        <v>SC 1451</v>
      </c>
      <c r="V198" s="17" t="str">
        <f t="shared" si="18"/>
        <v/>
      </c>
      <c r="AB198" t="s">
        <v>3475</v>
      </c>
      <c r="AC198" t="str">
        <f t="shared" si="19"/>
        <v>NA</v>
      </c>
      <c r="AD198" t="str">
        <f t="shared" si="16"/>
        <v>Day</v>
      </c>
      <c r="AJ198" t="s">
        <v>4071</v>
      </c>
      <c r="AK198" t="str">
        <f t="shared" si="17"/>
        <v>R1, 3</v>
      </c>
    </row>
    <row r="199" spans="1:37" x14ac:dyDescent="0.2">
      <c r="A199" s="12" t="s">
        <v>6071</v>
      </c>
      <c r="B199" s="9" t="s">
        <v>4266</v>
      </c>
      <c r="C199" s="13" t="s">
        <v>6072</v>
      </c>
      <c r="D199" s="13" t="s">
        <v>5682</v>
      </c>
      <c r="E199" s="13"/>
      <c r="F199" s="13" t="s">
        <v>5684</v>
      </c>
      <c r="G199" s="13">
        <v>1987</v>
      </c>
      <c r="H199" s="13" t="s">
        <v>5723</v>
      </c>
      <c r="I199" s="14">
        <v>32127</v>
      </c>
      <c r="J199" s="13"/>
      <c r="K199" s="13"/>
      <c r="L199" s="13"/>
      <c r="M199" s="13"/>
      <c r="N199" s="13" t="s">
        <v>5692</v>
      </c>
      <c r="O199" s="13" t="s">
        <v>6073</v>
      </c>
      <c r="P199" s="15">
        <v>1428717</v>
      </c>
      <c r="S199" s="17" t="s">
        <v>4047</v>
      </c>
      <c r="T199" s="17" t="str">
        <f t="shared" si="15"/>
        <v>KA 12 Janjari</v>
      </c>
      <c r="V199" s="17" t="str">
        <f t="shared" si="18"/>
        <v/>
      </c>
      <c r="AB199" t="s">
        <v>4055</v>
      </c>
      <c r="AC199" t="str">
        <f t="shared" si="19"/>
        <v>Safara, Kordafan</v>
      </c>
      <c r="AD199" t="str">
        <f t="shared" si="16"/>
        <v/>
      </c>
      <c r="AJ199" t="s">
        <v>4072</v>
      </c>
      <c r="AK199" t="str">
        <f t="shared" si="17"/>
        <v>DAY MILO</v>
      </c>
    </row>
    <row r="200" spans="1:37" x14ac:dyDescent="0.2">
      <c r="A200" s="8" t="s">
        <v>6074</v>
      </c>
      <c r="B200" s="9" t="s">
        <v>4045</v>
      </c>
      <c r="C200" s="9" t="s">
        <v>1348</v>
      </c>
      <c r="D200" s="9" t="s">
        <v>5682</v>
      </c>
      <c r="E200" s="9" t="s">
        <v>5722</v>
      </c>
      <c r="F200" s="9" t="s">
        <v>5684</v>
      </c>
      <c r="G200" s="9">
        <v>1987</v>
      </c>
      <c r="H200" s="9" t="s">
        <v>5723</v>
      </c>
      <c r="I200" s="10">
        <v>32127</v>
      </c>
      <c r="J200" s="9"/>
      <c r="K200" s="9"/>
      <c r="L200" s="9"/>
      <c r="M200" s="9"/>
      <c r="N200" s="9" t="s">
        <v>5692</v>
      </c>
      <c r="O200" s="9" t="s">
        <v>6075</v>
      </c>
      <c r="P200" s="11">
        <v>1428721</v>
      </c>
      <c r="S200" s="17" t="s">
        <v>4048</v>
      </c>
      <c r="T200" s="17" t="str">
        <f t="shared" si="15"/>
        <v>NA</v>
      </c>
      <c r="V200" s="17" t="str">
        <f t="shared" si="18"/>
        <v>SC 0864</v>
      </c>
      <c r="AB200" t="s">
        <v>4056</v>
      </c>
      <c r="AC200" t="str">
        <f t="shared" si="19"/>
        <v>SC 970</v>
      </c>
      <c r="AD200" t="str">
        <f t="shared" si="16"/>
        <v/>
      </c>
      <c r="AJ200" t="s">
        <v>4073</v>
      </c>
      <c r="AK200" t="str">
        <f t="shared" si="17"/>
        <v>Karad 2-7-11</v>
      </c>
    </row>
    <row r="201" spans="1:37" x14ac:dyDescent="0.2">
      <c r="A201" s="12" t="s">
        <v>6076</v>
      </c>
      <c r="B201" s="9" t="s">
        <v>3867</v>
      </c>
      <c r="C201" s="13" t="s">
        <v>1352</v>
      </c>
      <c r="D201" s="13" t="s">
        <v>5682</v>
      </c>
      <c r="E201" s="13"/>
      <c r="F201" s="13" t="s">
        <v>5684</v>
      </c>
      <c r="G201" s="13">
        <v>1987</v>
      </c>
      <c r="H201" s="13" t="s">
        <v>5723</v>
      </c>
      <c r="I201" s="14">
        <v>32127</v>
      </c>
      <c r="J201" s="13"/>
      <c r="K201" s="13"/>
      <c r="L201" s="13"/>
      <c r="M201" s="13"/>
      <c r="N201" s="13" t="s">
        <v>5692</v>
      </c>
      <c r="O201" s="13" t="s">
        <v>6077</v>
      </c>
      <c r="P201" s="15">
        <v>1428724</v>
      </c>
      <c r="S201" s="17" t="s">
        <v>4049</v>
      </c>
      <c r="T201" s="17" t="str">
        <f t="shared" si="15"/>
        <v>Col. El Obeid 8-2</v>
      </c>
      <c r="V201" s="17" t="str">
        <f t="shared" si="18"/>
        <v/>
      </c>
      <c r="AB201" t="s">
        <v>4057</v>
      </c>
      <c r="AC201" t="str">
        <f t="shared" si="19"/>
        <v>263 Monshall</v>
      </c>
      <c r="AD201" t="str">
        <f t="shared" si="16"/>
        <v/>
      </c>
      <c r="AJ201" t="s">
        <v>4074</v>
      </c>
      <c r="AK201" t="str">
        <f t="shared" si="17"/>
        <v>SAP-342</v>
      </c>
    </row>
    <row r="202" spans="1:37" x14ac:dyDescent="0.2">
      <c r="A202" s="8" t="s">
        <v>6078</v>
      </c>
      <c r="B202" s="9" t="s">
        <v>3931</v>
      </c>
      <c r="C202" s="9" t="s">
        <v>6079</v>
      </c>
      <c r="D202" s="9" t="s">
        <v>5682</v>
      </c>
      <c r="E202" s="9"/>
      <c r="F202" s="9" t="s">
        <v>5684</v>
      </c>
      <c r="G202" s="9">
        <v>1987</v>
      </c>
      <c r="H202" s="9" t="s">
        <v>5723</v>
      </c>
      <c r="I202" s="10">
        <v>32127</v>
      </c>
      <c r="J202" s="9"/>
      <c r="K202" s="9"/>
      <c r="L202" s="9"/>
      <c r="M202" s="9"/>
      <c r="N202" s="9" t="s">
        <v>5692</v>
      </c>
      <c r="O202" s="9" t="s">
        <v>6080</v>
      </c>
      <c r="P202" s="11">
        <v>1428726</v>
      </c>
      <c r="S202" s="17" t="s">
        <v>4050</v>
      </c>
      <c r="T202" s="17" t="str">
        <f t="shared" si="15"/>
        <v>SAP-343</v>
      </c>
      <c r="V202" s="17" t="str">
        <f t="shared" si="18"/>
        <v/>
      </c>
      <c r="AB202" t="s">
        <v>4058</v>
      </c>
      <c r="AC202" t="str">
        <f t="shared" si="19"/>
        <v>T 28</v>
      </c>
      <c r="AD202" t="str">
        <f t="shared" si="16"/>
        <v/>
      </c>
      <c r="AJ202" t="s">
        <v>4075</v>
      </c>
      <c r="AK202" t="str">
        <f t="shared" si="17"/>
        <v>IS 7797C</v>
      </c>
    </row>
    <row r="203" spans="1:37" x14ac:dyDescent="0.2">
      <c r="A203" s="12" t="s">
        <v>6081</v>
      </c>
      <c r="B203" s="9" t="s">
        <v>4314</v>
      </c>
      <c r="C203" s="13" t="s">
        <v>1356</v>
      </c>
      <c r="D203" s="13" t="s">
        <v>5682</v>
      </c>
      <c r="E203" s="13"/>
      <c r="F203" s="13" t="s">
        <v>5684</v>
      </c>
      <c r="G203" s="13">
        <v>1987</v>
      </c>
      <c r="H203" s="13" t="s">
        <v>5723</v>
      </c>
      <c r="I203" s="14">
        <v>32127</v>
      </c>
      <c r="J203" s="13"/>
      <c r="K203" s="13"/>
      <c r="L203" s="13"/>
      <c r="M203" s="13"/>
      <c r="N203" s="13" t="s">
        <v>5692</v>
      </c>
      <c r="O203" s="13" t="s">
        <v>6082</v>
      </c>
      <c r="P203" s="15">
        <v>1428728</v>
      </c>
      <c r="S203" s="17" t="s">
        <v>4051</v>
      </c>
      <c r="T203" s="17" t="str">
        <f t="shared" si="15"/>
        <v>Jola Nandyal</v>
      </c>
      <c r="V203" s="17" t="str">
        <f t="shared" si="18"/>
        <v/>
      </c>
      <c r="AB203" t="s">
        <v>4059</v>
      </c>
      <c r="AC203" t="str">
        <f t="shared" si="19"/>
        <v>No. 28 Lyle, Marawa Ethiopia</v>
      </c>
      <c r="AD203" t="str">
        <f t="shared" si="16"/>
        <v/>
      </c>
      <c r="AJ203" t="s">
        <v>4076</v>
      </c>
      <c r="AK203" t="str">
        <f t="shared" si="17"/>
        <v>Njahi No. 738</v>
      </c>
    </row>
    <row r="204" spans="1:37" x14ac:dyDescent="0.2">
      <c r="A204" s="8" t="s">
        <v>6083</v>
      </c>
      <c r="B204" s="9" t="s">
        <v>4114</v>
      </c>
      <c r="C204" s="9" t="s">
        <v>1358</v>
      </c>
      <c r="D204" s="9" t="s">
        <v>5682</v>
      </c>
      <c r="E204" s="9"/>
      <c r="F204" s="9" t="s">
        <v>5684</v>
      </c>
      <c r="G204" s="9">
        <v>1987</v>
      </c>
      <c r="H204" s="9" t="s">
        <v>5723</v>
      </c>
      <c r="I204" s="10">
        <v>32127</v>
      </c>
      <c r="J204" s="9"/>
      <c r="K204" s="9"/>
      <c r="L204" s="9"/>
      <c r="M204" s="9"/>
      <c r="N204" s="9" t="s">
        <v>5692</v>
      </c>
      <c r="O204" s="9" t="s">
        <v>6084</v>
      </c>
      <c r="P204" s="11">
        <v>1428730</v>
      </c>
      <c r="S204" s="17" t="s">
        <v>4052</v>
      </c>
      <c r="T204" s="17" t="str">
        <f t="shared" si="15"/>
        <v>Patcha Jonna (yellow)</v>
      </c>
      <c r="V204" s="17" t="str">
        <f t="shared" si="18"/>
        <v/>
      </c>
      <c r="AB204" t="s">
        <v>4060</v>
      </c>
      <c r="AC204" t="str">
        <f t="shared" si="19"/>
        <v>RIO</v>
      </c>
      <c r="AD204" t="str">
        <f t="shared" si="16"/>
        <v/>
      </c>
      <c r="AJ204" t="s">
        <v>4077</v>
      </c>
      <c r="AK204" t="str">
        <f t="shared" si="17"/>
        <v>90M</v>
      </c>
    </row>
    <row r="205" spans="1:37" x14ac:dyDescent="0.2">
      <c r="A205" s="12" t="s">
        <v>6085</v>
      </c>
      <c r="B205" s="9" t="s">
        <v>4264</v>
      </c>
      <c r="C205" s="13" t="s">
        <v>6086</v>
      </c>
      <c r="D205" s="13" t="s">
        <v>5682</v>
      </c>
      <c r="E205" s="13"/>
      <c r="F205" s="13" t="s">
        <v>5684</v>
      </c>
      <c r="G205" s="13">
        <v>1987</v>
      </c>
      <c r="H205" s="13" t="s">
        <v>5723</v>
      </c>
      <c r="I205" s="14">
        <v>32127</v>
      </c>
      <c r="J205" s="13"/>
      <c r="K205" s="13"/>
      <c r="L205" s="13"/>
      <c r="M205" s="13"/>
      <c r="N205" s="13" t="s">
        <v>5692</v>
      </c>
      <c r="O205" s="13" t="s">
        <v>6087</v>
      </c>
      <c r="P205" s="15">
        <v>1428731</v>
      </c>
      <c r="S205" s="17" t="s">
        <v>3885</v>
      </c>
      <c r="T205" s="17" t="str">
        <f t="shared" si="15"/>
        <v>BTx623</v>
      </c>
      <c r="V205" s="17" t="str">
        <f t="shared" si="18"/>
        <v/>
      </c>
      <c r="AB205" t="s">
        <v>4061</v>
      </c>
      <c r="AC205" t="str">
        <f t="shared" si="19"/>
        <v>No. 37 Ubi, Abelti Ethiopia</v>
      </c>
      <c r="AD205" t="str">
        <f t="shared" si="16"/>
        <v/>
      </c>
      <c r="AJ205" t="s">
        <v>4078</v>
      </c>
      <c r="AK205" t="str">
        <f t="shared" si="17"/>
        <v>ICSV 400</v>
      </c>
    </row>
    <row r="206" spans="1:37" x14ac:dyDescent="0.2">
      <c r="A206" s="8" t="s">
        <v>6088</v>
      </c>
      <c r="B206" s="9" t="s">
        <v>4100</v>
      </c>
      <c r="C206" s="9" t="s">
        <v>6089</v>
      </c>
      <c r="D206" s="9" t="s">
        <v>5682</v>
      </c>
      <c r="E206" s="9"/>
      <c r="F206" s="9" t="s">
        <v>5684</v>
      </c>
      <c r="G206" s="9">
        <v>1987</v>
      </c>
      <c r="H206" s="9" t="s">
        <v>5723</v>
      </c>
      <c r="I206" s="10">
        <v>32127</v>
      </c>
      <c r="J206" s="9"/>
      <c r="K206" s="9"/>
      <c r="L206" s="9"/>
      <c r="M206" s="9"/>
      <c r="N206" s="9" t="s">
        <v>5692</v>
      </c>
      <c r="O206" s="9" t="s">
        <v>6090</v>
      </c>
      <c r="P206" s="11">
        <v>1428732</v>
      </c>
      <c r="S206" s="17" t="s">
        <v>4053</v>
      </c>
      <c r="T206" s="17" t="str">
        <f t="shared" si="15"/>
        <v>PL 5 Mori</v>
      </c>
      <c r="V206" s="17" t="str">
        <f t="shared" si="18"/>
        <v/>
      </c>
      <c r="AB206" t="s">
        <v>4062</v>
      </c>
      <c r="AC206" t="str">
        <f t="shared" si="19"/>
        <v>Jola Nandyal</v>
      </c>
      <c r="AD206" t="str">
        <f t="shared" si="16"/>
        <v/>
      </c>
      <c r="AJ206" t="s">
        <v>4079</v>
      </c>
      <c r="AK206" t="str">
        <f t="shared" si="17"/>
        <v>R3, 80</v>
      </c>
    </row>
    <row r="207" spans="1:37" x14ac:dyDescent="0.2">
      <c r="A207" s="12" t="s">
        <v>6091</v>
      </c>
      <c r="B207" s="9" t="s">
        <v>3888</v>
      </c>
      <c r="C207" s="13" t="s">
        <v>6092</v>
      </c>
      <c r="D207" s="13" t="s">
        <v>5682</v>
      </c>
      <c r="E207" s="13"/>
      <c r="F207" s="13" t="s">
        <v>5684</v>
      </c>
      <c r="G207" s="13">
        <v>1987</v>
      </c>
      <c r="H207" s="13" t="s">
        <v>5723</v>
      </c>
      <c r="I207" s="14">
        <v>32127</v>
      </c>
      <c r="J207" s="13"/>
      <c r="K207" s="13"/>
      <c r="L207" s="13"/>
      <c r="M207" s="13"/>
      <c r="N207" s="13" t="s">
        <v>5692</v>
      </c>
      <c r="O207" s="13" t="s">
        <v>6093</v>
      </c>
      <c r="P207" s="15">
        <v>1428733</v>
      </c>
      <c r="S207" s="17" t="s">
        <v>3475</v>
      </c>
      <c r="T207" s="17" t="str">
        <f t="shared" si="15"/>
        <v>NA</v>
      </c>
      <c r="V207" s="17" t="str">
        <f t="shared" si="18"/>
        <v>Day</v>
      </c>
      <c r="AB207" t="s">
        <v>4063</v>
      </c>
      <c r="AC207" t="str">
        <f t="shared" si="19"/>
        <v>ICSV 1089BF</v>
      </c>
      <c r="AD207" t="str">
        <f t="shared" si="16"/>
        <v/>
      </c>
      <c r="AJ207" t="s">
        <v>4080</v>
      </c>
      <c r="AK207" t="str">
        <f t="shared" si="17"/>
        <v>Mashila</v>
      </c>
    </row>
    <row r="208" spans="1:37" x14ac:dyDescent="0.2">
      <c r="A208" s="8" t="s">
        <v>6094</v>
      </c>
      <c r="B208" s="9" t="s">
        <v>4025</v>
      </c>
      <c r="C208" s="9" t="s">
        <v>1364</v>
      </c>
      <c r="D208" s="9" t="s">
        <v>5682</v>
      </c>
      <c r="E208" s="9" t="s">
        <v>5956</v>
      </c>
      <c r="F208" s="9" t="s">
        <v>5684</v>
      </c>
      <c r="G208" s="9">
        <v>1987</v>
      </c>
      <c r="H208" s="9" t="s">
        <v>5685</v>
      </c>
      <c r="I208" s="10"/>
      <c r="J208" s="9"/>
      <c r="K208" s="9"/>
      <c r="L208" s="9"/>
      <c r="M208" s="9"/>
      <c r="N208" s="9" t="s">
        <v>5692</v>
      </c>
      <c r="O208" s="9" t="s">
        <v>6095</v>
      </c>
      <c r="P208" s="11">
        <v>1428735</v>
      </c>
      <c r="S208" s="17" t="s">
        <v>4055</v>
      </c>
      <c r="T208" s="17" t="str">
        <f t="shared" si="15"/>
        <v>Safara, Kordafan</v>
      </c>
      <c r="V208" s="17" t="str">
        <f t="shared" si="18"/>
        <v/>
      </c>
      <c r="AB208" t="s">
        <v>4064</v>
      </c>
      <c r="AC208" t="str">
        <f t="shared" si="19"/>
        <v>NG 152</v>
      </c>
      <c r="AD208" t="str">
        <f t="shared" si="16"/>
        <v/>
      </c>
      <c r="AJ208" t="s">
        <v>4081</v>
      </c>
      <c r="AK208" t="str">
        <f t="shared" si="17"/>
        <v>Barking 119</v>
      </c>
    </row>
    <row r="209" spans="1:37" x14ac:dyDescent="0.2">
      <c r="A209" s="12" t="s">
        <v>6096</v>
      </c>
      <c r="B209" s="9" t="s">
        <v>4181</v>
      </c>
      <c r="C209" s="13" t="s">
        <v>6097</v>
      </c>
      <c r="D209" s="13" t="s">
        <v>5682</v>
      </c>
      <c r="E209" s="13"/>
      <c r="F209" s="13" t="s">
        <v>5684</v>
      </c>
      <c r="G209" s="13">
        <v>1987</v>
      </c>
      <c r="H209" s="13" t="s">
        <v>5723</v>
      </c>
      <c r="I209" s="14">
        <v>32127</v>
      </c>
      <c r="J209" s="13"/>
      <c r="K209" s="13"/>
      <c r="L209" s="13"/>
      <c r="M209" s="13"/>
      <c r="N209" s="13" t="s">
        <v>5692</v>
      </c>
      <c r="O209" s="13" t="s">
        <v>6098</v>
      </c>
      <c r="P209" s="15">
        <v>1428736</v>
      </c>
      <c r="S209" s="17" t="s">
        <v>4056</v>
      </c>
      <c r="T209" s="17" t="str">
        <f t="shared" si="15"/>
        <v>SC 970</v>
      </c>
      <c r="V209" s="17" t="str">
        <f t="shared" si="18"/>
        <v/>
      </c>
      <c r="AB209" t="s">
        <v>4065</v>
      </c>
      <c r="AC209" t="str">
        <f t="shared" si="19"/>
        <v>SC 1339</v>
      </c>
      <c r="AD209" t="str">
        <f t="shared" si="16"/>
        <v/>
      </c>
      <c r="AJ209" t="s">
        <v>4082</v>
      </c>
      <c r="AK209" t="str">
        <f t="shared" si="17"/>
        <v>NA</v>
      </c>
    </row>
    <row r="210" spans="1:37" x14ac:dyDescent="0.2">
      <c r="A210" s="8" t="s">
        <v>6099</v>
      </c>
      <c r="B210" s="9" t="s">
        <v>3880</v>
      </c>
      <c r="C210" s="9" t="s">
        <v>1371</v>
      </c>
      <c r="D210" s="9" t="s">
        <v>5682</v>
      </c>
      <c r="E210" s="9"/>
      <c r="F210" s="9" t="s">
        <v>5684</v>
      </c>
      <c r="G210" s="9">
        <v>1987</v>
      </c>
      <c r="H210" s="9" t="s">
        <v>5723</v>
      </c>
      <c r="I210" s="10">
        <v>32127</v>
      </c>
      <c r="J210" s="9"/>
      <c r="K210" s="9"/>
      <c r="L210" s="9"/>
      <c r="M210" s="9"/>
      <c r="N210" s="9" t="s">
        <v>5692</v>
      </c>
      <c r="O210" s="9" t="s">
        <v>6100</v>
      </c>
      <c r="P210" s="11">
        <v>1428740</v>
      </c>
      <c r="S210" s="17" t="s">
        <v>4057</v>
      </c>
      <c r="T210" s="17" t="str">
        <f t="shared" si="15"/>
        <v>263 Monshall</v>
      </c>
      <c r="V210" s="17" t="str">
        <f t="shared" si="18"/>
        <v/>
      </c>
      <c r="AB210" t="s">
        <v>4066</v>
      </c>
      <c r="AC210" t="str">
        <f t="shared" si="19"/>
        <v>NA</v>
      </c>
      <c r="AD210" t="str">
        <f t="shared" si="16"/>
        <v>SC 0878</v>
      </c>
      <c r="AJ210" t="s">
        <v>4083</v>
      </c>
      <c r="AK210" t="str">
        <f t="shared" si="17"/>
        <v>NA</v>
      </c>
    </row>
    <row r="211" spans="1:37" x14ac:dyDescent="0.2">
      <c r="A211" s="12" t="s">
        <v>6101</v>
      </c>
      <c r="B211" s="9" t="s">
        <v>3878</v>
      </c>
      <c r="C211" s="13" t="s">
        <v>6102</v>
      </c>
      <c r="D211" s="13" t="s">
        <v>5682</v>
      </c>
      <c r="E211" s="13"/>
      <c r="F211" s="13" t="s">
        <v>5684</v>
      </c>
      <c r="G211" s="13">
        <v>1987</v>
      </c>
      <c r="H211" s="13" t="s">
        <v>5723</v>
      </c>
      <c r="I211" s="14">
        <v>32127</v>
      </c>
      <c r="J211" s="13"/>
      <c r="K211" s="13"/>
      <c r="L211" s="13"/>
      <c r="M211" s="13"/>
      <c r="N211" s="13" t="s">
        <v>5692</v>
      </c>
      <c r="O211" s="13" t="s">
        <v>6103</v>
      </c>
      <c r="P211" s="15">
        <v>1428741</v>
      </c>
      <c r="S211" s="17" t="s">
        <v>3885</v>
      </c>
      <c r="T211" s="17" t="str">
        <f t="shared" si="15"/>
        <v>BTx623</v>
      </c>
      <c r="V211" s="17" t="str">
        <f t="shared" si="18"/>
        <v/>
      </c>
      <c r="AB211" t="s">
        <v>4067</v>
      </c>
      <c r="AC211" t="str">
        <f t="shared" si="19"/>
        <v>AD 40</v>
      </c>
      <c r="AD211" t="str">
        <f t="shared" si="16"/>
        <v/>
      </c>
      <c r="AJ211" t="s">
        <v>4088</v>
      </c>
      <c r="AK211" t="str">
        <f t="shared" si="17"/>
        <v>IS 8136C</v>
      </c>
    </row>
    <row r="212" spans="1:37" x14ac:dyDescent="0.2">
      <c r="A212" s="8" t="s">
        <v>6104</v>
      </c>
      <c r="B212" s="9" t="s">
        <v>3947</v>
      </c>
      <c r="C212" s="9" t="s">
        <v>1373</v>
      </c>
      <c r="D212" s="9" t="s">
        <v>5682</v>
      </c>
      <c r="E212" s="9"/>
      <c r="F212" s="9" t="s">
        <v>5684</v>
      </c>
      <c r="G212" s="9">
        <v>1987</v>
      </c>
      <c r="H212" s="9" t="s">
        <v>5723</v>
      </c>
      <c r="I212" s="10">
        <v>32127</v>
      </c>
      <c r="J212" s="9"/>
      <c r="K212" s="9"/>
      <c r="L212" s="9"/>
      <c r="M212" s="9"/>
      <c r="N212" s="9" t="s">
        <v>5692</v>
      </c>
      <c r="O212" s="9" t="s">
        <v>6105</v>
      </c>
      <c r="P212" s="11">
        <v>1428743</v>
      </c>
      <c r="S212" s="17" t="s">
        <v>4058</v>
      </c>
      <c r="T212" s="17" t="str">
        <f t="shared" si="15"/>
        <v>T 28</v>
      </c>
      <c r="V212" s="17" t="str">
        <f t="shared" si="18"/>
        <v/>
      </c>
      <c r="AB212" t="s">
        <v>4068</v>
      </c>
      <c r="AC212" t="str">
        <f t="shared" si="19"/>
        <v>NA</v>
      </c>
      <c r="AD212" t="str">
        <f t="shared" si="16"/>
        <v>SC 0914</v>
      </c>
      <c r="AJ212" t="s">
        <v>4089</v>
      </c>
      <c r="AK212" t="str">
        <f t="shared" si="17"/>
        <v>NA</v>
      </c>
    </row>
    <row r="213" spans="1:37" x14ac:dyDescent="0.2">
      <c r="A213" s="12" t="s">
        <v>6106</v>
      </c>
      <c r="B213" s="9" t="s">
        <v>4020</v>
      </c>
      <c r="C213" s="13" t="s">
        <v>19</v>
      </c>
      <c r="D213" s="13" t="s">
        <v>5682</v>
      </c>
      <c r="E213" s="13" t="s">
        <v>5921</v>
      </c>
      <c r="F213" s="13" t="s">
        <v>5684</v>
      </c>
      <c r="G213" s="13">
        <v>1987</v>
      </c>
      <c r="H213" s="13" t="s">
        <v>5685</v>
      </c>
      <c r="I213" s="14"/>
      <c r="J213" s="13"/>
      <c r="K213" s="13"/>
      <c r="L213" s="13"/>
      <c r="M213" s="13"/>
      <c r="N213" s="13" t="s">
        <v>5692</v>
      </c>
      <c r="O213" s="13" t="s">
        <v>6107</v>
      </c>
      <c r="P213" s="15">
        <v>1428744</v>
      </c>
      <c r="S213" s="17" t="s">
        <v>4059</v>
      </c>
      <c r="T213" s="17" t="str">
        <f t="shared" si="15"/>
        <v>No. 28 Lyle, Marawa Ethiopia</v>
      </c>
      <c r="V213" s="17" t="str">
        <f t="shared" si="18"/>
        <v/>
      </c>
      <c r="AB213" t="s">
        <v>4069</v>
      </c>
      <c r="AC213" t="str">
        <f t="shared" si="19"/>
        <v>R4, B8</v>
      </c>
      <c r="AD213" t="str">
        <f t="shared" si="16"/>
        <v/>
      </c>
      <c r="AJ213" t="s">
        <v>4090</v>
      </c>
      <c r="AK213" t="str">
        <f t="shared" si="17"/>
        <v>Town</v>
      </c>
    </row>
    <row r="214" spans="1:37" x14ac:dyDescent="0.2">
      <c r="A214" s="8" t="s">
        <v>6108</v>
      </c>
      <c r="B214" s="9" t="s">
        <v>4073</v>
      </c>
      <c r="C214" s="9" t="s">
        <v>1378</v>
      </c>
      <c r="D214" s="9" t="s">
        <v>5682</v>
      </c>
      <c r="E214" s="9" t="s">
        <v>5904</v>
      </c>
      <c r="F214" s="9" t="s">
        <v>5684</v>
      </c>
      <c r="G214" s="9">
        <v>1987</v>
      </c>
      <c r="H214" s="9" t="s">
        <v>5685</v>
      </c>
      <c r="I214" s="10"/>
      <c r="J214" s="9"/>
      <c r="K214" s="9"/>
      <c r="L214" s="9"/>
      <c r="M214" s="9"/>
      <c r="N214" s="9" t="s">
        <v>5692</v>
      </c>
      <c r="O214" s="9" t="s">
        <v>6109</v>
      </c>
      <c r="P214" s="11">
        <v>1428746</v>
      </c>
      <c r="S214" s="17" t="s">
        <v>4060</v>
      </c>
      <c r="T214" s="17" t="str">
        <f t="shared" si="15"/>
        <v>RIO</v>
      </c>
      <c r="V214" s="17" t="str">
        <f t="shared" si="18"/>
        <v/>
      </c>
      <c r="AB214" t="s">
        <v>4070</v>
      </c>
      <c r="AC214" t="str">
        <f t="shared" si="19"/>
        <v>HEGARI</v>
      </c>
      <c r="AD214" t="str">
        <f t="shared" si="16"/>
        <v/>
      </c>
      <c r="AJ214" t="s">
        <v>4091</v>
      </c>
      <c r="AK214" t="str">
        <f t="shared" si="17"/>
        <v>PL 15</v>
      </c>
    </row>
    <row r="215" spans="1:37" x14ac:dyDescent="0.2">
      <c r="A215" s="12" t="s">
        <v>6110</v>
      </c>
      <c r="B215" s="9" t="s">
        <v>4297</v>
      </c>
      <c r="C215" s="13" t="s">
        <v>6111</v>
      </c>
      <c r="D215" s="13" t="s">
        <v>5682</v>
      </c>
      <c r="E215" s="13" t="s">
        <v>5904</v>
      </c>
      <c r="F215" s="13" t="s">
        <v>5684</v>
      </c>
      <c r="G215" s="13">
        <v>1987</v>
      </c>
      <c r="H215" s="13" t="s">
        <v>5685</v>
      </c>
      <c r="I215" s="14"/>
      <c r="J215" s="13"/>
      <c r="K215" s="13"/>
      <c r="L215" s="13"/>
      <c r="M215" s="13"/>
      <c r="N215" s="13" t="s">
        <v>5692</v>
      </c>
      <c r="O215" s="13" t="s">
        <v>6112</v>
      </c>
      <c r="P215" s="15">
        <v>1428747</v>
      </c>
      <c r="S215" s="17" t="s">
        <v>4061</v>
      </c>
      <c r="T215" s="17" t="str">
        <f t="shared" si="15"/>
        <v>No. 37 Ubi, Abelti Ethiopia</v>
      </c>
      <c r="V215" s="17" t="str">
        <f t="shared" si="18"/>
        <v/>
      </c>
      <c r="AB215" t="s">
        <v>4071</v>
      </c>
      <c r="AC215" t="str">
        <f t="shared" si="19"/>
        <v>R1, 3</v>
      </c>
      <c r="AD215" t="str">
        <f t="shared" si="16"/>
        <v/>
      </c>
      <c r="AJ215" t="s">
        <v>4092</v>
      </c>
      <c r="AK215" t="str">
        <f t="shared" si="17"/>
        <v>RTx2536</v>
      </c>
    </row>
    <row r="216" spans="1:37" x14ac:dyDescent="0.2">
      <c r="A216" s="8" t="s">
        <v>6113</v>
      </c>
      <c r="B216" s="9" t="s">
        <v>4189</v>
      </c>
      <c r="C216" s="9" t="s">
        <v>6114</v>
      </c>
      <c r="D216" s="9" t="s">
        <v>5682</v>
      </c>
      <c r="E216" s="9" t="s">
        <v>5904</v>
      </c>
      <c r="F216" s="9" t="s">
        <v>5684</v>
      </c>
      <c r="G216" s="9">
        <v>1987</v>
      </c>
      <c r="H216" s="9" t="s">
        <v>5685</v>
      </c>
      <c r="I216" s="10"/>
      <c r="J216" s="9"/>
      <c r="K216" s="9"/>
      <c r="L216" s="9"/>
      <c r="M216" s="9"/>
      <c r="N216" s="9" t="s">
        <v>5692</v>
      </c>
      <c r="O216" s="9" t="s">
        <v>6115</v>
      </c>
      <c r="P216" s="11">
        <v>1428748</v>
      </c>
      <c r="S216" s="17" t="s">
        <v>4062</v>
      </c>
      <c r="T216" s="17" t="str">
        <f t="shared" si="15"/>
        <v>Jola Nandyal</v>
      </c>
      <c r="V216" s="17" t="str">
        <f t="shared" si="18"/>
        <v/>
      </c>
      <c r="AB216" t="s">
        <v>4072</v>
      </c>
      <c r="AC216" t="str">
        <f t="shared" si="19"/>
        <v>DAY MILO</v>
      </c>
      <c r="AD216" t="str">
        <f t="shared" si="16"/>
        <v/>
      </c>
      <c r="AJ216" t="s">
        <v>4093</v>
      </c>
      <c r="AK216" t="str">
        <f t="shared" si="17"/>
        <v>NA</v>
      </c>
    </row>
    <row r="217" spans="1:37" x14ac:dyDescent="0.2">
      <c r="A217" s="12" t="s">
        <v>6116</v>
      </c>
      <c r="B217" s="9" t="s">
        <v>4129</v>
      </c>
      <c r="C217" s="13" t="s">
        <v>1380</v>
      </c>
      <c r="D217" s="13" t="s">
        <v>5682</v>
      </c>
      <c r="E217" s="13" t="s">
        <v>5904</v>
      </c>
      <c r="F217" s="13" t="s">
        <v>5684</v>
      </c>
      <c r="G217" s="13">
        <v>1987</v>
      </c>
      <c r="H217" s="13" t="s">
        <v>5685</v>
      </c>
      <c r="I217" s="14"/>
      <c r="J217" s="13"/>
      <c r="K217" s="13"/>
      <c r="L217" s="13"/>
      <c r="M217" s="13"/>
      <c r="N217" s="13" t="s">
        <v>5692</v>
      </c>
      <c r="O217" s="13" t="s">
        <v>6117</v>
      </c>
      <c r="P217" s="15">
        <v>1428750</v>
      </c>
      <c r="S217" s="17" t="s">
        <v>4063</v>
      </c>
      <c r="T217" s="17" t="str">
        <f t="shared" si="15"/>
        <v>ICSV 1089BF</v>
      </c>
      <c r="V217" s="17" t="str">
        <f t="shared" si="18"/>
        <v/>
      </c>
      <c r="AB217" t="s">
        <v>4073</v>
      </c>
      <c r="AC217" t="str">
        <f t="shared" si="19"/>
        <v>Karad 2-7-11</v>
      </c>
      <c r="AD217" t="str">
        <f t="shared" si="16"/>
        <v/>
      </c>
      <c r="AJ217" t="s">
        <v>4094</v>
      </c>
      <c r="AK217" t="str">
        <f t="shared" si="17"/>
        <v>BTx638</v>
      </c>
    </row>
    <row r="218" spans="1:37" x14ac:dyDescent="0.2">
      <c r="A218" s="8" t="s">
        <v>6118</v>
      </c>
      <c r="B218" s="9" t="s">
        <v>3966</v>
      </c>
      <c r="C218" s="9" t="s">
        <v>6119</v>
      </c>
      <c r="D218" s="9" t="s">
        <v>5682</v>
      </c>
      <c r="E218" s="9" t="s">
        <v>5904</v>
      </c>
      <c r="F218" s="9" t="s">
        <v>5684</v>
      </c>
      <c r="G218" s="9">
        <v>1987</v>
      </c>
      <c r="H218" s="9" t="s">
        <v>5685</v>
      </c>
      <c r="I218" s="10"/>
      <c r="J218" s="9"/>
      <c r="K218" s="9"/>
      <c r="L218" s="9"/>
      <c r="M218" s="9"/>
      <c r="N218" s="9" t="s">
        <v>5692</v>
      </c>
      <c r="O218" s="9" t="s">
        <v>6120</v>
      </c>
      <c r="P218" s="11">
        <v>1428751</v>
      </c>
      <c r="S218" s="17" t="s">
        <v>4064</v>
      </c>
      <c r="T218" s="17" t="str">
        <f t="shared" si="15"/>
        <v>NG 152</v>
      </c>
      <c r="V218" s="17" t="str">
        <f t="shared" si="18"/>
        <v/>
      </c>
      <c r="AB218" t="s">
        <v>4074</v>
      </c>
      <c r="AC218" t="str">
        <f t="shared" si="19"/>
        <v>SAP-342</v>
      </c>
      <c r="AD218" t="str">
        <f t="shared" si="16"/>
        <v/>
      </c>
      <c r="AJ218" t="s">
        <v>4095</v>
      </c>
      <c r="AK218" t="str">
        <f t="shared" si="17"/>
        <v>IS 12652C</v>
      </c>
    </row>
    <row r="219" spans="1:37" x14ac:dyDescent="0.2">
      <c r="A219" s="12" t="s">
        <v>6121</v>
      </c>
      <c r="B219" s="9" t="s">
        <v>4165</v>
      </c>
      <c r="C219" s="13" t="s">
        <v>6122</v>
      </c>
      <c r="D219" s="13" t="s">
        <v>5682</v>
      </c>
      <c r="E219" s="13" t="s">
        <v>5921</v>
      </c>
      <c r="F219" s="13" t="s">
        <v>5684</v>
      </c>
      <c r="G219" s="13">
        <v>1987</v>
      </c>
      <c r="H219" s="13" t="s">
        <v>5685</v>
      </c>
      <c r="I219" s="14"/>
      <c r="J219" s="13"/>
      <c r="K219" s="13"/>
      <c r="L219" s="13"/>
      <c r="M219" s="13"/>
      <c r="N219" s="13" t="s">
        <v>5692</v>
      </c>
      <c r="O219" s="13" t="s">
        <v>6123</v>
      </c>
      <c r="P219" s="15">
        <v>1428754</v>
      </c>
      <c r="S219" s="17" t="s">
        <v>4065</v>
      </c>
      <c r="T219" s="17" t="str">
        <f t="shared" si="15"/>
        <v>SC 1339</v>
      </c>
      <c r="V219" s="17" t="str">
        <f t="shared" si="18"/>
        <v/>
      </c>
      <c r="AB219" t="s">
        <v>4075</v>
      </c>
      <c r="AC219" t="str">
        <f t="shared" si="19"/>
        <v>IS 7797C</v>
      </c>
      <c r="AD219" t="str">
        <f t="shared" si="16"/>
        <v/>
      </c>
      <c r="AJ219" t="s">
        <v>4096</v>
      </c>
      <c r="AK219" t="str">
        <f t="shared" si="17"/>
        <v>RTX435</v>
      </c>
    </row>
    <row r="220" spans="1:37" x14ac:dyDescent="0.2">
      <c r="A220" s="8" t="s">
        <v>6124</v>
      </c>
      <c r="B220" s="9" t="s">
        <v>4220</v>
      </c>
      <c r="C220" s="9" t="s">
        <v>6125</v>
      </c>
      <c r="D220" s="9" t="s">
        <v>5682</v>
      </c>
      <c r="E220" s="9" t="s">
        <v>6126</v>
      </c>
      <c r="F220" s="9" t="s">
        <v>5684</v>
      </c>
      <c r="G220" s="9">
        <v>1987</v>
      </c>
      <c r="H220" s="9" t="s">
        <v>5685</v>
      </c>
      <c r="I220" s="10"/>
      <c r="J220" s="9"/>
      <c r="K220" s="9"/>
      <c r="L220" s="9"/>
      <c r="M220" s="9"/>
      <c r="N220" s="9" t="s">
        <v>5692</v>
      </c>
      <c r="O220" s="9" t="s">
        <v>6127</v>
      </c>
      <c r="P220" s="11">
        <v>1428755</v>
      </c>
      <c r="S220" s="17" t="s">
        <v>4066</v>
      </c>
      <c r="T220" s="17" t="str">
        <f t="shared" si="15"/>
        <v>NA</v>
      </c>
      <c r="V220" s="17" t="str">
        <f t="shared" si="18"/>
        <v>SC 0878</v>
      </c>
      <c r="AB220" t="s">
        <v>4076</v>
      </c>
      <c r="AC220" t="str">
        <f t="shared" si="19"/>
        <v>Njahi No. 738</v>
      </c>
      <c r="AD220" t="str">
        <f t="shared" si="16"/>
        <v/>
      </c>
      <c r="AJ220" t="s">
        <v>4100</v>
      </c>
      <c r="AK220" t="str">
        <f t="shared" si="17"/>
        <v>IS 12622C</v>
      </c>
    </row>
    <row r="221" spans="1:37" x14ac:dyDescent="0.2">
      <c r="A221" s="12" t="s">
        <v>6128</v>
      </c>
      <c r="B221" s="9" t="s">
        <v>3937</v>
      </c>
      <c r="C221" s="13" t="s">
        <v>1382</v>
      </c>
      <c r="D221" s="13" t="s">
        <v>5682</v>
      </c>
      <c r="E221" s="13" t="s">
        <v>6129</v>
      </c>
      <c r="F221" s="13" t="s">
        <v>5684</v>
      </c>
      <c r="G221" s="13">
        <v>1987</v>
      </c>
      <c r="H221" s="13" t="s">
        <v>5685</v>
      </c>
      <c r="I221" s="14"/>
      <c r="J221" s="13"/>
      <c r="K221" s="13"/>
      <c r="L221" s="13"/>
      <c r="M221" s="13"/>
      <c r="N221" s="13" t="s">
        <v>5692</v>
      </c>
      <c r="O221" s="13" t="s">
        <v>6130</v>
      </c>
      <c r="P221" s="15">
        <v>1428757</v>
      </c>
      <c r="S221" s="17" t="s">
        <v>4067</v>
      </c>
      <c r="T221" s="17" t="str">
        <f t="shared" si="15"/>
        <v>AD 40</v>
      </c>
      <c r="V221" s="17" t="str">
        <f t="shared" si="18"/>
        <v/>
      </c>
      <c r="AB221" t="s">
        <v>4077</v>
      </c>
      <c r="AC221" t="str">
        <f t="shared" si="19"/>
        <v>90M</v>
      </c>
      <c r="AD221" t="str">
        <f t="shared" si="16"/>
        <v/>
      </c>
      <c r="AJ221" t="s">
        <v>4101</v>
      </c>
      <c r="AK221" t="str">
        <f t="shared" si="17"/>
        <v>BO 39</v>
      </c>
    </row>
    <row r="222" spans="1:37" x14ac:dyDescent="0.2">
      <c r="A222" s="8" t="s">
        <v>6131</v>
      </c>
      <c r="B222" s="9" t="s">
        <v>3935</v>
      </c>
      <c r="C222" s="9" t="s">
        <v>1384</v>
      </c>
      <c r="D222" s="9" t="s">
        <v>5682</v>
      </c>
      <c r="E222" s="9" t="s">
        <v>6129</v>
      </c>
      <c r="F222" s="9" t="s">
        <v>5684</v>
      </c>
      <c r="G222" s="9">
        <v>1987</v>
      </c>
      <c r="H222" s="9" t="s">
        <v>5685</v>
      </c>
      <c r="I222" s="10"/>
      <c r="J222" s="9"/>
      <c r="K222" s="9"/>
      <c r="L222" s="9"/>
      <c r="M222" s="9"/>
      <c r="N222" s="9" t="s">
        <v>5692</v>
      </c>
      <c r="O222" s="9" t="s">
        <v>6132</v>
      </c>
      <c r="P222" s="11">
        <v>1428758</v>
      </c>
      <c r="S222" s="17" t="s">
        <v>4068</v>
      </c>
      <c r="T222" s="17" t="str">
        <f t="shared" si="15"/>
        <v>NA</v>
      </c>
      <c r="V222" s="17" t="str">
        <f t="shared" si="18"/>
        <v>SC 0914</v>
      </c>
      <c r="AB222" t="s">
        <v>4078</v>
      </c>
      <c r="AC222" t="str">
        <f t="shared" si="19"/>
        <v>ICSV 400</v>
      </c>
      <c r="AD222" t="str">
        <f t="shared" si="16"/>
        <v/>
      </c>
      <c r="AJ222" t="s">
        <v>4102</v>
      </c>
      <c r="AK222" t="str">
        <f t="shared" si="17"/>
        <v>AD 3 Nyanyiri</v>
      </c>
    </row>
    <row r="223" spans="1:37" x14ac:dyDescent="0.2">
      <c r="A223" s="12" t="s">
        <v>6133</v>
      </c>
      <c r="B223" s="9" t="s">
        <v>3901</v>
      </c>
      <c r="C223" s="13" t="s">
        <v>1386</v>
      </c>
      <c r="D223" s="13" t="s">
        <v>5682</v>
      </c>
      <c r="E223" s="13" t="s">
        <v>5921</v>
      </c>
      <c r="F223" s="13" t="s">
        <v>5684</v>
      </c>
      <c r="G223" s="13">
        <v>1987</v>
      </c>
      <c r="H223" s="13" t="s">
        <v>5685</v>
      </c>
      <c r="I223" s="14"/>
      <c r="J223" s="13"/>
      <c r="K223" s="13"/>
      <c r="L223" s="13"/>
      <c r="M223" s="13"/>
      <c r="N223" s="13" t="s">
        <v>5692</v>
      </c>
      <c r="O223" s="13" t="s">
        <v>6134</v>
      </c>
      <c r="P223" s="15">
        <v>1428760</v>
      </c>
      <c r="S223" s="17" t="s">
        <v>4069</v>
      </c>
      <c r="T223" s="17" t="str">
        <f t="shared" si="15"/>
        <v>R4, B8</v>
      </c>
      <c r="V223" s="17" t="str">
        <f t="shared" si="18"/>
        <v/>
      </c>
      <c r="AB223" t="s">
        <v>4079</v>
      </c>
      <c r="AC223" t="str">
        <f t="shared" si="19"/>
        <v>R3, 80</v>
      </c>
      <c r="AD223" t="str">
        <f t="shared" si="16"/>
        <v/>
      </c>
      <c r="AJ223" t="s">
        <v>4103</v>
      </c>
      <c r="AK223" t="str">
        <f t="shared" si="17"/>
        <v>Big Head Kafir</v>
      </c>
    </row>
    <row r="224" spans="1:37" x14ac:dyDescent="0.2">
      <c r="A224" s="8" t="s">
        <v>6135</v>
      </c>
      <c r="B224" s="9" t="s">
        <v>3877</v>
      </c>
      <c r="C224" s="9" t="s">
        <v>6136</v>
      </c>
      <c r="D224" s="9" t="s">
        <v>5682</v>
      </c>
      <c r="E224" s="9" t="s">
        <v>5904</v>
      </c>
      <c r="F224" s="9" t="s">
        <v>5684</v>
      </c>
      <c r="G224" s="9">
        <v>1987</v>
      </c>
      <c r="H224" s="9" t="s">
        <v>5685</v>
      </c>
      <c r="I224" s="10"/>
      <c r="J224" s="9"/>
      <c r="K224" s="9"/>
      <c r="L224" s="9"/>
      <c r="M224" s="9"/>
      <c r="N224" s="9" t="s">
        <v>5692</v>
      </c>
      <c r="O224" s="9" t="s">
        <v>6137</v>
      </c>
      <c r="P224" s="11">
        <v>1428763</v>
      </c>
      <c r="S224" s="17" t="s">
        <v>4070</v>
      </c>
      <c r="T224" s="17" t="str">
        <f t="shared" si="15"/>
        <v>HEGARI</v>
      </c>
      <c r="V224" s="17" t="str">
        <f t="shared" si="18"/>
        <v/>
      </c>
      <c r="AB224" t="s">
        <v>4080</v>
      </c>
      <c r="AC224" t="str">
        <f t="shared" si="19"/>
        <v>Mashila</v>
      </c>
      <c r="AD224" t="str">
        <f t="shared" si="16"/>
        <v/>
      </c>
      <c r="AJ224" t="s">
        <v>4104</v>
      </c>
      <c r="AK224" t="str">
        <f t="shared" si="17"/>
        <v>Local Nature type 48/52</v>
      </c>
    </row>
    <row r="225" spans="1:37" x14ac:dyDescent="0.2">
      <c r="A225" s="12" t="s">
        <v>6138</v>
      </c>
      <c r="B225" s="9" t="s">
        <v>4152</v>
      </c>
      <c r="C225" s="13" t="s">
        <v>1388</v>
      </c>
      <c r="D225" s="13" t="s">
        <v>5682</v>
      </c>
      <c r="E225" s="13" t="s">
        <v>5907</v>
      </c>
      <c r="F225" s="13" t="s">
        <v>5684</v>
      </c>
      <c r="G225" s="13">
        <v>1987</v>
      </c>
      <c r="H225" s="13" t="s">
        <v>5685</v>
      </c>
      <c r="I225" s="14"/>
      <c r="J225" s="13"/>
      <c r="K225" s="13"/>
      <c r="L225" s="13"/>
      <c r="M225" s="13"/>
      <c r="N225" s="13" t="s">
        <v>5692</v>
      </c>
      <c r="O225" s="13" t="s">
        <v>6139</v>
      </c>
      <c r="P225" s="15">
        <v>1428766</v>
      </c>
      <c r="S225" s="17" t="s">
        <v>4071</v>
      </c>
      <c r="T225" s="17" t="str">
        <f t="shared" si="15"/>
        <v>R1, 3</v>
      </c>
      <c r="V225" s="17" t="str">
        <f t="shared" si="18"/>
        <v/>
      </c>
      <c r="AB225" t="s">
        <v>4081</v>
      </c>
      <c r="AC225" t="str">
        <f t="shared" si="19"/>
        <v>Barking 119</v>
      </c>
      <c r="AD225" t="str">
        <f t="shared" si="16"/>
        <v/>
      </c>
      <c r="AJ225" t="s">
        <v>4105</v>
      </c>
      <c r="AK225" t="str">
        <f t="shared" si="17"/>
        <v>SC 1271</v>
      </c>
    </row>
    <row r="226" spans="1:37" x14ac:dyDescent="0.2">
      <c r="A226" s="8" t="s">
        <v>6140</v>
      </c>
      <c r="B226" s="9" t="s">
        <v>4097</v>
      </c>
      <c r="C226" s="9" t="s">
        <v>6141</v>
      </c>
      <c r="D226" s="9" t="s">
        <v>5682</v>
      </c>
      <c r="E226" s="9" t="s">
        <v>5910</v>
      </c>
      <c r="F226" s="9" t="s">
        <v>5684</v>
      </c>
      <c r="G226" s="9">
        <v>1987</v>
      </c>
      <c r="H226" s="9" t="s">
        <v>5685</v>
      </c>
      <c r="I226" s="10"/>
      <c r="J226" s="9"/>
      <c r="K226" s="9"/>
      <c r="L226" s="9"/>
      <c r="M226" s="9"/>
      <c r="N226" s="9" t="s">
        <v>5692</v>
      </c>
      <c r="O226" s="9" t="s">
        <v>6142</v>
      </c>
      <c r="P226" s="11">
        <v>1428768</v>
      </c>
      <c r="S226" s="17" t="s">
        <v>4072</v>
      </c>
      <c r="T226" s="17" t="str">
        <f t="shared" si="15"/>
        <v>DAY MILO</v>
      </c>
      <c r="V226" s="17" t="str">
        <f t="shared" si="18"/>
        <v/>
      </c>
      <c r="AB226" t="s">
        <v>4082</v>
      </c>
      <c r="AC226" t="str">
        <f t="shared" si="19"/>
        <v>NA</v>
      </c>
      <c r="AD226" t="str">
        <f t="shared" si="16"/>
        <v>SC 0542</v>
      </c>
      <c r="AJ226" t="s">
        <v>4106</v>
      </c>
      <c r="AK226" t="str">
        <f t="shared" si="17"/>
        <v>ZA 22 Kasawa</v>
      </c>
    </row>
    <row r="227" spans="1:37" x14ac:dyDescent="0.2">
      <c r="A227" s="12" t="s">
        <v>6143</v>
      </c>
      <c r="B227" s="9" t="s">
        <v>4019</v>
      </c>
      <c r="C227" s="13" t="s">
        <v>1392</v>
      </c>
      <c r="D227" s="13" t="s">
        <v>5682</v>
      </c>
      <c r="E227" s="13" t="s">
        <v>5910</v>
      </c>
      <c r="F227" s="13" t="s">
        <v>5684</v>
      </c>
      <c r="G227" s="13">
        <v>1987</v>
      </c>
      <c r="H227" s="13" t="s">
        <v>5685</v>
      </c>
      <c r="I227" s="14"/>
      <c r="J227" s="13"/>
      <c r="K227" s="13"/>
      <c r="L227" s="13"/>
      <c r="M227" s="13"/>
      <c r="N227" s="13" t="s">
        <v>5692</v>
      </c>
      <c r="O227" s="13" t="s">
        <v>6144</v>
      </c>
      <c r="P227" s="15">
        <v>1428769</v>
      </c>
      <c r="S227" s="17" t="s">
        <v>4073</v>
      </c>
      <c r="T227" s="17" t="str">
        <f t="shared" si="15"/>
        <v>Karad 2-7-11</v>
      </c>
      <c r="V227" s="17" t="str">
        <f t="shared" si="18"/>
        <v/>
      </c>
      <c r="AB227" t="s">
        <v>4083</v>
      </c>
      <c r="AC227" t="str">
        <f t="shared" si="19"/>
        <v>NA</v>
      </c>
      <c r="AD227" t="str">
        <f t="shared" si="16"/>
        <v>SC 0837</v>
      </c>
      <c r="AJ227" t="s">
        <v>4107</v>
      </c>
      <c r="AK227" t="str">
        <f t="shared" si="17"/>
        <v>El Mota</v>
      </c>
    </row>
    <row r="228" spans="1:37" x14ac:dyDescent="0.2">
      <c r="A228" s="8" t="s">
        <v>6145</v>
      </c>
      <c r="B228" s="9" t="s">
        <v>3902</v>
      </c>
      <c r="C228" s="9" t="s">
        <v>6146</v>
      </c>
      <c r="D228" s="9" t="s">
        <v>5682</v>
      </c>
      <c r="E228" s="9"/>
      <c r="F228" s="9" t="s">
        <v>5684</v>
      </c>
      <c r="G228" s="9">
        <v>1987</v>
      </c>
      <c r="H228" s="9" t="s">
        <v>5723</v>
      </c>
      <c r="I228" s="10">
        <v>32127</v>
      </c>
      <c r="J228" s="9"/>
      <c r="K228" s="9"/>
      <c r="L228" s="9"/>
      <c r="M228" s="9"/>
      <c r="N228" s="9" t="s">
        <v>5692</v>
      </c>
      <c r="O228" s="9" t="s">
        <v>6147</v>
      </c>
      <c r="P228" s="11">
        <v>1428772</v>
      </c>
      <c r="S228" s="17" t="s">
        <v>4074</v>
      </c>
      <c r="T228" s="17" t="str">
        <f t="shared" si="15"/>
        <v>SAP-342</v>
      </c>
      <c r="V228" s="17" t="str">
        <f t="shared" si="18"/>
        <v/>
      </c>
      <c r="AB228" t="s">
        <v>4084</v>
      </c>
      <c r="AC228" t="str">
        <f t="shared" si="19"/>
        <v>No. 902 Sorghum arundi</v>
      </c>
      <c r="AD228" t="str">
        <f t="shared" si="16"/>
        <v/>
      </c>
      <c r="AJ228" t="s">
        <v>3500</v>
      </c>
      <c r="AK228" t="str">
        <f t="shared" si="17"/>
        <v>NA</v>
      </c>
    </row>
    <row r="229" spans="1:37" x14ac:dyDescent="0.2">
      <c r="A229" s="12" t="s">
        <v>6148</v>
      </c>
      <c r="B229" s="9" t="s">
        <v>4263</v>
      </c>
      <c r="C229" s="13" t="s">
        <v>6149</v>
      </c>
      <c r="D229" s="13" t="s">
        <v>5682</v>
      </c>
      <c r="E229" s="13" t="s">
        <v>5907</v>
      </c>
      <c r="F229" s="13" t="s">
        <v>5684</v>
      </c>
      <c r="G229" s="13">
        <v>1987</v>
      </c>
      <c r="H229" s="13" t="s">
        <v>5685</v>
      </c>
      <c r="I229" s="14"/>
      <c r="J229" s="13"/>
      <c r="K229" s="13"/>
      <c r="L229" s="13"/>
      <c r="M229" s="13"/>
      <c r="N229" s="13" t="s">
        <v>5692</v>
      </c>
      <c r="O229" s="13" t="s">
        <v>6150</v>
      </c>
      <c r="P229" s="15">
        <v>1428773</v>
      </c>
      <c r="S229" s="17" t="s">
        <v>4075</v>
      </c>
      <c r="T229" s="17" t="str">
        <f t="shared" si="15"/>
        <v>IS 7797C</v>
      </c>
      <c r="V229" s="17" t="str">
        <f t="shared" si="18"/>
        <v/>
      </c>
      <c r="AB229" t="s">
        <v>4085</v>
      </c>
      <c r="AC229" t="str">
        <f t="shared" si="19"/>
        <v>NA</v>
      </c>
      <c r="AD229" t="str">
        <f t="shared" si="16"/>
        <v>SC 0343</v>
      </c>
      <c r="AJ229" t="s">
        <v>4110</v>
      </c>
      <c r="AK229" t="str">
        <f t="shared" si="17"/>
        <v>Malwal sonj</v>
      </c>
    </row>
    <row r="230" spans="1:37" x14ac:dyDescent="0.2">
      <c r="A230" s="8" t="s">
        <v>6151</v>
      </c>
      <c r="B230" s="9" t="s">
        <v>4138</v>
      </c>
      <c r="C230" s="9" t="s">
        <v>6152</v>
      </c>
      <c r="D230" s="9" t="s">
        <v>5682</v>
      </c>
      <c r="E230" s="9" t="s">
        <v>5921</v>
      </c>
      <c r="F230" s="9" t="s">
        <v>5684</v>
      </c>
      <c r="G230" s="9">
        <v>1987</v>
      </c>
      <c r="H230" s="9" t="s">
        <v>5685</v>
      </c>
      <c r="I230" s="10"/>
      <c r="J230" s="9"/>
      <c r="K230" s="9"/>
      <c r="L230" s="9"/>
      <c r="M230" s="9"/>
      <c r="N230" s="9" t="s">
        <v>5692</v>
      </c>
      <c r="O230" s="9" t="s">
        <v>6153</v>
      </c>
      <c r="P230" s="11">
        <v>1428776</v>
      </c>
      <c r="S230" s="17" t="s">
        <v>4076</v>
      </c>
      <c r="T230" s="17" t="str">
        <f t="shared" si="15"/>
        <v>Njahi No. 738</v>
      </c>
      <c r="V230" s="17" t="str">
        <f t="shared" si="18"/>
        <v/>
      </c>
      <c r="AB230" t="s">
        <v>4086</v>
      </c>
      <c r="AC230" t="str">
        <f t="shared" si="19"/>
        <v>NA</v>
      </c>
      <c r="AD230" t="str">
        <f t="shared" si="16"/>
        <v>SC 0602</v>
      </c>
      <c r="AJ230" t="s">
        <v>4112</v>
      </c>
      <c r="AK230" t="str">
        <f t="shared" si="17"/>
        <v>Gbangi Unigwa, 111</v>
      </c>
    </row>
    <row r="231" spans="1:37" x14ac:dyDescent="0.2">
      <c r="A231" s="12" t="s">
        <v>6154</v>
      </c>
      <c r="B231" s="9" t="s">
        <v>3985</v>
      </c>
      <c r="C231" s="13" t="s">
        <v>1398</v>
      </c>
      <c r="D231" s="13" t="s">
        <v>5682</v>
      </c>
      <c r="E231" s="13" t="s">
        <v>5921</v>
      </c>
      <c r="F231" s="13" t="s">
        <v>5684</v>
      </c>
      <c r="G231" s="13">
        <v>1987</v>
      </c>
      <c r="H231" s="13" t="s">
        <v>5685</v>
      </c>
      <c r="I231" s="14"/>
      <c r="J231" s="13"/>
      <c r="K231" s="13"/>
      <c r="L231" s="13"/>
      <c r="M231" s="13"/>
      <c r="N231" s="13" t="s">
        <v>5692</v>
      </c>
      <c r="O231" s="13" t="s">
        <v>6155</v>
      </c>
      <c r="P231" s="15">
        <v>1428777</v>
      </c>
      <c r="S231" s="17" t="s">
        <v>4077</v>
      </c>
      <c r="T231" s="17" t="str">
        <f t="shared" si="15"/>
        <v>90M</v>
      </c>
      <c r="V231" s="17" t="str">
        <f t="shared" si="18"/>
        <v/>
      </c>
      <c r="AB231" t="s">
        <v>4087</v>
      </c>
      <c r="AC231" t="str">
        <f t="shared" si="19"/>
        <v>Jola Nandyal</v>
      </c>
      <c r="AD231" t="str">
        <f t="shared" si="16"/>
        <v/>
      </c>
      <c r="AJ231" t="s">
        <v>4113</v>
      </c>
      <c r="AK231" t="str">
        <f t="shared" si="17"/>
        <v>Kireniga 317</v>
      </c>
    </row>
    <row r="232" spans="1:37" x14ac:dyDescent="0.2">
      <c r="A232" s="8" t="s">
        <v>6156</v>
      </c>
      <c r="B232" s="9" t="s">
        <v>3912</v>
      </c>
      <c r="C232" s="9" t="s">
        <v>6157</v>
      </c>
      <c r="D232" s="9" t="s">
        <v>5682</v>
      </c>
      <c r="E232" s="9" t="s">
        <v>6158</v>
      </c>
      <c r="F232" s="9" t="s">
        <v>5684</v>
      </c>
      <c r="G232" s="9">
        <v>1987</v>
      </c>
      <c r="H232" s="9" t="s">
        <v>5685</v>
      </c>
      <c r="I232" s="10"/>
      <c r="J232" s="9"/>
      <c r="K232" s="9"/>
      <c r="L232" s="9"/>
      <c r="M232" s="9"/>
      <c r="N232" s="9" t="s">
        <v>5692</v>
      </c>
      <c r="O232" s="9" t="s">
        <v>6159</v>
      </c>
      <c r="P232" s="11">
        <v>1428780</v>
      </c>
      <c r="S232" s="17" t="s">
        <v>4078</v>
      </c>
      <c r="T232" s="17" t="str">
        <f t="shared" si="15"/>
        <v>ICSV 400</v>
      </c>
      <c r="V232" s="17" t="str">
        <f t="shared" si="18"/>
        <v/>
      </c>
      <c r="AB232" t="s">
        <v>4088</v>
      </c>
      <c r="AC232" t="str">
        <f t="shared" si="19"/>
        <v>IS 8136C</v>
      </c>
      <c r="AD232" t="str">
        <f t="shared" si="16"/>
        <v/>
      </c>
      <c r="AJ232" t="s">
        <v>4114</v>
      </c>
      <c r="AK232" t="str">
        <f t="shared" si="17"/>
        <v>No. 5 Gambela</v>
      </c>
    </row>
    <row r="233" spans="1:37" x14ac:dyDescent="0.2">
      <c r="A233" s="12" t="s">
        <v>6160</v>
      </c>
      <c r="B233" s="9" t="s">
        <v>4098</v>
      </c>
      <c r="C233" s="13" t="s">
        <v>6161</v>
      </c>
      <c r="D233" s="13" t="s">
        <v>5682</v>
      </c>
      <c r="E233" s="13" t="s">
        <v>5904</v>
      </c>
      <c r="F233" s="13" t="s">
        <v>5684</v>
      </c>
      <c r="G233" s="13">
        <v>1987</v>
      </c>
      <c r="H233" s="13" t="s">
        <v>5685</v>
      </c>
      <c r="I233" s="14"/>
      <c r="J233" s="13"/>
      <c r="K233" s="13"/>
      <c r="L233" s="13"/>
      <c r="M233" s="13"/>
      <c r="N233" s="13" t="s">
        <v>5692</v>
      </c>
      <c r="O233" s="13" t="s">
        <v>6162</v>
      </c>
      <c r="P233" s="15">
        <v>1428785</v>
      </c>
      <c r="S233" s="17" t="s">
        <v>4079</v>
      </c>
      <c r="T233" s="17" t="str">
        <f t="shared" si="15"/>
        <v>R3, 80</v>
      </c>
      <c r="V233" s="17" t="str">
        <f t="shared" si="18"/>
        <v/>
      </c>
      <c r="AB233" t="s">
        <v>4089</v>
      </c>
      <c r="AC233" t="str">
        <f t="shared" si="19"/>
        <v>NA</v>
      </c>
      <c r="AD233" t="str">
        <f t="shared" si="16"/>
        <v>SC 1114</v>
      </c>
      <c r="AJ233" t="s">
        <v>4115</v>
      </c>
      <c r="AK233" t="str">
        <f t="shared" si="17"/>
        <v>Pinolero 1</v>
      </c>
    </row>
    <row r="234" spans="1:37" x14ac:dyDescent="0.2">
      <c r="A234" s="8" t="s">
        <v>6163</v>
      </c>
      <c r="B234" s="9" t="s">
        <v>3977</v>
      </c>
      <c r="C234" s="9" t="s">
        <v>6164</v>
      </c>
      <c r="D234" s="9" t="s">
        <v>5682</v>
      </c>
      <c r="E234" s="9" t="s">
        <v>5904</v>
      </c>
      <c r="F234" s="9" t="s">
        <v>5684</v>
      </c>
      <c r="G234" s="9">
        <v>1987</v>
      </c>
      <c r="H234" s="9" t="s">
        <v>5685</v>
      </c>
      <c r="I234" s="10"/>
      <c r="J234" s="9"/>
      <c r="K234" s="9"/>
      <c r="L234" s="9"/>
      <c r="M234" s="9"/>
      <c r="N234" s="9" t="s">
        <v>5692</v>
      </c>
      <c r="O234" s="9" t="s">
        <v>6165</v>
      </c>
      <c r="P234" s="11">
        <v>1428786</v>
      </c>
      <c r="S234" s="17" t="s">
        <v>4080</v>
      </c>
      <c r="T234" s="17" t="str">
        <f t="shared" si="15"/>
        <v>Mashila</v>
      </c>
      <c r="V234" s="17" t="str">
        <f t="shared" si="18"/>
        <v/>
      </c>
      <c r="AB234" t="s">
        <v>4090</v>
      </c>
      <c r="AC234" t="str">
        <f t="shared" si="19"/>
        <v>Town</v>
      </c>
      <c r="AD234" t="str">
        <f t="shared" si="16"/>
        <v/>
      </c>
      <c r="AJ234" t="s">
        <v>4116</v>
      </c>
      <c r="AK234" t="str">
        <f t="shared" si="17"/>
        <v>BE 2</v>
      </c>
    </row>
    <row r="235" spans="1:37" x14ac:dyDescent="0.2">
      <c r="A235" s="12" t="s">
        <v>6166</v>
      </c>
      <c r="B235" s="9" t="s">
        <v>4180</v>
      </c>
      <c r="C235" s="13" t="s">
        <v>1406</v>
      </c>
      <c r="D235" s="13" t="s">
        <v>5682</v>
      </c>
      <c r="E235" s="13" t="s">
        <v>5904</v>
      </c>
      <c r="F235" s="13" t="s">
        <v>5684</v>
      </c>
      <c r="G235" s="13">
        <v>1987</v>
      </c>
      <c r="H235" s="13" t="s">
        <v>5685</v>
      </c>
      <c r="I235" s="14"/>
      <c r="J235" s="13"/>
      <c r="K235" s="13"/>
      <c r="L235" s="13"/>
      <c r="M235" s="13"/>
      <c r="N235" s="13" t="s">
        <v>5692</v>
      </c>
      <c r="O235" s="13" t="s">
        <v>6167</v>
      </c>
      <c r="P235" s="15">
        <v>1428788</v>
      </c>
      <c r="S235" s="17" t="s">
        <v>4081</v>
      </c>
      <c r="T235" s="17" t="str">
        <f t="shared" si="15"/>
        <v>Barking 119</v>
      </c>
      <c r="V235" s="17" t="str">
        <f t="shared" si="18"/>
        <v/>
      </c>
      <c r="AB235" t="s">
        <v>4091</v>
      </c>
      <c r="AC235" t="str">
        <f t="shared" si="19"/>
        <v>PL 15</v>
      </c>
      <c r="AD235" t="str">
        <f t="shared" si="16"/>
        <v/>
      </c>
      <c r="AJ235" t="s">
        <v>4117</v>
      </c>
      <c r="AK235" t="str">
        <f t="shared" si="17"/>
        <v>BA 20</v>
      </c>
    </row>
    <row r="236" spans="1:37" x14ac:dyDescent="0.2">
      <c r="A236" s="8" t="s">
        <v>6168</v>
      </c>
      <c r="B236" s="9" t="s">
        <v>4043</v>
      </c>
      <c r="C236" s="9" t="s">
        <v>1412</v>
      </c>
      <c r="D236" s="9" t="s">
        <v>5682</v>
      </c>
      <c r="E236" s="9" t="s">
        <v>5904</v>
      </c>
      <c r="F236" s="9" t="s">
        <v>5684</v>
      </c>
      <c r="G236" s="9">
        <v>1987</v>
      </c>
      <c r="H236" s="9" t="s">
        <v>5685</v>
      </c>
      <c r="I236" s="10"/>
      <c r="J236" s="9"/>
      <c r="K236" s="9"/>
      <c r="L236" s="9"/>
      <c r="M236" s="9"/>
      <c r="N236" s="9" t="s">
        <v>5692</v>
      </c>
      <c r="O236" s="9" t="s">
        <v>6169</v>
      </c>
      <c r="P236" s="11">
        <v>1428792</v>
      </c>
      <c r="S236" s="17" t="s">
        <v>4082</v>
      </c>
      <c r="T236" s="17" t="str">
        <f t="shared" si="15"/>
        <v>NA</v>
      </c>
      <c r="V236" s="17" t="str">
        <f t="shared" si="18"/>
        <v>SC 0542</v>
      </c>
      <c r="AB236" t="s">
        <v>4092</v>
      </c>
      <c r="AC236" t="str">
        <f t="shared" si="19"/>
        <v>RTx2536</v>
      </c>
      <c r="AD236" t="str">
        <f t="shared" si="16"/>
        <v/>
      </c>
      <c r="AJ236" t="s">
        <v>4118</v>
      </c>
      <c r="AK236" t="str">
        <f t="shared" si="17"/>
        <v>Brandes</v>
      </c>
    </row>
    <row r="237" spans="1:37" x14ac:dyDescent="0.2">
      <c r="A237" s="12" t="s">
        <v>6170</v>
      </c>
      <c r="B237" s="9" t="s">
        <v>3961</v>
      </c>
      <c r="C237" s="13" t="s">
        <v>6171</v>
      </c>
      <c r="D237" s="13" t="s">
        <v>5682</v>
      </c>
      <c r="E237" s="13" t="s">
        <v>5904</v>
      </c>
      <c r="F237" s="13" t="s">
        <v>5684</v>
      </c>
      <c r="G237" s="13">
        <v>1987</v>
      </c>
      <c r="H237" s="13" t="s">
        <v>5685</v>
      </c>
      <c r="I237" s="14"/>
      <c r="J237" s="13"/>
      <c r="K237" s="13"/>
      <c r="L237" s="13"/>
      <c r="M237" s="13"/>
      <c r="N237" s="13" t="s">
        <v>5692</v>
      </c>
      <c r="O237" s="13" t="s">
        <v>6172</v>
      </c>
      <c r="P237" s="15">
        <v>1428793</v>
      </c>
      <c r="S237" s="17" t="s">
        <v>4083</v>
      </c>
      <c r="T237" s="17" t="str">
        <f t="shared" si="15"/>
        <v>NA</v>
      </c>
      <c r="V237" s="17" t="str">
        <f t="shared" si="18"/>
        <v>SC 0837</v>
      </c>
      <c r="AB237" t="s">
        <v>4093</v>
      </c>
      <c r="AC237" t="str">
        <f t="shared" si="19"/>
        <v>NA</v>
      </c>
      <c r="AD237" t="str">
        <f t="shared" si="16"/>
        <v>SC 0893</v>
      </c>
      <c r="AJ237" t="s">
        <v>4119</v>
      </c>
      <c r="AK237" t="str">
        <f t="shared" si="17"/>
        <v>Pyru Pacchha Jonna, Kovuur</v>
      </c>
    </row>
    <row r="238" spans="1:37" x14ac:dyDescent="0.2">
      <c r="A238" s="8" t="s">
        <v>6173</v>
      </c>
      <c r="B238" s="9" t="s">
        <v>4032</v>
      </c>
      <c r="C238" s="9" t="s">
        <v>6174</v>
      </c>
      <c r="D238" s="9" t="s">
        <v>5682</v>
      </c>
      <c r="E238" s="9" t="s">
        <v>5904</v>
      </c>
      <c r="F238" s="9" t="s">
        <v>5684</v>
      </c>
      <c r="G238" s="9">
        <v>1987</v>
      </c>
      <c r="H238" s="9" t="s">
        <v>5685</v>
      </c>
      <c r="I238" s="10"/>
      <c r="J238" s="9"/>
      <c r="K238" s="9"/>
      <c r="L238" s="9"/>
      <c r="M238" s="9"/>
      <c r="N238" s="9" t="s">
        <v>5692</v>
      </c>
      <c r="O238" s="9" t="s">
        <v>6175</v>
      </c>
      <c r="P238" s="11">
        <v>1428795</v>
      </c>
      <c r="S238" s="17" t="s">
        <v>4084</v>
      </c>
      <c r="T238" s="17" t="str">
        <f t="shared" si="15"/>
        <v>No. 902 Sorghum arundi</v>
      </c>
      <c r="V238" s="17" t="str">
        <f t="shared" si="18"/>
        <v/>
      </c>
      <c r="AB238" t="s">
        <v>4094</v>
      </c>
      <c r="AC238" t="str">
        <f t="shared" si="19"/>
        <v>BTx638</v>
      </c>
      <c r="AD238" t="str">
        <f t="shared" si="16"/>
        <v/>
      </c>
      <c r="AJ238" t="s">
        <v>4120</v>
      </c>
      <c r="AK238" t="str">
        <f t="shared" si="17"/>
        <v>EC 21322 AL</v>
      </c>
    </row>
    <row r="239" spans="1:37" x14ac:dyDescent="0.2">
      <c r="A239" s="12" t="s">
        <v>6176</v>
      </c>
      <c r="B239" s="9" t="s">
        <v>4159</v>
      </c>
      <c r="C239" s="13" t="s">
        <v>6177</v>
      </c>
      <c r="D239" s="13" t="s">
        <v>5682</v>
      </c>
      <c r="E239" s="13" t="s">
        <v>5904</v>
      </c>
      <c r="F239" s="13" t="s">
        <v>5684</v>
      </c>
      <c r="G239" s="13">
        <v>1987</v>
      </c>
      <c r="H239" s="13" t="s">
        <v>5685</v>
      </c>
      <c r="I239" s="14"/>
      <c r="J239" s="13"/>
      <c r="K239" s="13"/>
      <c r="L239" s="13"/>
      <c r="M239" s="13"/>
      <c r="N239" s="13" t="s">
        <v>5692</v>
      </c>
      <c r="O239" s="13" t="s">
        <v>6178</v>
      </c>
      <c r="P239" s="15">
        <v>1428796</v>
      </c>
      <c r="S239" s="17" t="s">
        <v>4085</v>
      </c>
      <c r="T239" s="17" t="str">
        <f t="shared" si="15"/>
        <v>NA</v>
      </c>
      <c r="V239" s="17" t="str">
        <f t="shared" si="18"/>
        <v>SC 0343</v>
      </c>
      <c r="AB239" t="s">
        <v>4095</v>
      </c>
      <c r="AC239" t="str">
        <f t="shared" si="19"/>
        <v>IS 12652C</v>
      </c>
      <c r="AD239" t="str">
        <f t="shared" si="16"/>
        <v/>
      </c>
      <c r="AJ239" t="s">
        <v>4121</v>
      </c>
      <c r="AK239" t="str">
        <f t="shared" si="17"/>
        <v>NA</v>
      </c>
    </row>
    <row r="240" spans="1:37" x14ac:dyDescent="0.2">
      <c r="A240" s="8" t="s">
        <v>6179</v>
      </c>
      <c r="B240" s="9" t="s">
        <v>4280</v>
      </c>
      <c r="C240" s="9" t="s">
        <v>6180</v>
      </c>
      <c r="D240" s="9" t="s">
        <v>5682</v>
      </c>
      <c r="E240" s="9" t="s">
        <v>5746</v>
      </c>
      <c r="F240" s="9" t="s">
        <v>5684</v>
      </c>
      <c r="G240" s="9">
        <v>1987</v>
      </c>
      <c r="H240" s="9" t="s">
        <v>5685</v>
      </c>
      <c r="I240" s="10"/>
      <c r="J240" s="9"/>
      <c r="K240" s="9"/>
      <c r="L240" s="9"/>
      <c r="M240" s="9"/>
      <c r="N240" s="9" t="s">
        <v>5692</v>
      </c>
      <c r="O240" s="9" t="s">
        <v>6181</v>
      </c>
      <c r="P240" s="11">
        <v>1428797</v>
      </c>
      <c r="S240" s="17" t="s">
        <v>4086</v>
      </c>
      <c r="T240" s="17" t="str">
        <f t="shared" si="15"/>
        <v>NA</v>
      </c>
      <c r="V240" s="17" t="str">
        <f t="shared" si="18"/>
        <v>SC 0602</v>
      </c>
      <c r="AB240" t="s">
        <v>4096</v>
      </c>
      <c r="AC240" t="str">
        <f t="shared" si="19"/>
        <v>RTX435</v>
      </c>
      <c r="AD240" t="str">
        <f t="shared" si="16"/>
        <v/>
      </c>
      <c r="AJ240" t="s">
        <v>4123</v>
      </c>
      <c r="AK240" t="str">
        <f t="shared" si="17"/>
        <v>IS 12631C</v>
      </c>
    </row>
    <row r="241" spans="1:37" x14ac:dyDescent="0.2">
      <c r="A241" s="12" t="s">
        <v>6182</v>
      </c>
      <c r="B241" s="9" t="s">
        <v>3995</v>
      </c>
      <c r="C241" s="13" t="s">
        <v>1414</v>
      </c>
      <c r="D241" s="13" t="s">
        <v>5682</v>
      </c>
      <c r="E241" s="13" t="s">
        <v>6183</v>
      </c>
      <c r="F241" s="13" t="s">
        <v>5684</v>
      </c>
      <c r="G241" s="13">
        <v>1987</v>
      </c>
      <c r="H241" s="13" t="s">
        <v>5685</v>
      </c>
      <c r="I241" s="14"/>
      <c r="J241" s="13"/>
      <c r="K241" s="13"/>
      <c r="L241" s="13"/>
      <c r="M241" s="13"/>
      <c r="N241" s="13" t="s">
        <v>5692</v>
      </c>
      <c r="O241" s="13" t="s">
        <v>6184</v>
      </c>
      <c r="P241" s="15">
        <v>1428799</v>
      </c>
      <c r="S241" s="17" t="s">
        <v>4087</v>
      </c>
      <c r="T241" s="17" t="str">
        <f t="shared" si="15"/>
        <v>Jola Nandyal</v>
      </c>
      <c r="V241" s="17" t="str">
        <f t="shared" si="18"/>
        <v/>
      </c>
      <c r="AB241" t="s">
        <v>4097</v>
      </c>
      <c r="AC241" t="str">
        <f t="shared" si="19"/>
        <v>C-25</v>
      </c>
      <c r="AD241" t="str">
        <f t="shared" si="16"/>
        <v/>
      </c>
      <c r="AJ241" t="s">
        <v>3509</v>
      </c>
      <c r="AK241" t="str">
        <f t="shared" si="17"/>
        <v>NA</v>
      </c>
    </row>
    <row r="242" spans="1:37" x14ac:dyDescent="0.2">
      <c r="A242" s="8" t="s">
        <v>6185</v>
      </c>
      <c r="B242" s="9" t="s">
        <v>3889</v>
      </c>
      <c r="C242" s="9" t="s">
        <v>6186</v>
      </c>
      <c r="D242" s="9" t="s">
        <v>5682</v>
      </c>
      <c r="E242" s="9"/>
      <c r="F242" s="9" t="s">
        <v>5684</v>
      </c>
      <c r="G242" s="9">
        <v>1987</v>
      </c>
      <c r="H242" s="9" t="s">
        <v>5723</v>
      </c>
      <c r="I242" s="10">
        <v>32127</v>
      </c>
      <c r="J242" s="9"/>
      <c r="K242" s="9"/>
      <c r="L242" s="9"/>
      <c r="M242" s="9"/>
      <c r="N242" s="9" t="s">
        <v>5692</v>
      </c>
      <c r="O242" s="9" t="s">
        <v>6187</v>
      </c>
      <c r="P242" s="11">
        <v>1428800</v>
      </c>
      <c r="S242" s="17" t="s">
        <v>4088</v>
      </c>
      <c r="T242" s="17" t="str">
        <f t="shared" si="15"/>
        <v>IS 8136C</v>
      </c>
      <c r="V242" s="17" t="str">
        <f t="shared" si="18"/>
        <v/>
      </c>
      <c r="AB242" t="s">
        <v>4098</v>
      </c>
      <c r="AC242" t="str">
        <f t="shared" si="19"/>
        <v>Kogar Jola, Adrikatte</v>
      </c>
      <c r="AD242" t="str">
        <f t="shared" si="16"/>
        <v/>
      </c>
      <c r="AJ242" t="s">
        <v>4125</v>
      </c>
      <c r="AK242" t="str">
        <f t="shared" si="17"/>
        <v>Zera Zera White</v>
      </c>
    </row>
    <row r="243" spans="1:37" x14ac:dyDescent="0.2">
      <c r="A243" s="12" t="s">
        <v>6188</v>
      </c>
      <c r="B243" s="9" t="s">
        <v>4223</v>
      </c>
      <c r="C243" s="13" t="s">
        <v>1416</v>
      </c>
      <c r="D243" s="13" t="s">
        <v>5682</v>
      </c>
      <c r="E243" s="13"/>
      <c r="F243" s="13" t="s">
        <v>5684</v>
      </c>
      <c r="G243" s="13">
        <v>1987</v>
      </c>
      <c r="H243" s="13" t="s">
        <v>5723</v>
      </c>
      <c r="I243" s="14">
        <v>32127</v>
      </c>
      <c r="J243" s="13"/>
      <c r="K243" s="13"/>
      <c r="L243" s="13"/>
      <c r="M243" s="13"/>
      <c r="N243" s="13" t="s">
        <v>5692</v>
      </c>
      <c r="O243" s="13" t="s">
        <v>6189</v>
      </c>
      <c r="P243" s="15">
        <v>1428802</v>
      </c>
      <c r="S243" s="17" t="s">
        <v>4089</v>
      </c>
      <c r="T243" s="17" t="str">
        <f t="shared" si="15"/>
        <v>NA</v>
      </c>
      <c r="V243" s="17" t="str">
        <f t="shared" si="18"/>
        <v>SC 1114</v>
      </c>
      <c r="AB243" t="s">
        <v>4099</v>
      </c>
      <c r="AC243" t="str">
        <f t="shared" si="19"/>
        <v>SURENO</v>
      </c>
      <c r="AD243" t="str">
        <f t="shared" si="16"/>
        <v/>
      </c>
      <c r="AJ243" t="s">
        <v>4126</v>
      </c>
      <c r="AK243" t="str">
        <f t="shared" si="17"/>
        <v>Segaolane 16</v>
      </c>
    </row>
    <row r="244" spans="1:37" x14ac:dyDescent="0.2">
      <c r="A244" s="8" t="s">
        <v>6190</v>
      </c>
      <c r="B244" s="9" t="s">
        <v>4215</v>
      </c>
      <c r="C244" s="9" t="s">
        <v>6191</v>
      </c>
      <c r="D244" s="9" t="s">
        <v>5682</v>
      </c>
      <c r="E244" s="9"/>
      <c r="F244" s="9" t="s">
        <v>5684</v>
      </c>
      <c r="G244" s="9">
        <v>1987</v>
      </c>
      <c r="H244" s="9" t="s">
        <v>5723</v>
      </c>
      <c r="I244" s="10">
        <v>32127</v>
      </c>
      <c r="J244" s="9"/>
      <c r="K244" s="9"/>
      <c r="L244" s="9"/>
      <c r="M244" s="9"/>
      <c r="N244" s="9" t="s">
        <v>5692</v>
      </c>
      <c r="O244" s="9" t="s">
        <v>6192</v>
      </c>
      <c r="P244" s="11">
        <v>1428803</v>
      </c>
      <c r="S244" s="17" t="s">
        <v>4090</v>
      </c>
      <c r="T244" s="17" t="str">
        <f t="shared" si="15"/>
        <v>Town</v>
      </c>
      <c r="V244" s="17" t="str">
        <f t="shared" si="18"/>
        <v/>
      </c>
      <c r="AB244" t="s">
        <v>4100</v>
      </c>
      <c r="AC244" t="str">
        <f t="shared" si="19"/>
        <v>IS 12622C</v>
      </c>
      <c r="AD244" t="str">
        <f t="shared" si="16"/>
        <v/>
      </c>
      <c r="AJ244" t="s">
        <v>4127</v>
      </c>
      <c r="AK244" t="str">
        <f t="shared" si="17"/>
        <v>SC 1047</v>
      </c>
    </row>
    <row r="245" spans="1:37" x14ac:dyDescent="0.2">
      <c r="A245" s="12" t="s">
        <v>6193</v>
      </c>
      <c r="B245" s="9" t="s">
        <v>4221</v>
      </c>
      <c r="C245" s="13" t="s">
        <v>1418</v>
      </c>
      <c r="D245" s="13" t="s">
        <v>5682</v>
      </c>
      <c r="E245" s="13" t="s">
        <v>6129</v>
      </c>
      <c r="F245" s="13" t="s">
        <v>5684</v>
      </c>
      <c r="G245" s="13">
        <v>1987</v>
      </c>
      <c r="H245" s="13" t="s">
        <v>5685</v>
      </c>
      <c r="I245" s="14"/>
      <c r="J245" s="13"/>
      <c r="K245" s="13"/>
      <c r="L245" s="13"/>
      <c r="M245" s="13"/>
      <c r="N245" s="13" t="s">
        <v>5692</v>
      </c>
      <c r="O245" s="13" t="s">
        <v>6194</v>
      </c>
      <c r="P245" s="15">
        <v>1428805</v>
      </c>
      <c r="S245" s="17" t="s">
        <v>4091</v>
      </c>
      <c r="T245" s="17" t="str">
        <f t="shared" si="15"/>
        <v>PL 15</v>
      </c>
      <c r="V245" s="17" t="str">
        <f t="shared" si="18"/>
        <v/>
      </c>
      <c r="AB245" t="s">
        <v>4101</v>
      </c>
      <c r="AC245" t="str">
        <f t="shared" si="19"/>
        <v>BO 39</v>
      </c>
      <c r="AD245" t="str">
        <f t="shared" si="16"/>
        <v/>
      </c>
      <c r="AJ245" t="s">
        <v>4128</v>
      </c>
      <c r="AK245" t="str">
        <f t="shared" si="17"/>
        <v>Budy</v>
      </c>
    </row>
    <row r="246" spans="1:37" x14ac:dyDescent="0.2">
      <c r="A246" s="8" t="s">
        <v>6195</v>
      </c>
      <c r="B246" s="9" t="s">
        <v>4246</v>
      </c>
      <c r="C246" s="9" t="s">
        <v>6196</v>
      </c>
      <c r="D246" s="9" t="s">
        <v>5682</v>
      </c>
      <c r="E246" s="9" t="s">
        <v>5921</v>
      </c>
      <c r="F246" s="9" t="s">
        <v>5684</v>
      </c>
      <c r="G246" s="9">
        <v>1987</v>
      </c>
      <c r="H246" s="9" t="s">
        <v>5685</v>
      </c>
      <c r="I246" s="10"/>
      <c r="J246" s="9"/>
      <c r="K246" s="9"/>
      <c r="L246" s="9"/>
      <c r="M246" s="9"/>
      <c r="N246" s="9" t="s">
        <v>5692</v>
      </c>
      <c r="O246" s="9" t="s">
        <v>6197</v>
      </c>
      <c r="P246" s="11">
        <v>1428810</v>
      </c>
      <c r="S246" s="17" t="s">
        <v>4092</v>
      </c>
      <c r="T246" s="17" t="str">
        <f t="shared" si="15"/>
        <v>RTx2536</v>
      </c>
      <c r="V246" s="17" t="str">
        <f t="shared" si="18"/>
        <v/>
      </c>
      <c r="AB246" t="s">
        <v>4102</v>
      </c>
      <c r="AC246" t="str">
        <f t="shared" si="19"/>
        <v>AD 3 Nyanyiri</v>
      </c>
      <c r="AD246" t="str">
        <f t="shared" si="16"/>
        <v/>
      </c>
      <c r="AJ246" t="s">
        <v>4129</v>
      </c>
      <c r="AK246" t="str">
        <f t="shared" si="17"/>
        <v>N.9 Cherukupatcha Jonna</v>
      </c>
    </row>
    <row r="247" spans="1:37" x14ac:dyDescent="0.2">
      <c r="A247" s="12" t="s">
        <v>6198</v>
      </c>
      <c r="B247" s="9" t="s">
        <v>4047</v>
      </c>
      <c r="C247" s="13" t="s">
        <v>1422</v>
      </c>
      <c r="D247" s="13" t="s">
        <v>5682</v>
      </c>
      <c r="E247" s="13" t="s">
        <v>5921</v>
      </c>
      <c r="F247" s="13" t="s">
        <v>5684</v>
      </c>
      <c r="G247" s="13">
        <v>1987</v>
      </c>
      <c r="H247" s="13" t="s">
        <v>5685</v>
      </c>
      <c r="I247" s="14"/>
      <c r="J247" s="13"/>
      <c r="K247" s="13"/>
      <c r="L247" s="13"/>
      <c r="M247" s="13"/>
      <c r="N247" s="13" t="s">
        <v>5692</v>
      </c>
      <c r="O247" s="13" t="s">
        <v>6199</v>
      </c>
      <c r="P247" s="15">
        <v>1428812</v>
      </c>
      <c r="S247" s="17" t="s">
        <v>4093</v>
      </c>
      <c r="T247" s="17" t="str">
        <f t="shared" si="15"/>
        <v>NA</v>
      </c>
      <c r="V247" s="17" t="str">
        <f t="shared" si="18"/>
        <v>SC 0893</v>
      </c>
      <c r="AB247" t="s">
        <v>4103</v>
      </c>
      <c r="AC247" t="str">
        <f t="shared" si="19"/>
        <v>Big Head Kafir</v>
      </c>
      <c r="AD247" t="str">
        <f t="shared" si="16"/>
        <v/>
      </c>
      <c r="AJ247" t="s">
        <v>4130</v>
      </c>
      <c r="AK247" t="str">
        <f t="shared" si="17"/>
        <v>RTx432</v>
      </c>
    </row>
    <row r="248" spans="1:37" x14ac:dyDescent="0.2">
      <c r="A248" s="8" t="s">
        <v>6200</v>
      </c>
      <c r="B248" s="9" t="s">
        <v>4175</v>
      </c>
      <c r="C248" s="9" t="s">
        <v>1424</v>
      </c>
      <c r="D248" s="9" t="s">
        <v>5682</v>
      </c>
      <c r="E248" s="9" t="s">
        <v>5921</v>
      </c>
      <c r="F248" s="9" t="s">
        <v>5684</v>
      </c>
      <c r="G248" s="9">
        <v>1987</v>
      </c>
      <c r="H248" s="9" t="s">
        <v>5685</v>
      </c>
      <c r="I248" s="10"/>
      <c r="J248" s="9"/>
      <c r="K248" s="9"/>
      <c r="L248" s="9"/>
      <c r="M248" s="9"/>
      <c r="N248" s="9" t="s">
        <v>5692</v>
      </c>
      <c r="O248" s="9" t="s">
        <v>6201</v>
      </c>
      <c r="P248" s="11">
        <v>1428813</v>
      </c>
      <c r="S248" s="17" t="s">
        <v>4094</v>
      </c>
      <c r="T248" s="17" t="str">
        <f t="shared" si="15"/>
        <v>BTx638</v>
      </c>
      <c r="V248" s="17" t="str">
        <f t="shared" si="18"/>
        <v/>
      </c>
      <c r="AB248" t="s">
        <v>4104</v>
      </c>
      <c r="AC248" t="str">
        <f t="shared" si="19"/>
        <v>Local Nature type 48/52</v>
      </c>
      <c r="AD248" t="str">
        <f t="shared" si="16"/>
        <v/>
      </c>
      <c r="AJ248" t="s">
        <v>4131</v>
      </c>
      <c r="AK248" t="str">
        <f t="shared" si="17"/>
        <v>NA</v>
      </c>
    </row>
    <row r="249" spans="1:37" x14ac:dyDescent="0.2">
      <c r="A249" s="12" t="s">
        <v>6202</v>
      </c>
      <c r="B249" s="9" t="s">
        <v>4142</v>
      </c>
      <c r="C249" s="13" t="s">
        <v>1426</v>
      </c>
      <c r="D249" s="13" t="s">
        <v>5682</v>
      </c>
      <c r="E249" s="13" t="s">
        <v>5921</v>
      </c>
      <c r="F249" s="13" t="s">
        <v>5684</v>
      </c>
      <c r="G249" s="13">
        <v>1987</v>
      </c>
      <c r="H249" s="13" t="s">
        <v>5685</v>
      </c>
      <c r="I249" s="14"/>
      <c r="J249" s="13"/>
      <c r="K249" s="13"/>
      <c r="L249" s="13"/>
      <c r="M249" s="13"/>
      <c r="N249" s="13" t="s">
        <v>5692</v>
      </c>
      <c r="O249" s="13" t="s">
        <v>6203</v>
      </c>
      <c r="P249" s="15">
        <v>1428814</v>
      </c>
      <c r="S249" s="17" t="s">
        <v>4095</v>
      </c>
      <c r="T249" s="17" t="str">
        <f t="shared" si="15"/>
        <v>IS 12652C</v>
      </c>
      <c r="V249" s="17" t="str">
        <f t="shared" si="18"/>
        <v/>
      </c>
      <c r="AB249" t="s">
        <v>4105</v>
      </c>
      <c r="AC249" t="str">
        <f t="shared" si="19"/>
        <v>SC 1271</v>
      </c>
      <c r="AD249" t="str">
        <f t="shared" si="16"/>
        <v/>
      </c>
      <c r="AJ249" t="s">
        <v>4132</v>
      </c>
      <c r="AK249" t="str">
        <f t="shared" si="17"/>
        <v>Tx2907</v>
      </c>
    </row>
    <row r="250" spans="1:37" x14ac:dyDescent="0.2">
      <c r="A250" s="8" t="s">
        <v>6204</v>
      </c>
      <c r="B250" s="9" t="s">
        <v>4278</v>
      </c>
      <c r="C250" s="9" t="s">
        <v>6205</v>
      </c>
      <c r="D250" s="9" t="s">
        <v>5682</v>
      </c>
      <c r="E250" s="9" t="s">
        <v>5921</v>
      </c>
      <c r="F250" s="9" t="s">
        <v>5684</v>
      </c>
      <c r="G250" s="9">
        <v>1987</v>
      </c>
      <c r="H250" s="9" t="s">
        <v>5685</v>
      </c>
      <c r="I250" s="10"/>
      <c r="J250" s="9"/>
      <c r="K250" s="9"/>
      <c r="L250" s="9"/>
      <c r="M250" s="9"/>
      <c r="N250" s="9" t="s">
        <v>5692</v>
      </c>
      <c r="O250" s="9" t="s">
        <v>6206</v>
      </c>
      <c r="P250" s="11">
        <v>1428816</v>
      </c>
      <c r="S250" s="17" t="s">
        <v>4096</v>
      </c>
      <c r="T250" s="17" t="str">
        <f t="shared" si="15"/>
        <v>RTX435</v>
      </c>
      <c r="V250" s="17" t="str">
        <f t="shared" si="18"/>
        <v/>
      </c>
      <c r="AB250" t="s">
        <v>4106</v>
      </c>
      <c r="AC250" t="str">
        <f t="shared" si="19"/>
        <v>ZA 22 Kasawa</v>
      </c>
      <c r="AD250" t="str">
        <f t="shared" si="16"/>
        <v/>
      </c>
      <c r="AJ250" t="s">
        <v>4133</v>
      </c>
      <c r="AK250" t="str">
        <f t="shared" si="17"/>
        <v>MN 707 (preconverted)</v>
      </c>
    </row>
    <row r="251" spans="1:37" x14ac:dyDescent="0.2">
      <c r="A251" s="12" t="s">
        <v>6207</v>
      </c>
      <c r="B251" s="9" t="s">
        <v>3864</v>
      </c>
      <c r="C251" s="13" t="s">
        <v>1428</v>
      </c>
      <c r="D251" s="13" t="s">
        <v>5682</v>
      </c>
      <c r="E251" s="13" t="s">
        <v>5921</v>
      </c>
      <c r="F251" s="13" t="s">
        <v>5684</v>
      </c>
      <c r="G251" s="13">
        <v>1987</v>
      </c>
      <c r="H251" s="13" t="s">
        <v>5685</v>
      </c>
      <c r="I251" s="14"/>
      <c r="J251" s="13"/>
      <c r="K251" s="13"/>
      <c r="L251" s="13"/>
      <c r="M251" s="13"/>
      <c r="N251" s="13" t="s">
        <v>5692</v>
      </c>
      <c r="O251" s="13" t="s">
        <v>6208</v>
      </c>
      <c r="P251" s="15">
        <v>1428818</v>
      </c>
      <c r="S251" s="17" t="s">
        <v>3885</v>
      </c>
      <c r="T251" s="17" t="str">
        <f t="shared" si="15"/>
        <v>BTx623</v>
      </c>
      <c r="V251" s="17" t="str">
        <f t="shared" si="18"/>
        <v/>
      </c>
      <c r="AB251" t="s">
        <v>4107</v>
      </c>
      <c r="AC251" t="str">
        <f t="shared" si="19"/>
        <v>El Mota</v>
      </c>
      <c r="AD251" t="str">
        <f t="shared" si="16"/>
        <v/>
      </c>
      <c r="AJ251" t="s">
        <v>4134</v>
      </c>
      <c r="AK251" t="str">
        <f t="shared" si="17"/>
        <v>SAP-398</v>
      </c>
    </row>
    <row r="252" spans="1:37" x14ac:dyDescent="0.2">
      <c r="A252" s="8" t="s">
        <v>6209</v>
      </c>
      <c r="B252" s="9" t="s">
        <v>4053</v>
      </c>
      <c r="C252" s="9" t="s">
        <v>6210</v>
      </c>
      <c r="D252" s="9" t="s">
        <v>5682</v>
      </c>
      <c r="E252" s="9" t="s">
        <v>5921</v>
      </c>
      <c r="F252" s="9" t="s">
        <v>5684</v>
      </c>
      <c r="G252" s="9">
        <v>1987</v>
      </c>
      <c r="H252" s="9" t="s">
        <v>5685</v>
      </c>
      <c r="I252" s="10"/>
      <c r="J252" s="9"/>
      <c r="K252" s="9"/>
      <c r="L252" s="9"/>
      <c r="M252" s="9"/>
      <c r="N252" s="9" t="s">
        <v>5692</v>
      </c>
      <c r="O252" s="9" t="s">
        <v>6211</v>
      </c>
      <c r="P252" s="11">
        <v>1428819</v>
      </c>
      <c r="S252" s="17" t="s">
        <v>4097</v>
      </c>
      <c r="T252" s="17" t="str">
        <f t="shared" si="15"/>
        <v>C-25</v>
      </c>
      <c r="V252" s="17" t="str">
        <f t="shared" si="18"/>
        <v/>
      </c>
      <c r="AB252" t="s">
        <v>3500</v>
      </c>
      <c r="AC252" t="str">
        <f t="shared" si="19"/>
        <v>NA</v>
      </c>
      <c r="AD252" t="str">
        <f t="shared" si="16"/>
        <v>RTx2917</v>
      </c>
      <c r="AJ252" t="s">
        <v>4135</v>
      </c>
      <c r="AK252" t="str">
        <f t="shared" si="17"/>
        <v>TX2784</v>
      </c>
    </row>
    <row r="253" spans="1:37" x14ac:dyDescent="0.2">
      <c r="A253" s="12" t="s">
        <v>6212</v>
      </c>
      <c r="B253" s="9" t="s">
        <v>3894</v>
      </c>
      <c r="C253" s="13" t="s">
        <v>6213</v>
      </c>
      <c r="D253" s="13" t="s">
        <v>5682</v>
      </c>
      <c r="E253" s="13" t="s">
        <v>5921</v>
      </c>
      <c r="F253" s="13" t="s">
        <v>5684</v>
      </c>
      <c r="G253" s="13">
        <v>1987</v>
      </c>
      <c r="H253" s="13" t="s">
        <v>5685</v>
      </c>
      <c r="I253" s="14"/>
      <c r="J253" s="13"/>
      <c r="K253" s="13"/>
      <c r="L253" s="13"/>
      <c r="M253" s="13"/>
      <c r="N253" s="13" t="s">
        <v>5692</v>
      </c>
      <c r="O253" s="13" t="s">
        <v>6214</v>
      </c>
      <c r="P253" s="15">
        <v>1428820</v>
      </c>
      <c r="S253" s="17" t="s">
        <v>4098</v>
      </c>
      <c r="T253" s="17" t="str">
        <f t="shared" si="15"/>
        <v>Kogar Jola, Adrikatte</v>
      </c>
      <c r="V253" s="17" t="str">
        <f t="shared" si="18"/>
        <v/>
      </c>
      <c r="AB253" t="s">
        <v>4109</v>
      </c>
      <c r="AC253" t="str">
        <f t="shared" si="19"/>
        <v>IS 6991C</v>
      </c>
      <c r="AD253" t="str">
        <f t="shared" si="16"/>
        <v/>
      </c>
      <c r="AJ253" t="s">
        <v>4136</v>
      </c>
      <c r="AK253" t="str">
        <f t="shared" si="17"/>
        <v>SC 695</v>
      </c>
    </row>
    <row r="254" spans="1:37" x14ac:dyDescent="0.2">
      <c r="A254" s="8" t="s">
        <v>6215</v>
      </c>
      <c r="B254" s="9" t="s">
        <v>3909</v>
      </c>
      <c r="C254" s="9" t="s">
        <v>6216</v>
      </c>
      <c r="D254" s="9" t="s">
        <v>5682</v>
      </c>
      <c r="E254" s="9" t="s">
        <v>5921</v>
      </c>
      <c r="F254" s="9" t="s">
        <v>5684</v>
      </c>
      <c r="G254" s="9">
        <v>1987</v>
      </c>
      <c r="H254" s="9" t="s">
        <v>5685</v>
      </c>
      <c r="I254" s="10"/>
      <c r="J254" s="9"/>
      <c r="K254" s="9"/>
      <c r="L254" s="9"/>
      <c r="M254" s="9"/>
      <c r="N254" s="9" t="s">
        <v>5692</v>
      </c>
      <c r="O254" s="9" t="s">
        <v>6217</v>
      </c>
      <c r="P254" s="11">
        <v>1428821</v>
      </c>
      <c r="S254" s="17" t="s">
        <v>4099</v>
      </c>
      <c r="T254" s="17" t="str">
        <f t="shared" si="15"/>
        <v>SURENO</v>
      </c>
      <c r="V254" s="17" t="str">
        <f t="shared" si="18"/>
        <v/>
      </c>
      <c r="AB254" t="s">
        <v>4110</v>
      </c>
      <c r="AC254" t="str">
        <f t="shared" si="19"/>
        <v>Malwal sonj</v>
      </c>
      <c r="AD254" t="str">
        <f t="shared" si="16"/>
        <v/>
      </c>
      <c r="AJ254" t="s">
        <v>4137</v>
      </c>
      <c r="AK254" t="str">
        <f t="shared" si="17"/>
        <v>Sweet Sorghum vulgare</v>
      </c>
    </row>
    <row r="255" spans="1:37" x14ac:dyDescent="0.2">
      <c r="A255" s="12" t="s">
        <v>6218</v>
      </c>
      <c r="B255" s="9" t="s">
        <v>4010</v>
      </c>
      <c r="C255" s="13" t="s">
        <v>6219</v>
      </c>
      <c r="D255" s="13" t="s">
        <v>5682</v>
      </c>
      <c r="E255" s="13" t="s">
        <v>5921</v>
      </c>
      <c r="F255" s="13" t="s">
        <v>5684</v>
      </c>
      <c r="G255" s="13">
        <v>1987</v>
      </c>
      <c r="H255" s="13" t="s">
        <v>5685</v>
      </c>
      <c r="I255" s="14"/>
      <c r="J255" s="13"/>
      <c r="K255" s="13"/>
      <c r="L255" s="13"/>
      <c r="M255" s="13"/>
      <c r="N255" s="13" t="s">
        <v>5692</v>
      </c>
      <c r="O255" s="13" t="s">
        <v>6220</v>
      </c>
      <c r="P255" s="15">
        <v>1428822</v>
      </c>
      <c r="S255" s="17" t="s">
        <v>4100</v>
      </c>
      <c r="T255" s="17" t="str">
        <f t="shared" si="15"/>
        <v>IS 12622C</v>
      </c>
      <c r="V255" s="17" t="str">
        <f t="shared" si="18"/>
        <v/>
      </c>
      <c r="AB255" t="s">
        <v>4111</v>
      </c>
      <c r="AC255" t="str">
        <f t="shared" si="19"/>
        <v>SC 1342</v>
      </c>
      <c r="AD255" t="str">
        <f t="shared" si="16"/>
        <v/>
      </c>
      <c r="AJ255" t="s">
        <v>4138</v>
      </c>
      <c r="AK255" t="str">
        <f t="shared" si="17"/>
        <v>ZA10 Mori</v>
      </c>
    </row>
    <row r="256" spans="1:37" x14ac:dyDescent="0.2">
      <c r="A256" s="8" t="s">
        <v>6221</v>
      </c>
      <c r="B256" s="9" t="s">
        <v>3886</v>
      </c>
      <c r="C256" s="9" t="s">
        <v>6222</v>
      </c>
      <c r="D256" s="9" t="s">
        <v>5682</v>
      </c>
      <c r="E256" s="9" t="s">
        <v>5921</v>
      </c>
      <c r="F256" s="9" t="s">
        <v>5684</v>
      </c>
      <c r="G256" s="9">
        <v>1987</v>
      </c>
      <c r="H256" s="9" t="s">
        <v>5685</v>
      </c>
      <c r="I256" s="10"/>
      <c r="J256" s="9"/>
      <c r="K256" s="9"/>
      <c r="L256" s="9"/>
      <c r="M256" s="9"/>
      <c r="N256" s="9" t="s">
        <v>5692</v>
      </c>
      <c r="O256" s="9" t="s">
        <v>6223</v>
      </c>
      <c r="P256" s="11">
        <v>1428823</v>
      </c>
      <c r="S256" s="17" t="s">
        <v>4101</v>
      </c>
      <c r="T256" s="17" t="str">
        <f t="shared" si="15"/>
        <v>BO 39</v>
      </c>
      <c r="V256" s="17" t="str">
        <f t="shared" si="18"/>
        <v/>
      </c>
      <c r="AB256" t="s">
        <v>4112</v>
      </c>
      <c r="AC256" t="str">
        <f t="shared" si="19"/>
        <v>Gbangi Unigwa, 111</v>
      </c>
      <c r="AD256" t="str">
        <f t="shared" si="16"/>
        <v/>
      </c>
      <c r="AJ256" t="s">
        <v>4139</v>
      </c>
      <c r="AK256" t="str">
        <f t="shared" si="17"/>
        <v>SAP-125</v>
      </c>
    </row>
    <row r="257" spans="1:37" x14ac:dyDescent="0.2">
      <c r="A257" s="12" t="s">
        <v>6224</v>
      </c>
      <c r="B257" s="9" t="s">
        <v>4250</v>
      </c>
      <c r="C257" s="13" t="s">
        <v>6225</v>
      </c>
      <c r="D257" s="13" t="s">
        <v>5682</v>
      </c>
      <c r="E257" s="13" t="s">
        <v>5921</v>
      </c>
      <c r="F257" s="13" t="s">
        <v>5684</v>
      </c>
      <c r="G257" s="13">
        <v>1987</v>
      </c>
      <c r="H257" s="13" t="s">
        <v>5685</v>
      </c>
      <c r="I257" s="14"/>
      <c r="J257" s="13"/>
      <c r="K257" s="13"/>
      <c r="L257" s="13"/>
      <c r="M257" s="13"/>
      <c r="N257" s="13" t="s">
        <v>5692</v>
      </c>
      <c r="O257" s="13" t="s">
        <v>6226</v>
      </c>
      <c r="P257" s="15">
        <v>1428824</v>
      </c>
      <c r="S257" s="17" t="s">
        <v>4102</v>
      </c>
      <c r="T257" s="17" t="str">
        <f t="shared" si="15"/>
        <v>AD 3 Nyanyiri</v>
      </c>
      <c r="V257" s="17" t="str">
        <f t="shared" si="18"/>
        <v/>
      </c>
      <c r="AB257" t="s">
        <v>4113</v>
      </c>
      <c r="AC257" t="str">
        <f t="shared" si="19"/>
        <v>Kireniga 317</v>
      </c>
      <c r="AD257" t="str">
        <f t="shared" si="16"/>
        <v/>
      </c>
      <c r="AJ257" t="s">
        <v>4140</v>
      </c>
      <c r="AK257" t="str">
        <f t="shared" si="17"/>
        <v>No. 755 Muzeba</v>
      </c>
    </row>
    <row r="258" spans="1:37" x14ac:dyDescent="0.2">
      <c r="A258" s="8" t="s">
        <v>6227</v>
      </c>
      <c r="B258" s="9" t="s">
        <v>4106</v>
      </c>
      <c r="C258" s="9" t="s">
        <v>6228</v>
      </c>
      <c r="D258" s="9" t="s">
        <v>5682</v>
      </c>
      <c r="E258" s="9" t="s">
        <v>5921</v>
      </c>
      <c r="F258" s="9" t="s">
        <v>5684</v>
      </c>
      <c r="G258" s="9">
        <v>1987</v>
      </c>
      <c r="H258" s="9" t="s">
        <v>5685</v>
      </c>
      <c r="I258" s="10"/>
      <c r="J258" s="9"/>
      <c r="K258" s="9"/>
      <c r="L258" s="9"/>
      <c r="M258" s="9"/>
      <c r="N258" s="9" t="s">
        <v>5692</v>
      </c>
      <c r="O258" s="9" t="s">
        <v>6229</v>
      </c>
      <c r="P258" s="11">
        <v>1428826</v>
      </c>
      <c r="S258" s="17" t="s">
        <v>4103</v>
      </c>
      <c r="T258" s="17" t="str">
        <f t="shared" si="15"/>
        <v>Big Head Kafir</v>
      </c>
      <c r="V258" s="17" t="str">
        <f t="shared" si="18"/>
        <v/>
      </c>
      <c r="AB258" t="s">
        <v>4114</v>
      </c>
      <c r="AC258" t="str">
        <f t="shared" si="19"/>
        <v>No. 5 Gambela</v>
      </c>
      <c r="AD258" t="str">
        <f t="shared" si="16"/>
        <v/>
      </c>
      <c r="AJ258" t="s">
        <v>4141</v>
      </c>
      <c r="AK258" t="str">
        <f t="shared" si="17"/>
        <v>NA</v>
      </c>
    </row>
    <row r="259" spans="1:37" x14ac:dyDescent="0.2">
      <c r="A259" s="12" t="s">
        <v>6230</v>
      </c>
      <c r="B259" s="9" t="s">
        <v>4257</v>
      </c>
      <c r="C259" s="13" t="s">
        <v>6231</v>
      </c>
      <c r="D259" s="13" t="s">
        <v>5682</v>
      </c>
      <c r="E259" s="13" t="s">
        <v>5951</v>
      </c>
      <c r="F259" s="13" t="s">
        <v>5684</v>
      </c>
      <c r="G259" s="13">
        <v>1987</v>
      </c>
      <c r="H259" s="13" t="s">
        <v>5685</v>
      </c>
      <c r="I259" s="14"/>
      <c r="J259" s="13"/>
      <c r="K259" s="13"/>
      <c r="L259" s="13"/>
      <c r="M259" s="13"/>
      <c r="N259" s="13" t="s">
        <v>5692</v>
      </c>
      <c r="O259" s="13" t="s">
        <v>6232</v>
      </c>
      <c r="P259" s="15">
        <v>1428836</v>
      </c>
      <c r="S259" s="17" t="s">
        <v>4104</v>
      </c>
      <c r="T259" s="17" t="str">
        <f t="shared" si="15"/>
        <v>Local Nature type 48/52</v>
      </c>
      <c r="V259" s="17" t="str">
        <f t="shared" si="18"/>
        <v/>
      </c>
      <c r="AB259" t="s">
        <v>4115</v>
      </c>
      <c r="AC259" t="str">
        <f t="shared" si="19"/>
        <v>Pinolero 1</v>
      </c>
      <c r="AD259" t="str">
        <f t="shared" si="16"/>
        <v/>
      </c>
      <c r="AJ259" t="s">
        <v>4142</v>
      </c>
      <c r="AK259" t="str">
        <f t="shared" si="17"/>
        <v>KA 21 Gajerar Kaura</v>
      </c>
    </row>
    <row r="260" spans="1:37" x14ac:dyDescent="0.2">
      <c r="A260" s="8" t="s">
        <v>6233</v>
      </c>
      <c r="B260" s="9" t="s">
        <v>4306</v>
      </c>
      <c r="C260" s="9" t="s">
        <v>1436</v>
      </c>
      <c r="D260" s="9" t="s">
        <v>5682</v>
      </c>
      <c r="E260" s="9" t="s">
        <v>5956</v>
      </c>
      <c r="F260" s="9" t="s">
        <v>5684</v>
      </c>
      <c r="G260" s="9">
        <v>1987</v>
      </c>
      <c r="H260" s="9" t="s">
        <v>5685</v>
      </c>
      <c r="I260" s="10"/>
      <c r="J260" s="9"/>
      <c r="K260" s="9"/>
      <c r="L260" s="9"/>
      <c r="M260" s="9"/>
      <c r="N260" s="9" t="s">
        <v>5692</v>
      </c>
      <c r="O260" s="9" t="s">
        <v>6234</v>
      </c>
      <c r="P260" s="11">
        <v>1428840</v>
      </c>
      <c r="S260" s="17" t="s">
        <v>3885</v>
      </c>
      <c r="T260" s="17" t="str">
        <f t="shared" ref="T260:T323" si="20">IFERROR(INDEX($C:$C,(MATCH(S260,$B:$B,0))), "NA")</f>
        <v>BTx623</v>
      </c>
      <c r="V260" s="17" t="str">
        <f t="shared" si="18"/>
        <v/>
      </c>
      <c r="AB260" t="s">
        <v>4116</v>
      </c>
      <c r="AC260" t="str">
        <f t="shared" si="19"/>
        <v>BE 2</v>
      </c>
      <c r="AD260" t="str">
        <f t="shared" ref="AD260:AD323" si="21">IF(AC260="NA", AB260, "")</f>
        <v/>
      </c>
      <c r="AJ260" t="s">
        <v>4143</v>
      </c>
      <c r="AK260" t="str">
        <f t="shared" ref="AK260:AK323" si="22">IFERROR(INDEX($C:$C,(MATCH(AJ260,$B:$B,0))), "NA")</f>
        <v>NA</v>
      </c>
    </row>
    <row r="261" spans="1:37" x14ac:dyDescent="0.2">
      <c r="A261" s="12" t="s">
        <v>6235</v>
      </c>
      <c r="B261" s="9" t="s">
        <v>3987</v>
      </c>
      <c r="C261" s="13" t="s">
        <v>482</v>
      </c>
      <c r="D261" s="13" t="s">
        <v>5682</v>
      </c>
      <c r="E261" s="13" t="s">
        <v>5907</v>
      </c>
      <c r="F261" s="13" t="s">
        <v>5684</v>
      </c>
      <c r="G261" s="13">
        <v>1987</v>
      </c>
      <c r="H261" s="13" t="s">
        <v>5685</v>
      </c>
      <c r="I261" s="14"/>
      <c r="J261" s="13"/>
      <c r="K261" s="13"/>
      <c r="L261" s="13"/>
      <c r="M261" s="13"/>
      <c r="N261" s="13" t="s">
        <v>5692</v>
      </c>
      <c r="O261" s="13" t="s">
        <v>6236</v>
      </c>
      <c r="P261" s="15">
        <v>1428847</v>
      </c>
      <c r="S261" s="17" t="s">
        <v>3885</v>
      </c>
      <c r="T261" s="17" t="str">
        <f t="shared" si="20"/>
        <v>BTx623</v>
      </c>
      <c r="V261" s="17" t="str">
        <f t="shared" ref="V261:V324" si="23">IF(T261="NA", S261, "")</f>
        <v/>
      </c>
      <c r="AB261" t="s">
        <v>4117</v>
      </c>
      <c r="AC261" t="str">
        <f t="shared" ref="AC261:AC324" si="24">IFERROR(INDEX($C:$C,(MATCH(AB261,$B:$B,0))), "NA")</f>
        <v>BA 20</v>
      </c>
      <c r="AD261" t="str">
        <f t="shared" si="21"/>
        <v/>
      </c>
      <c r="AJ261" t="s">
        <v>4144</v>
      </c>
      <c r="AK261" t="str">
        <f t="shared" si="22"/>
        <v>Yerra Jonna Goda</v>
      </c>
    </row>
    <row r="262" spans="1:37" x14ac:dyDescent="0.2">
      <c r="A262" s="8" t="s">
        <v>6237</v>
      </c>
      <c r="B262" s="9" t="s">
        <v>4196</v>
      </c>
      <c r="C262" s="9" t="s">
        <v>1446</v>
      </c>
      <c r="D262" s="9" t="s">
        <v>5682</v>
      </c>
      <c r="E262" s="9" t="s">
        <v>5907</v>
      </c>
      <c r="F262" s="9" t="s">
        <v>5684</v>
      </c>
      <c r="G262" s="9">
        <v>1987</v>
      </c>
      <c r="H262" s="9" t="s">
        <v>5685</v>
      </c>
      <c r="I262" s="10"/>
      <c r="J262" s="9"/>
      <c r="K262" s="9"/>
      <c r="L262" s="9"/>
      <c r="M262" s="9"/>
      <c r="N262" s="9" t="s">
        <v>5692</v>
      </c>
      <c r="O262" s="9" t="s">
        <v>6238</v>
      </c>
      <c r="P262" s="11">
        <v>1428848</v>
      </c>
      <c r="S262" s="17" t="s">
        <v>4105</v>
      </c>
      <c r="T262" s="17" t="str">
        <f t="shared" si="20"/>
        <v>SC 1271</v>
      </c>
      <c r="V262" s="17" t="str">
        <f t="shared" si="23"/>
        <v/>
      </c>
      <c r="AB262" t="s">
        <v>4118</v>
      </c>
      <c r="AC262" t="str">
        <f t="shared" si="24"/>
        <v>Brandes</v>
      </c>
      <c r="AD262" t="str">
        <f t="shared" si="21"/>
        <v/>
      </c>
      <c r="AJ262" t="s">
        <v>4145</v>
      </c>
      <c r="AK262" t="str">
        <f t="shared" si="22"/>
        <v>SC 610</v>
      </c>
    </row>
    <row r="263" spans="1:37" x14ac:dyDescent="0.2">
      <c r="A263" s="12" t="s">
        <v>6239</v>
      </c>
      <c r="B263" s="9" t="s">
        <v>4140</v>
      </c>
      <c r="C263" s="13" t="s">
        <v>1450</v>
      </c>
      <c r="D263" s="13" t="s">
        <v>5682</v>
      </c>
      <c r="E263" s="13" t="s">
        <v>6007</v>
      </c>
      <c r="F263" s="13" t="s">
        <v>5684</v>
      </c>
      <c r="G263" s="13">
        <v>1987</v>
      </c>
      <c r="H263" s="13" t="s">
        <v>5685</v>
      </c>
      <c r="I263" s="14"/>
      <c r="J263" s="13"/>
      <c r="K263" s="13"/>
      <c r="L263" s="13"/>
      <c r="M263" s="13"/>
      <c r="N263" s="13" t="s">
        <v>5692</v>
      </c>
      <c r="O263" s="13" t="s">
        <v>6240</v>
      </c>
      <c r="P263" s="15">
        <v>1428851</v>
      </c>
      <c r="S263" s="17" t="s">
        <v>4106</v>
      </c>
      <c r="T263" s="17" t="str">
        <f t="shared" si="20"/>
        <v>ZA 22 Kasawa</v>
      </c>
      <c r="V263" s="17" t="str">
        <f t="shared" si="23"/>
        <v/>
      </c>
      <c r="AB263" t="s">
        <v>4119</v>
      </c>
      <c r="AC263" t="str">
        <f t="shared" si="24"/>
        <v>Pyru Pacchha Jonna, Kovuur</v>
      </c>
      <c r="AD263" t="str">
        <f t="shared" si="21"/>
        <v/>
      </c>
      <c r="AJ263" t="s">
        <v>4146</v>
      </c>
      <c r="AK263" t="str">
        <f t="shared" si="22"/>
        <v>SC 1424</v>
      </c>
    </row>
    <row r="264" spans="1:37" x14ac:dyDescent="0.2">
      <c r="A264" s="8" t="s">
        <v>6241</v>
      </c>
      <c r="B264" s="9" t="s">
        <v>4164</v>
      </c>
      <c r="C264" s="9" t="s">
        <v>1460</v>
      </c>
      <c r="D264" s="9" t="s">
        <v>5682</v>
      </c>
      <c r="E264" s="9" t="s">
        <v>5956</v>
      </c>
      <c r="F264" s="9" t="s">
        <v>5684</v>
      </c>
      <c r="G264" s="9">
        <v>1987</v>
      </c>
      <c r="H264" s="9" t="s">
        <v>5685</v>
      </c>
      <c r="I264" s="10"/>
      <c r="J264" s="9"/>
      <c r="K264" s="9"/>
      <c r="L264" s="9"/>
      <c r="M264" s="9"/>
      <c r="N264" s="9" t="s">
        <v>5692</v>
      </c>
      <c r="O264" s="9" t="s">
        <v>6242</v>
      </c>
      <c r="P264" s="11">
        <v>1428860</v>
      </c>
      <c r="S264" s="17" t="s">
        <v>4107</v>
      </c>
      <c r="T264" s="17" t="str">
        <f t="shared" si="20"/>
        <v>El Mota</v>
      </c>
      <c r="V264" s="17" t="str">
        <f t="shared" si="23"/>
        <v/>
      </c>
      <c r="AB264" t="s">
        <v>4120</v>
      </c>
      <c r="AC264" t="str">
        <f t="shared" si="24"/>
        <v>EC 21322 AL</v>
      </c>
      <c r="AD264" t="str">
        <f t="shared" si="21"/>
        <v/>
      </c>
      <c r="AJ264" t="s">
        <v>4147</v>
      </c>
      <c r="AK264" t="str">
        <f t="shared" si="22"/>
        <v>SC 968</v>
      </c>
    </row>
    <row r="265" spans="1:37" x14ac:dyDescent="0.2">
      <c r="A265" s="12" t="s">
        <v>6243</v>
      </c>
      <c r="B265" s="9" t="s">
        <v>4214</v>
      </c>
      <c r="C265" s="13" t="s">
        <v>1462</v>
      </c>
      <c r="D265" s="13" t="s">
        <v>5682</v>
      </c>
      <c r="E265" s="13" t="s">
        <v>5956</v>
      </c>
      <c r="F265" s="13" t="s">
        <v>5684</v>
      </c>
      <c r="G265" s="13">
        <v>1987</v>
      </c>
      <c r="H265" s="13" t="s">
        <v>5685</v>
      </c>
      <c r="I265" s="14"/>
      <c r="J265" s="13"/>
      <c r="K265" s="13"/>
      <c r="L265" s="13"/>
      <c r="M265" s="13"/>
      <c r="N265" s="13" t="s">
        <v>5692</v>
      </c>
      <c r="O265" s="13" t="s">
        <v>6244</v>
      </c>
      <c r="P265" s="15">
        <v>1428861</v>
      </c>
      <c r="S265" s="17" t="s">
        <v>3500</v>
      </c>
      <c r="T265" s="17" t="str">
        <f t="shared" si="20"/>
        <v>NA</v>
      </c>
      <c r="V265" s="17" t="str">
        <f t="shared" si="23"/>
        <v>RTx2917</v>
      </c>
      <c r="AB265" t="s">
        <v>4121</v>
      </c>
      <c r="AC265" t="str">
        <f t="shared" si="24"/>
        <v>NA</v>
      </c>
      <c r="AD265" t="str">
        <f t="shared" si="21"/>
        <v>SC 0247</v>
      </c>
      <c r="AJ265" t="s">
        <v>4148</v>
      </c>
      <c r="AK265" t="str">
        <f t="shared" si="22"/>
        <v>IS 7808C</v>
      </c>
    </row>
    <row r="266" spans="1:37" x14ac:dyDescent="0.2">
      <c r="A266" s="8" t="s">
        <v>6245</v>
      </c>
      <c r="B266" s="9" t="s">
        <v>4193</v>
      </c>
      <c r="C266" s="9" t="s">
        <v>6246</v>
      </c>
      <c r="D266" s="9" t="s">
        <v>5682</v>
      </c>
      <c r="E266" s="9" t="s">
        <v>5904</v>
      </c>
      <c r="F266" s="9" t="s">
        <v>5684</v>
      </c>
      <c r="G266" s="9">
        <v>1987</v>
      </c>
      <c r="H266" s="9" t="s">
        <v>5685</v>
      </c>
      <c r="I266" s="10"/>
      <c r="J266" s="9"/>
      <c r="K266" s="9"/>
      <c r="L266" s="9"/>
      <c r="M266" s="9"/>
      <c r="N266" s="9" t="s">
        <v>5692</v>
      </c>
      <c r="O266" s="9" t="s">
        <v>6247</v>
      </c>
      <c r="P266" s="11">
        <v>1428862</v>
      </c>
      <c r="S266" s="17" t="s">
        <v>4109</v>
      </c>
      <c r="T266" s="17" t="str">
        <f t="shared" si="20"/>
        <v>IS 6991C</v>
      </c>
      <c r="V266" s="17" t="str">
        <f t="shared" si="23"/>
        <v/>
      </c>
      <c r="AB266" t="s">
        <v>4122</v>
      </c>
      <c r="AC266" t="str">
        <f t="shared" si="24"/>
        <v>SAP-280</v>
      </c>
      <c r="AD266" t="str">
        <f t="shared" si="21"/>
        <v/>
      </c>
      <c r="AJ266" t="s">
        <v>4149</v>
      </c>
      <c r="AK266" t="str">
        <f t="shared" si="22"/>
        <v>Uwarete</v>
      </c>
    </row>
    <row r="267" spans="1:37" x14ac:dyDescent="0.2">
      <c r="A267" s="12" t="s">
        <v>6248</v>
      </c>
      <c r="B267" s="9" t="s">
        <v>3962</v>
      </c>
      <c r="C267" s="13" t="s">
        <v>1464</v>
      </c>
      <c r="D267" s="13" t="s">
        <v>5682</v>
      </c>
      <c r="E267" s="13" t="s">
        <v>5956</v>
      </c>
      <c r="F267" s="13" t="s">
        <v>5684</v>
      </c>
      <c r="G267" s="13">
        <v>1987</v>
      </c>
      <c r="H267" s="13" t="s">
        <v>5685</v>
      </c>
      <c r="I267" s="14"/>
      <c r="J267" s="13"/>
      <c r="K267" s="13"/>
      <c r="L267" s="13"/>
      <c r="M267" s="13"/>
      <c r="N267" s="13" t="s">
        <v>5692</v>
      </c>
      <c r="O267" s="13" t="s">
        <v>6249</v>
      </c>
      <c r="P267" s="15">
        <v>1428863</v>
      </c>
      <c r="S267" s="17" t="s">
        <v>4110</v>
      </c>
      <c r="T267" s="17" t="str">
        <f t="shared" si="20"/>
        <v>Malwal sonj</v>
      </c>
      <c r="V267" s="17" t="str">
        <f t="shared" si="23"/>
        <v/>
      </c>
      <c r="AB267" t="s">
        <v>4123</v>
      </c>
      <c r="AC267" t="str">
        <f t="shared" si="24"/>
        <v>IS 12631C</v>
      </c>
      <c r="AD267" t="str">
        <f t="shared" si="21"/>
        <v/>
      </c>
      <c r="AJ267" t="s">
        <v>4150</v>
      </c>
      <c r="AK267" t="str">
        <f t="shared" si="22"/>
        <v>Tx2891</v>
      </c>
    </row>
    <row r="268" spans="1:37" x14ac:dyDescent="0.2">
      <c r="A268" s="8" t="s">
        <v>6250</v>
      </c>
      <c r="B268" s="9" t="s">
        <v>4242</v>
      </c>
      <c r="C268" s="9" t="s">
        <v>6251</v>
      </c>
      <c r="D268" s="9" t="s">
        <v>5682</v>
      </c>
      <c r="E268" s="9" t="s">
        <v>6252</v>
      </c>
      <c r="F268" s="9" t="s">
        <v>5684</v>
      </c>
      <c r="G268" s="9">
        <v>1987</v>
      </c>
      <c r="H268" s="9" t="s">
        <v>5685</v>
      </c>
      <c r="I268" s="10"/>
      <c r="J268" s="9"/>
      <c r="K268" s="9"/>
      <c r="L268" s="9"/>
      <c r="M268" s="9"/>
      <c r="N268" s="9" t="s">
        <v>5692</v>
      </c>
      <c r="O268" s="9" t="s">
        <v>6253</v>
      </c>
      <c r="P268" s="11">
        <v>1428864</v>
      </c>
      <c r="S268" s="17" t="s">
        <v>4111</v>
      </c>
      <c r="T268" s="17" t="str">
        <f t="shared" si="20"/>
        <v>SC 1342</v>
      </c>
      <c r="V268" s="17" t="str">
        <f t="shared" si="23"/>
        <v/>
      </c>
      <c r="AB268" t="s">
        <v>3509</v>
      </c>
      <c r="AC268" t="str">
        <f t="shared" si="24"/>
        <v>NA</v>
      </c>
      <c r="AD268" t="str">
        <f t="shared" si="21"/>
        <v>BTx645</v>
      </c>
      <c r="AJ268" t="s">
        <v>4151</v>
      </c>
      <c r="AK268" t="str">
        <f t="shared" si="22"/>
        <v>C.10-2</v>
      </c>
    </row>
    <row r="269" spans="1:37" x14ac:dyDescent="0.2">
      <c r="A269" s="12" t="s">
        <v>6254</v>
      </c>
      <c r="B269" s="9" t="s">
        <v>4271</v>
      </c>
      <c r="C269" s="13" t="s">
        <v>6255</v>
      </c>
      <c r="D269" s="13" t="s">
        <v>5682</v>
      </c>
      <c r="E269" s="13"/>
      <c r="F269" s="13" t="s">
        <v>5684</v>
      </c>
      <c r="G269" s="13">
        <v>1987</v>
      </c>
      <c r="H269" s="13" t="s">
        <v>5723</v>
      </c>
      <c r="I269" s="14">
        <v>32127</v>
      </c>
      <c r="J269" s="13"/>
      <c r="K269" s="13"/>
      <c r="L269" s="13"/>
      <c r="M269" s="13"/>
      <c r="N269" s="13" t="s">
        <v>5692</v>
      </c>
      <c r="O269" s="13" t="s">
        <v>6256</v>
      </c>
      <c r="P269" s="15">
        <v>1428866</v>
      </c>
      <c r="S269" s="17" t="s">
        <v>3885</v>
      </c>
      <c r="T269" s="17" t="str">
        <f t="shared" si="20"/>
        <v>BTx623</v>
      </c>
      <c r="V269" s="17" t="str">
        <f t="shared" si="23"/>
        <v/>
      </c>
      <c r="AB269" t="s">
        <v>4125</v>
      </c>
      <c r="AC269" t="str">
        <f t="shared" si="24"/>
        <v>Zera Zera White</v>
      </c>
      <c r="AD269" t="str">
        <f t="shared" si="21"/>
        <v/>
      </c>
      <c r="AJ269" t="s">
        <v>4152</v>
      </c>
      <c r="AK269" t="str">
        <f t="shared" si="22"/>
        <v>Culum Brick</v>
      </c>
    </row>
    <row r="270" spans="1:37" x14ac:dyDescent="0.2">
      <c r="A270" s="8" t="s">
        <v>6257</v>
      </c>
      <c r="B270" s="9" t="s">
        <v>4272</v>
      </c>
      <c r="C270" s="9" t="s">
        <v>6258</v>
      </c>
      <c r="D270" s="9" t="s">
        <v>5682</v>
      </c>
      <c r="E270" s="9" t="s">
        <v>5904</v>
      </c>
      <c r="F270" s="9" t="s">
        <v>5684</v>
      </c>
      <c r="G270" s="9">
        <v>1987</v>
      </c>
      <c r="H270" s="9" t="s">
        <v>5685</v>
      </c>
      <c r="I270" s="10"/>
      <c r="J270" s="9"/>
      <c r="K270" s="9"/>
      <c r="L270" s="9"/>
      <c r="M270" s="9"/>
      <c r="N270" s="9" t="s">
        <v>5692</v>
      </c>
      <c r="O270" s="9" t="s">
        <v>6259</v>
      </c>
      <c r="P270" s="11">
        <v>1428867</v>
      </c>
      <c r="S270" s="17" t="s">
        <v>4112</v>
      </c>
      <c r="T270" s="17" t="str">
        <f t="shared" si="20"/>
        <v>Gbangi Unigwa, 111</v>
      </c>
      <c r="V270" s="17" t="str">
        <f t="shared" si="23"/>
        <v/>
      </c>
      <c r="AB270" t="s">
        <v>4126</v>
      </c>
      <c r="AC270" t="str">
        <f t="shared" si="24"/>
        <v>Segaolane 16</v>
      </c>
      <c r="AD270" t="str">
        <f t="shared" si="21"/>
        <v/>
      </c>
      <c r="AJ270" t="s">
        <v>4153</v>
      </c>
      <c r="AK270" t="str">
        <f t="shared" si="22"/>
        <v>SAP-146</v>
      </c>
    </row>
    <row r="271" spans="1:37" x14ac:dyDescent="0.2">
      <c r="A271" s="12" t="s">
        <v>6260</v>
      </c>
      <c r="B271" s="9" t="s">
        <v>3914</v>
      </c>
      <c r="C271" s="13" t="s">
        <v>6261</v>
      </c>
      <c r="D271" s="13" t="s">
        <v>5682</v>
      </c>
      <c r="E271" s="13" t="s">
        <v>5904</v>
      </c>
      <c r="F271" s="13" t="s">
        <v>5684</v>
      </c>
      <c r="G271" s="13">
        <v>1987</v>
      </c>
      <c r="H271" s="13" t="s">
        <v>5685</v>
      </c>
      <c r="I271" s="14"/>
      <c r="J271" s="13"/>
      <c r="K271" s="13"/>
      <c r="L271" s="13"/>
      <c r="M271" s="13"/>
      <c r="N271" s="13" t="s">
        <v>5692</v>
      </c>
      <c r="O271" s="13" t="s">
        <v>6262</v>
      </c>
      <c r="P271" s="15">
        <v>1428868</v>
      </c>
      <c r="S271" s="17" t="s">
        <v>4113</v>
      </c>
      <c r="T271" s="17" t="str">
        <f t="shared" si="20"/>
        <v>Kireniga 317</v>
      </c>
      <c r="V271" s="17" t="str">
        <f t="shared" si="23"/>
        <v/>
      </c>
      <c r="AB271" t="s">
        <v>4127</v>
      </c>
      <c r="AC271" t="str">
        <f t="shared" si="24"/>
        <v>SC 1047</v>
      </c>
      <c r="AD271" t="str">
        <f t="shared" si="21"/>
        <v/>
      </c>
      <c r="AJ271" t="s">
        <v>4154</v>
      </c>
      <c r="AK271" t="str">
        <f t="shared" si="22"/>
        <v>ZA 70</v>
      </c>
    </row>
    <row r="272" spans="1:37" x14ac:dyDescent="0.2">
      <c r="A272" s="8" t="s">
        <v>6263</v>
      </c>
      <c r="B272" s="9" t="s">
        <v>4009</v>
      </c>
      <c r="C272" s="9" t="s">
        <v>6264</v>
      </c>
      <c r="D272" s="9" t="s">
        <v>5682</v>
      </c>
      <c r="E272" s="9" t="s">
        <v>5904</v>
      </c>
      <c r="F272" s="9" t="s">
        <v>5684</v>
      </c>
      <c r="G272" s="9">
        <v>1987</v>
      </c>
      <c r="H272" s="9" t="s">
        <v>5685</v>
      </c>
      <c r="I272" s="10"/>
      <c r="J272" s="9"/>
      <c r="K272" s="9"/>
      <c r="L272" s="9"/>
      <c r="M272" s="9"/>
      <c r="N272" s="9" t="s">
        <v>5692</v>
      </c>
      <c r="O272" s="9" t="s">
        <v>6265</v>
      </c>
      <c r="P272" s="11">
        <v>1428869</v>
      </c>
      <c r="S272" s="17" t="s">
        <v>4114</v>
      </c>
      <c r="T272" s="17" t="str">
        <f t="shared" si="20"/>
        <v>No. 5 Gambela</v>
      </c>
      <c r="V272" s="17" t="str">
        <f t="shared" si="23"/>
        <v/>
      </c>
      <c r="AB272" t="s">
        <v>4128</v>
      </c>
      <c r="AC272" t="str">
        <f t="shared" si="24"/>
        <v>Budy</v>
      </c>
      <c r="AD272" t="str">
        <f t="shared" si="21"/>
        <v/>
      </c>
      <c r="AJ272" t="s">
        <v>4155</v>
      </c>
      <c r="AK272" t="str">
        <f t="shared" si="22"/>
        <v>DEER</v>
      </c>
    </row>
    <row r="273" spans="1:37" x14ac:dyDescent="0.2">
      <c r="A273" s="12" t="s">
        <v>6266</v>
      </c>
      <c r="B273" s="9" t="s">
        <v>4183</v>
      </c>
      <c r="C273" s="13" t="s">
        <v>6267</v>
      </c>
      <c r="D273" s="13" t="s">
        <v>5682</v>
      </c>
      <c r="E273" s="13" t="s">
        <v>6268</v>
      </c>
      <c r="F273" s="13" t="s">
        <v>5684</v>
      </c>
      <c r="G273" s="13">
        <v>1987</v>
      </c>
      <c r="H273" s="13" t="s">
        <v>5685</v>
      </c>
      <c r="I273" s="14"/>
      <c r="J273" s="13"/>
      <c r="K273" s="13"/>
      <c r="L273" s="13"/>
      <c r="M273" s="13"/>
      <c r="N273" s="13" t="s">
        <v>5692</v>
      </c>
      <c r="O273" s="13" t="s">
        <v>6269</v>
      </c>
      <c r="P273" s="15">
        <v>1428874</v>
      </c>
      <c r="S273" s="17" t="s">
        <v>4115</v>
      </c>
      <c r="T273" s="17" t="str">
        <f t="shared" si="20"/>
        <v>Pinolero 1</v>
      </c>
      <c r="V273" s="17" t="str">
        <f t="shared" si="23"/>
        <v/>
      </c>
      <c r="AB273" t="s">
        <v>4129</v>
      </c>
      <c r="AC273" t="str">
        <f t="shared" si="24"/>
        <v>N.9 Cherukupatcha Jonna</v>
      </c>
      <c r="AD273" t="str">
        <f t="shared" si="21"/>
        <v/>
      </c>
      <c r="AJ273" t="s">
        <v>4156</v>
      </c>
      <c r="AK273" t="str">
        <f t="shared" si="22"/>
        <v>Peela Amla, Sumra Khera</v>
      </c>
    </row>
    <row r="274" spans="1:37" x14ac:dyDescent="0.2">
      <c r="A274" s="8" t="s">
        <v>6270</v>
      </c>
      <c r="B274" s="9" t="s">
        <v>4205</v>
      </c>
      <c r="C274" s="9" t="s">
        <v>1470</v>
      </c>
      <c r="D274" s="9" t="s">
        <v>5682</v>
      </c>
      <c r="E274" s="9" t="s">
        <v>5956</v>
      </c>
      <c r="F274" s="9" t="s">
        <v>5684</v>
      </c>
      <c r="G274" s="9">
        <v>1987</v>
      </c>
      <c r="H274" s="9" t="s">
        <v>5685</v>
      </c>
      <c r="I274" s="10"/>
      <c r="J274" s="9"/>
      <c r="K274" s="9"/>
      <c r="L274" s="9"/>
      <c r="M274" s="9"/>
      <c r="N274" s="9" t="s">
        <v>5692</v>
      </c>
      <c r="O274" s="9" t="s">
        <v>6271</v>
      </c>
      <c r="P274" s="11">
        <v>1428875</v>
      </c>
      <c r="S274" s="17" t="s">
        <v>4116</v>
      </c>
      <c r="T274" s="17" t="str">
        <f t="shared" si="20"/>
        <v>BE 2</v>
      </c>
      <c r="V274" s="17" t="str">
        <f t="shared" si="23"/>
        <v/>
      </c>
      <c r="AB274" t="s">
        <v>4130</v>
      </c>
      <c r="AC274" t="str">
        <f t="shared" si="24"/>
        <v>RTx432</v>
      </c>
      <c r="AD274" t="str">
        <f t="shared" si="21"/>
        <v/>
      </c>
      <c r="AJ274" t="s">
        <v>4159</v>
      </c>
      <c r="AK274" t="str">
        <f t="shared" si="22"/>
        <v>Karad Local Gati-selection</v>
      </c>
    </row>
    <row r="275" spans="1:37" x14ac:dyDescent="0.2">
      <c r="A275" s="12" t="s">
        <v>6272</v>
      </c>
      <c r="B275" s="9" t="s">
        <v>3904</v>
      </c>
      <c r="C275" s="13" t="s">
        <v>1472</v>
      </c>
      <c r="D275" s="13" t="s">
        <v>5682</v>
      </c>
      <c r="E275" s="13" t="s">
        <v>6129</v>
      </c>
      <c r="F275" s="13" t="s">
        <v>5684</v>
      </c>
      <c r="G275" s="13">
        <v>1987</v>
      </c>
      <c r="H275" s="13" t="s">
        <v>5685</v>
      </c>
      <c r="I275" s="14"/>
      <c r="J275" s="13"/>
      <c r="K275" s="13"/>
      <c r="L275" s="13"/>
      <c r="M275" s="13"/>
      <c r="N275" s="13" t="s">
        <v>5692</v>
      </c>
      <c r="O275" s="13" t="s">
        <v>6273</v>
      </c>
      <c r="P275" s="15">
        <v>1428876</v>
      </c>
      <c r="S275" s="17" t="s">
        <v>4117</v>
      </c>
      <c r="T275" s="17" t="str">
        <f t="shared" si="20"/>
        <v>BA 20</v>
      </c>
      <c r="V275" s="17" t="str">
        <f t="shared" si="23"/>
        <v/>
      </c>
      <c r="AB275" t="s">
        <v>4131</v>
      </c>
      <c r="AC275" t="str">
        <f t="shared" si="24"/>
        <v>NA</v>
      </c>
      <c r="AD275" t="str">
        <f t="shared" si="21"/>
        <v>SC 0847</v>
      </c>
      <c r="AJ275" t="s">
        <v>4160</v>
      </c>
      <c r="AK275" t="str">
        <f t="shared" si="22"/>
        <v>Chari Uri</v>
      </c>
    </row>
    <row r="276" spans="1:37" x14ac:dyDescent="0.2">
      <c r="A276" s="8" t="s">
        <v>6274</v>
      </c>
      <c r="B276" s="9" t="s">
        <v>4017</v>
      </c>
      <c r="C276" s="9" t="s">
        <v>1474</v>
      </c>
      <c r="D276" s="9" t="s">
        <v>5682</v>
      </c>
      <c r="E276" s="9" t="s">
        <v>5904</v>
      </c>
      <c r="F276" s="9" t="s">
        <v>5684</v>
      </c>
      <c r="G276" s="9">
        <v>1987</v>
      </c>
      <c r="H276" s="9" t="s">
        <v>5685</v>
      </c>
      <c r="I276" s="10"/>
      <c r="J276" s="9"/>
      <c r="K276" s="9"/>
      <c r="L276" s="9"/>
      <c r="M276" s="9"/>
      <c r="N276" s="9" t="s">
        <v>5692</v>
      </c>
      <c r="O276" s="9" t="s">
        <v>6275</v>
      </c>
      <c r="P276" s="11">
        <v>1428879</v>
      </c>
      <c r="S276" s="17" t="s">
        <v>4118</v>
      </c>
      <c r="T276" s="17" t="str">
        <f t="shared" si="20"/>
        <v>Brandes</v>
      </c>
      <c r="V276" s="17" t="str">
        <f t="shared" si="23"/>
        <v/>
      </c>
      <c r="AB276" t="s">
        <v>4132</v>
      </c>
      <c r="AC276" t="str">
        <f t="shared" si="24"/>
        <v>Tx2907</v>
      </c>
      <c r="AD276" t="str">
        <f t="shared" si="21"/>
        <v/>
      </c>
      <c r="AJ276" t="s">
        <v>4161</v>
      </c>
      <c r="AK276" t="str">
        <f t="shared" si="22"/>
        <v>Culum Agbash</v>
      </c>
    </row>
    <row r="277" spans="1:37" x14ac:dyDescent="0.2">
      <c r="A277" s="12" t="s">
        <v>6276</v>
      </c>
      <c r="B277" s="9" t="s">
        <v>4247</v>
      </c>
      <c r="C277" s="13" t="s">
        <v>6277</v>
      </c>
      <c r="D277" s="13" t="s">
        <v>5682</v>
      </c>
      <c r="E277" s="13" t="s">
        <v>5904</v>
      </c>
      <c r="F277" s="13" t="s">
        <v>5684</v>
      </c>
      <c r="G277" s="13">
        <v>1987</v>
      </c>
      <c r="H277" s="13" t="s">
        <v>5685</v>
      </c>
      <c r="I277" s="14"/>
      <c r="J277" s="13"/>
      <c r="K277" s="13"/>
      <c r="L277" s="13"/>
      <c r="M277" s="13"/>
      <c r="N277" s="13" t="s">
        <v>5692</v>
      </c>
      <c r="O277" s="13" t="s">
        <v>6278</v>
      </c>
      <c r="P277" s="15">
        <v>1428880</v>
      </c>
      <c r="S277" s="17" t="s">
        <v>4119</v>
      </c>
      <c r="T277" s="17" t="str">
        <f t="shared" si="20"/>
        <v>Pyru Pacchha Jonna, Kovuur</v>
      </c>
      <c r="V277" s="17" t="str">
        <f t="shared" si="23"/>
        <v/>
      </c>
      <c r="AB277" t="s">
        <v>4133</v>
      </c>
      <c r="AC277" t="str">
        <f t="shared" si="24"/>
        <v>MN 707 (preconverted)</v>
      </c>
      <c r="AD277" t="str">
        <f t="shared" si="21"/>
        <v/>
      </c>
      <c r="AJ277" t="s">
        <v>4162</v>
      </c>
      <c r="AK277" t="str">
        <f t="shared" si="22"/>
        <v>NA</v>
      </c>
    </row>
    <row r="278" spans="1:37" x14ac:dyDescent="0.2">
      <c r="A278" s="8" t="s">
        <v>6279</v>
      </c>
      <c r="B278" s="9" t="s">
        <v>4176</v>
      </c>
      <c r="C278" s="9" t="s">
        <v>6280</v>
      </c>
      <c r="D278" s="9" t="s">
        <v>5682</v>
      </c>
      <c r="E278" s="9" t="s">
        <v>5907</v>
      </c>
      <c r="F278" s="9" t="s">
        <v>5684</v>
      </c>
      <c r="G278" s="9">
        <v>1987</v>
      </c>
      <c r="H278" s="9" t="s">
        <v>5685</v>
      </c>
      <c r="I278" s="10"/>
      <c r="J278" s="9"/>
      <c r="K278" s="9"/>
      <c r="L278" s="9"/>
      <c r="M278" s="9"/>
      <c r="N278" s="9" t="s">
        <v>5692</v>
      </c>
      <c r="O278" s="9" t="s">
        <v>6281</v>
      </c>
      <c r="P278" s="11">
        <v>1428886</v>
      </c>
      <c r="S278" s="17" t="s">
        <v>4120</v>
      </c>
      <c r="T278" s="17" t="str">
        <f t="shared" si="20"/>
        <v>EC 21322 AL</v>
      </c>
      <c r="V278" s="17" t="str">
        <f t="shared" si="23"/>
        <v/>
      </c>
      <c r="AB278" t="s">
        <v>4134</v>
      </c>
      <c r="AC278" t="str">
        <f t="shared" si="24"/>
        <v>SAP-398</v>
      </c>
      <c r="AD278" t="str">
        <f t="shared" si="21"/>
        <v/>
      </c>
      <c r="AJ278" t="s">
        <v>4163</v>
      </c>
      <c r="AK278" t="str">
        <f t="shared" si="22"/>
        <v>SC 1351</v>
      </c>
    </row>
    <row r="279" spans="1:37" x14ac:dyDescent="0.2">
      <c r="A279" s="12" t="s">
        <v>6282</v>
      </c>
      <c r="B279" s="9" t="s">
        <v>3874</v>
      </c>
      <c r="C279" s="13" t="s">
        <v>1482</v>
      </c>
      <c r="D279" s="13" t="s">
        <v>5682</v>
      </c>
      <c r="E279" s="13" t="s">
        <v>5918</v>
      </c>
      <c r="F279" s="13" t="s">
        <v>5684</v>
      </c>
      <c r="G279" s="13">
        <v>1987</v>
      </c>
      <c r="H279" s="13" t="s">
        <v>5685</v>
      </c>
      <c r="I279" s="14"/>
      <c r="J279" s="13"/>
      <c r="K279" s="13"/>
      <c r="L279" s="13"/>
      <c r="M279" s="13"/>
      <c r="N279" s="13" t="s">
        <v>5692</v>
      </c>
      <c r="O279" s="13" t="s">
        <v>6283</v>
      </c>
      <c r="P279" s="15">
        <v>1428891</v>
      </c>
      <c r="S279" s="17" t="s">
        <v>4121</v>
      </c>
      <c r="T279" s="17" t="str">
        <f t="shared" si="20"/>
        <v>NA</v>
      </c>
      <c r="V279" s="17" t="str">
        <f t="shared" si="23"/>
        <v>SC 0247</v>
      </c>
      <c r="AB279" t="s">
        <v>4135</v>
      </c>
      <c r="AC279" t="str">
        <f t="shared" si="24"/>
        <v>TX2784</v>
      </c>
      <c r="AD279" t="str">
        <f t="shared" si="21"/>
        <v/>
      </c>
      <c r="AJ279" t="s">
        <v>4164</v>
      </c>
      <c r="AK279" t="str">
        <f t="shared" si="22"/>
        <v>R3,121</v>
      </c>
    </row>
    <row r="280" spans="1:37" x14ac:dyDescent="0.2">
      <c r="A280" s="8" t="s">
        <v>6284</v>
      </c>
      <c r="B280" s="9" t="s">
        <v>4296</v>
      </c>
      <c r="C280" s="9" t="s">
        <v>1484</v>
      </c>
      <c r="D280" s="9" t="s">
        <v>5682</v>
      </c>
      <c r="E280" s="9" t="s">
        <v>6285</v>
      </c>
      <c r="F280" s="9" t="s">
        <v>5684</v>
      </c>
      <c r="G280" s="9">
        <v>1987</v>
      </c>
      <c r="H280" s="9" t="s">
        <v>5685</v>
      </c>
      <c r="I280" s="10"/>
      <c r="J280" s="9"/>
      <c r="K280" s="9"/>
      <c r="L280" s="9"/>
      <c r="M280" s="9"/>
      <c r="N280" s="9" t="s">
        <v>5692</v>
      </c>
      <c r="O280" s="9" t="s">
        <v>6286</v>
      </c>
      <c r="P280" s="11">
        <v>1428892</v>
      </c>
      <c r="S280" s="17" t="s">
        <v>4122</v>
      </c>
      <c r="T280" s="17" t="str">
        <f t="shared" si="20"/>
        <v>SAP-280</v>
      </c>
      <c r="V280" s="17" t="str">
        <f t="shared" si="23"/>
        <v/>
      </c>
      <c r="AB280" t="s">
        <v>4136</v>
      </c>
      <c r="AC280" t="str">
        <f t="shared" si="24"/>
        <v>SC 695</v>
      </c>
      <c r="AD280" t="str">
        <f t="shared" si="21"/>
        <v/>
      </c>
      <c r="AJ280" t="s">
        <v>4165</v>
      </c>
      <c r="AK280" t="str">
        <f t="shared" si="22"/>
        <v>AS4548 TI-2 Yander</v>
      </c>
    </row>
    <row r="281" spans="1:37" x14ac:dyDescent="0.2">
      <c r="A281" s="12" t="s">
        <v>6287</v>
      </c>
      <c r="B281" s="9" t="s">
        <v>4133</v>
      </c>
      <c r="C281" s="13" t="s">
        <v>1486</v>
      </c>
      <c r="D281" s="13" t="s">
        <v>5682</v>
      </c>
      <c r="E281" s="13" t="s">
        <v>6252</v>
      </c>
      <c r="F281" s="13" t="s">
        <v>5684</v>
      </c>
      <c r="G281" s="13">
        <v>1987</v>
      </c>
      <c r="H281" s="13" t="s">
        <v>5685</v>
      </c>
      <c r="I281" s="14"/>
      <c r="J281" s="13"/>
      <c r="K281" s="13"/>
      <c r="L281" s="13"/>
      <c r="M281" s="13"/>
      <c r="N281" s="13" t="s">
        <v>5692</v>
      </c>
      <c r="O281" s="13" t="s">
        <v>6288</v>
      </c>
      <c r="P281" s="15">
        <v>1428893</v>
      </c>
      <c r="S281" s="17" t="s">
        <v>4123</v>
      </c>
      <c r="T281" s="17" t="str">
        <f t="shared" si="20"/>
        <v>IS 12631C</v>
      </c>
      <c r="V281" s="17" t="str">
        <f t="shared" si="23"/>
        <v/>
      </c>
      <c r="AB281" t="s">
        <v>4137</v>
      </c>
      <c r="AC281" t="str">
        <f t="shared" si="24"/>
        <v>Sweet Sorghum vulgare</v>
      </c>
      <c r="AD281" t="str">
        <f t="shared" si="21"/>
        <v/>
      </c>
      <c r="AJ281" t="s">
        <v>4166</v>
      </c>
      <c r="AK281" t="str">
        <f t="shared" si="22"/>
        <v>CE151-262-A1</v>
      </c>
    </row>
    <row r="282" spans="1:37" x14ac:dyDescent="0.2">
      <c r="A282" s="8" t="s">
        <v>6289</v>
      </c>
      <c r="B282" s="9" t="s">
        <v>4137</v>
      </c>
      <c r="C282" s="9" t="s">
        <v>1488</v>
      </c>
      <c r="D282" s="9" t="s">
        <v>5682</v>
      </c>
      <c r="E282" s="9" t="s">
        <v>6252</v>
      </c>
      <c r="F282" s="9" t="s">
        <v>5684</v>
      </c>
      <c r="G282" s="9">
        <v>1987</v>
      </c>
      <c r="H282" s="9" t="s">
        <v>5685</v>
      </c>
      <c r="I282" s="10"/>
      <c r="J282" s="9"/>
      <c r="K282" s="9"/>
      <c r="L282" s="9"/>
      <c r="M282" s="9"/>
      <c r="N282" s="9" t="s">
        <v>5692</v>
      </c>
      <c r="O282" s="9" t="s">
        <v>6290</v>
      </c>
      <c r="P282" s="11">
        <v>1428894</v>
      </c>
      <c r="S282" s="17" t="s">
        <v>3509</v>
      </c>
      <c r="T282" s="17" t="str">
        <f t="shared" si="20"/>
        <v>NA</v>
      </c>
      <c r="V282" s="17" t="str">
        <f t="shared" si="23"/>
        <v>BTx645</v>
      </c>
      <c r="AB282" t="s">
        <v>4138</v>
      </c>
      <c r="AC282" t="str">
        <f t="shared" si="24"/>
        <v>ZA10 Mori</v>
      </c>
      <c r="AD282" t="str">
        <f t="shared" si="21"/>
        <v/>
      </c>
      <c r="AJ282" t="s">
        <v>4167</v>
      </c>
      <c r="AK282" t="str">
        <f t="shared" si="22"/>
        <v>SAP-139</v>
      </c>
    </row>
    <row r="283" spans="1:37" x14ac:dyDescent="0.2">
      <c r="A283" s="12" t="s">
        <v>6291</v>
      </c>
      <c r="B283" s="9" t="s">
        <v>4286</v>
      </c>
      <c r="C283" s="13" t="s">
        <v>1490</v>
      </c>
      <c r="D283" s="13" t="s">
        <v>5682</v>
      </c>
      <c r="E283" s="13" t="s">
        <v>5907</v>
      </c>
      <c r="F283" s="13" t="s">
        <v>5684</v>
      </c>
      <c r="G283" s="13">
        <v>1987</v>
      </c>
      <c r="H283" s="13" t="s">
        <v>5685</v>
      </c>
      <c r="I283" s="14"/>
      <c r="J283" s="13"/>
      <c r="K283" s="13"/>
      <c r="L283" s="13"/>
      <c r="M283" s="13"/>
      <c r="N283" s="13" t="s">
        <v>5692</v>
      </c>
      <c r="O283" s="13" t="s">
        <v>6292</v>
      </c>
      <c r="P283" s="15">
        <v>1428896</v>
      </c>
      <c r="S283" s="17" t="s">
        <v>4125</v>
      </c>
      <c r="T283" s="17" t="str">
        <f t="shared" si="20"/>
        <v>Zera Zera White</v>
      </c>
      <c r="V283" s="17" t="str">
        <f t="shared" si="23"/>
        <v/>
      </c>
      <c r="AB283" t="s">
        <v>4139</v>
      </c>
      <c r="AC283" t="str">
        <f t="shared" si="24"/>
        <v>SAP-125</v>
      </c>
      <c r="AD283" t="str">
        <f t="shared" si="21"/>
        <v/>
      </c>
      <c r="AJ283" t="s">
        <v>4168</v>
      </c>
      <c r="AK283" t="str">
        <f t="shared" si="22"/>
        <v>EC 21360 G29</v>
      </c>
    </row>
    <row r="284" spans="1:37" x14ac:dyDescent="0.2">
      <c r="A284" s="8" t="s">
        <v>6293</v>
      </c>
      <c r="B284" s="9" t="s">
        <v>4055</v>
      </c>
      <c r="C284" s="9" t="s">
        <v>1496</v>
      </c>
      <c r="D284" s="9" t="s">
        <v>5682</v>
      </c>
      <c r="E284" s="9" t="s">
        <v>5907</v>
      </c>
      <c r="F284" s="9" t="s">
        <v>5684</v>
      </c>
      <c r="G284" s="9">
        <v>1987</v>
      </c>
      <c r="H284" s="9" t="s">
        <v>5685</v>
      </c>
      <c r="I284" s="10"/>
      <c r="J284" s="9"/>
      <c r="K284" s="9"/>
      <c r="L284" s="9"/>
      <c r="M284" s="9"/>
      <c r="N284" s="9" t="s">
        <v>5692</v>
      </c>
      <c r="O284" s="9" t="s">
        <v>6294</v>
      </c>
      <c r="P284" s="11">
        <v>1428900</v>
      </c>
      <c r="S284" s="17" t="s">
        <v>4126</v>
      </c>
      <c r="T284" s="17" t="str">
        <f t="shared" si="20"/>
        <v>Segaolane 16</v>
      </c>
      <c r="V284" s="17" t="str">
        <f t="shared" si="23"/>
        <v/>
      </c>
      <c r="AB284" t="s">
        <v>4140</v>
      </c>
      <c r="AC284" t="str">
        <f t="shared" si="24"/>
        <v>No. 755 Muzeba</v>
      </c>
      <c r="AD284" t="str">
        <f t="shared" si="21"/>
        <v/>
      </c>
      <c r="AJ284" t="s">
        <v>4169</v>
      </c>
      <c r="AK284" t="str">
        <f t="shared" si="22"/>
        <v>420 Kalatilansa</v>
      </c>
    </row>
    <row r="285" spans="1:37" x14ac:dyDescent="0.2">
      <c r="A285" s="12" t="s">
        <v>6295</v>
      </c>
      <c r="B285" s="9" t="s">
        <v>3872</v>
      </c>
      <c r="C285" s="13" t="s">
        <v>6296</v>
      </c>
      <c r="D285" s="13" t="s">
        <v>5682</v>
      </c>
      <c r="E285" s="13" t="s">
        <v>5910</v>
      </c>
      <c r="F285" s="13" t="s">
        <v>5684</v>
      </c>
      <c r="G285" s="13">
        <v>1987</v>
      </c>
      <c r="H285" s="13" t="s">
        <v>5685</v>
      </c>
      <c r="I285" s="14"/>
      <c r="J285" s="13"/>
      <c r="K285" s="13"/>
      <c r="L285" s="13"/>
      <c r="M285" s="13"/>
      <c r="N285" s="13" t="s">
        <v>5692</v>
      </c>
      <c r="O285" s="13" t="s">
        <v>6297</v>
      </c>
      <c r="P285" s="15">
        <v>1428902</v>
      </c>
      <c r="S285" s="17" t="s">
        <v>4127</v>
      </c>
      <c r="T285" s="17" t="str">
        <f t="shared" si="20"/>
        <v>SC 1047</v>
      </c>
      <c r="V285" s="17" t="str">
        <f t="shared" si="23"/>
        <v/>
      </c>
      <c r="AB285" t="s">
        <v>4141</v>
      </c>
      <c r="AC285" t="str">
        <f t="shared" si="24"/>
        <v>NA</v>
      </c>
      <c r="AD285" t="str">
        <f t="shared" si="21"/>
        <v>SC 0092</v>
      </c>
      <c r="AJ285" t="s">
        <v>4170</v>
      </c>
      <c r="AK285" t="str">
        <f t="shared" si="22"/>
        <v>IS 23595C</v>
      </c>
    </row>
    <row r="286" spans="1:37" x14ac:dyDescent="0.2">
      <c r="A286" s="8" t="s">
        <v>6298</v>
      </c>
      <c r="B286" s="9" t="s">
        <v>3983</v>
      </c>
      <c r="C286" s="9" t="s">
        <v>1498</v>
      </c>
      <c r="D286" s="9" t="s">
        <v>5682</v>
      </c>
      <c r="E286" s="9" t="s">
        <v>5910</v>
      </c>
      <c r="F286" s="9" t="s">
        <v>5684</v>
      </c>
      <c r="G286" s="9">
        <v>1987</v>
      </c>
      <c r="H286" s="9" t="s">
        <v>5685</v>
      </c>
      <c r="I286" s="10"/>
      <c r="J286" s="9"/>
      <c r="K286" s="9"/>
      <c r="L286" s="9"/>
      <c r="M286" s="9"/>
      <c r="N286" s="9" t="s">
        <v>5692</v>
      </c>
      <c r="O286" s="9" t="s">
        <v>6299</v>
      </c>
      <c r="P286" s="11">
        <v>1428903</v>
      </c>
      <c r="S286" s="17" t="s">
        <v>4128</v>
      </c>
      <c r="T286" s="17" t="str">
        <f t="shared" si="20"/>
        <v>Budy</v>
      </c>
      <c r="V286" s="17" t="str">
        <f t="shared" si="23"/>
        <v/>
      </c>
      <c r="AB286" t="s">
        <v>4142</v>
      </c>
      <c r="AC286" t="str">
        <f t="shared" si="24"/>
        <v>KA 21 Gajerar Kaura</v>
      </c>
      <c r="AD286" t="str">
        <f t="shared" si="21"/>
        <v/>
      </c>
      <c r="AJ286" t="s">
        <v>4171</v>
      </c>
      <c r="AK286" t="str">
        <f t="shared" si="22"/>
        <v>B KS66</v>
      </c>
    </row>
    <row r="287" spans="1:37" x14ac:dyDescent="0.2">
      <c r="A287" s="12" t="s">
        <v>6300</v>
      </c>
      <c r="B287" s="9" t="s">
        <v>4252</v>
      </c>
      <c r="C287" s="13" t="s">
        <v>6301</v>
      </c>
      <c r="D287" s="13" t="s">
        <v>5682</v>
      </c>
      <c r="E287" s="13" t="s">
        <v>5910</v>
      </c>
      <c r="F287" s="13" t="s">
        <v>5684</v>
      </c>
      <c r="G287" s="13">
        <v>1987</v>
      </c>
      <c r="H287" s="13" t="s">
        <v>5685</v>
      </c>
      <c r="I287" s="14"/>
      <c r="J287" s="13"/>
      <c r="K287" s="13"/>
      <c r="L287" s="13"/>
      <c r="M287" s="13"/>
      <c r="N287" s="13" t="s">
        <v>5692</v>
      </c>
      <c r="O287" s="13" t="s">
        <v>6302</v>
      </c>
      <c r="P287" s="15">
        <v>1428905</v>
      </c>
      <c r="S287" s="17" t="s">
        <v>4129</v>
      </c>
      <c r="T287" s="17" t="str">
        <f t="shared" si="20"/>
        <v>N.9 Cherukupatcha Jonna</v>
      </c>
      <c r="V287" s="17" t="str">
        <f t="shared" si="23"/>
        <v/>
      </c>
      <c r="AB287" t="s">
        <v>4143</v>
      </c>
      <c r="AC287" t="str">
        <f t="shared" si="24"/>
        <v>NA</v>
      </c>
      <c r="AD287" t="str">
        <f t="shared" si="21"/>
        <v>SC 0685</v>
      </c>
      <c r="AJ287" t="s">
        <v>4172</v>
      </c>
      <c r="AK287" t="str">
        <f t="shared" si="22"/>
        <v>K886</v>
      </c>
    </row>
    <row r="288" spans="1:37" x14ac:dyDescent="0.2">
      <c r="A288" s="8" t="s">
        <v>6303</v>
      </c>
      <c r="B288" s="9" t="s">
        <v>4185</v>
      </c>
      <c r="C288" s="9" t="s">
        <v>729</v>
      </c>
      <c r="D288" s="9" t="s">
        <v>5682</v>
      </c>
      <c r="E288" s="9" t="s">
        <v>5910</v>
      </c>
      <c r="F288" s="9" t="s">
        <v>5684</v>
      </c>
      <c r="G288" s="9">
        <v>1987</v>
      </c>
      <c r="H288" s="9" t="s">
        <v>5685</v>
      </c>
      <c r="I288" s="10"/>
      <c r="J288" s="9"/>
      <c r="K288" s="9"/>
      <c r="L288" s="9"/>
      <c r="M288" s="9"/>
      <c r="N288" s="9" t="s">
        <v>5692</v>
      </c>
      <c r="O288" s="9" t="s">
        <v>6304</v>
      </c>
      <c r="P288" s="11">
        <v>1428907</v>
      </c>
      <c r="S288" s="17" t="s">
        <v>4130</v>
      </c>
      <c r="T288" s="17" t="str">
        <f t="shared" si="20"/>
        <v>RTx432</v>
      </c>
      <c r="V288" s="17" t="str">
        <f t="shared" si="23"/>
        <v/>
      </c>
      <c r="AB288" t="s">
        <v>4144</v>
      </c>
      <c r="AC288" t="str">
        <f t="shared" si="24"/>
        <v>Yerra Jonna Goda</v>
      </c>
      <c r="AD288" t="str">
        <f t="shared" si="21"/>
        <v/>
      </c>
      <c r="AJ288" t="s">
        <v>4173</v>
      </c>
      <c r="AK288" t="str">
        <f t="shared" si="22"/>
        <v>SC 1429</v>
      </c>
    </row>
    <row r="289" spans="1:37" x14ac:dyDescent="0.2">
      <c r="A289" s="12" t="s">
        <v>6305</v>
      </c>
      <c r="B289" s="9" t="s">
        <v>3946</v>
      </c>
      <c r="C289" s="13" t="s">
        <v>6306</v>
      </c>
      <c r="D289" s="13" t="s">
        <v>5682</v>
      </c>
      <c r="E289" s="13" t="s">
        <v>5915</v>
      </c>
      <c r="F289" s="13" t="s">
        <v>5684</v>
      </c>
      <c r="G289" s="13">
        <v>1987</v>
      </c>
      <c r="H289" s="13" t="s">
        <v>5685</v>
      </c>
      <c r="I289" s="14"/>
      <c r="J289" s="13"/>
      <c r="K289" s="13"/>
      <c r="L289" s="13"/>
      <c r="M289" s="13"/>
      <c r="N289" s="13" t="s">
        <v>5692</v>
      </c>
      <c r="O289" s="13" t="s">
        <v>6307</v>
      </c>
      <c r="P289" s="15">
        <v>1428910</v>
      </c>
      <c r="S289" s="17" t="s">
        <v>4131</v>
      </c>
      <c r="T289" s="17" t="str">
        <f t="shared" si="20"/>
        <v>NA</v>
      </c>
      <c r="V289" s="17" t="str">
        <f t="shared" si="23"/>
        <v>SC 0847</v>
      </c>
      <c r="AB289" t="s">
        <v>4145</v>
      </c>
      <c r="AC289" t="str">
        <f t="shared" si="24"/>
        <v>SC 610</v>
      </c>
      <c r="AD289" t="str">
        <f t="shared" si="21"/>
        <v/>
      </c>
      <c r="AJ289" t="s">
        <v>4175</v>
      </c>
      <c r="AK289" t="str">
        <f t="shared" si="22"/>
        <v>KA 15 Yazgar Giwa</v>
      </c>
    </row>
    <row r="290" spans="1:37" x14ac:dyDescent="0.2">
      <c r="A290" s="8" t="s">
        <v>6308</v>
      </c>
      <c r="B290" s="9" t="s">
        <v>3972</v>
      </c>
      <c r="C290" s="9" t="s">
        <v>6309</v>
      </c>
      <c r="D290" s="9" t="s">
        <v>5682</v>
      </c>
      <c r="E290" s="9" t="s">
        <v>5915</v>
      </c>
      <c r="F290" s="9" t="s">
        <v>5684</v>
      </c>
      <c r="G290" s="9">
        <v>1987</v>
      </c>
      <c r="H290" s="9" t="s">
        <v>5685</v>
      </c>
      <c r="I290" s="10"/>
      <c r="J290" s="9"/>
      <c r="K290" s="9"/>
      <c r="L290" s="9"/>
      <c r="M290" s="9"/>
      <c r="N290" s="9" t="s">
        <v>5692</v>
      </c>
      <c r="O290" s="9" t="s">
        <v>6310</v>
      </c>
      <c r="P290" s="11">
        <v>1428911</v>
      </c>
      <c r="S290" s="17" t="s">
        <v>4132</v>
      </c>
      <c r="T290" s="17" t="str">
        <f t="shared" si="20"/>
        <v>Tx2907</v>
      </c>
      <c r="V290" s="17" t="str">
        <f t="shared" si="23"/>
        <v/>
      </c>
      <c r="AB290" t="s">
        <v>4146</v>
      </c>
      <c r="AC290" t="str">
        <f t="shared" si="24"/>
        <v>SC 1424</v>
      </c>
      <c r="AD290" t="str">
        <f t="shared" si="21"/>
        <v/>
      </c>
      <c r="AJ290" t="s">
        <v>4176</v>
      </c>
      <c r="AK290" t="str">
        <f t="shared" si="22"/>
        <v>Malwal</v>
      </c>
    </row>
    <row r="291" spans="1:37" x14ac:dyDescent="0.2">
      <c r="A291" s="12" t="s">
        <v>6311</v>
      </c>
      <c r="B291" s="9" t="s">
        <v>3900</v>
      </c>
      <c r="C291" s="13" t="s">
        <v>1503</v>
      </c>
      <c r="D291" s="13" t="s">
        <v>5682</v>
      </c>
      <c r="E291" s="13" t="s">
        <v>5918</v>
      </c>
      <c r="F291" s="13" t="s">
        <v>5684</v>
      </c>
      <c r="G291" s="13">
        <v>1987</v>
      </c>
      <c r="H291" s="13" t="s">
        <v>5685</v>
      </c>
      <c r="I291" s="14"/>
      <c r="J291" s="13"/>
      <c r="K291" s="13"/>
      <c r="L291" s="13"/>
      <c r="M291" s="13"/>
      <c r="N291" s="13" t="s">
        <v>5692</v>
      </c>
      <c r="O291" s="13" t="s">
        <v>6312</v>
      </c>
      <c r="P291" s="15">
        <v>1428912</v>
      </c>
      <c r="S291" s="17" t="s">
        <v>4133</v>
      </c>
      <c r="T291" s="17" t="str">
        <f t="shared" si="20"/>
        <v>MN 707 (preconverted)</v>
      </c>
      <c r="V291" s="17" t="str">
        <f t="shared" si="23"/>
        <v/>
      </c>
      <c r="AB291" t="s">
        <v>4147</v>
      </c>
      <c r="AC291" t="str">
        <f t="shared" si="24"/>
        <v>SC 968</v>
      </c>
      <c r="AD291" t="str">
        <f t="shared" si="21"/>
        <v/>
      </c>
      <c r="AJ291" t="s">
        <v>3527</v>
      </c>
      <c r="AK291" t="str">
        <f t="shared" si="22"/>
        <v>NA</v>
      </c>
    </row>
    <row r="292" spans="1:37" x14ac:dyDescent="0.2">
      <c r="A292" s="8" t="s">
        <v>6313</v>
      </c>
      <c r="B292" s="9" t="s">
        <v>3973</v>
      </c>
      <c r="C292" s="9" t="s">
        <v>6314</v>
      </c>
      <c r="D292" s="9" t="s">
        <v>5682</v>
      </c>
      <c r="E292" s="9" t="s">
        <v>5918</v>
      </c>
      <c r="F292" s="9" t="s">
        <v>5684</v>
      </c>
      <c r="G292" s="9">
        <v>1987</v>
      </c>
      <c r="H292" s="9" t="s">
        <v>5685</v>
      </c>
      <c r="I292" s="10"/>
      <c r="J292" s="9"/>
      <c r="K292" s="9"/>
      <c r="L292" s="9"/>
      <c r="M292" s="9"/>
      <c r="N292" s="9" t="s">
        <v>5692</v>
      </c>
      <c r="O292" s="9" t="s">
        <v>6315</v>
      </c>
      <c r="P292" s="11">
        <v>1428913</v>
      </c>
      <c r="S292" s="17" t="s">
        <v>4134</v>
      </c>
      <c r="T292" s="17" t="str">
        <f t="shared" si="20"/>
        <v>SAP-398</v>
      </c>
      <c r="V292" s="17" t="str">
        <f t="shared" si="23"/>
        <v/>
      </c>
      <c r="AB292" t="s">
        <v>4148</v>
      </c>
      <c r="AC292" t="str">
        <f t="shared" si="24"/>
        <v>IS 7808C</v>
      </c>
      <c r="AD292" t="str">
        <f t="shared" si="21"/>
        <v/>
      </c>
      <c r="AJ292" t="s">
        <v>4178</v>
      </c>
      <c r="AK292" t="str">
        <f t="shared" si="22"/>
        <v>NA</v>
      </c>
    </row>
    <row r="293" spans="1:37" x14ac:dyDescent="0.2">
      <c r="A293" s="12" t="s">
        <v>6316</v>
      </c>
      <c r="B293" s="9" t="s">
        <v>4213</v>
      </c>
      <c r="C293" s="13" t="s">
        <v>1505</v>
      </c>
      <c r="D293" s="13" t="s">
        <v>5682</v>
      </c>
      <c r="E293" s="13" t="s">
        <v>5918</v>
      </c>
      <c r="F293" s="13" t="s">
        <v>5684</v>
      </c>
      <c r="G293" s="13">
        <v>1987</v>
      </c>
      <c r="H293" s="13" t="s">
        <v>5685</v>
      </c>
      <c r="I293" s="14"/>
      <c r="J293" s="13"/>
      <c r="K293" s="13"/>
      <c r="L293" s="13"/>
      <c r="M293" s="13"/>
      <c r="N293" s="13" t="s">
        <v>5692</v>
      </c>
      <c r="O293" s="13" t="s">
        <v>6317</v>
      </c>
      <c r="P293" s="15">
        <v>1428915</v>
      </c>
      <c r="S293" s="17" t="s">
        <v>4135</v>
      </c>
      <c r="T293" s="17" t="str">
        <f t="shared" si="20"/>
        <v>TX2784</v>
      </c>
      <c r="V293" s="17" t="str">
        <f t="shared" si="23"/>
        <v/>
      </c>
      <c r="AB293" t="s">
        <v>4149</v>
      </c>
      <c r="AC293" t="str">
        <f t="shared" si="24"/>
        <v>Uwarete</v>
      </c>
      <c r="AD293" t="str">
        <f t="shared" si="21"/>
        <v/>
      </c>
      <c r="AJ293" t="s">
        <v>4179</v>
      </c>
      <c r="AK293" t="str">
        <f t="shared" si="22"/>
        <v>39 Feterita Abu Direira</v>
      </c>
    </row>
    <row r="294" spans="1:37" x14ac:dyDescent="0.2">
      <c r="A294" s="8" t="s">
        <v>6318</v>
      </c>
      <c r="B294" s="9" t="s">
        <v>4276</v>
      </c>
      <c r="C294" s="9" t="s">
        <v>1507</v>
      </c>
      <c r="D294" s="9" t="s">
        <v>5682</v>
      </c>
      <c r="E294" s="9" t="s">
        <v>5739</v>
      </c>
      <c r="F294" s="9" t="s">
        <v>5684</v>
      </c>
      <c r="G294" s="9">
        <v>1987</v>
      </c>
      <c r="H294" s="9" t="s">
        <v>5685</v>
      </c>
      <c r="I294" s="10"/>
      <c r="J294" s="9"/>
      <c r="K294" s="9"/>
      <c r="L294" s="9"/>
      <c r="M294" s="9"/>
      <c r="N294" s="9" t="s">
        <v>5692</v>
      </c>
      <c r="O294" s="9" t="s">
        <v>6319</v>
      </c>
      <c r="P294" s="11">
        <v>1428916</v>
      </c>
      <c r="S294" s="17" t="s">
        <v>4136</v>
      </c>
      <c r="T294" s="17" t="str">
        <f t="shared" si="20"/>
        <v>SC 695</v>
      </c>
      <c r="V294" s="17" t="str">
        <f t="shared" si="23"/>
        <v/>
      </c>
      <c r="AB294" t="s">
        <v>4150</v>
      </c>
      <c r="AC294" t="str">
        <f t="shared" si="24"/>
        <v>Tx2891</v>
      </c>
      <c r="AD294" t="str">
        <f t="shared" si="21"/>
        <v/>
      </c>
      <c r="AJ294" t="s">
        <v>4180</v>
      </c>
      <c r="AK294" t="str">
        <f t="shared" si="22"/>
        <v>Cholia Talijhari</v>
      </c>
    </row>
    <row r="295" spans="1:37" x14ac:dyDescent="0.2">
      <c r="A295" s="12" t="s">
        <v>6320</v>
      </c>
      <c r="B295" s="9" t="s">
        <v>4268</v>
      </c>
      <c r="C295" s="13" t="s">
        <v>6321</v>
      </c>
      <c r="D295" s="13" t="s">
        <v>5682</v>
      </c>
      <c r="E295" s="13"/>
      <c r="F295" s="13" t="s">
        <v>5684</v>
      </c>
      <c r="G295" s="13">
        <v>1987</v>
      </c>
      <c r="H295" s="13" t="s">
        <v>5723</v>
      </c>
      <c r="I295" s="14">
        <v>32127</v>
      </c>
      <c r="J295" s="13"/>
      <c r="K295" s="13"/>
      <c r="L295" s="13"/>
      <c r="M295" s="13"/>
      <c r="N295" s="13" t="s">
        <v>5692</v>
      </c>
      <c r="O295" s="13" t="s">
        <v>6322</v>
      </c>
      <c r="P295" s="15">
        <v>1428919</v>
      </c>
      <c r="S295" s="17" t="s">
        <v>4137</v>
      </c>
      <c r="T295" s="17" t="str">
        <f t="shared" si="20"/>
        <v>Sweet Sorghum vulgare</v>
      </c>
      <c r="V295" s="17" t="str">
        <f t="shared" si="23"/>
        <v/>
      </c>
      <c r="AB295" t="s">
        <v>4151</v>
      </c>
      <c r="AC295" t="str">
        <f t="shared" si="24"/>
        <v>C.10-2</v>
      </c>
      <c r="AD295" t="str">
        <f t="shared" si="21"/>
        <v/>
      </c>
      <c r="AJ295" t="s">
        <v>4181</v>
      </c>
      <c r="AK295" t="str">
        <f t="shared" si="22"/>
        <v>IS 18696</v>
      </c>
    </row>
    <row r="296" spans="1:37" x14ac:dyDescent="0.2">
      <c r="A296" s="8" t="s">
        <v>6323</v>
      </c>
      <c r="B296" s="9" t="s">
        <v>4294</v>
      </c>
      <c r="C296" s="9" t="s">
        <v>6324</v>
      </c>
      <c r="D296" s="9" t="s">
        <v>5682</v>
      </c>
      <c r="E296" s="9"/>
      <c r="F296" s="9" t="s">
        <v>5684</v>
      </c>
      <c r="G296" s="9">
        <v>1987</v>
      </c>
      <c r="H296" s="9" t="s">
        <v>5723</v>
      </c>
      <c r="I296" s="10">
        <v>32127</v>
      </c>
      <c r="J296" s="9"/>
      <c r="K296" s="9"/>
      <c r="L296" s="9"/>
      <c r="M296" s="9"/>
      <c r="N296" s="9" t="s">
        <v>5692</v>
      </c>
      <c r="O296" s="9" t="s">
        <v>6325</v>
      </c>
      <c r="P296" s="11">
        <v>1428920</v>
      </c>
      <c r="S296" s="17" t="s">
        <v>4138</v>
      </c>
      <c r="T296" s="17" t="str">
        <f t="shared" si="20"/>
        <v>ZA10 Mori</v>
      </c>
      <c r="V296" s="17" t="str">
        <f t="shared" si="23"/>
        <v/>
      </c>
      <c r="AB296" t="s">
        <v>4152</v>
      </c>
      <c r="AC296" t="str">
        <f t="shared" si="24"/>
        <v>Culum Brick</v>
      </c>
      <c r="AD296" t="str">
        <f t="shared" si="21"/>
        <v/>
      </c>
      <c r="AJ296" t="s">
        <v>4183</v>
      </c>
      <c r="AK296" t="str">
        <f t="shared" si="22"/>
        <v>AS 5826 Holcus</v>
      </c>
    </row>
    <row r="297" spans="1:37" x14ac:dyDescent="0.2">
      <c r="A297" s="12" t="s">
        <v>6326</v>
      </c>
      <c r="B297" s="9" t="s">
        <v>4081</v>
      </c>
      <c r="C297" s="13" t="s">
        <v>1509</v>
      </c>
      <c r="D297" s="13" t="s">
        <v>5682</v>
      </c>
      <c r="E297" s="13"/>
      <c r="F297" s="13" t="s">
        <v>5684</v>
      </c>
      <c r="G297" s="13">
        <v>1987</v>
      </c>
      <c r="H297" s="13" t="s">
        <v>5723</v>
      </c>
      <c r="I297" s="14">
        <v>32127</v>
      </c>
      <c r="J297" s="13"/>
      <c r="K297" s="13"/>
      <c r="L297" s="13"/>
      <c r="M297" s="13"/>
      <c r="N297" s="13" t="s">
        <v>5692</v>
      </c>
      <c r="O297" s="13" t="s">
        <v>6327</v>
      </c>
      <c r="P297" s="15">
        <v>1428921</v>
      </c>
      <c r="S297" s="17" t="s">
        <v>3885</v>
      </c>
      <c r="T297" s="17" t="str">
        <f t="shared" si="20"/>
        <v>BTx623</v>
      </c>
      <c r="V297" s="17" t="str">
        <f t="shared" si="23"/>
        <v/>
      </c>
      <c r="AB297" t="s">
        <v>4153</v>
      </c>
      <c r="AC297" t="str">
        <f t="shared" si="24"/>
        <v>SAP-146</v>
      </c>
      <c r="AD297" t="str">
        <f t="shared" si="21"/>
        <v/>
      </c>
      <c r="AJ297" t="s">
        <v>4184</v>
      </c>
      <c r="AK297" t="str">
        <f t="shared" si="22"/>
        <v>IS 8093C</v>
      </c>
    </row>
    <row r="298" spans="1:37" x14ac:dyDescent="0.2">
      <c r="A298" s="8" t="s">
        <v>6328</v>
      </c>
      <c r="B298" s="9" t="s">
        <v>4037</v>
      </c>
      <c r="C298" s="9" t="s">
        <v>1511</v>
      </c>
      <c r="D298" s="9" t="s">
        <v>5682</v>
      </c>
      <c r="E298" s="9"/>
      <c r="F298" s="9" t="s">
        <v>5684</v>
      </c>
      <c r="G298" s="9">
        <v>1987</v>
      </c>
      <c r="H298" s="9" t="s">
        <v>5723</v>
      </c>
      <c r="I298" s="10">
        <v>32127</v>
      </c>
      <c r="J298" s="9"/>
      <c r="K298" s="9"/>
      <c r="L298" s="9"/>
      <c r="M298" s="9"/>
      <c r="N298" s="9" t="s">
        <v>5692</v>
      </c>
      <c r="O298" s="9" t="s">
        <v>6329</v>
      </c>
      <c r="P298" s="11">
        <v>1428922</v>
      </c>
      <c r="S298" s="17" t="s">
        <v>4139</v>
      </c>
      <c r="T298" s="17" t="str">
        <f t="shared" si="20"/>
        <v>SAP-125</v>
      </c>
      <c r="V298" s="17" t="str">
        <f t="shared" si="23"/>
        <v/>
      </c>
      <c r="AB298" t="s">
        <v>4154</v>
      </c>
      <c r="AC298" t="str">
        <f t="shared" si="24"/>
        <v>ZA 70</v>
      </c>
      <c r="AD298" t="str">
        <f t="shared" si="21"/>
        <v/>
      </c>
      <c r="AJ298" t="s">
        <v>4185</v>
      </c>
      <c r="AK298" t="str">
        <f t="shared" si="22"/>
        <v>Sorghum soroti</v>
      </c>
    </row>
    <row r="299" spans="1:37" x14ac:dyDescent="0.2">
      <c r="A299" s="12" t="s">
        <v>6330</v>
      </c>
      <c r="B299" s="9" t="s">
        <v>4113</v>
      </c>
      <c r="C299" s="13" t="s">
        <v>1513</v>
      </c>
      <c r="D299" s="13" t="s">
        <v>5682</v>
      </c>
      <c r="E299" s="13"/>
      <c r="F299" s="13" t="s">
        <v>5684</v>
      </c>
      <c r="G299" s="13">
        <v>1987</v>
      </c>
      <c r="H299" s="13" t="s">
        <v>5723</v>
      </c>
      <c r="I299" s="14">
        <v>32127</v>
      </c>
      <c r="J299" s="13"/>
      <c r="K299" s="13"/>
      <c r="L299" s="13"/>
      <c r="M299" s="13"/>
      <c r="N299" s="13" t="s">
        <v>5692</v>
      </c>
      <c r="O299" s="13" t="s">
        <v>6331</v>
      </c>
      <c r="P299" s="15">
        <v>1428923</v>
      </c>
      <c r="S299" s="17" t="s">
        <v>4140</v>
      </c>
      <c r="T299" s="17" t="str">
        <f t="shared" si="20"/>
        <v>No. 755 Muzeba</v>
      </c>
      <c r="V299" s="17" t="str">
        <f t="shared" si="23"/>
        <v/>
      </c>
      <c r="AB299" t="s">
        <v>4155</v>
      </c>
      <c r="AC299" t="str">
        <f t="shared" si="24"/>
        <v>DEER</v>
      </c>
      <c r="AD299" t="str">
        <f t="shared" si="21"/>
        <v/>
      </c>
      <c r="AJ299" t="s">
        <v>4186</v>
      </c>
      <c r="AK299" t="str">
        <f t="shared" si="22"/>
        <v>SAP-230</v>
      </c>
    </row>
    <row r="300" spans="1:37" x14ac:dyDescent="0.2">
      <c r="A300" s="8" t="s">
        <v>6332</v>
      </c>
      <c r="B300" s="9" t="s">
        <v>3879</v>
      </c>
      <c r="C300" s="9" t="s">
        <v>6333</v>
      </c>
      <c r="D300" s="9" t="s">
        <v>5682</v>
      </c>
      <c r="E300" s="9"/>
      <c r="F300" s="9" t="s">
        <v>5684</v>
      </c>
      <c r="G300" s="9">
        <v>1987</v>
      </c>
      <c r="H300" s="9" t="s">
        <v>5723</v>
      </c>
      <c r="I300" s="10">
        <v>32127</v>
      </c>
      <c r="J300" s="9"/>
      <c r="K300" s="9"/>
      <c r="L300" s="9"/>
      <c r="M300" s="9"/>
      <c r="N300" s="9" t="s">
        <v>5692</v>
      </c>
      <c r="O300" s="9" t="s">
        <v>6334</v>
      </c>
      <c r="P300" s="11">
        <v>1428926</v>
      </c>
      <c r="S300" s="17" t="s">
        <v>4141</v>
      </c>
      <c r="T300" s="17" t="str">
        <f t="shared" si="20"/>
        <v>NA</v>
      </c>
      <c r="V300" s="17" t="str">
        <f t="shared" si="23"/>
        <v>SC 0092</v>
      </c>
      <c r="AB300" t="s">
        <v>4156</v>
      </c>
      <c r="AC300" t="str">
        <f t="shared" si="24"/>
        <v>Peela Amla, Sumra Khera</v>
      </c>
      <c r="AD300" t="str">
        <f t="shared" si="21"/>
        <v/>
      </c>
      <c r="AJ300" t="s">
        <v>4187</v>
      </c>
      <c r="AK300" t="str">
        <f t="shared" si="22"/>
        <v>CSM-207</v>
      </c>
    </row>
    <row r="301" spans="1:37" x14ac:dyDescent="0.2">
      <c r="A301" s="12" t="s">
        <v>6335</v>
      </c>
      <c r="B301" s="9" t="s">
        <v>3928</v>
      </c>
      <c r="C301" s="13" t="s">
        <v>1517</v>
      </c>
      <c r="D301" s="13" t="s">
        <v>5682</v>
      </c>
      <c r="E301" s="13"/>
      <c r="F301" s="13" t="s">
        <v>5684</v>
      </c>
      <c r="G301" s="13">
        <v>1987</v>
      </c>
      <c r="H301" s="13" t="s">
        <v>5723</v>
      </c>
      <c r="I301" s="14">
        <v>32127</v>
      </c>
      <c r="J301" s="13"/>
      <c r="K301" s="13"/>
      <c r="L301" s="13"/>
      <c r="M301" s="13"/>
      <c r="N301" s="13" t="s">
        <v>5692</v>
      </c>
      <c r="O301" s="13" t="s">
        <v>6336</v>
      </c>
      <c r="P301" s="15">
        <v>1428927</v>
      </c>
      <c r="S301" s="17" t="s">
        <v>4142</v>
      </c>
      <c r="T301" s="17" t="str">
        <f t="shared" si="20"/>
        <v>KA 21 Gajerar Kaura</v>
      </c>
      <c r="V301" s="17" t="str">
        <f t="shared" si="23"/>
        <v/>
      </c>
      <c r="AB301" t="s">
        <v>4157</v>
      </c>
      <c r="AC301" t="str">
        <f t="shared" si="24"/>
        <v>Mashica</v>
      </c>
      <c r="AD301" t="str">
        <f t="shared" si="21"/>
        <v/>
      </c>
      <c r="AJ301" t="s">
        <v>4188</v>
      </c>
      <c r="AK301" t="str">
        <f t="shared" si="22"/>
        <v>NA</v>
      </c>
    </row>
    <row r="302" spans="1:37" x14ac:dyDescent="0.2">
      <c r="A302" s="8" t="s">
        <v>6337</v>
      </c>
      <c r="B302" s="9" t="s">
        <v>4245</v>
      </c>
      <c r="C302" s="9" t="s">
        <v>6338</v>
      </c>
      <c r="D302" s="9" t="s">
        <v>5682</v>
      </c>
      <c r="E302" s="9"/>
      <c r="F302" s="9" t="s">
        <v>5684</v>
      </c>
      <c r="G302" s="9">
        <v>1987</v>
      </c>
      <c r="H302" s="9" t="s">
        <v>5723</v>
      </c>
      <c r="I302" s="10">
        <v>32127</v>
      </c>
      <c r="J302" s="9"/>
      <c r="K302" s="9"/>
      <c r="L302" s="9"/>
      <c r="M302" s="9"/>
      <c r="N302" s="9" t="s">
        <v>5692</v>
      </c>
      <c r="O302" s="9" t="s">
        <v>6339</v>
      </c>
      <c r="P302" s="11">
        <v>1428928</v>
      </c>
      <c r="S302" s="17" t="s">
        <v>4143</v>
      </c>
      <c r="T302" s="17" t="str">
        <f t="shared" si="20"/>
        <v>NA</v>
      </c>
      <c r="V302" s="17" t="str">
        <f t="shared" si="23"/>
        <v>SC 0685</v>
      </c>
      <c r="AB302" t="s">
        <v>4158</v>
      </c>
      <c r="AC302" t="str">
        <f t="shared" si="24"/>
        <v>SC 172</v>
      </c>
      <c r="AD302" t="str">
        <f t="shared" si="21"/>
        <v/>
      </c>
      <c r="AJ302" t="s">
        <v>4189</v>
      </c>
      <c r="AK302" t="str">
        <f t="shared" si="22"/>
        <v>N.3 Cioapatcha Jonna</v>
      </c>
    </row>
    <row r="303" spans="1:37" x14ac:dyDescent="0.2">
      <c r="A303" s="12" t="s">
        <v>6340</v>
      </c>
      <c r="B303" s="9" t="s">
        <v>4269</v>
      </c>
      <c r="C303" s="13" t="s">
        <v>6341</v>
      </c>
      <c r="D303" s="13" t="s">
        <v>5682</v>
      </c>
      <c r="E303" s="13"/>
      <c r="F303" s="13" t="s">
        <v>5684</v>
      </c>
      <c r="G303" s="13">
        <v>1987</v>
      </c>
      <c r="H303" s="13" t="s">
        <v>5723</v>
      </c>
      <c r="I303" s="14">
        <v>32127</v>
      </c>
      <c r="J303" s="13"/>
      <c r="K303" s="13"/>
      <c r="L303" s="13"/>
      <c r="M303" s="13"/>
      <c r="N303" s="13" t="s">
        <v>5692</v>
      </c>
      <c r="O303" s="13" t="s">
        <v>6342</v>
      </c>
      <c r="P303" s="15">
        <v>1428930</v>
      </c>
      <c r="S303" s="17" t="s">
        <v>4144</v>
      </c>
      <c r="T303" s="17" t="str">
        <f t="shared" si="20"/>
        <v>Yerra Jonna Goda</v>
      </c>
      <c r="V303" s="17" t="str">
        <f t="shared" si="23"/>
        <v/>
      </c>
      <c r="AB303" t="s">
        <v>4159</v>
      </c>
      <c r="AC303" t="str">
        <f t="shared" si="24"/>
        <v>Karad Local Gati-selection</v>
      </c>
      <c r="AD303" t="str">
        <f t="shared" si="21"/>
        <v/>
      </c>
      <c r="AJ303" t="s">
        <v>4190</v>
      </c>
      <c r="AK303" t="str">
        <f t="shared" si="22"/>
        <v>Mashila</v>
      </c>
    </row>
    <row r="304" spans="1:37" x14ac:dyDescent="0.2">
      <c r="A304" s="8" t="s">
        <v>6343</v>
      </c>
      <c r="B304" s="9" t="s">
        <v>4161</v>
      </c>
      <c r="C304" s="9" t="s">
        <v>6344</v>
      </c>
      <c r="D304" s="9" t="s">
        <v>5682</v>
      </c>
      <c r="E304" s="9"/>
      <c r="F304" s="9" t="s">
        <v>5684</v>
      </c>
      <c r="G304" s="9">
        <v>1987</v>
      </c>
      <c r="H304" s="9" t="s">
        <v>5723</v>
      </c>
      <c r="I304" s="10">
        <v>32127</v>
      </c>
      <c r="J304" s="9"/>
      <c r="K304" s="9"/>
      <c r="L304" s="9"/>
      <c r="M304" s="9"/>
      <c r="N304" s="9" t="s">
        <v>5692</v>
      </c>
      <c r="O304" s="9" t="s">
        <v>6345</v>
      </c>
      <c r="P304" s="11">
        <v>1428931</v>
      </c>
      <c r="S304" s="17" t="s">
        <v>4145</v>
      </c>
      <c r="T304" s="17" t="str">
        <f t="shared" si="20"/>
        <v>SC 610</v>
      </c>
      <c r="V304" s="17" t="str">
        <f t="shared" si="23"/>
        <v/>
      </c>
      <c r="AB304" t="s">
        <v>4160</v>
      </c>
      <c r="AC304" t="str">
        <f t="shared" si="24"/>
        <v>Chari Uri</v>
      </c>
      <c r="AD304" t="str">
        <f t="shared" si="21"/>
        <v/>
      </c>
      <c r="AJ304" t="s">
        <v>4191</v>
      </c>
      <c r="AK304" t="str">
        <f t="shared" si="22"/>
        <v>NA</v>
      </c>
    </row>
    <row r="305" spans="1:37" x14ac:dyDescent="0.2">
      <c r="A305" s="12" t="s">
        <v>6346</v>
      </c>
      <c r="B305" s="9" t="s">
        <v>3919</v>
      </c>
      <c r="C305" s="13" t="s">
        <v>1519</v>
      </c>
      <c r="D305" s="13" t="s">
        <v>5682</v>
      </c>
      <c r="E305" s="13"/>
      <c r="F305" s="13" t="s">
        <v>5684</v>
      </c>
      <c r="G305" s="13">
        <v>1987</v>
      </c>
      <c r="H305" s="13" t="s">
        <v>5723</v>
      </c>
      <c r="I305" s="14">
        <v>32127</v>
      </c>
      <c r="J305" s="13"/>
      <c r="K305" s="13"/>
      <c r="L305" s="13"/>
      <c r="M305" s="13"/>
      <c r="N305" s="13" t="s">
        <v>5692</v>
      </c>
      <c r="O305" s="13" t="s">
        <v>6347</v>
      </c>
      <c r="P305" s="15">
        <v>1428932</v>
      </c>
      <c r="S305" s="17" t="s">
        <v>4146</v>
      </c>
      <c r="T305" s="17" t="str">
        <f t="shared" si="20"/>
        <v>SC 1424</v>
      </c>
      <c r="V305" s="17" t="str">
        <f t="shared" si="23"/>
        <v/>
      </c>
      <c r="AB305" t="s">
        <v>4161</v>
      </c>
      <c r="AC305" t="str">
        <f t="shared" si="24"/>
        <v>Culum Agbash</v>
      </c>
      <c r="AD305" t="str">
        <f t="shared" si="21"/>
        <v/>
      </c>
      <c r="AJ305" t="s">
        <v>4192</v>
      </c>
      <c r="AK305" t="str">
        <f t="shared" si="22"/>
        <v>Tortillerio</v>
      </c>
    </row>
    <row r="306" spans="1:37" x14ac:dyDescent="0.2">
      <c r="A306" s="8" t="s">
        <v>6348</v>
      </c>
      <c r="B306" s="9" t="s">
        <v>4274</v>
      </c>
      <c r="C306" s="9" t="s">
        <v>1521</v>
      </c>
      <c r="D306" s="9" t="s">
        <v>5682</v>
      </c>
      <c r="E306" s="9"/>
      <c r="F306" s="9" t="s">
        <v>5684</v>
      </c>
      <c r="G306" s="9">
        <v>1987</v>
      </c>
      <c r="H306" s="9" t="s">
        <v>5723</v>
      </c>
      <c r="I306" s="10">
        <v>32127</v>
      </c>
      <c r="J306" s="9"/>
      <c r="K306" s="9"/>
      <c r="L306" s="9"/>
      <c r="M306" s="9"/>
      <c r="N306" s="9" t="s">
        <v>5692</v>
      </c>
      <c r="O306" s="9" t="s">
        <v>6349</v>
      </c>
      <c r="P306" s="11">
        <v>1428933</v>
      </c>
      <c r="S306" s="17" t="s">
        <v>4147</v>
      </c>
      <c r="T306" s="17" t="str">
        <f t="shared" si="20"/>
        <v>SC 968</v>
      </c>
      <c r="V306" s="17" t="str">
        <f t="shared" si="23"/>
        <v/>
      </c>
      <c r="AB306" t="s">
        <v>4162</v>
      </c>
      <c r="AC306" t="str">
        <f t="shared" si="24"/>
        <v>NA</v>
      </c>
      <c r="AD306" t="str">
        <f t="shared" si="21"/>
        <v>SC 1193</v>
      </c>
      <c r="AJ306" t="s">
        <v>4193</v>
      </c>
      <c r="AK306" t="str">
        <f t="shared" si="22"/>
        <v>GJ 869</v>
      </c>
    </row>
    <row r="307" spans="1:37" x14ac:dyDescent="0.2">
      <c r="A307" s="12" t="s">
        <v>6350</v>
      </c>
      <c r="B307" s="9" t="s">
        <v>3979</v>
      </c>
      <c r="C307" s="13" t="s">
        <v>6351</v>
      </c>
      <c r="D307" s="13" t="s">
        <v>5682</v>
      </c>
      <c r="E307" s="13" t="s">
        <v>5754</v>
      </c>
      <c r="F307" s="13" t="s">
        <v>5684</v>
      </c>
      <c r="G307" s="13">
        <v>1987</v>
      </c>
      <c r="H307" s="13" t="s">
        <v>5685</v>
      </c>
      <c r="I307" s="14"/>
      <c r="J307" s="13"/>
      <c r="K307" s="13"/>
      <c r="L307" s="13"/>
      <c r="M307" s="13"/>
      <c r="N307" s="13" t="s">
        <v>5692</v>
      </c>
      <c r="O307" s="13" t="s">
        <v>6352</v>
      </c>
      <c r="P307" s="15">
        <v>1428938</v>
      </c>
      <c r="S307" s="17" t="s">
        <v>3885</v>
      </c>
      <c r="T307" s="17" t="str">
        <f t="shared" si="20"/>
        <v>BTx623</v>
      </c>
      <c r="V307" s="17" t="str">
        <f t="shared" si="23"/>
        <v/>
      </c>
      <c r="AB307" t="s">
        <v>4163</v>
      </c>
      <c r="AC307" t="str">
        <f t="shared" si="24"/>
        <v>SC 1351</v>
      </c>
      <c r="AD307" t="str">
        <f t="shared" si="21"/>
        <v/>
      </c>
      <c r="AJ307" t="s">
        <v>4194</v>
      </c>
      <c r="AK307" t="str">
        <f t="shared" si="22"/>
        <v>COMBINE HEGARI</v>
      </c>
    </row>
    <row r="308" spans="1:37" x14ac:dyDescent="0.2">
      <c r="A308" s="8" t="s">
        <v>6353</v>
      </c>
      <c r="B308" s="9" t="s">
        <v>4030</v>
      </c>
      <c r="C308" s="9" t="s">
        <v>1527</v>
      </c>
      <c r="D308" s="9" t="s">
        <v>5682</v>
      </c>
      <c r="E308" s="9" t="s">
        <v>5904</v>
      </c>
      <c r="F308" s="9" t="s">
        <v>5684</v>
      </c>
      <c r="G308" s="9">
        <v>1987</v>
      </c>
      <c r="H308" s="9" t="s">
        <v>5685</v>
      </c>
      <c r="I308" s="10"/>
      <c r="J308" s="9"/>
      <c r="K308" s="9"/>
      <c r="L308" s="9"/>
      <c r="M308" s="9"/>
      <c r="N308" s="9" t="s">
        <v>5692</v>
      </c>
      <c r="O308" s="9" t="s">
        <v>6354</v>
      </c>
      <c r="P308" s="11">
        <v>1428940</v>
      </c>
      <c r="S308" s="17" t="s">
        <v>4148</v>
      </c>
      <c r="T308" s="17" t="str">
        <f t="shared" si="20"/>
        <v>IS 7808C</v>
      </c>
      <c r="V308" s="17" t="str">
        <f t="shared" si="23"/>
        <v/>
      </c>
      <c r="AB308" t="s">
        <v>4164</v>
      </c>
      <c r="AC308" t="str">
        <f t="shared" si="24"/>
        <v>R3,121</v>
      </c>
      <c r="AD308" t="str">
        <f t="shared" si="21"/>
        <v/>
      </c>
      <c r="AJ308" t="s">
        <v>4195</v>
      </c>
      <c r="AK308" t="str">
        <f t="shared" si="22"/>
        <v>A/BTx631</v>
      </c>
    </row>
    <row r="309" spans="1:37" x14ac:dyDescent="0.2">
      <c r="A309" s="12" t="s">
        <v>6355</v>
      </c>
      <c r="B309" s="9" t="s">
        <v>4320</v>
      </c>
      <c r="C309" s="13" t="s">
        <v>6356</v>
      </c>
      <c r="D309" s="13" t="s">
        <v>5682</v>
      </c>
      <c r="E309" s="13" t="s">
        <v>5904</v>
      </c>
      <c r="F309" s="13" t="s">
        <v>5684</v>
      </c>
      <c r="G309" s="13">
        <v>1987</v>
      </c>
      <c r="H309" s="13" t="s">
        <v>5685</v>
      </c>
      <c r="I309" s="14"/>
      <c r="J309" s="13"/>
      <c r="K309" s="13"/>
      <c r="L309" s="13"/>
      <c r="M309" s="13"/>
      <c r="N309" s="13" t="s">
        <v>5692</v>
      </c>
      <c r="O309" s="13" t="s">
        <v>6357</v>
      </c>
      <c r="P309" s="15">
        <v>1428941</v>
      </c>
      <c r="S309" s="17" t="s">
        <v>4149</v>
      </c>
      <c r="T309" s="17" t="str">
        <f t="shared" si="20"/>
        <v>Uwarete</v>
      </c>
      <c r="V309" s="17" t="str">
        <f t="shared" si="23"/>
        <v/>
      </c>
      <c r="AB309" t="s">
        <v>4165</v>
      </c>
      <c r="AC309" t="str">
        <f t="shared" si="24"/>
        <v>AS4548 TI-2 Yander</v>
      </c>
      <c r="AD309" t="str">
        <f t="shared" si="21"/>
        <v/>
      </c>
      <c r="AJ309" t="s">
        <v>4196</v>
      </c>
      <c r="AK309" t="str">
        <f t="shared" si="22"/>
        <v>Mendo</v>
      </c>
    </row>
    <row r="310" spans="1:37" x14ac:dyDescent="0.2">
      <c r="A310" s="8" t="s">
        <v>6358</v>
      </c>
      <c r="B310" s="9" t="s">
        <v>3860</v>
      </c>
      <c r="C310" s="9" t="s">
        <v>6359</v>
      </c>
      <c r="D310" s="9" t="s">
        <v>5682</v>
      </c>
      <c r="E310" s="9" t="s">
        <v>5904</v>
      </c>
      <c r="F310" s="9" t="s">
        <v>5684</v>
      </c>
      <c r="G310" s="9">
        <v>1987</v>
      </c>
      <c r="H310" s="9" t="s">
        <v>5685</v>
      </c>
      <c r="I310" s="10"/>
      <c r="J310" s="9"/>
      <c r="K310" s="9"/>
      <c r="L310" s="9"/>
      <c r="M310" s="9"/>
      <c r="N310" s="9" t="s">
        <v>5692</v>
      </c>
      <c r="O310" s="9" t="s">
        <v>6360</v>
      </c>
      <c r="P310" s="11">
        <v>1428942</v>
      </c>
      <c r="S310" s="17" t="s">
        <v>4150</v>
      </c>
      <c r="T310" s="17" t="str">
        <f t="shared" si="20"/>
        <v>Tx2891</v>
      </c>
      <c r="V310" s="17" t="str">
        <f t="shared" si="23"/>
        <v/>
      </c>
      <c r="AB310" t="s">
        <v>4166</v>
      </c>
      <c r="AC310" t="str">
        <f t="shared" si="24"/>
        <v>CE151-262-A1</v>
      </c>
      <c r="AD310" t="str">
        <f t="shared" si="21"/>
        <v/>
      </c>
      <c r="AJ310" t="s">
        <v>4198</v>
      </c>
      <c r="AK310" t="str">
        <f t="shared" si="22"/>
        <v>IS 18684</v>
      </c>
    </row>
    <row r="311" spans="1:37" x14ac:dyDescent="0.2">
      <c r="A311" s="12" t="s">
        <v>6361</v>
      </c>
      <c r="B311" s="9" t="s">
        <v>4144</v>
      </c>
      <c r="C311" s="13" t="s">
        <v>1529</v>
      </c>
      <c r="D311" s="13" t="s">
        <v>5682</v>
      </c>
      <c r="E311" s="13" t="s">
        <v>5904</v>
      </c>
      <c r="F311" s="13" t="s">
        <v>5684</v>
      </c>
      <c r="G311" s="13">
        <v>1987</v>
      </c>
      <c r="H311" s="13" t="s">
        <v>5685</v>
      </c>
      <c r="I311" s="14"/>
      <c r="J311" s="13"/>
      <c r="K311" s="13"/>
      <c r="L311" s="13"/>
      <c r="M311" s="13"/>
      <c r="N311" s="13" t="s">
        <v>5692</v>
      </c>
      <c r="O311" s="13" t="s">
        <v>6362</v>
      </c>
      <c r="P311" s="15">
        <v>1428945</v>
      </c>
      <c r="S311" s="17" t="s">
        <v>4151</v>
      </c>
      <c r="T311" s="17" t="str">
        <f t="shared" si="20"/>
        <v>C.10-2</v>
      </c>
      <c r="V311" s="17" t="str">
        <f t="shared" si="23"/>
        <v/>
      </c>
      <c r="AB311" t="s">
        <v>4167</v>
      </c>
      <c r="AC311" t="str">
        <f t="shared" si="24"/>
        <v>SAP-139</v>
      </c>
      <c r="AD311" t="str">
        <f t="shared" si="21"/>
        <v/>
      </c>
      <c r="AJ311" t="s">
        <v>4199</v>
      </c>
      <c r="AK311" t="str">
        <f t="shared" si="22"/>
        <v>SC 500</v>
      </c>
    </row>
    <row r="312" spans="1:37" x14ac:dyDescent="0.2">
      <c r="A312" s="8" t="s">
        <v>6363</v>
      </c>
      <c r="B312" s="9" t="s">
        <v>4018</v>
      </c>
      <c r="C312" s="9" t="s">
        <v>6364</v>
      </c>
      <c r="D312" s="9" t="s">
        <v>5682</v>
      </c>
      <c r="E312" s="9" t="s">
        <v>5904</v>
      </c>
      <c r="F312" s="9" t="s">
        <v>5684</v>
      </c>
      <c r="G312" s="9">
        <v>1987</v>
      </c>
      <c r="H312" s="9" t="s">
        <v>5685</v>
      </c>
      <c r="I312" s="10"/>
      <c r="J312" s="9"/>
      <c r="K312" s="9"/>
      <c r="L312" s="9"/>
      <c r="M312" s="9"/>
      <c r="N312" s="9" t="s">
        <v>5692</v>
      </c>
      <c r="O312" s="9" t="s">
        <v>6365</v>
      </c>
      <c r="P312" s="11">
        <v>1428949</v>
      </c>
      <c r="S312" s="17" t="s">
        <v>4152</v>
      </c>
      <c r="T312" s="17" t="str">
        <f t="shared" si="20"/>
        <v>Culum Brick</v>
      </c>
      <c r="V312" s="17" t="str">
        <f t="shared" si="23"/>
        <v/>
      </c>
      <c r="AB312" t="s">
        <v>4168</v>
      </c>
      <c r="AC312" t="str">
        <f t="shared" si="24"/>
        <v>EC 21360 G29</v>
      </c>
      <c r="AD312" t="str">
        <f t="shared" si="21"/>
        <v/>
      </c>
      <c r="AJ312" t="s">
        <v>4200</v>
      </c>
      <c r="AK312" t="str">
        <f t="shared" si="22"/>
        <v>SC 525</v>
      </c>
    </row>
    <row r="313" spans="1:37" x14ac:dyDescent="0.2">
      <c r="A313" s="12" t="s">
        <v>6366</v>
      </c>
      <c r="B313" s="9" t="s">
        <v>3921</v>
      </c>
      <c r="C313" s="13" t="s">
        <v>6367</v>
      </c>
      <c r="D313" s="13" t="s">
        <v>5682</v>
      </c>
      <c r="E313" s="13" t="s">
        <v>5904</v>
      </c>
      <c r="F313" s="13" t="s">
        <v>5684</v>
      </c>
      <c r="G313" s="13">
        <v>1987</v>
      </c>
      <c r="H313" s="13" t="s">
        <v>5685</v>
      </c>
      <c r="I313" s="14"/>
      <c r="J313" s="13"/>
      <c r="K313" s="13"/>
      <c r="L313" s="13"/>
      <c r="M313" s="13"/>
      <c r="N313" s="13" t="s">
        <v>5692</v>
      </c>
      <c r="O313" s="13" t="s">
        <v>6368</v>
      </c>
      <c r="P313" s="15">
        <v>1428951</v>
      </c>
      <c r="S313" s="17" t="s">
        <v>4153</v>
      </c>
      <c r="T313" s="17" t="str">
        <f t="shared" si="20"/>
        <v>SAP-146</v>
      </c>
      <c r="V313" s="17" t="str">
        <f t="shared" si="23"/>
        <v/>
      </c>
      <c r="AB313" t="s">
        <v>4169</v>
      </c>
      <c r="AC313" t="str">
        <f t="shared" si="24"/>
        <v>420 Kalatilansa</v>
      </c>
      <c r="AD313" t="str">
        <f t="shared" si="21"/>
        <v/>
      </c>
      <c r="AJ313" t="s">
        <v>4201</v>
      </c>
      <c r="AK313" t="str">
        <f t="shared" si="22"/>
        <v>WHITE KAFIR</v>
      </c>
    </row>
    <row r="314" spans="1:37" x14ac:dyDescent="0.2">
      <c r="A314" s="8" t="s">
        <v>6369</v>
      </c>
      <c r="B314" s="9" t="s">
        <v>4302</v>
      </c>
      <c r="C314" s="9" t="s">
        <v>6370</v>
      </c>
      <c r="D314" s="9" t="s">
        <v>5682</v>
      </c>
      <c r="E314" s="9" t="s">
        <v>5904</v>
      </c>
      <c r="F314" s="9" t="s">
        <v>5684</v>
      </c>
      <c r="G314" s="9">
        <v>1987</v>
      </c>
      <c r="H314" s="9" t="s">
        <v>5685</v>
      </c>
      <c r="I314" s="10"/>
      <c r="J314" s="9"/>
      <c r="K314" s="9"/>
      <c r="L314" s="9"/>
      <c r="M314" s="9"/>
      <c r="N314" s="9" t="s">
        <v>5692</v>
      </c>
      <c r="O314" s="9" t="s">
        <v>6371</v>
      </c>
      <c r="P314" s="11">
        <v>1428956</v>
      </c>
      <c r="S314" s="17" t="s">
        <v>4154</v>
      </c>
      <c r="T314" s="17" t="str">
        <f t="shared" si="20"/>
        <v>ZA 70</v>
      </c>
      <c r="V314" s="17" t="str">
        <f t="shared" si="23"/>
        <v/>
      </c>
      <c r="AB314" t="s">
        <v>4170</v>
      </c>
      <c r="AC314" t="str">
        <f t="shared" si="24"/>
        <v>IS 23595C</v>
      </c>
      <c r="AD314" t="str">
        <f t="shared" si="21"/>
        <v/>
      </c>
      <c r="AJ314" t="s">
        <v>4202</v>
      </c>
      <c r="AK314" t="str">
        <f t="shared" si="22"/>
        <v>IS 11818C</v>
      </c>
    </row>
    <row r="315" spans="1:37" x14ac:dyDescent="0.2">
      <c r="A315" s="12" t="s">
        <v>6372</v>
      </c>
      <c r="B315" s="9" t="s">
        <v>4087</v>
      </c>
      <c r="C315" s="13" t="s">
        <v>1412</v>
      </c>
      <c r="D315" s="13" t="s">
        <v>5682</v>
      </c>
      <c r="E315" s="13" t="s">
        <v>5904</v>
      </c>
      <c r="F315" s="13" t="s">
        <v>5684</v>
      </c>
      <c r="G315" s="13">
        <v>1987</v>
      </c>
      <c r="H315" s="13" t="s">
        <v>5685</v>
      </c>
      <c r="I315" s="14"/>
      <c r="J315" s="13"/>
      <c r="K315" s="13"/>
      <c r="L315" s="13"/>
      <c r="M315" s="13"/>
      <c r="N315" s="13" t="s">
        <v>5692</v>
      </c>
      <c r="O315" s="13" t="s">
        <v>6373</v>
      </c>
      <c r="P315" s="15">
        <v>1428958</v>
      </c>
      <c r="S315" s="17" t="s">
        <v>4155</v>
      </c>
      <c r="T315" s="17" t="str">
        <f t="shared" si="20"/>
        <v>DEER</v>
      </c>
      <c r="V315" s="17" t="str">
        <f t="shared" si="23"/>
        <v/>
      </c>
      <c r="AB315" t="s">
        <v>4171</v>
      </c>
      <c r="AC315" t="str">
        <f t="shared" si="24"/>
        <v>B KS66</v>
      </c>
      <c r="AD315" t="str">
        <f t="shared" si="21"/>
        <v/>
      </c>
      <c r="AJ315" t="s">
        <v>4203</v>
      </c>
      <c r="AK315" t="str">
        <f t="shared" si="22"/>
        <v>BA 2</v>
      </c>
    </row>
    <row r="316" spans="1:37" x14ac:dyDescent="0.2">
      <c r="A316" s="8" t="s">
        <v>6374</v>
      </c>
      <c r="B316" s="9" t="s">
        <v>4062</v>
      </c>
      <c r="C316" s="9" t="s">
        <v>1412</v>
      </c>
      <c r="D316" s="9" t="s">
        <v>5682</v>
      </c>
      <c r="E316" s="9" t="s">
        <v>5904</v>
      </c>
      <c r="F316" s="9" t="s">
        <v>5684</v>
      </c>
      <c r="G316" s="9">
        <v>1987</v>
      </c>
      <c r="H316" s="9" t="s">
        <v>5685</v>
      </c>
      <c r="I316" s="10"/>
      <c r="J316" s="9"/>
      <c r="K316" s="9"/>
      <c r="L316" s="9"/>
      <c r="M316" s="9"/>
      <c r="N316" s="9" t="s">
        <v>5692</v>
      </c>
      <c r="O316" s="9" t="s">
        <v>6375</v>
      </c>
      <c r="P316" s="11">
        <v>1428959</v>
      </c>
      <c r="S316" s="17" t="s">
        <v>4156</v>
      </c>
      <c r="T316" s="17" t="str">
        <f t="shared" si="20"/>
        <v>Peela Amla, Sumra Khera</v>
      </c>
      <c r="V316" s="17" t="str">
        <f t="shared" si="23"/>
        <v/>
      </c>
      <c r="AB316" t="s">
        <v>4172</v>
      </c>
      <c r="AC316" t="str">
        <f t="shared" si="24"/>
        <v>K886</v>
      </c>
      <c r="AD316" t="str">
        <f t="shared" si="21"/>
        <v/>
      </c>
      <c r="AJ316" t="s">
        <v>4204</v>
      </c>
      <c r="AK316" t="str">
        <f t="shared" si="22"/>
        <v>Collier</v>
      </c>
    </row>
    <row r="317" spans="1:37" x14ac:dyDescent="0.2">
      <c r="A317" s="12" t="s">
        <v>6376</v>
      </c>
      <c r="B317" s="9" t="s">
        <v>4051</v>
      </c>
      <c r="C317" s="13" t="s">
        <v>1412</v>
      </c>
      <c r="D317" s="13" t="s">
        <v>5682</v>
      </c>
      <c r="E317" s="13" t="s">
        <v>5904</v>
      </c>
      <c r="F317" s="13" t="s">
        <v>5684</v>
      </c>
      <c r="G317" s="13">
        <v>1987</v>
      </c>
      <c r="H317" s="13" t="s">
        <v>5685</v>
      </c>
      <c r="I317" s="14"/>
      <c r="J317" s="13"/>
      <c r="K317" s="13"/>
      <c r="L317" s="13"/>
      <c r="M317" s="13"/>
      <c r="N317" s="13" t="s">
        <v>5692</v>
      </c>
      <c r="O317" s="13" t="s">
        <v>6377</v>
      </c>
      <c r="P317" s="15">
        <v>1428960</v>
      </c>
      <c r="S317" s="17" t="s">
        <v>4157</v>
      </c>
      <c r="T317" s="17" t="str">
        <f t="shared" si="20"/>
        <v>Mashica</v>
      </c>
      <c r="V317" s="17" t="str">
        <f t="shared" si="23"/>
        <v/>
      </c>
      <c r="AB317" t="s">
        <v>4173</v>
      </c>
      <c r="AC317" t="str">
        <f t="shared" si="24"/>
        <v>SC 1429</v>
      </c>
      <c r="AD317" t="str">
        <f t="shared" si="21"/>
        <v/>
      </c>
      <c r="AJ317" t="s">
        <v>4205</v>
      </c>
      <c r="AK317" t="str">
        <f t="shared" si="22"/>
        <v>AS 4055 N Kambwa</v>
      </c>
    </row>
    <row r="318" spans="1:37" x14ac:dyDescent="0.2">
      <c r="A318" s="8" t="s">
        <v>6378</v>
      </c>
      <c r="B318" s="9" t="s">
        <v>4230</v>
      </c>
      <c r="C318" s="9" t="s">
        <v>6379</v>
      </c>
      <c r="D318" s="9" t="s">
        <v>5682</v>
      </c>
      <c r="E318" s="9" t="s">
        <v>5904</v>
      </c>
      <c r="F318" s="9" t="s">
        <v>5684</v>
      </c>
      <c r="G318" s="9">
        <v>1987</v>
      </c>
      <c r="H318" s="9" t="s">
        <v>5685</v>
      </c>
      <c r="I318" s="10"/>
      <c r="J318" s="9"/>
      <c r="K318" s="9"/>
      <c r="L318" s="9"/>
      <c r="M318" s="9"/>
      <c r="N318" s="9" t="s">
        <v>5692</v>
      </c>
      <c r="O318" s="9" t="s">
        <v>6380</v>
      </c>
      <c r="P318" s="11">
        <v>1428962</v>
      </c>
      <c r="S318" s="17" t="s">
        <v>4158</v>
      </c>
      <c r="T318" s="17" t="str">
        <f t="shared" si="20"/>
        <v>SC 172</v>
      </c>
      <c r="V318" s="17" t="str">
        <f t="shared" si="23"/>
        <v/>
      </c>
      <c r="AB318" t="s">
        <v>4174</v>
      </c>
      <c r="AC318" t="str">
        <f t="shared" si="24"/>
        <v>Mashica</v>
      </c>
      <c r="AD318" t="str">
        <f t="shared" si="21"/>
        <v/>
      </c>
      <c r="AJ318" t="s">
        <v>4206</v>
      </c>
      <c r="AK318" t="str">
        <f t="shared" si="22"/>
        <v>NA</v>
      </c>
    </row>
    <row r="319" spans="1:37" x14ac:dyDescent="0.2">
      <c r="A319" s="12" t="s">
        <v>6381</v>
      </c>
      <c r="B319" s="9" t="s">
        <v>4234</v>
      </c>
      <c r="C319" s="13" t="s">
        <v>1536</v>
      </c>
      <c r="D319" s="13" t="s">
        <v>5682</v>
      </c>
      <c r="E319" s="13" t="s">
        <v>5904</v>
      </c>
      <c r="F319" s="13" t="s">
        <v>5684</v>
      </c>
      <c r="G319" s="13">
        <v>1987</v>
      </c>
      <c r="H319" s="13" t="s">
        <v>5685</v>
      </c>
      <c r="I319" s="14"/>
      <c r="J319" s="13"/>
      <c r="K319" s="13"/>
      <c r="L319" s="13"/>
      <c r="M319" s="13"/>
      <c r="N319" s="13" t="s">
        <v>5692</v>
      </c>
      <c r="O319" s="13" t="s">
        <v>6382</v>
      </c>
      <c r="P319" s="15">
        <v>1428966</v>
      </c>
      <c r="S319" s="17" t="s">
        <v>3885</v>
      </c>
      <c r="T319" s="17" t="str">
        <f t="shared" si="20"/>
        <v>BTx623</v>
      </c>
      <c r="V319" s="17" t="str">
        <f t="shared" si="23"/>
        <v/>
      </c>
      <c r="AB319" t="s">
        <v>4175</v>
      </c>
      <c r="AC319" t="str">
        <f t="shared" si="24"/>
        <v>KA 15 Yazgar Giwa</v>
      </c>
      <c r="AD319" t="str">
        <f t="shared" si="21"/>
        <v/>
      </c>
      <c r="AJ319" t="s">
        <v>4207</v>
      </c>
      <c r="AK319" t="str">
        <f t="shared" si="22"/>
        <v>SC 702</v>
      </c>
    </row>
    <row r="320" spans="1:37" x14ac:dyDescent="0.2">
      <c r="A320" s="8" t="s">
        <v>6383</v>
      </c>
      <c r="B320" s="9" t="s">
        <v>4291</v>
      </c>
      <c r="C320" s="9" t="s">
        <v>1536</v>
      </c>
      <c r="D320" s="9" t="s">
        <v>5682</v>
      </c>
      <c r="E320" s="9" t="s">
        <v>5904</v>
      </c>
      <c r="F320" s="9" t="s">
        <v>5684</v>
      </c>
      <c r="G320" s="9">
        <v>1987</v>
      </c>
      <c r="H320" s="9" t="s">
        <v>5685</v>
      </c>
      <c r="I320" s="10"/>
      <c r="J320" s="9"/>
      <c r="K320" s="9"/>
      <c r="L320" s="9"/>
      <c r="M320" s="9"/>
      <c r="N320" s="9" t="s">
        <v>5692</v>
      </c>
      <c r="O320" s="9" t="s">
        <v>6384</v>
      </c>
      <c r="P320" s="11">
        <v>1428967</v>
      </c>
      <c r="S320" s="17" t="s">
        <v>3885</v>
      </c>
      <c r="T320" s="17" t="str">
        <f t="shared" si="20"/>
        <v>BTx623</v>
      </c>
      <c r="V320" s="17" t="str">
        <f t="shared" si="23"/>
        <v/>
      </c>
      <c r="AB320" t="s">
        <v>4176</v>
      </c>
      <c r="AC320" t="str">
        <f t="shared" si="24"/>
        <v>Malwal</v>
      </c>
      <c r="AD320" t="str">
        <f t="shared" si="21"/>
        <v/>
      </c>
      <c r="AJ320" t="s">
        <v>4208</v>
      </c>
      <c r="AK320" t="str">
        <f t="shared" si="22"/>
        <v>Ex-Mubi</v>
      </c>
    </row>
    <row r="321" spans="1:37" x14ac:dyDescent="0.2">
      <c r="A321" s="12" t="s">
        <v>6385</v>
      </c>
      <c r="B321" s="9" t="s">
        <v>4253</v>
      </c>
      <c r="C321" s="13" t="s">
        <v>6171</v>
      </c>
      <c r="D321" s="13" t="s">
        <v>5682</v>
      </c>
      <c r="E321" s="13" t="s">
        <v>5904</v>
      </c>
      <c r="F321" s="13" t="s">
        <v>5684</v>
      </c>
      <c r="G321" s="13">
        <v>1987</v>
      </c>
      <c r="H321" s="13" t="s">
        <v>5685</v>
      </c>
      <c r="I321" s="14"/>
      <c r="J321" s="13"/>
      <c r="K321" s="13"/>
      <c r="L321" s="13"/>
      <c r="M321" s="13"/>
      <c r="N321" s="13" t="s">
        <v>5692</v>
      </c>
      <c r="O321" s="13" t="s">
        <v>6386</v>
      </c>
      <c r="P321" s="15">
        <v>1428968</v>
      </c>
      <c r="S321" s="17" t="s">
        <v>3885</v>
      </c>
      <c r="T321" s="17" t="str">
        <f t="shared" si="20"/>
        <v>BTx623</v>
      </c>
      <c r="V321" s="17" t="str">
        <f t="shared" si="23"/>
        <v/>
      </c>
      <c r="AB321" t="s">
        <v>3527</v>
      </c>
      <c r="AC321" t="str">
        <f t="shared" si="24"/>
        <v>NA</v>
      </c>
      <c r="AD321" t="str">
        <f t="shared" si="21"/>
        <v>RTX2737</v>
      </c>
      <c r="AJ321" t="s">
        <v>4209</v>
      </c>
      <c r="AK321" t="str">
        <f t="shared" si="22"/>
        <v>78 SBI 140</v>
      </c>
    </row>
    <row r="322" spans="1:37" x14ac:dyDescent="0.2">
      <c r="A322" s="8" t="s">
        <v>6387</v>
      </c>
      <c r="B322" s="9" t="s">
        <v>3958</v>
      </c>
      <c r="C322" s="9" t="s">
        <v>6261</v>
      </c>
      <c r="D322" s="9" t="s">
        <v>5682</v>
      </c>
      <c r="E322" s="9" t="s">
        <v>5904</v>
      </c>
      <c r="F322" s="9" t="s">
        <v>5684</v>
      </c>
      <c r="G322" s="9">
        <v>1987</v>
      </c>
      <c r="H322" s="9" t="s">
        <v>5685</v>
      </c>
      <c r="I322" s="10"/>
      <c r="J322" s="9"/>
      <c r="K322" s="9"/>
      <c r="L322" s="9"/>
      <c r="M322" s="9"/>
      <c r="N322" s="9" t="s">
        <v>5692</v>
      </c>
      <c r="O322" s="9" t="s">
        <v>6388</v>
      </c>
      <c r="P322" s="11">
        <v>1428970</v>
      </c>
      <c r="S322" s="17" t="s">
        <v>4159</v>
      </c>
      <c r="T322" s="17" t="str">
        <f t="shared" si="20"/>
        <v>Karad Local Gati-selection</v>
      </c>
      <c r="V322" s="17" t="str">
        <f t="shared" si="23"/>
        <v/>
      </c>
      <c r="AB322" t="s">
        <v>4178</v>
      </c>
      <c r="AC322" t="str">
        <f t="shared" si="24"/>
        <v>NA</v>
      </c>
      <c r="AD322" t="str">
        <f t="shared" si="21"/>
        <v>SC 0540</v>
      </c>
      <c r="AJ322" t="s">
        <v>4210</v>
      </c>
      <c r="AK322" t="str">
        <f t="shared" si="22"/>
        <v>HC 6029</v>
      </c>
    </row>
    <row r="323" spans="1:37" x14ac:dyDescent="0.2">
      <c r="A323" s="12" t="s">
        <v>6389</v>
      </c>
      <c r="B323" s="9" t="s">
        <v>4112</v>
      </c>
      <c r="C323" s="13" t="s">
        <v>6390</v>
      </c>
      <c r="D323" s="13" t="s">
        <v>5682</v>
      </c>
      <c r="E323" s="13"/>
      <c r="F323" s="13" t="s">
        <v>5684</v>
      </c>
      <c r="G323" s="13">
        <v>1987</v>
      </c>
      <c r="H323" s="13" t="s">
        <v>5723</v>
      </c>
      <c r="I323" s="14">
        <v>32127</v>
      </c>
      <c r="J323" s="13"/>
      <c r="K323" s="13"/>
      <c r="L323" s="13"/>
      <c r="M323" s="13"/>
      <c r="N323" s="13" t="s">
        <v>5692</v>
      </c>
      <c r="O323" s="13" t="s">
        <v>6391</v>
      </c>
      <c r="P323" s="15">
        <v>1428975</v>
      </c>
      <c r="S323" s="17" t="s">
        <v>4160</v>
      </c>
      <c r="T323" s="17" t="str">
        <f t="shared" si="20"/>
        <v>Chari Uri</v>
      </c>
      <c r="V323" s="17" t="str">
        <f t="shared" si="23"/>
        <v/>
      </c>
      <c r="AB323" t="s">
        <v>4179</v>
      </c>
      <c r="AC323" t="str">
        <f t="shared" si="24"/>
        <v>39 Feterita Abu Direira</v>
      </c>
      <c r="AD323" t="str">
        <f t="shared" si="21"/>
        <v/>
      </c>
      <c r="AJ323" t="s">
        <v>4211</v>
      </c>
      <c r="AK323" t="str">
        <f t="shared" si="22"/>
        <v>SAP-138</v>
      </c>
    </row>
    <row r="324" spans="1:37" x14ac:dyDescent="0.2">
      <c r="A324" s="8" t="s">
        <v>6392</v>
      </c>
      <c r="B324" s="9" t="s">
        <v>4197</v>
      </c>
      <c r="C324" s="9" t="s">
        <v>6393</v>
      </c>
      <c r="D324" s="9" t="s">
        <v>5682</v>
      </c>
      <c r="E324" s="9"/>
      <c r="F324" s="9" t="s">
        <v>5684</v>
      </c>
      <c r="G324" s="9">
        <v>1987</v>
      </c>
      <c r="H324" s="9" t="s">
        <v>5723</v>
      </c>
      <c r="I324" s="10">
        <v>32127</v>
      </c>
      <c r="J324" s="9"/>
      <c r="K324" s="9"/>
      <c r="L324" s="9"/>
      <c r="M324" s="9"/>
      <c r="N324" s="9" t="s">
        <v>5692</v>
      </c>
      <c r="O324" s="9" t="s">
        <v>6394</v>
      </c>
      <c r="P324" s="11">
        <v>1428978</v>
      </c>
      <c r="S324" s="17" t="s">
        <v>4161</v>
      </c>
      <c r="T324" s="17" t="str">
        <f t="shared" ref="T324:T387" si="25">IFERROR(INDEX($C:$C,(MATCH(S324,$B:$B,0))), "NA")</f>
        <v>Culum Agbash</v>
      </c>
      <c r="V324" s="17" t="str">
        <f t="shared" si="23"/>
        <v/>
      </c>
      <c r="AB324" t="s">
        <v>4180</v>
      </c>
      <c r="AC324" t="str">
        <f t="shared" si="24"/>
        <v>Cholia Talijhari</v>
      </c>
      <c r="AD324" t="str">
        <f t="shared" ref="AD324:AD387" si="26">IF(AC324="NA", AB324, "")</f>
        <v/>
      </c>
      <c r="AJ324" t="s">
        <v>4212</v>
      </c>
      <c r="AK324" t="str">
        <f t="shared" ref="AK324:AK387" si="27">IFERROR(INDEX($C:$C,(MATCH(AJ324,$B:$B,0))), "NA")</f>
        <v>SC 1506</v>
      </c>
    </row>
    <row r="325" spans="1:37" x14ac:dyDescent="0.2">
      <c r="A325" s="12" t="s">
        <v>6395</v>
      </c>
      <c r="B325" s="9" t="s">
        <v>4057</v>
      </c>
      <c r="C325" s="13" t="s">
        <v>6396</v>
      </c>
      <c r="D325" s="13" t="s">
        <v>5682</v>
      </c>
      <c r="E325" s="13"/>
      <c r="F325" s="13" t="s">
        <v>5684</v>
      </c>
      <c r="G325" s="13">
        <v>1987</v>
      </c>
      <c r="H325" s="13" t="s">
        <v>5723</v>
      </c>
      <c r="I325" s="14">
        <v>32127</v>
      </c>
      <c r="J325" s="13"/>
      <c r="K325" s="13"/>
      <c r="L325" s="13"/>
      <c r="M325" s="13"/>
      <c r="N325" s="13" t="s">
        <v>5692</v>
      </c>
      <c r="O325" s="13" t="s">
        <v>6397</v>
      </c>
      <c r="P325" s="15">
        <v>1428979</v>
      </c>
      <c r="S325" s="17" t="s">
        <v>4162</v>
      </c>
      <c r="T325" s="17" t="str">
        <f t="shared" si="25"/>
        <v>NA</v>
      </c>
      <c r="V325" s="17" t="str">
        <f t="shared" ref="V325:V388" si="28">IF(T325="NA", S325, "")</f>
        <v>SC 1193</v>
      </c>
      <c r="AB325" t="s">
        <v>4181</v>
      </c>
      <c r="AC325" t="str">
        <f t="shared" ref="AC325:AC388" si="29">IFERROR(INDEX($C:$C,(MATCH(AB325,$B:$B,0))), "NA")</f>
        <v>IS 18696</v>
      </c>
      <c r="AD325" t="str">
        <f t="shared" si="26"/>
        <v/>
      </c>
      <c r="AJ325" t="s">
        <v>4213</v>
      </c>
      <c r="AK325" t="str">
        <f t="shared" si="27"/>
        <v>Bulfontein White Kafir Corn DL/60/133</v>
      </c>
    </row>
    <row r="326" spans="1:37" x14ac:dyDescent="0.2">
      <c r="A326" s="8" t="s">
        <v>6398</v>
      </c>
      <c r="B326" s="9" t="s">
        <v>4007</v>
      </c>
      <c r="C326" s="9" t="s">
        <v>6399</v>
      </c>
      <c r="D326" s="9" t="s">
        <v>5682</v>
      </c>
      <c r="E326" s="9"/>
      <c r="F326" s="9" t="s">
        <v>5684</v>
      </c>
      <c r="G326" s="9">
        <v>1987</v>
      </c>
      <c r="H326" s="9" t="s">
        <v>5723</v>
      </c>
      <c r="I326" s="10">
        <v>32127</v>
      </c>
      <c r="J326" s="9"/>
      <c r="K326" s="9"/>
      <c r="L326" s="9"/>
      <c r="M326" s="9"/>
      <c r="N326" s="9" t="s">
        <v>5692</v>
      </c>
      <c r="O326" s="9" t="s">
        <v>6400</v>
      </c>
      <c r="P326" s="11">
        <v>1428981</v>
      </c>
      <c r="S326" s="17" t="s">
        <v>4163</v>
      </c>
      <c r="T326" s="17" t="str">
        <f t="shared" si="25"/>
        <v>SC 1351</v>
      </c>
      <c r="V326" s="17" t="str">
        <f t="shared" si="28"/>
        <v/>
      </c>
      <c r="AB326" t="s">
        <v>4182</v>
      </c>
      <c r="AC326" t="str">
        <f t="shared" si="29"/>
        <v>RED AMBER</v>
      </c>
      <c r="AD326" t="str">
        <f t="shared" si="26"/>
        <v/>
      </c>
      <c r="AJ326" t="s">
        <v>4214</v>
      </c>
      <c r="AK326" t="str">
        <f t="shared" si="27"/>
        <v>R3,122</v>
      </c>
    </row>
    <row r="327" spans="1:37" x14ac:dyDescent="0.2">
      <c r="A327" s="12" t="s">
        <v>6401</v>
      </c>
      <c r="B327" s="9" t="s">
        <v>4169</v>
      </c>
      <c r="C327" s="13" t="s">
        <v>1540</v>
      </c>
      <c r="D327" s="13" t="s">
        <v>5682</v>
      </c>
      <c r="E327" s="13"/>
      <c r="F327" s="13" t="s">
        <v>5684</v>
      </c>
      <c r="G327" s="13">
        <v>1987</v>
      </c>
      <c r="H327" s="13" t="s">
        <v>5723</v>
      </c>
      <c r="I327" s="14">
        <v>32127</v>
      </c>
      <c r="J327" s="13"/>
      <c r="K327" s="13"/>
      <c r="L327" s="13"/>
      <c r="M327" s="13"/>
      <c r="N327" s="13" t="s">
        <v>5692</v>
      </c>
      <c r="O327" s="13" t="s">
        <v>6402</v>
      </c>
      <c r="P327" s="15">
        <v>1428982</v>
      </c>
      <c r="S327" s="17" t="s">
        <v>4164</v>
      </c>
      <c r="T327" s="17" t="str">
        <f t="shared" si="25"/>
        <v>R3,121</v>
      </c>
      <c r="V327" s="17" t="str">
        <f t="shared" si="28"/>
        <v/>
      </c>
      <c r="AB327" t="s">
        <v>4183</v>
      </c>
      <c r="AC327" t="str">
        <f t="shared" si="29"/>
        <v>AS 5826 Holcus</v>
      </c>
      <c r="AD327" t="str">
        <f t="shared" si="26"/>
        <v/>
      </c>
      <c r="AJ327" t="s">
        <v>4215</v>
      </c>
      <c r="AK327" t="str">
        <f t="shared" si="27"/>
        <v>529 PB8 Dwarf Shallu</v>
      </c>
    </row>
    <row r="328" spans="1:37" x14ac:dyDescent="0.2">
      <c r="A328" s="8" t="s">
        <v>6403</v>
      </c>
      <c r="B328" s="9" t="s">
        <v>4243</v>
      </c>
      <c r="C328" s="9" t="s">
        <v>1542</v>
      </c>
      <c r="D328" s="9" t="s">
        <v>5682</v>
      </c>
      <c r="E328" s="9"/>
      <c r="F328" s="9" t="s">
        <v>5684</v>
      </c>
      <c r="G328" s="9">
        <v>1987</v>
      </c>
      <c r="H328" s="9" t="s">
        <v>5723</v>
      </c>
      <c r="I328" s="10">
        <v>32127</v>
      </c>
      <c r="J328" s="9"/>
      <c r="K328" s="9"/>
      <c r="L328" s="9"/>
      <c r="M328" s="9"/>
      <c r="N328" s="9" t="s">
        <v>5692</v>
      </c>
      <c r="O328" s="9" t="s">
        <v>6404</v>
      </c>
      <c r="P328" s="11">
        <v>1428983</v>
      </c>
      <c r="S328" s="17" t="s">
        <v>4165</v>
      </c>
      <c r="T328" s="17" t="str">
        <f t="shared" si="25"/>
        <v>AS4548 TI-2 Yander</v>
      </c>
      <c r="V328" s="17" t="str">
        <f t="shared" si="28"/>
        <v/>
      </c>
      <c r="AB328" t="s">
        <v>4184</v>
      </c>
      <c r="AC328" t="str">
        <f t="shared" si="29"/>
        <v>IS 8093C</v>
      </c>
      <c r="AD328" t="str">
        <f t="shared" si="26"/>
        <v/>
      </c>
      <c r="AJ328" t="s">
        <v>4216</v>
      </c>
      <c r="AK328" t="str">
        <f t="shared" si="27"/>
        <v>R9188</v>
      </c>
    </row>
    <row r="329" spans="1:37" x14ac:dyDescent="0.2">
      <c r="A329" s="12" t="s">
        <v>6405</v>
      </c>
      <c r="B329" s="9" t="s">
        <v>4292</v>
      </c>
      <c r="C329" s="13" t="s">
        <v>6406</v>
      </c>
      <c r="D329" s="13" t="s">
        <v>5682</v>
      </c>
      <c r="E329" s="13"/>
      <c r="F329" s="13" t="s">
        <v>5684</v>
      </c>
      <c r="G329" s="13">
        <v>1987</v>
      </c>
      <c r="H329" s="13" t="s">
        <v>5723</v>
      </c>
      <c r="I329" s="14">
        <v>32127</v>
      </c>
      <c r="J329" s="13"/>
      <c r="K329" s="13"/>
      <c r="L329" s="13"/>
      <c r="M329" s="13"/>
      <c r="N329" s="13" t="s">
        <v>5692</v>
      </c>
      <c r="O329" s="13" t="s">
        <v>6407</v>
      </c>
      <c r="P329" s="15">
        <v>1428984</v>
      </c>
      <c r="S329" s="17" t="s">
        <v>4166</v>
      </c>
      <c r="T329" s="17" t="str">
        <f t="shared" si="25"/>
        <v>CE151-262-A1</v>
      </c>
      <c r="V329" s="17" t="str">
        <f t="shared" si="28"/>
        <v/>
      </c>
      <c r="AB329" t="s">
        <v>4185</v>
      </c>
      <c r="AC329" t="str">
        <f t="shared" si="29"/>
        <v>Sorghum soroti</v>
      </c>
      <c r="AD329" t="str">
        <f t="shared" si="26"/>
        <v/>
      </c>
      <c r="AJ329" t="s">
        <v>4217</v>
      </c>
      <c r="AK329" t="str">
        <f t="shared" si="27"/>
        <v>BE 25</v>
      </c>
    </row>
    <row r="330" spans="1:37" x14ac:dyDescent="0.2">
      <c r="A330" s="8" t="s">
        <v>6408</v>
      </c>
      <c r="B330" s="9" t="s">
        <v>4209</v>
      </c>
      <c r="C330" s="9" t="s">
        <v>1544</v>
      </c>
      <c r="D330" s="9" t="s">
        <v>5682</v>
      </c>
      <c r="E330" s="9" t="s">
        <v>6409</v>
      </c>
      <c r="F330" s="9" t="s">
        <v>5684</v>
      </c>
      <c r="G330" s="9">
        <v>1987</v>
      </c>
      <c r="H330" s="9" t="s">
        <v>5685</v>
      </c>
      <c r="I330" s="10"/>
      <c r="J330" s="9"/>
      <c r="K330" s="9"/>
      <c r="L330" s="9"/>
      <c r="M330" s="9"/>
      <c r="N330" s="9" t="s">
        <v>5692</v>
      </c>
      <c r="O330" s="9" t="s">
        <v>6410</v>
      </c>
      <c r="P330" s="11">
        <v>1428986</v>
      </c>
      <c r="S330" s="17" t="s">
        <v>4167</v>
      </c>
      <c r="T330" s="17" t="str">
        <f t="shared" si="25"/>
        <v>SAP-139</v>
      </c>
      <c r="V330" s="17" t="str">
        <f t="shared" si="28"/>
        <v/>
      </c>
      <c r="AB330" t="s">
        <v>4186</v>
      </c>
      <c r="AC330" t="str">
        <f t="shared" si="29"/>
        <v>SAP-230</v>
      </c>
      <c r="AD330" t="str">
        <f t="shared" si="26"/>
        <v/>
      </c>
      <c r="AJ330" t="s">
        <v>4218</v>
      </c>
      <c r="AK330" t="str">
        <f t="shared" si="27"/>
        <v>RTAM428</v>
      </c>
    </row>
    <row r="331" spans="1:37" x14ac:dyDescent="0.2">
      <c r="A331" s="12" t="s">
        <v>6411</v>
      </c>
      <c r="B331" s="9" t="s">
        <v>4293</v>
      </c>
      <c r="C331" s="13" t="s">
        <v>6412</v>
      </c>
      <c r="D331" s="13" t="s">
        <v>5682</v>
      </c>
      <c r="E331" s="13" t="s">
        <v>6409</v>
      </c>
      <c r="F331" s="13" t="s">
        <v>5684</v>
      </c>
      <c r="G331" s="13">
        <v>1987</v>
      </c>
      <c r="H331" s="13" t="s">
        <v>5685</v>
      </c>
      <c r="I331" s="14"/>
      <c r="J331" s="13"/>
      <c r="K331" s="13"/>
      <c r="L331" s="13"/>
      <c r="M331" s="13"/>
      <c r="N331" s="13" t="s">
        <v>5692</v>
      </c>
      <c r="O331" s="13" t="s">
        <v>6413</v>
      </c>
      <c r="P331" s="15">
        <v>1428987</v>
      </c>
      <c r="S331" s="17" t="s">
        <v>4168</v>
      </c>
      <c r="T331" s="17" t="str">
        <f t="shared" si="25"/>
        <v>EC 21360 G29</v>
      </c>
      <c r="V331" s="17" t="str">
        <f t="shared" si="28"/>
        <v/>
      </c>
      <c r="AB331" t="s">
        <v>4187</v>
      </c>
      <c r="AC331" t="str">
        <f t="shared" si="29"/>
        <v>CSM-207</v>
      </c>
      <c r="AD331" t="str">
        <f t="shared" si="26"/>
        <v/>
      </c>
      <c r="AJ331" t="s">
        <v>4219</v>
      </c>
      <c r="AK331" t="str">
        <f t="shared" si="27"/>
        <v>No. 6 Gambela</v>
      </c>
    </row>
    <row r="332" spans="1:37" x14ac:dyDescent="0.2">
      <c r="A332" s="8" t="s">
        <v>6414</v>
      </c>
      <c r="B332" s="9" t="s">
        <v>4058</v>
      </c>
      <c r="C332" s="9" t="s">
        <v>1546</v>
      </c>
      <c r="D332" s="9" t="s">
        <v>5682</v>
      </c>
      <c r="E332" s="9" t="s">
        <v>5910</v>
      </c>
      <c r="F332" s="9" t="s">
        <v>5684</v>
      </c>
      <c r="G332" s="9">
        <v>1987</v>
      </c>
      <c r="H332" s="9" t="s">
        <v>5685</v>
      </c>
      <c r="I332" s="10"/>
      <c r="J332" s="9"/>
      <c r="K332" s="9"/>
      <c r="L332" s="9"/>
      <c r="M332" s="9"/>
      <c r="N332" s="9" t="s">
        <v>5692</v>
      </c>
      <c r="O332" s="9" t="s">
        <v>6415</v>
      </c>
      <c r="P332" s="11">
        <v>1428989</v>
      </c>
      <c r="S332" s="17" t="s">
        <v>4169</v>
      </c>
      <c r="T332" s="17" t="str">
        <f t="shared" si="25"/>
        <v>420 Kalatilansa</v>
      </c>
      <c r="V332" s="17" t="str">
        <f t="shared" si="28"/>
        <v/>
      </c>
      <c r="AB332" t="s">
        <v>4188</v>
      </c>
      <c r="AC332" t="str">
        <f t="shared" si="29"/>
        <v>NA</v>
      </c>
      <c r="AD332" t="str">
        <f t="shared" si="26"/>
        <v>SC 0759</v>
      </c>
      <c r="AJ332" t="s">
        <v>4220</v>
      </c>
      <c r="AK332" t="str">
        <f t="shared" si="27"/>
        <v>AS4130 Pande</v>
      </c>
    </row>
    <row r="333" spans="1:37" x14ac:dyDescent="0.2">
      <c r="A333" s="12" t="s">
        <v>6416</v>
      </c>
      <c r="B333" s="9" t="s">
        <v>4316</v>
      </c>
      <c r="C333" s="13" t="s">
        <v>1550</v>
      </c>
      <c r="D333" s="13" t="s">
        <v>5682</v>
      </c>
      <c r="E333" s="13" t="s">
        <v>5748</v>
      </c>
      <c r="F333" s="13" t="s">
        <v>5684</v>
      </c>
      <c r="G333" s="13">
        <v>1987</v>
      </c>
      <c r="H333" s="13" t="s">
        <v>5685</v>
      </c>
      <c r="I333" s="14"/>
      <c r="J333" s="13"/>
      <c r="K333" s="13"/>
      <c r="L333" s="13"/>
      <c r="M333" s="13"/>
      <c r="N333" s="13" t="s">
        <v>5692</v>
      </c>
      <c r="O333" s="13" t="s">
        <v>6417</v>
      </c>
      <c r="P333" s="15">
        <v>1428991</v>
      </c>
      <c r="S333" s="17" t="s">
        <v>3885</v>
      </c>
      <c r="T333" s="17" t="str">
        <f t="shared" si="25"/>
        <v>BTx623</v>
      </c>
      <c r="V333" s="17" t="str">
        <f t="shared" si="28"/>
        <v/>
      </c>
      <c r="AB333" t="s">
        <v>4189</v>
      </c>
      <c r="AC333" t="str">
        <f t="shared" si="29"/>
        <v>N.3 Cioapatcha Jonna</v>
      </c>
      <c r="AD333" t="str">
        <f t="shared" si="26"/>
        <v/>
      </c>
      <c r="AJ333" t="s">
        <v>4221</v>
      </c>
      <c r="AK333" t="str">
        <f t="shared" si="27"/>
        <v>Msumbji SB 117</v>
      </c>
    </row>
    <row r="334" spans="1:37" x14ac:dyDescent="0.2">
      <c r="A334" s="8" t="s">
        <v>6418</v>
      </c>
      <c r="B334" s="9" t="s">
        <v>4102</v>
      </c>
      <c r="C334" s="9" t="s">
        <v>1554</v>
      </c>
      <c r="D334" s="9" t="s">
        <v>5682</v>
      </c>
      <c r="E334" s="9" t="s">
        <v>5921</v>
      </c>
      <c r="F334" s="9" t="s">
        <v>5684</v>
      </c>
      <c r="G334" s="9">
        <v>1987</v>
      </c>
      <c r="H334" s="9" t="s">
        <v>5685</v>
      </c>
      <c r="I334" s="10"/>
      <c r="J334" s="9"/>
      <c r="K334" s="9"/>
      <c r="L334" s="9"/>
      <c r="M334" s="9"/>
      <c r="N334" s="9" t="s">
        <v>5692</v>
      </c>
      <c r="O334" s="9" t="s">
        <v>6419</v>
      </c>
      <c r="P334" s="11">
        <v>1428994</v>
      </c>
      <c r="S334" s="17" t="s">
        <v>4170</v>
      </c>
      <c r="T334" s="17" t="str">
        <f t="shared" si="25"/>
        <v>IS 23595C</v>
      </c>
      <c r="V334" s="17" t="str">
        <f t="shared" si="28"/>
        <v/>
      </c>
      <c r="AB334" t="s">
        <v>4190</v>
      </c>
      <c r="AC334" t="str">
        <f t="shared" si="29"/>
        <v>Mashila</v>
      </c>
      <c r="AD334" t="str">
        <f t="shared" si="26"/>
        <v/>
      </c>
      <c r="AJ334" t="s">
        <v>4222</v>
      </c>
      <c r="AK334" t="str">
        <f t="shared" si="27"/>
        <v>SC 59</v>
      </c>
    </row>
    <row r="335" spans="1:37" x14ac:dyDescent="0.2">
      <c r="A335" s="12" t="s">
        <v>6420</v>
      </c>
      <c r="B335" s="9" t="s">
        <v>4067</v>
      </c>
      <c r="C335" s="13" t="s">
        <v>1560</v>
      </c>
      <c r="D335" s="13" t="s">
        <v>5682</v>
      </c>
      <c r="E335" s="13" t="s">
        <v>5921</v>
      </c>
      <c r="F335" s="13" t="s">
        <v>5684</v>
      </c>
      <c r="G335" s="13">
        <v>1987</v>
      </c>
      <c r="H335" s="13" t="s">
        <v>5685</v>
      </c>
      <c r="I335" s="14"/>
      <c r="J335" s="13"/>
      <c r="K335" s="13"/>
      <c r="L335" s="13"/>
      <c r="M335" s="13"/>
      <c r="N335" s="13" t="s">
        <v>5692</v>
      </c>
      <c r="O335" s="13" t="s">
        <v>6421</v>
      </c>
      <c r="P335" s="15">
        <v>1428998</v>
      </c>
      <c r="S335" s="17" t="s">
        <v>4171</v>
      </c>
      <c r="T335" s="17" t="str">
        <f t="shared" si="25"/>
        <v>B KS66</v>
      </c>
      <c r="V335" s="17" t="str">
        <f t="shared" si="28"/>
        <v/>
      </c>
      <c r="AB335" t="s">
        <v>4191</v>
      </c>
      <c r="AC335" t="str">
        <f t="shared" si="29"/>
        <v>NA</v>
      </c>
      <c r="AD335" t="str">
        <f t="shared" si="26"/>
        <v>SC 1023</v>
      </c>
      <c r="AJ335" t="s">
        <v>4223</v>
      </c>
      <c r="AK335" t="str">
        <f t="shared" si="27"/>
        <v>255 Tirter</v>
      </c>
    </row>
    <row r="336" spans="1:37" x14ac:dyDescent="0.2">
      <c r="A336" s="8" t="s">
        <v>6422</v>
      </c>
      <c r="B336" s="9" t="s">
        <v>4101</v>
      </c>
      <c r="C336" s="9" t="s">
        <v>6423</v>
      </c>
      <c r="D336" s="9" t="s">
        <v>5682</v>
      </c>
      <c r="E336" s="9" t="s">
        <v>5921</v>
      </c>
      <c r="F336" s="9" t="s">
        <v>5684</v>
      </c>
      <c r="G336" s="9">
        <v>1987</v>
      </c>
      <c r="H336" s="9" t="s">
        <v>5685</v>
      </c>
      <c r="I336" s="10"/>
      <c r="J336" s="9"/>
      <c r="K336" s="9"/>
      <c r="L336" s="9"/>
      <c r="M336" s="9"/>
      <c r="N336" s="9" t="s">
        <v>5692</v>
      </c>
      <c r="O336" s="9" t="s">
        <v>6424</v>
      </c>
      <c r="P336" s="11">
        <v>1429000</v>
      </c>
      <c r="S336" s="17" t="s">
        <v>4172</v>
      </c>
      <c r="T336" s="17" t="str">
        <f t="shared" si="25"/>
        <v>K886</v>
      </c>
      <c r="V336" s="17" t="str">
        <f t="shared" si="28"/>
        <v/>
      </c>
      <c r="AB336" t="s">
        <v>4192</v>
      </c>
      <c r="AC336" t="str">
        <f t="shared" si="29"/>
        <v>Tortillerio</v>
      </c>
      <c r="AD336" t="str">
        <f t="shared" si="26"/>
        <v/>
      </c>
      <c r="AJ336" t="s">
        <v>4224</v>
      </c>
      <c r="AK336" t="str">
        <f t="shared" si="27"/>
        <v>Col. El Obeid 8-5</v>
      </c>
    </row>
    <row r="337" spans="1:37" x14ac:dyDescent="0.2">
      <c r="A337" s="12" t="s">
        <v>6425</v>
      </c>
      <c r="B337" s="9" t="s">
        <v>4203</v>
      </c>
      <c r="C337" s="13" t="s">
        <v>6426</v>
      </c>
      <c r="D337" s="13" t="s">
        <v>5682</v>
      </c>
      <c r="E337" s="13" t="s">
        <v>5921</v>
      </c>
      <c r="F337" s="13" t="s">
        <v>5684</v>
      </c>
      <c r="G337" s="13">
        <v>1987</v>
      </c>
      <c r="H337" s="13" t="s">
        <v>5685</v>
      </c>
      <c r="I337" s="14"/>
      <c r="J337" s="13"/>
      <c r="K337" s="13"/>
      <c r="L337" s="13"/>
      <c r="M337" s="13"/>
      <c r="N337" s="13" t="s">
        <v>5692</v>
      </c>
      <c r="O337" s="13" t="s">
        <v>6427</v>
      </c>
      <c r="P337" s="15">
        <v>1429001</v>
      </c>
      <c r="S337" s="17" t="s">
        <v>4173</v>
      </c>
      <c r="T337" s="17" t="str">
        <f t="shared" si="25"/>
        <v>SC 1429</v>
      </c>
      <c r="V337" s="17" t="str">
        <f t="shared" si="28"/>
        <v/>
      </c>
      <c r="AB337" t="s">
        <v>4193</v>
      </c>
      <c r="AC337" t="str">
        <f t="shared" si="29"/>
        <v>GJ 869</v>
      </c>
      <c r="AD337" t="str">
        <f t="shared" si="26"/>
        <v/>
      </c>
      <c r="AJ337" t="s">
        <v>4225</v>
      </c>
      <c r="AK337" t="str">
        <f t="shared" si="27"/>
        <v>NA</v>
      </c>
    </row>
    <row r="338" spans="1:37" x14ac:dyDescent="0.2">
      <c r="A338" s="8" t="s">
        <v>6428</v>
      </c>
      <c r="B338" s="9" t="s">
        <v>4117</v>
      </c>
      <c r="C338" s="9" t="s">
        <v>1566</v>
      </c>
      <c r="D338" s="9" t="s">
        <v>5682</v>
      </c>
      <c r="E338" s="9" t="s">
        <v>5921</v>
      </c>
      <c r="F338" s="9" t="s">
        <v>5684</v>
      </c>
      <c r="G338" s="9">
        <v>1987</v>
      </c>
      <c r="H338" s="9" t="s">
        <v>5685</v>
      </c>
      <c r="I338" s="10"/>
      <c r="J338" s="9"/>
      <c r="K338" s="9"/>
      <c r="L338" s="9"/>
      <c r="M338" s="9"/>
      <c r="N338" s="9" t="s">
        <v>5692</v>
      </c>
      <c r="O338" s="9" t="s">
        <v>6429</v>
      </c>
      <c r="P338" s="11">
        <v>1429003</v>
      </c>
      <c r="S338" s="17" t="s">
        <v>4174</v>
      </c>
      <c r="T338" s="17" t="str">
        <f t="shared" si="25"/>
        <v>Mashica</v>
      </c>
      <c r="V338" s="17" t="str">
        <f t="shared" si="28"/>
        <v/>
      </c>
      <c r="AB338" t="s">
        <v>4194</v>
      </c>
      <c r="AC338" t="str">
        <f t="shared" si="29"/>
        <v>COMBINE HEGARI</v>
      </c>
      <c r="AD338" t="str">
        <f t="shared" si="26"/>
        <v/>
      </c>
      <c r="AJ338" t="s">
        <v>4227</v>
      </c>
      <c r="AK338" t="str">
        <f t="shared" si="27"/>
        <v>SO 47</v>
      </c>
    </row>
    <row r="339" spans="1:37" x14ac:dyDescent="0.2">
      <c r="A339" s="12" t="s">
        <v>6430</v>
      </c>
      <c r="B339" s="9" t="s">
        <v>4116</v>
      </c>
      <c r="C339" s="13" t="s">
        <v>6431</v>
      </c>
      <c r="D339" s="13" t="s">
        <v>5682</v>
      </c>
      <c r="E339" s="13" t="s">
        <v>5921</v>
      </c>
      <c r="F339" s="13" t="s">
        <v>5684</v>
      </c>
      <c r="G339" s="13">
        <v>1987</v>
      </c>
      <c r="H339" s="13" t="s">
        <v>5685</v>
      </c>
      <c r="I339" s="14"/>
      <c r="J339" s="13"/>
      <c r="K339" s="13"/>
      <c r="L339" s="13"/>
      <c r="M339" s="13"/>
      <c r="N339" s="13" t="s">
        <v>5692</v>
      </c>
      <c r="O339" s="13" t="s">
        <v>6432</v>
      </c>
      <c r="P339" s="15">
        <v>1429004</v>
      </c>
      <c r="S339" s="17" t="s">
        <v>4175</v>
      </c>
      <c r="T339" s="17" t="str">
        <f t="shared" si="25"/>
        <v>KA 15 Yazgar Giwa</v>
      </c>
      <c r="V339" s="17" t="str">
        <f t="shared" si="28"/>
        <v/>
      </c>
      <c r="AB339" t="s">
        <v>4195</v>
      </c>
      <c r="AC339" t="str">
        <f t="shared" si="29"/>
        <v>A/BTx631</v>
      </c>
      <c r="AD339" t="str">
        <f t="shared" si="26"/>
        <v/>
      </c>
      <c r="AJ339" t="s">
        <v>4228</v>
      </c>
      <c r="AK339" t="str">
        <f t="shared" si="27"/>
        <v>No. 53 Bahetio, Djib Wuku Ethiopia</v>
      </c>
    </row>
    <row r="340" spans="1:37" x14ac:dyDescent="0.2">
      <c r="A340" s="8" t="s">
        <v>6433</v>
      </c>
      <c r="B340" s="9" t="s">
        <v>4233</v>
      </c>
      <c r="C340" s="9" t="s">
        <v>6434</v>
      </c>
      <c r="D340" s="9" t="s">
        <v>5682</v>
      </c>
      <c r="E340" s="9" t="s">
        <v>5921</v>
      </c>
      <c r="F340" s="9" t="s">
        <v>5684</v>
      </c>
      <c r="G340" s="9">
        <v>1987</v>
      </c>
      <c r="H340" s="9" t="s">
        <v>5685</v>
      </c>
      <c r="I340" s="10"/>
      <c r="J340" s="9"/>
      <c r="K340" s="9"/>
      <c r="L340" s="9"/>
      <c r="M340" s="9"/>
      <c r="N340" s="9" t="s">
        <v>5692</v>
      </c>
      <c r="O340" s="9" t="s">
        <v>6435</v>
      </c>
      <c r="P340" s="11">
        <v>1429005</v>
      </c>
      <c r="S340" s="17" t="s">
        <v>4176</v>
      </c>
      <c r="T340" s="17" t="str">
        <f t="shared" si="25"/>
        <v>Malwal</v>
      </c>
      <c r="V340" s="17" t="str">
        <f t="shared" si="28"/>
        <v/>
      </c>
      <c r="AB340" t="s">
        <v>4196</v>
      </c>
      <c r="AC340" t="str">
        <f t="shared" si="29"/>
        <v>Mendo</v>
      </c>
      <c r="AD340" t="str">
        <f t="shared" si="26"/>
        <v/>
      </c>
      <c r="AJ340" t="s">
        <v>4231</v>
      </c>
      <c r="AK340" t="str">
        <f t="shared" si="27"/>
        <v>IS 12596C</v>
      </c>
    </row>
    <row r="341" spans="1:37" x14ac:dyDescent="0.2">
      <c r="A341" s="12" t="s">
        <v>6436</v>
      </c>
      <c r="B341" s="9" t="s">
        <v>4217</v>
      </c>
      <c r="C341" s="13" t="s">
        <v>1568</v>
      </c>
      <c r="D341" s="13" t="s">
        <v>5682</v>
      </c>
      <c r="E341" s="13" t="s">
        <v>5921</v>
      </c>
      <c r="F341" s="13" t="s">
        <v>5684</v>
      </c>
      <c r="G341" s="13">
        <v>1987</v>
      </c>
      <c r="H341" s="13" t="s">
        <v>5685</v>
      </c>
      <c r="I341" s="14"/>
      <c r="J341" s="13"/>
      <c r="K341" s="13"/>
      <c r="L341" s="13"/>
      <c r="M341" s="13"/>
      <c r="N341" s="13" t="s">
        <v>5692</v>
      </c>
      <c r="O341" s="13" t="s">
        <v>6437</v>
      </c>
      <c r="P341" s="15">
        <v>1429006</v>
      </c>
      <c r="S341" s="17" t="s">
        <v>3527</v>
      </c>
      <c r="T341" s="17" t="str">
        <f t="shared" si="25"/>
        <v>NA</v>
      </c>
      <c r="V341" s="17" t="str">
        <f t="shared" si="28"/>
        <v>RTX2737</v>
      </c>
      <c r="AB341" t="s">
        <v>4197</v>
      </c>
      <c r="AC341" t="str">
        <f t="shared" si="29"/>
        <v>252 Ain-EL-Laong</v>
      </c>
      <c r="AD341" t="str">
        <f t="shared" si="26"/>
        <v/>
      </c>
      <c r="AJ341" t="s">
        <v>4232</v>
      </c>
      <c r="AK341" t="str">
        <f t="shared" si="27"/>
        <v>EC 21428 SB 63</v>
      </c>
    </row>
    <row r="342" spans="1:37" x14ac:dyDescent="0.2">
      <c r="A342" s="8" t="s">
        <v>6438</v>
      </c>
      <c r="B342" s="9" t="s">
        <v>4244</v>
      </c>
      <c r="C342" s="9" t="s">
        <v>6439</v>
      </c>
      <c r="D342" s="9" t="s">
        <v>5682</v>
      </c>
      <c r="E342" s="9" t="s">
        <v>5921</v>
      </c>
      <c r="F342" s="9" t="s">
        <v>5684</v>
      </c>
      <c r="G342" s="9">
        <v>1987</v>
      </c>
      <c r="H342" s="9" t="s">
        <v>5685</v>
      </c>
      <c r="I342" s="10"/>
      <c r="J342" s="9"/>
      <c r="K342" s="9"/>
      <c r="L342" s="9"/>
      <c r="M342" s="9"/>
      <c r="N342" s="9" t="s">
        <v>5692</v>
      </c>
      <c r="O342" s="9" t="s">
        <v>6440</v>
      </c>
      <c r="P342" s="11">
        <v>1429007</v>
      </c>
      <c r="S342" s="17" t="s">
        <v>4178</v>
      </c>
      <c r="T342" s="17" t="str">
        <f t="shared" si="25"/>
        <v>NA</v>
      </c>
      <c r="V342" s="17" t="str">
        <f t="shared" si="28"/>
        <v>SC 0540</v>
      </c>
      <c r="AB342" t="s">
        <v>4198</v>
      </c>
      <c r="AC342" t="str">
        <f t="shared" si="29"/>
        <v>IS 18684</v>
      </c>
      <c r="AD342" t="str">
        <f t="shared" si="26"/>
        <v/>
      </c>
      <c r="AJ342" t="s">
        <v>4233</v>
      </c>
      <c r="AK342" t="str">
        <f t="shared" si="27"/>
        <v>BE 22</v>
      </c>
    </row>
    <row r="343" spans="1:37" x14ac:dyDescent="0.2">
      <c r="A343" s="12" t="s">
        <v>6441</v>
      </c>
      <c r="B343" s="9" t="s">
        <v>4259</v>
      </c>
      <c r="C343" s="13" t="s">
        <v>6442</v>
      </c>
      <c r="D343" s="13" t="s">
        <v>5682</v>
      </c>
      <c r="E343" s="13" t="s">
        <v>5921</v>
      </c>
      <c r="F343" s="13" t="s">
        <v>5684</v>
      </c>
      <c r="G343" s="13">
        <v>1987</v>
      </c>
      <c r="H343" s="13" t="s">
        <v>5685</v>
      </c>
      <c r="I343" s="14"/>
      <c r="J343" s="13"/>
      <c r="K343" s="13"/>
      <c r="L343" s="13"/>
      <c r="M343" s="13"/>
      <c r="N343" s="13" t="s">
        <v>5692</v>
      </c>
      <c r="O343" s="13" t="s">
        <v>6443</v>
      </c>
      <c r="P343" s="15">
        <v>1429009</v>
      </c>
      <c r="S343" s="17" t="s">
        <v>4179</v>
      </c>
      <c r="T343" s="17" t="str">
        <f t="shared" si="25"/>
        <v>39 Feterita Abu Direira</v>
      </c>
      <c r="V343" s="17" t="str">
        <f t="shared" si="28"/>
        <v/>
      </c>
      <c r="AB343" t="s">
        <v>4199</v>
      </c>
      <c r="AC343" t="str">
        <f t="shared" si="29"/>
        <v>SC 500</v>
      </c>
      <c r="AD343" t="str">
        <f t="shared" si="26"/>
        <v/>
      </c>
      <c r="AJ343" t="s">
        <v>4234</v>
      </c>
      <c r="AK343" t="str">
        <f t="shared" si="27"/>
        <v>Jowar Kalgundi</v>
      </c>
    </row>
    <row r="344" spans="1:37" x14ac:dyDescent="0.2">
      <c r="A344" s="8" t="s">
        <v>6444</v>
      </c>
      <c r="B344" s="9" t="s">
        <v>4260</v>
      </c>
      <c r="C344" s="9" t="s">
        <v>1572</v>
      </c>
      <c r="D344" s="9" t="s">
        <v>5682</v>
      </c>
      <c r="E344" s="9" t="s">
        <v>5921</v>
      </c>
      <c r="F344" s="9" t="s">
        <v>5684</v>
      </c>
      <c r="G344" s="9">
        <v>1987</v>
      </c>
      <c r="H344" s="9" t="s">
        <v>5685</v>
      </c>
      <c r="I344" s="10"/>
      <c r="J344" s="9"/>
      <c r="K344" s="9"/>
      <c r="L344" s="9"/>
      <c r="M344" s="9"/>
      <c r="N344" s="9" t="s">
        <v>5692</v>
      </c>
      <c r="O344" s="9" t="s">
        <v>6445</v>
      </c>
      <c r="P344" s="11">
        <v>1429011</v>
      </c>
      <c r="S344" s="17" t="s">
        <v>4180</v>
      </c>
      <c r="T344" s="17" t="str">
        <f t="shared" si="25"/>
        <v>Cholia Talijhari</v>
      </c>
      <c r="V344" s="17" t="str">
        <f t="shared" si="28"/>
        <v/>
      </c>
      <c r="AB344" t="s">
        <v>4200</v>
      </c>
      <c r="AC344" t="str">
        <f t="shared" si="29"/>
        <v>SC 525</v>
      </c>
      <c r="AD344" t="str">
        <f t="shared" si="26"/>
        <v/>
      </c>
      <c r="AJ344" t="s">
        <v>4235</v>
      </c>
      <c r="AK344" t="str">
        <f t="shared" si="27"/>
        <v>SC 1489</v>
      </c>
    </row>
    <row r="345" spans="1:37" x14ac:dyDescent="0.2">
      <c r="A345" s="12" t="s">
        <v>6446</v>
      </c>
      <c r="B345" s="9" t="s">
        <v>4091</v>
      </c>
      <c r="C345" s="13" t="s">
        <v>3032</v>
      </c>
      <c r="D345" s="13" t="s">
        <v>5682</v>
      </c>
      <c r="E345" s="13" t="s">
        <v>5921</v>
      </c>
      <c r="F345" s="13" t="s">
        <v>5684</v>
      </c>
      <c r="G345" s="13">
        <v>1987</v>
      </c>
      <c r="H345" s="13" t="s">
        <v>5685</v>
      </c>
      <c r="I345" s="14"/>
      <c r="J345" s="13"/>
      <c r="K345" s="13"/>
      <c r="L345" s="13"/>
      <c r="M345" s="13"/>
      <c r="N345" s="13" t="s">
        <v>5692</v>
      </c>
      <c r="O345" s="13" t="s">
        <v>6447</v>
      </c>
      <c r="P345" s="15">
        <v>1429013</v>
      </c>
      <c r="S345" s="17" t="s">
        <v>4181</v>
      </c>
      <c r="T345" s="17" t="str">
        <f t="shared" si="25"/>
        <v>IS 18696</v>
      </c>
      <c r="V345" s="17" t="str">
        <f t="shared" si="28"/>
        <v/>
      </c>
      <c r="AB345" t="s">
        <v>4201</v>
      </c>
      <c r="AC345" t="str">
        <f t="shared" si="29"/>
        <v>WHITE KAFIR</v>
      </c>
      <c r="AD345" t="str">
        <f t="shared" si="26"/>
        <v/>
      </c>
      <c r="AJ345" t="s">
        <v>4236</v>
      </c>
      <c r="AK345" t="str">
        <f t="shared" si="27"/>
        <v>SC 1215</v>
      </c>
    </row>
    <row r="346" spans="1:37" x14ac:dyDescent="0.2">
      <c r="A346" s="8" t="s">
        <v>6448</v>
      </c>
      <c r="B346" s="9" t="s">
        <v>4034</v>
      </c>
      <c r="C346" s="9" t="s">
        <v>1574</v>
      </c>
      <c r="D346" s="9" t="s">
        <v>5682</v>
      </c>
      <c r="E346" s="9" t="s">
        <v>5921</v>
      </c>
      <c r="F346" s="9" t="s">
        <v>5684</v>
      </c>
      <c r="G346" s="9">
        <v>1987</v>
      </c>
      <c r="H346" s="9" t="s">
        <v>5685</v>
      </c>
      <c r="I346" s="10"/>
      <c r="J346" s="9"/>
      <c r="K346" s="9"/>
      <c r="L346" s="9"/>
      <c r="M346" s="9"/>
      <c r="N346" s="9" t="s">
        <v>5692</v>
      </c>
      <c r="O346" s="9" t="s">
        <v>6449</v>
      </c>
      <c r="P346" s="11">
        <v>1429015</v>
      </c>
      <c r="S346" s="17" t="s">
        <v>4182</v>
      </c>
      <c r="T346" s="17" t="str">
        <f t="shared" si="25"/>
        <v>RED AMBER</v>
      </c>
      <c r="V346" s="17" t="str">
        <f t="shared" si="28"/>
        <v/>
      </c>
      <c r="AB346" t="s">
        <v>4202</v>
      </c>
      <c r="AC346" t="str">
        <f t="shared" si="29"/>
        <v>IS 11818C</v>
      </c>
      <c r="AD346" t="str">
        <f t="shared" si="26"/>
        <v/>
      </c>
      <c r="AJ346" t="s">
        <v>4237</v>
      </c>
      <c r="AK346" t="str">
        <f t="shared" si="27"/>
        <v>IS 1186C</v>
      </c>
    </row>
    <row r="347" spans="1:37" x14ac:dyDescent="0.2">
      <c r="A347" s="12" t="s">
        <v>6450</v>
      </c>
      <c r="B347" s="9" t="s">
        <v>3898</v>
      </c>
      <c r="C347" s="13" t="s">
        <v>6451</v>
      </c>
      <c r="D347" s="13" t="s">
        <v>5682</v>
      </c>
      <c r="E347" s="13" t="s">
        <v>5921</v>
      </c>
      <c r="F347" s="13" t="s">
        <v>5684</v>
      </c>
      <c r="G347" s="13">
        <v>1987</v>
      </c>
      <c r="H347" s="13" t="s">
        <v>5685</v>
      </c>
      <c r="I347" s="14"/>
      <c r="J347" s="13"/>
      <c r="K347" s="13"/>
      <c r="L347" s="13"/>
      <c r="M347" s="13"/>
      <c r="N347" s="13" t="s">
        <v>5692</v>
      </c>
      <c r="O347" s="13" t="s">
        <v>6452</v>
      </c>
      <c r="P347" s="15">
        <v>1429016</v>
      </c>
      <c r="S347" s="17" t="s">
        <v>4183</v>
      </c>
      <c r="T347" s="17" t="str">
        <f t="shared" si="25"/>
        <v>AS 5826 Holcus</v>
      </c>
      <c r="V347" s="17" t="str">
        <f t="shared" si="28"/>
        <v/>
      </c>
      <c r="AB347" t="s">
        <v>4203</v>
      </c>
      <c r="AC347" t="str">
        <f t="shared" si="29"/>
        <v>BA 2</v>
      </c>
      <c r="AD347" t="str">
        <f t="shared" si="26"/>
        <v/>
      </c>
      <c r="AJ347" t="s">
        <v>4238</v>
      </c>
      <c r="AK347" t="str">
        <f t="shared" si="27"/>
        <v>NA</v>
      </c>
    </row>
    <row r="348" spans="1:37" x14ac:dyDescent="0.2">
      <c r="A348" s="8" t="s">
        <v>6453</v>
      </c>
      <c r="B348" s="9" t="s">
        <v>4241</v>
      </c>
      <c r="C348" s="9" t="s">
        <v>6454</v>
      </c>
      <c r="D348" s="9" t="s">
        <v>5682</v>
      </c>
      <c r="E348" s="9" t="s">
        <v>5921</v>
      </c>
      <c r="F348" s="9" t="s">
        <v>5684</v>
      </c>
      <c r="G348" s="9">
        <v>1987</v>
      </c>
      <c r="H348" s="9" t="s">
        <v>5685</v>
      </c>
      <c r="I348" s="10"/>
      <c r="J348" s="9"/>
      <c r="K348" s="9"/>
      <c r="L348" s="9"/>
      <c r="M348" s="9"/>
      <c r="N348" s="9" t="s">
        <v>5692</v>
      </c>
      <c r="O348" s="9" t="s">
        <v>6455</v>
      </c>
      <c r="P348" s="11">
        <v>1429017</v>
      </c>
      <c r="S348" s="17" t="s">
        <v>4184</v>
      </c>
      <c r="T348" s="17" t="str">
        <f t="shared" si="25"/>
        <v>IS 8093C</v>
      </c>
      <c r="V348" s="17" t="str">
        <f t="shared" si="28"/>
        <v/>
      </c>
      <c r="AB348" t="s">
        <v>4204</v>
      </c>
      <c r="AC348" t="str">
        <f t="shared" si="29"/>
        <v>Collier</v>
      </c>
      <c r="AD348" t="str">
        <f t="shared" si="26"/>
        <v/>
      </c>
      <c r="AJ348" t="s">
        <v>4239</v>
      </c>
      <c r="AK348" t="str">
        <f t="shared" si="27"/>
        <v>MN 708 (preconverted)</v>
      </c>
    </row>
    <row r="349" spans="1:37" x14ac:dyDescent="0.2">
      <c r="A349" s="12" t="s">
        <v>6456</v>
      </c>
      <c r="B349" s="9" t="s">
        <v>4327</v>
      </c>
      <c r="C349" s="13" t="s">
        <v>6457</v>
      </c>
      <c r="D349" s="13" t="s">
        <v>5682</v>
      </c>
      <c r="E349" s="13" t="s">
        <v>5921</v>
      </c>
      <c r="F349" s="13" t="s">
        <v>5684</v>
      </c>
      <c r="G349" s="13">
        <v>1987</v>
      </c>
      <c r="H349" s="13" t="s">
        <v>5685</v>
      </c>
      <c r="I349" s="14"/>
      <c r="J349" s="13"/>
      <c r="K349" s="13"/>
      <c r="L349" s="13"/>
      <c r="M349" s="13"/>
      <c r="N349" s="13" t="s">
        <v>5692</v>
      </c>
      <c r="O349" s="13" t="s">
        <v>6458</v>
      </c>
      <c r="P349" s="15">
        <v>1429020</v>
      </c>
      <c r="S349" s="17" t="s">
        <v>4185</v>
      </c>
      <c r="T349" s="17" t="str">
        <f t="shared" si="25"/>
        <v>Sorghum soroti</v>
      </c>
      <c r="V349" s="17" t="str">
        <f t="shared" si="28"/>
        <v/>
      </c>
      <c r="AB349" t="s">
        <v>4205</v>
      </c>
      <c r="AC349" t="str">
        <f t="shared" si="29"/>
        <v>AS 4055 N Kambwa</v>
      </c>
      <c r="AD349" t="str">
        <f t="shared" si="26"/>
        <v/>
      </c>
      <c r="AJ349" t="s">
        <v>4240</v>
      </c>
      <c r="AK349" t="str">
        <f t="shared" si="27"/>
        <v>BA 26</v>
      </c>
    </row>
    <row r="350" spans="1:37" x14ac:dyDescent="0.2">
      <c r="A350" s="8" t="s">
        <v>6459</v>
      </c>
      <c r="B350" s="9" t="s">
        <v>4064</v>
      </c>
      <c r="C350" s="9" t="s">
        <v>1576</v>
      </c>
      <c r="D350" s="9" t="s">
        <v>5682</v>
      </c>
      <c r="E350" s="9" t="s">
        <v>5921</v>
      </c>
      <c r="F350" s="9" t="s">
        <v>5684</v>
      </c>
      <c r="G350" s="9">
        <v>1987</v>
      </c>
      <c r="H350" s="9" t="s">
        <v>5685</v>
      </c>
      <c r="I350" s="10"/>
      <c r="J350" s="9"/>
      <c r="K350" s="9"/>
      <c r="L350" s="9"/>
      <c r="M350" s="9"/>
      <c r="N350" s="9" t="s">
        <v>5692</v>
      </c>
      <c r="O350" s="9" t="s">
        <v>6460</v>
      </c>
      <c r="P350" s="11">
        <v>1429023</v>
      </c>
      <c r="S350" s="17" t="s">
        <v>4186</v>
      </c>
      <c r="T350" s="17" t="str">
        <f t="shared" si="25"/>
        <v>SAP-230</v>
      </c>
      <c r="V350" s="17" t="str">
        <f t="shared" si="28"/>
        <v/>
      </c>
      <c r="AB350" t="s">
        <v>4206</v>
      </c>
      <c r="AC350" t="str">
        <f t="shared" si="29"/>
        <v>NA</v>
      </c>
      <c r="AD350" t="str">
        <f t="shared" si="26"/>
        <v>SC 0003</v>
      </c>
      <c r="AJ350" t="s">
        <v>4241</v>
      </c>
      <c r="AK350" t="str">
        <f t="shared" si="27"/>
        <v>NG 36</v>
      </c>
    </row>
    <row r="351" spans="1:37" x14ac:dyDescent="0.2">
      <c r="A351" s="12" t="s">
        <v>6461</v>
      </c>
      <c r="B351" s="9" t="s">
        <v>4013</v>
      </c>
      <c r="C351" s="13" t="s">
        <v>6462</v>
      </c>
      <c r="D351" s="13" t="s">
        <v>5682</v>
      </c>
      <c r="E351" s="13" t="s">
        <v>5921</v>
      </c>
      <c r="F351" s="13" t="s">
        <v>5684</v>
      </c>
      <c r="G351" s="13">
        <v>1987</v>
      </c>
      <c r="H351" s="13" t="s">
        <v>5685</v>
      </c>
      <c r="I351" s="14"/>
      <c r="J351" s="13"/>
      <c r="K351" s="13"/>
      <c r="L351" s="13"/>
      <c r="M351" s="13"/>
      <c r="N351" s="13" t="s">
        <v>5692</v>
      </c>
      <c r="O351" s="13" t="s">
        <v>6463</v>
      </c>
      <c r="P351" s="15">
        <v>1429025</v>
      </c>
      <c r="S351" s="17" t="s">
        <v>4187</v>
      </c>
      <c r="T351" s="17" t="str">
        <f t="shared" si="25"/>
        <v>CSM-207</v>
      </c>
      <c r="V351" s="17" t="str">
        <f t="shared" si="28"/>
        <v/>
      </c>
      <c r="AB351" t="s">
        <v>4207</v>
      </c>
      <c r="AC351" t="str">
        <f t="shared" si="29"/>
        <v>SC 702</v>
      </c>
      <c r="AD351" t="str">
        <f t="shared" si="26"/>
        <v/>
      </c>
      <c r="AJ351" t="s">
        <v>4242</v>
      </c>
      <c r="AK351" t="str">
        <f t="shared" si="27"/>
        <v>IS 535C</v>
      </c>
    </row>
    <row r="352" spans="1:37" x14ac:dyDescent="0.2">
      <c r="A352" s="8" t="s">
        <v>6464</v>
      </c>
      <c r="B352" s="9" t="s">
        <v>3994</v>
      </c>
      <c r="C352" s="9" t="s">
        <v>6465</v>
      </c>
      <c r="D352" s="9" t="s">
        <v>5682</v>
      </c>
      <c r="E352" s="9" t="s">
        <v>5921</v>
      </c>
      <c r="F352" s="9" t="s">
        <v>5684</v>
      </c>
      <c r="G352" s="9">
        <v>1987</v>
      </c>
      <c r="H352" s="9" t="s">
        <v>5685</v>
      </c>
      <c r="I352" s="10"/>
      <c r="J352" s="9"/>
      <c r="K352" s="9"/>
      <c r="L352" s="9"/>
      <c r="M352" s="9"/>
      <c r="N352" s="9" t="s">
        <v>5692</v>
      </c>
      <c r="O352" s="9" t="s">
        <v>6466</v>
      </c>
      <c r="P352" s="11">
        <v>1429026</v>
      </c>
      <c r="S352" s="17" t="s">
        <v>4188</v>
      </c>
      <c r="T352" s="17" t="str">
        <f t="shared" si="25"/>
        <v>NA</v>
      </c>
      <c r="V352" s="17" t="str">
        <f t="shared" si="28"/>
        <v>SC 0759</v>
      </c>
      <c r="AB352" t="s">
        <v>4208</v>
      </c>
      <c r="AC352" t="str">
        <f t="shared" si="29"/>
        <v>Ex-Mubi</v>
      </c>
      <c r="AD352" t="str">
        <f t="shared" si="26"/>
        <v/>
      </c>
      <c r="AJ352" t="s">
        <v>4243</v>
      </c>
      <c r="AK352" t="str">
        <f t="shared" si="27"/>
        <v>450 Bori Light Brown</v>
      </c>
    </row>
    <row r="353" spans="1:37" x14ac:dyDescent="0.2">
      <c r="A353" s="12" t="s">
        <v>6467</v>
      </c>
      <c r="B353" s="9" t="s">
        <v>4154</v>
      </c>
      <c r="C353" s="13" t="s">
        <v>1580</v>
      </c>
      <c r="D353" s="13" t="s">
        <v>5682</v>
      </c>
      <c r="E353" s="13" t="s">
        <v>5921</v>
      </c>
      <c r="F353" s="13" t="s">
        <v>5684</v>
      </c>
      <c r="G353" s="13">
        <v>1987</v>
      </c>
      <c r="H353" s="13" t="s">
        <v>5685</v>
      </c>
      <c r="I353" s="14"/>
      <c r="J353" s="13"/>
      <c r="K353" s="13"/>
      <c r="L353" s="13"/>
      <c r="M353" s="13"/>
      <c r="N353" s="13" t="s">
        <v>5692</v>
      </c>
      <c r="O353" s="13" t="s">
        <v>6468</v>
      </c>
      <c r="P353" s="15">
        <v>1429027</v>
      </c>
      <c r="S353" s="17" t="s">
        <v>4189</v>
      </c>
      <c r="T353" s="17" t="str">
        <f t="shared" si="25"/>
        <v>N.3 Cioapatcha Jonna</v>
      </c>
      <c r="V353" s="17" t="str">
        <f t="shared" si="28"/>
        <v/>
      </c>
      <c r="AB353" t="s">
        <v>4209</v>
      </c>
      <c r="AC353" t="str">
        <f t="shared" si="29"/>
        <v>78 SBI 140</v>
      </c>
      <c r="AD353" t="str">
        <f t="shared" si="26"/>
        <v/>
      </c>
      <c r="AJ353" t="s">
        <v>4244</v>
      </c>
      <c r="AK353" t="str">
        <f t="shared" si="27"/>
        <v>BE 27</v>
      </c>
    </row>
    <row r="354" spans="1:37" x14ac:dyDescent="0.2">
      <c r="A354" s="8" t="s">
        <v>6469</v>
      </c>
      <c r="B354" s="9" t="s">
        <v>3882</v>
      </c>
      <c r="C354" s="9" t="s">
        <v>6470</v>
      </c>
      <c r="D354" s="9" t="s">
        <v>5682</v>
      </c>
      <c r="E354" s="9" t="s">
        <v>5921</v>
      </c>
      <c r="F354" s="9" t="s">
        <v>5684</v>
      </c>
      <c r="G354" s="9">
        <v>1987</v>
      </c>
      <c r="H354" s="9" t="s">
        <v>5685</v>
      </c>
      <c r="I354" s="10"/>
      <c r="J354" s="9"/>
      <c r="K354" s="9"/>
      <c r="L354" s="9"/>
      <c r="M354" s="9"/>
      <c r="N354" s="9" t="s">
        <v>5692</v>
      </c>
      <c r="O354" s="9" t="s">
        <v>6471</v>
      </c>
      <c r="P354" s="11">
        <v>1429029</v>
      </c>
      <c r="S354" s="17" t="s">
        <v>4190</v>
      </c>
      <c r="T354" s="17" t="str">
        <f t="shared" si="25"/>
        <v>Mashila</v>
      </c>
      <c r="V354" s="17" t="str">
        <f t="shared" si="28"/>
        <v/>
      </c>
      <c r="AB354" t="s">
        <v>4210</v>
      </c>
      <c r="AC354" t="str">
        <f t="shared" si="29"/>
        <v>HC 6029</v>
      </c>
      <c r="AD354" t="str">
        <f t="shared" si="26"/>
        <v/>
      </c>
      <c r="AJ354" t="s">
        <v>4245</v>
      </c>
      <c r="AK354" t="str">
        <f t="shared" si="27"/>
        <v>(1440) Tambroro White 481</v>
      </c>
    </row>
    <row r="355" spans="1:37" x14ac:dyDescent="0.2">
      <c r="A355" s="12" t="s">
        <v>6472</v>
      </c>
      <c r="B355" s="9" t="s">
        <v>3944</v>
      </c>
      <c r="C355" s="13" t="s">
        <v>6473</v>
      </c>
      <c r="D355" s="13" t="s">
        <v>5682</v>
      </c>
      <c r="E355" s="13" t="s">
        <v>5921</v>
      </c>
      <c r="F355" s="13" t="s">
        <v>5684</v>
      </c>
      <c r="G355" s="13">
        <v>1987</v>
      </c>
      <c r="H355" s="13" t="s">
        <v>5685</v>
      </c>
      <c r="I355" s="14"/>
      <c r="J355" s="13"/>
      <c r="K355" s="13"/>
      <c r="L355" s="13"/>
      <c r="M355" s="13"/>
      <c r="N355" s="13" t="s">
        <v>5692</v>
      </c>
      <c r="O355" s="13" t="s">
        <v>6474</v>
      </c>
      <c r="P355" s="15">
        <v>1429030</v>
      </c>
      <c r="S355" s="17" t="s">
        <v>4191</v>
      </c>
      <c r="T355" s="17" t="str">
        <f t="shared" si="25"/>
        <v>NA</v>
      </c>
      <c r="V355" s="17" t="str">
        <f t="shared" si="28"/>
        <v>SC 1023</v>
      </c>
      <c r="AB355" t="s">
        <v>4211</v>
      </c>
      <c r="AC355" t="str">
        <f t="shared" si="29"/>
        <v>SAP-138</v>
      </c>
      <c r="AD355" t="str">
        <f t="shared" si="26"/>
        <v/>
      </c>
      <c r="AJ355" t="s">
        <v>4246</v>
      </c>
      <c r="AK355" t="str">
        <f t="shared" si="27"/>
        <v>BA 22 Dawa Kaura</v>
      </c>
    </row>
    <row r="356" spans="1:37" x14ac:dyDescent="0.2">
      <c r="A356" s="8" t="s">
        <v>6475</v>
      </c>
      <c r="B356" s="9" t="s">
        <v>4227</v>
      </c>
      <c r="C356" s="9" t="s">
        <v>6476</v>
      </c>
      <c r="D356" s="9" t="s">
        <v>5682</v>
      </c>
      <c r="E356" s="9" t="s">
        <v>5921</v>
      </c>
      <c r="F356" s="9" t="s">
        <v>5684</v>
      </c>
      <c r="G356" s="9">
        <v>1987</v>
      </c>
      <c r="H356" s="9" t="s">
        <v>5685</v>
      </c>
      <c r="I356" s="10"/>
      <c r="J356" s="9"/>
      <c r="K356" s="9"/>
      <c r="L356" s="9"/>
      <c r="M356" s="9"/>
      <c r="N356" s="9" t="s">
        <v>5692</v>
      </c>
      <c r="O356" s="9" t="s">
        <v>6477</v>
      </c>
      <c r="P356" s="11">
        <v>1429031</v>
      </c>
      <c r="S356" s="17" t="s">
        <v>4192</v>
      </c>
      <c r="T356" s="17" t="str">
        <f t="shared" si="25"/>
        <v>Tortillerio</v>
      </c>
      <c r="V356" s="17" t="str">
        <f t="shared" si="28"/>
        <v/>
      </c>
      <c r="AB356" t="s">
        <v>4212</v>
      </c>
      <c r="AC356" t="str">
        <f t="shared" si="29"/>
        <v>SC 1506</v>
      </c>
      <c r="AD356" t="str">
        <f t="shared" si="26"/>
        <v/>
      </c>
      <c r="AJ356" t="s">
        <v>4247</v>
      </c>
      <c r="AK356" t="str">
        <f t="shared" si="27"/>
        <v>AS 9391 Sundhia Jowar</v>
      </c>
    </row>
    <row r="357" spans="1:37" x14ac:dyDescent="0.2">
      <c r="A357" s="12" t="s">
        <v>6478</v>
      </c>
      <c r="B357" s="9" t="s">
        <v>3861</v>
      </c>
      <c r="C357" s="13" t="s">
        <v>1586</v>
      </c>
      <c r="D357" s="13" t="s">
        <v>5682</v>
      </c>
      <c r="E357" s="13" t="s">
        <v>5951</v>
      </c>
      <c r="F357" s="13" t="s">
        <v>5684</v>
      </c>
      <c r="G357" s="13">
        <v>1987</v>
      </c>
      <c r="H357" s="13" t="s">
        <v>5685</v>
      </c>
      <c r="I357" s="14"/>
      <c r="J357" s="13"/>
      <c r="K357" s="13"/>
      <c r="L357" s="13"/>
      <c r="M357" s="13"/>
      <c r="N357" s="13" t="s">
        <v>5692</v>
      </c>
      <c r="O357" s="13" t="s">
        <v>6479</v>
      </c>
      <c r="P357" s="15">
        <v>1429033</v>
      </c>
      <c r="S357" s="17" t="s">
        <v>4193</v>
      </c>
      <c r="T357" s="17" t="str">
        <f t="shared" si="25"/>
        <v>GJ 869</v>
      </c>
      <c r="V357" s="17" t="str">
        <f t="shared" si="28"/>
        <v/>
      </c>
      <c r="AB357" t="s">
        <v>4213</v>
      </c>
      <c r="AC357" t="str">
        <f t="shared" si="29"/>
        <v>Bulfontein White Kafir Corn DL/60/133</v>
      </c>
      <c r="AD357" t="str">
        <f t="shared" si="26"/>
        <v/>
      </c>
      <c r="AJ357" t="s">
        <v>4248</v>
      </c>
      <c r="AK357" t="str">
        <f t="shared" si="27"/>
        <v>SAP-197</v>
      </c>
    </row>
    <row r="358" spans="1:37" x14ac:dyDescent="0.2">
      <c r="A358" s="8" t="s">
        <v>6480</v>
      </c>
      <c r="B358" s="9" t="s">
        <v>4210</v>
      </c>
      <c r="C358" s="9" t="s">
        <v>6481</v>
      </c>
      <c r="D358" s="9" t="s">
        <v>5682</v>
      </c>
      <c r="E358" s="9" t="s">
        <v>5951</v>
      </c>
      <c r="F358" s="9" t="s">
        <v>5684</v>
      </c>
      <c r="G358" s="9">
        <v>1987</v>
      </c>
      <c r="H358" s="9" t="s">
        <v>5685</v>
      </c>
      <c r="I358" s="10"/>
      <c r="J358" s="9"/>
      <c r="K358" s="9"/>
      <c r="L358" s="9"/>
      <c r="M358" s="9"/>
      <c r="N358" s="9" t="s">
        <v>5692</v>
      </c>
      <c r="O358" s="9" t="s">
        <v>6482</v>
      </c>
      <c r="P358" s="11">
        <v>1429034</v>
      </c>
      <c r="S358" s="17" t="s">
        <v>4194</v>
      </c>
      <c r="T358" s="17" t="str">
        <f t="shared" si="25"/>
        <v>COMBINE HEGARI</v>
      </c>
      <c r="V358" s="17" t="str">
        <f t="shared" si="28"/>
        <v/>
      </c>
      <c r="AB358" t="s">
        <v>4214</v>
      </c>
      <c r="AC358" t="str">
        <f t="shared" si="29"/>
        <v>R3,122</v>
      </c>
      <c r="AD358" t="str">
        <f t="shared" si="26"/>
        <v/>
      </c>
      <c r="AJ358" t="s">
        <v>4249</v>
      </c>
      <c r="AK358" t="str">
        <f t="shared" si="27"/>
        <v>NA</v>
      </c>
    </row>
    <row r="359" spans="1:37" x14ac:dyDescent="0.2">
      <c r="A359" s="12" t="s">
        <v>6483</v>
      </c>
      <c r="B359" s="9" t="s">
        <v>4120</v>
      </c>
      <c r="C359" s="13" t="s">
        <v>6484</v>
      </c>
      <c r="D359" s="13" t="s">
        <v>5682</v>
      </c>
      <c r="E359" s="13" t="s">
        <v>5904</v>
      </c>
      <c r="F359" s="13" t="s">
        <v>5684</v>
      </c>
      <c r="G359" s="13">
        <v>1987</v>
      </c>
      <c r="H359" s="13" t="s">
        <v>5685</v>
      </c>
      <c r="I359" s="14"/>
      <c r="J359" s="13"/>
      <c r="K359" s="13"/>
      <c r="L359" s="13"/>
      <c r="M359" s="13"/>
      <c r="N359" s="13" t="s">
        <v>5692</v>
      </c>
      <c r="O359" s="13" t="s">
        <v>6485</v>
      </c>
      <c r="P359" s="15">
        <v>1429038</v>
      </c>
      <c r="S359" s="17" t="s">
        <v>4195</v>
      </c>
      <c r="T359" s="17" t="str">
        <f t="shared" si="25"/>
        <v>A/BTx631</v>
      </c>
      <c r="V359" s="17" t="str">
        <f t="shared" si="28"/>
        <v/>
      </c>
      <c r="AB359" t="s">
        <v>4215</v>
      </c>
      <c r="AC359" t="str">
        <f t="shared" si="29"/>
        <v>529 PB8 Dwarf Shallu</v>
      </c>
      <c r="AD359" t="str">
        <f t="shared" si="26"/>
        <v/>
      </c>
      <c r="AJ359" t="s">
        <v>4250</v>
      </c>
      <c r="AK359" t="str">
        <f t="shared" si="27"/>
        <v>NG 43 Ekpan Dzungi</v>
      </c>
    </row>
    <row r="360" spans="1:37" x14ac:dyDescent="0.2">
      <c r="A360" s="8" t="s">
        <v>6486</v>
      </c>
      <c r="B360" s="9" t="s">
        <v>4168</v>
      </c>
      <c r="C360" s="9" t="s">
        <v>6487</v>
      </c>
      <c r="D360" s="9" t="s">
        <v>5682</v>
      </c>
      <c r="E360" s="9" t="s">
        <v>5910</v>
      </c>
      <c r="F360" s="9" t="s">
        <v>5684</v>
      </c>
      <c r="G360" s="9">
        <v>1987</v>
      </c>
      <c r="H360" s="9" t="s">
        <v>5685</v>
      </c>
      <c r="I360" s="10"/>
      <c r="J360" s="9"/>
      <c r="K360" s="9"/>
      <c r="L360" s="9"/>
      <c r="M360" s="9"/>
      <c r="N360" s="9" t="s">
        <v>5692</v>
      </c>
      <c r="O360" s="9" t="s">
        <v>6488</v>
      </c>
      <c r="P360" s="11">
        <v>1429040</v>
      </c>
      <c r="S360" s="17" t="s">
        <v>4196</v>
      </c>
      <c r="T360" s="17" t="str">
        <f t="shared" si="25"/>
        <v>Mendo</v>
      </c>
      <c r="V360" s="17" t="str">
        <f t="shared" si="28"/>
        <v/>
      </c>
      <c r="AB360" t="s">
        <v>4216</v>
      </c>
      <c r="AC360" t="str">
        <f t="shared" si="29"/>
        <v>R9188</v>
      </c>
      <c r="AD360" t="str">
        <f t="shared" si="26"/>
        <v/>
      </c>
      <c r="AJ360" t="s">
        <v>4251</v>
      </c>
      <c r="AK360" t="str">
        <f t="shared" si="27"/>
        <v>BE 13</v>
      </c>
    </row>
    <row r="361" spans="1:37" x14ac:dyDescent="0.2">
      <c r="A361" s="12" t="s">
        <v>6489</v>
      </c>
      <c r="B361" s="9" t="s">
        <v>4285</v>
      </c>
      <c r="C361" s="13" t="s">
        <v>1592</v>
      </c>
      <c r="D361" s="13" t="s">
        <v>5682</v>
      </c>
      <c r="E361" s="13" t="s">
        <v>5910</v>
      </c>
      <c r="F361" s="13" t="s">
        <v>5684</v>
      </c>
      <c r="G361" s="13">
        <v>1987</v>
      </c>
      <c r="H361" s="13" t="s">
        <v>5685</v>
      </c>
      <c r="I361" s="14"/>
      <c r="J361" s="13"/>
      <c r="K361" s="13"/>
      <c r="L361" s="13"/>
      <c r="M361" s="13"/>
      <c r="N361" s="13" t="s">
        <v>5692</v>
      </c>
      <c r="O361" s="13" t="s">
        <v>6490</v>
      </c>
      <c r="P361" s="15">
        <v>1429041</v>
      </c>
      <c r="S361" s="17" t="s">
        <v>3885</v>
      </c>
      <c r="T361" s="17" t="str">
        <f t="shared" si="25"/>
        <v>BTx623</v>
      </c>
      <c r="V361" s="17" t="str">
        <f t="shared" si="28"/>
        <v/>
      </c>
      <c r="AB361" t="s">
        <v>4217</v>
      </c>
      <c r="AC361" t="str">
        <f t="shared" si="29"/>
        <v>BE 25</v>
      </c>
      <c r="AD361" t="str">
        <f t="shared" si="26"/>
        <v/>
      </c>
      <c r="AJ361" t="s">
        <v>4252</v>
      </c>
      <c r="AK361" t="str">
        <f t="shared" si="27"/>
        <v>2031 T 11</v>
      </c>
    </row>
    <row r="362" spans="1:37" x14ac:dyDescent="0.2">
      <c r="A362" s="8" t="s">
        <v>6491</v>
      </c>
      <c r="B362" s="9" t="s">
        <v>4232</v>
      </c>
      <c r="C362" s="9" t="s">
        <v>1594</v>
      </c>
      <c r="D362" s="9" t="s">
        <v>5682</v>
      </c>
      <c r="E362" s="9" t="s">
        <v>5910</v>
      </c>
      <c r="F362" s="9" t="s">
        <v>5684</v>
      </c>
      <c r="G362" s="9">
        <v>1987</v>
      </c>
      <c r="H362" s="9" t="s">
        <v>5685</v>
      </c>
      <c r="I362" s="10"/>
      <c r="J362" s="9"/>
      <c r="K362" s="9"/>
      <c r="L362" s="9"/>
      <c r="M362" s="9"/>
      <c r="N362" s="9" t="s">
        <v>5692</v>
      </c>
      <c r="O362" s="9" t="s">
        <v>6492</v>
      </c>
      <c r="P362" s="11">
        <v>1429044</v>
      </c>
      <c r="S362" s="17" t="s">
        <v>4197</v>
      </c>
      <c r="T362" s="17" t="str">
        <f t="shared" si="25"/>
        <v>252 Ain-EL-Laong</v>
      </c>
      <c r="V362" s="17" t="str">
        <f t="shared" si="28"/>
        <v/>
      </c>
      <c r="AB362" t="s">
        <v>4218</v>
      </c>
      <c r="AC362" t="str">
        <f t="shared" si="29"/>
        <v>RTAM428</v>
      </c>
      <c r="AD362" t="str">
        <f t="shared" si="26"/>
        <v/>
      </c>
      <c r="AJ362" t="s">
        <v>4253</v>
      </c>
      <c r="AK362" t="str">
        <f t="shared" si="27"/>
        <v>Jowar Shenoli 4-5</v>
      </c>
    </row>
    <row r="363" spans="1:37" x14ac:dyDescent="0.2">
      <c r="A363" s="12" t="s">
        <v>6493</v>
      </c>
      <c r="B363" s="9" t="s">
        <v>4281</v>
      </c>
      <c r="C363" s="13" t="s">
        <v>6494</v>
      </c>
      <c r="D363" s="13" t="s">
        <v>5682</v>
      </c>
      <c r="E363" s="13" t="s">
        <v>5904</v>
      </c>
      <c r="F363" s="13" t="s">
        <v>5684</v>
      </c>
      <c r="G363" s="13">
        <v>1987</v>
      </c>
      <c r="H363" s="13" t="s">
        <v>5685</v>
      </c>
      <c r="I363" s="14"/>
      <c r="J363" s="13"/>
      <c r="K363" s="13"/>
      <c r="L363" s="13"/>
      <c r="M363" s="13"/>
      <c r="N363" s="13" t="s">
        <v>5692</v>
      </c>
      <c r="O363" s="13" t="s">
        <v>6495</v>
      </c>
      <c r="P363" s="15">
        <v>1429045</v>
      </c>
      <c r="S363" s="17" t="s">
        <v>4198</v>
      </c>
      <c r="T363" s="17" t="str">
        <f t="shared" si="25"/>
        <v>IS 18684</v>
      </c>
      <c r="V363" s="17" t="str">
        <f t="shared" si="28"/>
        <v/>
      </c>
      <c r="AB363" t="s">
        <v>4219</v>
      </c>
      <c r="AC363" t="str">
        <f t="shared" si="29"/>
        <v>No. 6 Gambela</v>
      </c>
      <c r="AD363" t="str">
        <f t="shared" si="26"/>
        <v/>
      </c>
      <c r="AJ363" t="s">
        <v>4254</v>
      </c>
      <c r="AK363" t="str">
        <f t="shared" si="27"/>
        <v>N290B</v>
      </c>
    </row>
    <row r="364" spans="1:37" x14ac:dyDescent="0.2">
      <c r="A364" s="8" t="s">
        <v>6496</v>
      </c>
      <c r="B364" s="9" t="s">
        <v>3948</v>
      </c>
      <c r="C364" s="9" t="s">
        <v>6497</v>
      </c>
      <c r="D364" s="9" t="s">
        <v>5682</v>
      </c>
      <c r="E364" s="9" t="s">
        <v>5904</v>
      </c>
      <c r="F364" s="9" t="s">
        <v>5684</v>
      </c>
      <c r="G364" s="9">
        <v>1987</v>
      </c>
      <c r="H364" s="9" t="s">
        <v>5685</v>
      </c>
      <c r="I364" s="10"/>
      <c r="J364" s="9"/>
      <c r="K364" s="9"/>
      <c r="L364" s="9"/>
      <c r="M364" s="9"/>
      <c r="N364" s="9" t="s">
        <v>5692</v>
      </c>
      <c r="O364" s="9" t="s">
        <v>6498</v>
      </c>
      <c r="P364" s="11">
        <v>1429047</v>
      </c>
      <c r="S364" s="17" t="s">
        <v>4199</v>
      </c>
      <c r="T364" s="17" t="str">
        <f t="shared" si="25"/>
        <v>SC 500</v>
      </c>
      <c r="V364" s="17" t="str">
        <f t="shared" si="28"/>
        <v/>
      </c>
      <c r="AB364" t="s">
        <v>4220</v>
      </c>
      <c r="AC364" t="str">
        <f t="shared" si="29"/>
        <v>AS4130 Pande</v>
      </c>
      <c r="AD364" t="str">
        <f t="shared" si="26"/>
        <v/>
      </c>
      <c r="AJ364" t="s">
        <v>3571</v>
      </c>
      <c r="AK364" t="str">
        <f t="shared" si="27"/>
        <v>NA</v>
      </c>
    </row>
    <row r="365" spans="1:37" x14ac:dyDescent="0.2">
      <c r="A365" s="12" t="s">
        <v>6499</v>
      </c>
      <c r="B365" s="9" t="s">
        <v>4328</v>
      </c>
      <c r="C365" s="13" t="s">
        <v>6500</v>
      </c>
      <c r="D365" s="13" t="s">
        <v>5682</v>
      </c>
      <c r="E365" s="13" t="s">
        <v>5904</v>
      </c>
      <c r="F365" s="13" t="s">
        <v>5684</v>
      </c>
      <c r="G365" s="13">
        <v>1987</v>
      </c>
      <c r="H365" s="13" t="s">
        <v>5685</v>
      </c>
      <c r="I365" s="14"/>
      <c r="J365" s="13"/>
      <c r="K365" s="13"/>
      <c r="L365" s="13"/>
      <c r="M365" s="13"/>
      <c r="N365" s="13" t="s">
        <v>5692</v>
      </c>
      <c r="O365" s="13" t="s">
        <v>6501</v>
      </c>
      <c r="P365" s="15">
        <v>1429049</v>
      </c>
      <c r="S365" s="17" t="s">
        <v>4200</v>
      </c>
      <c r="T365" s="17" t="str">
        <f t="shared" si="25"/>
        <v>SC 525</v>
      </c>
      <c r="V365" s="17" t="str">
        <f t="shared" si="28"/>
        <v/>
      </c>
      <c r="AB365" t="s">
        <v>4221</v>
      </c>
      <c r="AC365" t="str">
        <f t="shared" si="29"/>
        <v>Msumbji SB 117</v>
      </c>
      <c r="AD365" t="str">
        <f t="shared" si="26"/>
        <v/>
      </c>
      <c r="AJ365" t="s">
        <v>4256</v>
      </c>
      <c r="AK365" t="str">
        <f t="shared" si="27"/>
        <v>KO 23</v>
      </c>
    </row>
    <row r="366" spans="1:37" x14ac:dyDescent="0.2">
      <c r="A366" s="8" t="s">
        <v>6502</v>
      </c>
      <c r="B366" s="9" t="s">
        <v>4033</v>
      </c>
      <c r="C366" s="9" t="s">
        <v>1598</v>
      </c>
      <c r="D366" s="9" t="s">
        <v>5682</v>
      </c>
      <c r="E366" s="9" t="s">
        <v>6503</v>
      </c>
      <c r="F366" s="9" t="s">
        <v>5684</v>
      </c>
      <c r="G366" s="9">
        <v>1987</v>
      </c>
      <c r="H366" s="9" t="s">
        <v>5685</v>
      </c>
      <c r="I366" s="10"/>
      <c r="J366" s="9"/>
      <c r="K366" s="9"/>
      <c r="L366" s="9"/>
      <c r="M366" s="9"/>
      <c r="N366" s="9" t="s">
        <v>5692</v>
      </c>
      <c r="O366" s="9" t="s">
        <v>6504</v>
      </c>
      <c r="P366" s="11">
        <v>1429050</v>
      </c>
      <c r="S366" s="17" t="s">
        <v>4201</v>
      </c>
      <c r="T366" s="17" t="str">
        <f t="shared" si="25"/>
        <v>WHITE KAFIR</v>
      </c>
      <c r="V366" s="17" t="str">
        <f t="shared" si="28"/>
        <v/>
      </c>
      <c r="AB366" t="s">
        <v>4222</v>
      </c>
      <c r="AC366" t="str">
        <f t="shared" si="29"/>
        <v>SC 59</v>
      </c>
      <c r="AD366" t="str">
        <f t="shared" si="26"/>
        <v/>
      </c>
      <c r="AJ366" t="s">
        <v>4257</v>
      </c>
      <c r="AK366" t="str">
        <f t="shared" si="27"/>
        <v>A-54</v>
      </c>
    </row>
    <row r="367" spans="1:37" x14ac:dyDescent="0.2">
      <c r="A367" s="12" t="s">
        <v>6505</v>
      </c>
      <c r="B367" s="9" t="s">
        <v>4174</v>
      </c>
      <c r="C367" s="13" t="s">
        <v>1602</v>
      </c>
      <c r="D367" s="13" t="s">
        <v>5682</v>
      </c>
      <c r="E367" s="13" t="s">
        <v>5956</v>
      </c>
      <c r="F367" s="13" t="s">
        <v>5684</v>
      </c>
      <c r="G367" s="13">
        <v>1987</v>
      </c>
      <c r="H367" s="13" t="s">
        <v>5685</v>
      </c>
      <c r="I367" s="14"/>
      <c r="J367" s="13"/>
      <c r="K367" s="13"/>
      <c r="L367" s="13"/>
      <c r="M367" s="13"/>
      <c r="N367" s="13" t="s">
        <v>5692</v>
      </c>
      <c r="O367" s="13" t="s">
        <v>6506</v>
      </c>
      <c r="P367" s="15">
        <v>1429052</v>
      </c>
      <c r="S367" s="17" t="s">
        <v>4202</v>
      </c>
      <c r="T367" s="17" t="str">
        <f t="shared" si="25"/>
        <v>IS 11818C</v>
      </c>
      <c r="V367" s="17" t="str">
        <f t="shared" si="28"/>
        <v/>
      </c>
      <c r="AB367" t="s">
        <v>4223</v>
      </c>
      <c r="AC367" t="str">
        <f t="shared" si="29"/>
        <v>255 Tirter</v>
      </c>
      <c r="AD367" t="str">
        <f t="shared" si="26"/>
        <v/>
      </c>
      <c r="AJ367" t="s">
        <v>4258</v>
      </c>
      <c r="AK367" t="str">
        <f t="shared" si="27"/>
        <v>NA</v>
      </c>
    </row>
    <row r="368" spans="1:37" x14ac:dyDescent="0.2">
      <c r="A368" s="8" t="s">
        <v>6507</v>
      </c>
      <c r="B368" s="9" t="s">
        <v>3891</v>
      </c>
      <c r="C368" s="9" t="s">
        <v>6508</v>
      </c>
      <c r="D368" s="9" t="s">
        <v>5682</v>
      </c>
      <c r="E368" s="9" t="s">
        <v>5956</v>
      </c>
      <c r="F368" s="9" t="s">
        <v>5684</v>
      </c>
      <c r="G368" s="9">
        <v>1987</v>
      </c>
      <c r="H368" s="9" t="s">
        <v>5685</v>
      </c>
      <c r="I368" s="10"/>
      <c r="J368" s="9"/>
      <c r="K368" s="9"/>
      <c r="L368" s="9"/>
      <c r="M368" s="9"/>
      <c r="N368" s="9" t="s">
        <v>5692</v>
      </c>
      <c r="O368" s="9" t="s">
        <v>6509</v>
      </c>
      <c r="P368" s="11">
        <v>1429055</v>
      </c>
      <c r="S368" s="17" t="s">
        <v>4203</v>
      </c>
      <c r="T368" s="17" t="str">
        <f t="shared" si="25"/>
        <v>BA 2</v>
      </c>
      <c r="V368" s="17" t="str">
        <f t="shared" si="28"/>
        <v/>
      </c>
      <c r="AB368" t="s">
        <v>4224</v>
      </c>
      <c r="AC368" t="str">
        <f t="shared" si="29"/>
        <v>Col. El Obeid 8-5</v>
      </c>
      <c r="AD368" t="str">
        <f t="shared" si="26"/>
        <v/>
      </c>
      <c r="AJ368" t="s">
        <v>4259</v>
      </c>
      <c r="AK368" t="str">
        <f t="shared" si="27"/>
        <v>KA 6</v>
      </c>
    </row>
    <row r="369" spans="1:37" x14ac:dyDescent="0.2">
      <c r="A369" s="12" t="s">
        <v>6510</v>
      </c>
      <c r="B369" s="9" t="s">
        <v>4059</v>
      </c>
      <c r="C369" s="13" t="s">
        <v>1611</v>
      </c>
      <c r="D369" s="13" t="s">
        <v>5682</v>
      </c>
      <c r="E369" s="13"/>
      <c r="F369" s="13" t="s">
        <v>5684</v>
      </c>
      <c r="G369" s="13">
        <v>1987</v>
      </c>
      <c r="H369" s="13" t="s">
        <v>5723</v>
      </c>
      <c r="I369" s="14">
        <v>32127</v>
      </c>
      <c r="J369" s="13"/>
      <c r="K369" s="13"/>
      <c r="L369" s="13"/>
      <c r="M369" s="13"/>
      <c r="N369" s="13" t="s">
        <v>5692</v>
      </c>
      <c r="O369" s="13" t="s">
        <v>6511</v>
      </c>
      <c r="P369" s="15">
        <v>1429060</v>
      </c>
      <c r="S369" s="17" t="s">
        <v>4204</v>
      </c>
      <c r="T369" s="17" t="str">
        <f t="shared" si="25"/>
        <v>Collier</v>
      </c>
      <c r="V369" s="17" t="str">
        <f t="shared" si="28"/>
        <v/>
      </c>
      <c r="AB369" t="s">
        <v>4225</v>
      </c>
      <c r="AC369" t="str">
        <f t="shared" si="29"/>
        <v>NA</v>
      </c>
      <c r="AD369" t="str">
        <f t="shared" si="26"/>
        <v>SC 0636</v>
      </c>
      <c r="AJ369" t="s">
        <v>3577</v>
      </c>
      <c r="AK369" t="str">
        <f t="shared" si="27"/>
        <v>NA</v>
      </c>
    </row>
    <row r="370" spans="1:37" x14ac:dyDescent="0.2">
      <c r="A370" s="8" t="s">
        <v>6512</v>
      </c>
      <c r="B370" s="9" t="s">
        <v>4275</v>
      </c>
      <c r="C370" s="9" t="s">
        <v>6513</v>
      </c>
      <c r="D370" s="9" t="s">
        <v>5682</v>
      </c>
      <c r="E370" s="9" t="s">
        <v>5956</v>
      </c>
      <c r="F370" s="9" t="s">
        <v>5684</v>
      </c>
      <c r="G370" s="9">
        <v>1987</v>
      </c>
      <c r="H370" s="9" t="s">
        <v>5685</v>
      </c>
      <c r="I370" s="10"/>
      <c r="J370" s="9"/>
      <c r="K370" s="9"/>
      <c r="L370" s="9"/>
      <c r="M370" s="9"/>
      <c r="N370" s="9" t="s">
        <v>5692</v>
      </c>
      <c r="O370" s="9" t="s">
        <v>6514</v>
      </c>
      <c r="P370" s="11">
        <v>1429062</v>
      </c>
      <c r="S370" s="17" t="s">
        <v>4205</v>
      </c>
      <c r="T370" s="17" t="str">
        <f t="shared" si="25"/>
        <v>AS 4055 N Kambwa</v>
      </c>
      <c r="V370" s="17" t="str">
        <f t="shared" si="28"/>
        <v/>
      </c>
      <c r="AB370" t="s">
        <v>4226</v>
      </c>
      <c r="AC370" t="str">
        <f t="shared" si="29"/>
        <v>Farin Kawa</v>
      </c>
      <c r="AD370" t="str">
        <f t="shared" si="26"/>
        <v/>
      </c>
      <c r="AJ370" t="s">
        <v>4263</v>
      </c>
      <c r="AK370" t="str">
        <f t="shared" si="27"/>
        <v>Zerazera 181</v>
      </c>
    </row>
    <row r="371" spans="1:37" x14ac:dyDescent="0.2">
      <c r="A371" s="12" t="s">
        <v>6515</v>
      </c>
      <c r="B371" s="9" t="s">
        <v>4061</v>
      </c>
      <c r="C371" s="13" t="s">
        <v>1615</v>
      </c>
      <c r="D371" s="13" t="s">
        <v>5682</v>
      </c>
      <c r="E371" s="13"/>
      <c r="F371" s="13" t="s">
        <v>5684</v>
      </c>
      <c r="G371" s="13">
        <v>1987</v>
      </c>
      <c r="H371" s="13" t="s">
        <v>5723</v>
      </c>
      <c r="I371" s="14">
        <v>32127</v>
      </c>
      <c r="J371" s="13"/>
      <c r="K371" s="13"/>
      <c r="L371" s="13"/>
      <c r="M371" s="13"/>
      <c r="N371" s="13" t="s">
        <v>5692</v>
      </c>
      <c r="O371" s="13" t="s">
        <v>6516</v>
      </c>
      <c r="P371" s="15">
        <v>1429063</v>
      </c>
      <c r="S371" s="17" t="s">
        <v>4206</v>
      </c>
      <c r="T371" s="17" t="str">
        <f t="shared" si="25"/>
        <v>NA</v>
      </c>
      <c r="V371" s="17" t="str">
        <f t="shared" si="28"/>
        <v>SC 0003</v>
      </c>
      <c r="AB371" t="s">
        <v>4227</v>
      </c>
      <c r="AC371" t="str">
        <f t="shared" si="29"/>
        <v>SO 47</v>
      </c>
      <c r="AD371" t="str">
        <f t="shared" si="26"/>
        <v/>
      </c>
      <c r="AJ371" t="s">
        <v>4264</v>
      </c>
      <c r="AK371" t="str">
        <f t="shared" si="27"/>
        <v>IS 12617C</v>
      </c>
    </row>
    <row r="372" spans="1:37" x14ac:dyDescent="0.2">
      <c r="A372" s="8" t="s">
        <v>6517</v>
      </c>
      <c r="B372" s="9" t="s">
        <v>3913</v>
      </c>
      <c r="C372" s="9" t="s">
        <v>1617</v>
      </c>
      <c r="D372" s="9" t="s">
        <v>5682</v>
      </c>
      <c r="E372" s="9"/>
      <c r="F372" s="9" t="s">
        <v>5684</v>
      </c>
      <c r="G372" s="9">
        <v>1987</v>
      </c>
      <c r="H372" s="9" t="s">
        <v>5723</v>
      </c>
      <c r="I372" s="10">
        <v>32127</v>
      </c>
      <c r="J372" s="9"/>
      <c r="K372" s="9"/>
      <c r="L372" s="9"/>
      <c r="M372" s="9"/>
      <c r="N372" s="9" t="s">
        <v>5692</v>
      </c>
      <c r="O372" s="9" t="s">
        <v>6518</v>
      </c>
      <c r="P372" s="11">
        <v>1429064</v>
      </c>
      <c r="S372" s="17" t="s">
        <v>4207</v>
      </c>
      <c r="T372" s="17" t="str">
        <f t="shared" si="25"/>
        <v>SC 702</v>
      </c>
      <c r="V372" s="17" t="str">
        <f t="shared" si="28"/>
        <v/>
      </c>
      <c r="AB372" t="s">
        <v>4228</v>
      </c>
      <c r="AC372" t="str">
        <f t="shared" si="29"/>
        <v>No. 53 Bahetio, Djib Wuku Ethiopia</v>
      </c>
      <c r="AD372" t="str">
        <f t="shared" si="26"/>
        <v/>
      </c>
      <c r="AJ372" t="s">
        <v>4265</v>
      </c>
      <c r="AK372" t="str">
        <f t="shared" si="27"/>
        <v>B AZ9504</v>
      </c>
    </row>
    <row r="373" spans="1:37" x14ac:dyDescent="0.2">
      <c r="A373" s="12" t="s">
        <v>6519</v>
      </c>
      <c r="B373" s="9" t="s">
        <v>4228</v>
      </c>
      <c r="C373" s="13" t="s">
        <v>1619</v>
      </c>
      <c r="D373" s="13" t="s">
        <v>5682</v>
      </c>
      <c r="E373" s="13" t="s">
        <v>5956</v>
      </c>
      <c r="F373" s="13" t="s">
        <v>5684</v>
      </c>
      <c r="G373" s="13">
        <v>1987</v>
      </c>
      <c r="H373" s="13" t="s">
        <v>5685</v>
      </c>
      <c r="I373" s="14"/>
      <c r="J373" s="13"/>
      <c r="K373" s="13"/>
      <c r="L373" s="13"/>
      <c r="M373" s="13"/>
      <c r="N373" s="13" t="s">
        <v>5692</v>
      </c>
      <c r="O373" s="13" t="s">
        <v>6520</v>
      </c>
      <c r="P373" s="15">
        <v>1429065</v>
      </c>
      <c r="S373" s="17" t="s">
        <v>4208</v>
      </c>
      <c r="T373" s="17" t="str">
        <f t="shared" si="25"/>
        <v>Ex-Mubi</v>
      </c>
      <c r="V373" s="17" t="str">
        <f t="shared" si="28"/>
        <v/>
      </c>
      <c r="AB373" t="s">
        <v>4229</v>
      </c>
      <c r="AC373" t="str">
        <f t="shared" si="29"/>
        <v>Mashica</v>
      </c>
      <c r="AD373" t="str">
        <f t="shared" si="26"/>
        <v/>
      </c>
      <c r="AJ373" t="s">
        <v>4266</v>
      </c>
      <c r="AK373" t="str">
        <f t="shared" si="27"/>
        <v>ZA 2</v>
      </c>
    </row>
    <row r="374" spans="1:37" x14ac:dyDescent="0.2">
      <c r="A374" s="8" t="s">
        <v>6521</v>
      </c>
      <c r="B374" s="9" t="s">
        <v>3974</v>
      </c>
      <c r="C374" s="9" t="s">
        <v>6522</v>
      </c>
      <c r="D374" s="9" t="s">
        <v>5682</v>
      </c>
      <c r="E374" s="9" t="s">
        <v>5956</v>
      </c>
      <c r="F374" s="9" t="s">
        <v>5684</v>
      </c>
      <c r="G374" s="9">
        <v>1987</v>
      </c>
      <c r="H374" s="9" t="s">
        <v>5685</v>
      </c>
      <c r="I374" s="10"/>
      <c r="J374" s="9"/>
      <c r="K374" s="9"/>
      <c r="L374" s="9"/>
      <c r="M374" s="9"/>
      <c r="N374" s="9" t="s">
        <v>5692</v>
      </c>
      <c r="O374" s="9" t="s">
        <v>6523</v>
      </c>
      <c r="P374" s="11">
        <v>1429066</v>
      </c>
      <c r="S374" s="17" t="s">
        <v>3885</v>
      </c>
      <c r="T374" s="17" t="str">
        <f t="shared" si="25"/>
        <v>BTx623</v>
      </c>
      <c r="V374" s="17" t="str">
        <f t="shared" si="28"/>
        <v/>
      </c>
      <c r="AB374" t="s">
        <v>4230</v>
      </c>
      <c r="AC374" t="str">
        <f t="shared" si="29"/>
        <v>Jondla Gidgap</v>
      </c>
      <c r="AD374" t="str">
        <f t="shared" si="26"/>
        <v/>
      </c>
      <c r="AJ374" t="s">
        <v>4267</v>
      </c>
      <c r="AK374" t="str">
        <f t="shared" si="27"/>
        <v>NA</v>
      </c>
    </row>
    <row r="375" spans="1:37" x14ac:dyDescent="0.2">
      <c r="A375" s="12" t="s">
        <v>6524</v>
      </c>
      <c r="B375" s="9" t="s">
        <v>4005</v>
      </c>
      <c r="C375" s="13" t="s">
        <v>1621</v>
      </c>
      <c r="D375" s="13" t="s">
        <v>5682</v>
      </c>
      <c r="E375" s="13" t="s">
        <v>5956</v>
      </c>
      <c r="F375" s="13" t="s">
        <v>5684</v>
      </c>
      <c r="G375" s="13">
        <v>1987</v>
      </c>
      <c r="H375" s="13" t="s">
        <v>5685</v>
      </c>
      <c r="I375" s="14"/>
      <c r="J375" s="13"/>
      <c r="K375" s="13"/>
      <c r="L375" s="13"/>
      <c r="M375" s="13"/>
      <c r="N375" s="13" t="s">
        <v>5692</v>
      </c>
      <c r="O375" s="13" t="s">
        <v>6525</v>
      </c>
      <c r="P375" s="15">
        <v>1429067</v>
      </c>
      <c r="S375" s="17" t="s">
        <v>4209</v>
      </c>
      <c r="T375" s="17" t="str">
        <f t="shared" si="25"/>
        <v>78 SBI 140</v>
      </c>
      <c r="V375" s="17" t="str">
        <f t="shared" si="28"/>
        <v/>
      </c>
      <c r="AB375" t="s">
        <v>4231</v>
      </c>
      <c r="AC375" t="str">
        <f t="shared" si="29"/>
        <v>IS 12596C</v>
      </c>
      <c r="AD375" t="str">
        <f t="shared" si="26"/>
        <v/>
      </c>
      <c r="AJ375" t="s">
        <v>4268</v>
      </c>
      <c r="AK375" t="str">
        <f t="shared" si="27"/>
        <v>Abu Kudur 358</v>
      </c>
    </row>
    <row r="376" spans="1:37" x14ac:dyDescent="0.2">
      <c r="A376" s="8" t="s">
        <v>6526</v>
      </c>
      <c r="B376" s="9" t="s">
        <v>3996</v>
      </c>
      <c r="C376" s="9" t="s">
        <v>1625</v>
      </c>
      <c r="D376" s="9" t="s">
        <v>5682</v>
      </c>
      <c r="E376" s="9" t="s">
        <v>5956</v>
      </c>
      <c r="F376" s="9" t="s">
        <v>5684</v>
      </c>
      <c r="G376" s="9">
        <v>1987</v>
      </c>
      <c r="H376" s="9" t="s">
        <v>5685</v>
      </c>
      <c r="I376" s="10"/>
      <c r="J376" s="9"/>
      <c r="K376" s="9"/>
      <c r="L376" s="9"/>
      <c r="M376" s="9"/>
      <c r="N376" s="9" t="s">
        <v>5692</v>
      </c>
      <c r="O376" s="9" t="s">
        <v>6527</v>
      </c>
      <c r="P376" s="11">
        <v>1429069</v>
      </c>
      <c r="S376" s="17" t="s">
        <v>4210</v>
      </c>
      <c r="T376" s="17" t="str">
        <f t="shared" si="25"/>
        <v>HC 6029</v>
      </c>
      <c r="V376" s="17" t="str">
        <f t="shared" si="28"/>
        <v/>
      </c>
      <c r="AB376" t="s">
        <v>4232</v>
      </c>
      <c r="AC376" t="str">
        <f t="shared" si="29"/>
        <v>EC 21428 SB 63</v>
      </c>
      <c r="AD376" t="str">
        <f t="shared" si="26"/>
        <v/>
      </c>
      <c r="AJ376" t="s">
        <v>4269</v>
      </c>
      <c r="AK376" t="str">
        <f t="shared" si="27"/>
        <v>Waramara</v>
      </c>
    </row>
    <row r="377" spans="1:37" x14ac:dyDescent="0.2">
      <c r="A377" s="12" t="s">
        <v>6528</v>
      </c>
      <c r="B377" s="9" t="s">
        <v>3936</v>
      </c>
      <c r="C377" s="13" t="s">
        <v>1629</v>
      </c>
      <c r="D377" s="13" t="s">
        <v>5682</v>
      </c>
      <c r="E377" s="13" t="s">
        <v>5956</v>
      </c>
      <c r="F377" s="13" t="s">
        <v>5684</v>
      </c>
      <c r="G377" s="13">
        <v>1987</v>
      </c>
      <c r="H377" s="13" t="s">
        <v>5685</v>
      </c>
      <c r="I377" s="14"/>
      <c r="J377" s="13"/>
      <c r="K377" s="13"/>
      <c r="L377" s="13"/>
      <c r="M377" s="13"/>
      <c r="N377" s="13" t="s">
        <v>5692</v>
      </c>
      <c r="O377" s="13" t="s">
        <v>6529</v>
      </c>
      <c r="P377" s="15">
        <v>1429071</v>
      </c>
      <c r="S377" s="17" t="s">
        <v>4211</v>
      </c>
      <c r="T377" s="17" t="str">
        <f t="shared" si="25"/>
        <v>SAP-138</v>
      </c>
      <c r="V377" s="17" t="str">
        <f t="shared" si="28"/>
        <v/>
      </c>
      <c r="AB377" t="s">
        <v>4233</v>
      </c>
      <c r="AC377" t="str">
        <f t="shared" si="29"/>
        <v>BE 22</v>
      </c>
      <c r="AD377" t="str">
        <f t="shared" si="26"/>
        <v/>
      </c>
      <c r="AJ377" t="s">
        <v>4270</v>
      </c>
      <c r="AK377" t="str">
        <f t="shared" si="27"/>
        <v>SAP-154</v>
      </c>
    </row>
    <row r="378" spans="1:37" x14ac:dyDescent="0.2">
      <c r="A378" s="8" t="s">
        <v>6530</v>
      </c>
      <c r="B378" s="9" t="s">
        <v>4128</v>
      </c>
      <c r="C378" s="9" t="s">
        <v>1633</v>
      </c>
      <c r="D378" s="9" t="s">
        <v>5682</v>
      </c>
      <c r="E378" s="9" t="s">
        <v>5907</v>
      </c>
      <c r="F378" s="9" t="s">
        <v>5684</v>
      </c>
      <c r="G378" s="9">
        <v>1987</v>
      </c>
      <c r="H378" s="9" t="s">
        <v>5685</v>
      </c>
      <c r="I378" s="10"/>
      <c r="J378" s="9"/>
      <c r="K378" s="9"/>
      <c r="L378" s="9"/>
      <c r="M378" s="9"/>
      <c r="N378" s="9" t="s">
        <v>5692</v>
      </c>
      <c r="O378" s="9" t="s">
        <v>6531</v>
      </c>
      <c r="P378" s="11">
        <v>1429073</v>
      </c>
      <c r="S378" s="17" t="s">
        <v>4212</v>
      </c>
      <c r="T378" s="17" t="str">
        <f t="shared" si="25"/>
        <v>SC 1506</v>
      </c>
      <c r="V378" s="17" t="str">
        <f t="shared" si="28"/>
        <v/>
      </c>
      <c r="AB378" t="s">
        <v>4234</v>
      </c>
      <c r="AC378" t="str">
        <f t="shared" si="29"/>
        <v>Jowar Kalgundi</v>
      </c>
      <c r="AD378" t="str">
        <f t="shared" si="26"/>
        <v/>
      </c>
      <c r="AJ378" t="s">
        <v>4271</v>
      </c>
      <c r="AK378" t="str">
        <f t="shared" si="27"/>
        <v>Maga Abiad (Sudano)</v>
      </c>
    </row>
    <row r="379" spans="1:37" x14ac:dyDescent="0.2">
      <c r="A379" s="12" t="s">
        <v>6532</v>
      </c>
      <c r="B379" s="9" t="s">
        <v>4308</v>
      </c>
      <c r="C379" s="13" t="s">
        <v>1637</v>
      </c>
      <c r="D379" s="13" t="s">
        <v>5682</v>
      </c>
      <c r="E379" s="13" t="s">
        <v>5907</v>
      </c>
      <c r="F379" s="13" t="s">
        <v>5684</v>
      </c>
      <c r="G379" s="13">
        <v>1987</v>
      </c>
      <c r="H379" s="13" t="s">
        <v>5685</v>
      </c>
      <c r="I379" s="14"/>
      <c r="J379" s="13"/>
      <c r="K379" s="13"/>
      <c r="L379" s="13"/>
      <c r="M379" s="13"/>
      <c r="N379" s="13" t="s">
        <v>5692</v>
      </c>
      <c r="O379" s="13" t="s">
        <v>6533</v>
      </c>
      <c r="P379" s="15">
        <v>1429075</v>
      </c>
      <c r="S379" s="17" t="s">
        <v>4213</v>
      </c>
      <c r="T379" s="17" t="str">
        <f t="shared" si="25"/>
        <v>Bulfontein White Kafir Corn DL/60/133</v>
      </c>
      <c r="V379" s="17" t="str">
        <f t="shared" si="28"/>
        <v/>
      </c>
      <c r="AB379" t="s">
        <v>4235</v>
      </c>
      <c r="AC379" t="str">
        <f t="shared" si="29"/>
        <v>SC 1489</v>
      </c>
      <c r="AD379" t="str">
        <f t="shared" si="26"/>
        <v/>
      </c>
      <c r="AJ379" t="s">
        <v>4272</v>
      </c>
      <c r="AK379" t="str">
        <f t="shared" si="27"/>
        <v>Malwa</v>
      </c>
    </row>
    <row r="380" spans="1:37" x14ac:dyDescent="0.2">
      <c r="A380" s="8" t="s">
        <v>6534</v>
      </c>
      <c r="B380" s="9" t="s">
        <v>4279</v>
      </c>
      <c r="C380" s="9" t="s">
        <v>6535</v>
      </c>
      <c r="D380" s="9" t="s">
        <v>5682</v>
      </c>
      <c r="E380" s="9" t="s">
        <v>6007</v>
      </c>
      <c r="F380" s="9" t="s">
        <v>5684</v>
      </c>
      <c r="G380" s="9">
        <v>1987</v>
      </c>
      <c r="H380" s="9" t="s">
        <v>5685</v>
      </c>
      <c r="I380" s="10"/>
      <c r="J380" s="9"/>
      <c r="K380" s="9"/>
      <c r="L380" s="9"/>
      <c r="M380" s="9"/>
      <c r="N380" s="9" t="s">
        <v>5692</v>
      </c>
      <c r="O380" s="9" t="s">
        <v>6536</v>
      </c>
      <c r="P380" s="11">
        <v>1429077</v>
      </c>
      <c r="S380" s="17" t="s">
        <v>4214</v>
      </c>
      <c r="T380" s="17" t="str">
        <f t="shared" si="25"/>
        <v>R3,122</v>
      </c>
      <c r="V380" s="17" t="str">
        <f t="shared" si="28"/>
        <v/>
      </c>
      <c r="AB380" t="s">
        <v>4236</v>
      </c>
      <c r="AC380" t="str">
        <f t="shared" si="29"/>
        <v>SC 1215</v>
      </c>
      <c r="AD380" t="str">
        <f t="shared" si="26"/>
        <v/>
      </c>
      <c r="AJ380" t="s">
        <v>4276</v>
      </c>
      <c r="AK380" t="str">
        <f t="shared" si="27"/>
        <v>SAP-275</v>
      </c>
    </row>
    <row r="381" spans="1:37" x14ac:dyDescent="0.2">
      <c r="A381" s="12" t="s">
        <v>6537</v>
      </c>
      <c r="B381" s="9" t="s">
        <v>3938</v>
      </c>
      <c r="C381" s="13" t="s">
        <v>6538</v>
      </c>
      <c r="D381" s="13" t="s">
        <v>5682</v>
      </c>
      <c r="E381" s="13" t="s">
        <v>6007</v>
      </c>
      <c r="F381" s="13" t="s">
        <v>5684</v>
      </c>
      <c r="G381" s="13">
        <v>1987</v>
      </c>
      <c r="H381" s="13" t="s">
        <v>5685</v>
      </c>
      <c r="I381" s="14"/>
      <c r="J381" s="13"/>
      <c r="K381" s="13"/>
      <c r="L381" s="13"/>
      <c r="M381" s="13"/>
      <c r="N381" s="13" t="s">
        <v>5692</v>
      </c>
      <c r="O381" s="13" t="s">
        <v>6539</v>
      </c>
      <c r="P381" s="15">
        <v>1429078</v>
      </c>
      <c r="S381" s="17" t="s">
        <v>4215</v>
      </c>
      <c r="T381" s="17" t="str">
        <f t="shared" si="25"/>
        <v>529 PB8 Dwarf Shallu</v>
      </c>
      <c r="V381" s="17" t="str">
        <f t="shared" si="28"/>
        <v/>
      </c>
      <c r="AB381" t="s">
        <v>4237</v>
      </c>
      <c r="AC381" t="str">
        <f t="shared" si="29"/>
        <v>IS 1186C</v>
      </c>
      <c r="AD381" t="str">
        <f t="shared" si="26"/>
        <v/>
      </c>
      <c r="AJ381" t="s">
        <v>4277</v>
      </c>
      <c r="AK381" t="str">
        <f t="shared" si="27"/>
        <v>IS 3511C</v>
      </c>
    </row>
    <row r="382" spans="1:37" x14ac:dyDescent="0.2">
      <c r="A382" s="8" t="s">
        <v>6540</v>
      </c>
      <c r="B382" s="9" t="s">
        <v>4084</v>
      </c>
      <c r="C382" s="9" t="s">
        <v>1641</v>
      </c>
      <c r="D382" s="9" t="s">
        <v>5682</v>
      </c>
      <c r="E382" s="9" t="s">
        <v>5915</v>
      </c>
      <c r="F382" s="9" t="s">
        <v>5684</v>
      </c>
      <c r="G382" s="9">
        <v>1987</v>
      </c>
      <c r="H382" s="9" t="s">
        <v>5685</v>
      </c>
      <c r="I382" s="10"/>
      <c r="J382" s="9"/>
      <c r="K382" s="9"/>
      <c r="L382" s="9"/>
      <c r="M382" s="9"/>
      <c r="N382" s="9" t="s">
        <v>5692</v>
      </c>
      <c r="O382" s="9" t="s">
        <v>6541</v>
      </c>
      <c r="P382" s="11">
        <v>1429081</v>
      </c>
      <c r="S382" s="17" t="s">
        <v>4216</v>
      </c>
      <c r="T382" s="17" t="str">
        <f t="shared" si="25"/>
        <v>R9188</v>
      </c>
      <c r="V382" s="17" t="str">
        <f t="shared" si="28"/>
        <v/>
      </c>
      <c r="AB382" t="s">
        <v>4238</v>
      </c>
      <c r="AC382" t="str">
        <f t="shared" si="29"/>
        <v>NA</v>
      </c>
      <c r="AD382" t="str">
        <f t="shared" si="26"/>
        <v>SC 1024</v>
      </c>
      <c r="AJ382" t="s">
        <v>4278</v>
      </c>
      <c r="AK382" t="str">
        <f t="shared" si="27"/>
        <v>KO 45 Zauna Inuwa</v>
      </c>
    </row>
    <row r="383" spans="1:37" x14ac:dyDescent="0.2">
      <c r="A383" s="12" t="s">
        <v>6542</v>
      </c>
      <c r="B383" s="9" t="s">
        <v>4219</v>
      </c>
      <c r="C383" s="13" t="s">
        <v>6543</v>
      </c>
      <c r="D383" s="13" t="s">
        <v>5682</v>
      </c>
      <c r="E383" s="13" t="s">
        <v>5956</v>
      </c>
      <c r="F383" s="13" t="s">
        <v>5684</v>
      </c>
      <c r="G383" s="13">
        <v>1987</v>
      </c>
      <c r="H383" s="13" t="s">
        <v>5685</v>
      </c>
      <c r="I383" s="14"/>
      <c r="J383" s="13"/>
      <c r="K383" s="13"/>
      <c r="L383" s="13"/>
      <c r="M383" s="13"/>
      <c r="N383" s="13" t="s">
        <v>5692</v>
      </c>
      <c r="O383" s="13" t="s">
        <v>6544</v>
      </c>
      <c r="P383" s="15">
        <v>1429082</v>
      </c>
      <c r="S383" s="17" t="s">
        <v>4217</v>
      </c>
      <c r="T383" s="17" t="str">
        <f t="shared" si="25"/>
        <v>BE 25</v>
      </c>
      <c r="V383" s="17" t="str">
        <f t="shared" si="28"/>
        <v/>
      </c>
      <c r="AB383" t="s">
        <v>4239</v>
      </c>
      <c r="AC383" t="str">
        <f t="shared" si="29"/>
        <v>MN 708 (preconverted)</v>
      </c>
      <c r="AD383" t="str">
        <f t="shared" si="26"/>
        <v/>
      </c>
      <c r="AJ383" t="s">
        <v>4279</v>
      </c>
      <c r="AK383" t="str">
        <f t="shared" si="27"/>
        <v>No. 752 Muemba</v>
      </c>
    </row>
    <row r="384" spans="1:37" x14ac:dyDescent="0.2">
      <c r="A384" s="8" t="s">
        <v>6545</v>
      </c>
      <c r="B384" s="9" t="s">
        <v>4071</v>
      </c>
      <c r="C384" s="9" t="s">
        <v>1643</v>
      </c>
      <c r="D384" s="9" t="s">
        <v>5682</v>
      </c>
      <c r="E384" s="9" t="s">
        <v>5956</v>
      </c>
      <c r="F384" s="9" t="s">
        <v>5684</v>
      </c>
      <c r="G384" s="9">
        <v>1987</v>
      </c>
      <c r="H384" s="9" t="s">
        <v>5685</v>
      </c>
      <c r="I384" s="10"/>
      <c r="J384" s="9"/>
      <c r="K384" s="9"/>
      <c r="L384" s="9"/>
      <c r="M384" s="9"/>
      <c r="N384" s="9" t="s">
        <v>5692</v>
      </c>
      <c r="O384" s="9" t="s">
        <v>6546</v>
      </c>
      <c r="P384" s="11">
        <v>1429083</v>
      </c>
      <c r="S384" s="17" t="s">
        <v>4218</v>
      </c>
      <c r="T384" s="17" t="str">
        <f t="shared" si="25"/>
        <v>RTAM428</v>
      </c>
      <c r="V384" s="17" t="str">
        <f t="shared" si="28"/>
        <v/>
      </c>
      <c r="AB384" t="s">
        <v>4240</v>
      </c>
      <c r="AC384" t="str">
        <f t="shared" si="29"/>
        <v>BA 26</v>
      </c>
      <c r="AD384" t="str">
        <f t="shared" si="26"/>
        <v/>
      </c>
      <c r="AJ384" t="s">
        <v>4280</v>
      </c>
      <c r="AK384" t="str">
        <f t="shared" si="27"/>
        <v>15 S-50-16 Didangou</v>
      </c>
    </row>
    <row r="385" spans="1:37" x14ac:dyDescent="0.2">
      <c r="A385" s="12" t="s">
        <v>6547</v>
      </c>
      <c r="B385" s="9" t="s">
        <v>4015</v>
      </c>
      <c r="C385" s="13" t="s">
        <v>1651</v>
      </c>
      <c r="D385" s="13" t="s">
        <v>5682</v>
      </c>
      <c r="E385" s="13" t="s">
        <v>5956</v>
      </c>
      <c r="F385" s="13" t="s">
        <v>5684</v>
      </c>
      <c r="G385" s="13">
        <v>1987</v>
      </c>
      <c r="H385" s="13" t="s">
        <v>5685</v>
      </c>
      <c r="I385" s="14"/>
      <c r="J385" s="13"/>
      <c r="K385" s="13"/>
      <c r="L385" s="13"/>
      <c r="M385" s="13"/>
      <c r="N385" s="13" t="s">
        <v>5692</v>
      </c>
      <c r="O385" s="13" t="s">
        <v>6548</v>
      </c>
      <c r="P385" s="15">
        <v>1429087</v>
      </c>
      <c r="S385" s="17" t="s">
        <v>4219</v>
      </c>
      <c r="T385" s="17" t="str">
        <f t="shared" si="25"/>
        <v>No. 6 Gambela</v>
      </c>
      <c r="V385" s="17" t="str">
        <f t="shared" si="28"/>
        <v/>
      </c>
      <c r="AB385" t="s">
        <v>4241</v>
      </c>
      <c r="AC385" t="str">
        <f t="shared" si="29"/>
        <v>NG 36</v>
      </c>
      <c r="AD385" t="str">
        <f t="shared" si="26"/>
        <v/>
      </c>
      <c r="AJ385" t="s">
        <v>4281</v>
      </c>
      <c r="AK385" t="str">
        <f t="shared" si="27"/>
        <v>EC 21429 SB 65</v>
      </c>
    </row>
    <row r="386" spans="1:37" x14ac:dyDescent="0.2">
      <c r="A386" s="8" t="s">
        <v>6549</v>
      </c>
      <c r="B386" s="9" t="s">
        <v>4079</v>
      </c>
      <c r="C386" s="9" t="s">
        <v>1655</v>
      </c>
      <c r="D386" s="9" t="s">
        <v>5682</v>
      </c>
      <c r="E386" s="9" t="s">
        <v>5956</v>
      </c>
      <c r="F386" s="9" t="s">
        <v>5684</v>
      </c>
      <c r="G386" s="9">
        <v>1987</v>
      </c>
      <c r="H386" s="9" t="s">
        <v>5685</v>
      </c>
      <c r="I386" s="10"/>
      <c r="J386" s="9"/>
      <c r="K386" s="9"/>
      <c r="L386" s="9"/>
      <c r="M386" s="9"/>
      <c r="N386" s="9" t="s">
        <v>5692</v>
      </c>
      <c r="O386" s="9" t="s">
        <v>6550</v>
      </c>
      <c r="P386" s="11">
        <v>1429091</v>
      </c>
      <c r="S386" s="17" t="s">
        <v>4220</v>
      </c>
      <c r="T386" s="17" t="str">
        <f t="shared" si="25"/>
        <v>AS4130 Pande</v>
      </c>
      <c r="V386" s="17" t="str">
        <f t="shared" si="28"/>
        <v/>
      </c>
      <c r="AB386" t="s">
        <v>4242</v>
      </c>
      <c r="AC386" t="str">
        <f t="shared" si="29"/>
        <v>IS 535C</v>
      </c>
      <c r="AD386" t="str">
        <f t="shared" si="26"/>
        <v/>
      </c>
      <c r="AJ386" t="s">
        <v>4282</v>
      </c>
      <c r="AK386" t="str">
        <f t="shared" si="27"/>
        <v>SAP-131</v>
      </c>
    </row>
    <row r="387" spans="1:37" x14ac:dyDescent="0.2">
      <c r="A387" s="12" t="s">
        <v>6551</v>
      </c>
      <c r="B387" s="9" t="s">
        <v>4290</v>
      </c>
      <c r="C387" s="13" t="s">
        <v>1657</v>
      </c>
      <c r="D387" s="13" t="s">
        <v>5682</v>
      </c>
      <c r="E387" s="13" t="s">
        <v>5956</v>
      </c>
      <c r="F387" s="13" t="s">
        <v>5684</v>
      </c>
      <c r="G387" s="13">
        <v>1987</v>
      </c>
      <c r="H387" s="13" t="s">
        <v>5685</v>
      </c>
      <c r="I387" s="14"/>
      <c r="J387" s="13"/>
      <c r="K387" s="13"/>
      <c r="L387" s="13"/>
      <c r="M387" s="13"/>
      <c r="N387" s="13" t="s">
        <v>5692</v>
      </c>
      <c r="O387" s="13" t="s">
        <v>6552</v>
      </c>
      <c r="P387" s="15">
        <v>1429093</v>
      </c>
      <c r="S387" s="17" t="s">
        <v>4221</v>
      </c>
      <c r="T387" s="17" t="str">
        <f t="shared" si="25"/>
        <v>Msumbji SB 117</v>
      </c>
      <c r="V387" s="17" t="str">
        <f t="shared" si="28"/>
        <v/>
      </c>
      <c r="AB387" t="s">
        <v>4243</v>
      </c>
      <c r="AC387" t="str">
        <f t="shared" si="29"/>
        <v>450 Bori Light Brown</v>
      </c>
      <c r="AD387" t="str">
        <f t="shared" si="26"/>
        <v/>
      </c>
      <c r="AJ387" t="s">
        <v>4283</v>
      </c>
      <c r="AK387" t="str">
        <f t="shared" si="27"/>
        <v>KO 19</v>
      </c>
    </row>
    <row r="388" spans="1:37" x14ac:dyDescent="0.2">
      <c r="A388" s="8" t="s">
        <v>6553</v>
      </c>
      <c r="B388" s="9" t="s">
        <v>4069</v>
      </c>
      <c r="C388" s="9" t="s">
        <v>6554</v>
      </c>
      <c r="D388" s="9" t="s">
        <v>5682</v>
      </c>
      <c r="E388" s="9" t="s">
        <v>5956</v>
      </c>
      <c r="F388" s="9" t="s">
        <v>5684</v>
      </c>
      <c r="G388" s="9">
        <v>1987</v>
      </c>
      <c r="H388" s="9" t="s">
        <v>5685</v>
      </c>
      <c r="I388" s="10"/>
      <c r="J388" s="9"/>
      <c r="K388" s="9"/>
      <c r="L388" s="9"/>
      <c r="M388" s="9"/>
      <c r="N388" s="9" t="s">
        <v>5692</v>
      </c>
      <c r="O388" s="9" t="s">
        <v>6555</v>
      </c>
      <c r="P388" s="11">
        <v>1429094</v>
      </c>
      <c r="S388" s="17" t="s">
        <v>4222</v>
      </c>
      <c r="T388" s="17" t="str">
        <f t="shared" ref="T388:T451" si="30">IFERROR(INDEX($C:$C,(MATCH(S388,$B:$B,0))), "NA")</f>
        <v>SC 59</v>
      </c>
      <c r="V388" s="17" t="str">
        <f t="shared" si="28"/>
        <v/>
      </c>
      <c r="AB388" t="s">
        <v>4244</v>
      </c>
      <c r="AC388" t="str">
        <f t="shared" si="29"/>
        <v>BE 27</v>
      </c>
      <c r="AD388" t="str">
        <f t="shared" ref="AD388:AD451" si="31">IF(AC388="NA", AB388, "")</f>
        <v/>
      </c>
      <c r="AJ388" t="s">
        <v>4284</v>
      </c>
      <c r="AK388" t="str">
        <f t="shared" ref="AK388:AK451" si="32">IFERROR(INDEX($C:$C,(MATCH(AJ388,$B:$B,0))), "NA")</f>
        <v>IS 2680C</v>
      </c>
    </row>
    <row r="389" spans="1:37" x14ac:dyDescent="0.2">
      <c r="A389" s="12" t="s">
        <v>6556</v>
      </c>
      <c r="B389" s="9" t="s">
        <v>4031</v>
      </c>
      <c r="C389" s="13" t="s">
        <v>784</v>
      </c>
      <c r="D389" s="13" t="s">
        <v>5682</v>
      </c>
      <c r="E389" s="13" t="s">
        <v>5956</v>
      </c>
      <c r="F389" s="13" t="s">
        <v>5684</v>
      </c>
      <c r="G389" s="13">
        <v>1987</v>
      </c>
      <c r="H389" s="13" t="s">
        <v>5685</v>
      </c>
      <c r="I389" s="14"/>
      <c r="J389" s="13"/>
      <c r="K389" s="13"/>
      <c r="L389" s="13"/>
      <c r="M389" s="13"/>
      <c r="N389" s="13" t="s">
        <v>5692</v>
      </c>
      <c r="O389" s="13" t="s">
        <v>6557</v>
      </c>
      <c r="P389" s="15">
        <v>1429095</v>
      </c>
      <c r="S389" s="17" t="s">
        <v>4223</v>
      </c>
      <c r="T389" s="17" t="str">
        <f t="shared" si="30"/>
        <v>255 Tirter</v>
      </c>
      <c r="V389" s="17" t="str">
        <f t="shared" ref="V389:V452" si="33">IF(T389="NA", S389, "")</f>
        <v/>
      </c>
      <c r="AB389" t="s">
        <v>4245</v>
      </c>
      <c r="AC389" t="str">
        <f t="shared" ref="AC389:AC452" si="34">IFERROR(INDEX($C:$C,(MATCH(AB389,$B:$B,0))), "NA")</f>
        <v>(1440) Tambroro White 481</v>
      </c>
      <c r="AD389" t="str">
        <f t="shared" si="31"/>
        <v/>
      </c>
      <c r="AJ389" t="s">
        <v>4285</v>
      </c>
      <c r="AK389" t="str">
        <f t="shared" si="32"/>
        <v>EC 21361 G30</v>
      </c>
    </row>
    <row r="390" spans="1:37" x14ac:dyDescent="0.2">
      <c r="A390" s="8" t="s">
        <v>6558</v>
      </c>
      <c r="B390" s="9" t="s">
        <v>3916</v>
      </c>
      <c r="C390" s="9" t="s">
        <v>6559</v>
      </c>
      <c r="D390" s="9" t="s">
        <v>5682</v>
      </c>
      <c r="E390" s="9" t="s">
        <v>5921</v>
      </c>
      <c r="F390" s="9" t="s">
        <v>5684</v>
      </c>
      <c r="G390" s="9">
        <v>1987</v>
      </c>
      <c r="H390" s="9" t="s">
        <v>5685</v>
      </c>
      <c r="I390" s="10"/>
      <c r="J390" s="9"/>
      <c r="K390" s="9"/>
      <c r="L390" s="9"/>
      <c r="M390" s="9"/>
      <c r="N390" s="9" t="s">
        <v>5692</v>
      </c>
      <c r="O390" s="9" t="s">
        <v>6560</v>
      </c>
      <c r="P390" s="11">
        <v>1429097</v>
      </c>
      <c r="S390" s="17" t="s">
        <v>4224</v>
      </c>
      <c r="T390" s="17" t="str">
        <f t="shared" si="30"/>
        <v>Col. El Obeid 8-5</v>
      </c>
      <c r="V390" s="17" t="str">
        <f t="shared" si="33"/>
        <v/>
      </c>
      <c r="AB390" t="s">
        <v>4246</v>
      </c>
      <c r="AC390" t="str">
        <f t="shared" si="34"/>
        <v>BA 22 Dawa Kaura</v>
      </c>
      <c r="AD390" t="str">
        <f t="shared" si="31"/>
        <v/>
      </c>
      <c r="AJ390" t="s">
        <v>4286</v>
      </c>
      <c r="AK390" t="str">
        <f t="shared" si="32"/>
        <v>Feterita Harig 2</v>
      </c>
    </row>
    <row r="391" spans="1:37" x14ac:dyDescent="0.2">
      <c r="A391" s="12" t="s">
        <v>6561</v>
      </c>
      <c r="B391" s="9" t="s">
        <v>4029</v>
      </c>
      <c r="C391" s="13" t="s">
        <v>1661</v>
      </c>
      <c r="D391" s="13" t="s">
        <v>5682</v>
      </c>
      <c r="E391" s="13" t="s">
        <v>5730</v>
      </c>
      <c r="F391" s="13" t="s">
        <v>5684</v>
      </c>
      <c r="G391" s="13">
        <v>1987</v>
      </c>
      <c r="H391" s="13" t="s">
        <v>5685</v>
      </c>
      <c r="I391" s="14"/>
      <c r="J391" s="13"/>
      <c r="K391" s="13"/>
      <c r="L391" s="13"/>
      <c r="M391" s="13"/>
      <c r="N391" s="13" t="s">
        <v>5692</v>
      </c>
      <c r="O391" s="13" t="s">
        <v>6562</v>
      </c>
      <c r="P391" s="15">
        <v>1429099</v>
      </c>
      <c r="S391" s="17" t="s">
        <v>4225</v>
      </c>
      <c r="T391" s="17" t="str">
        <f t="shared" si="30"/>
        <v>NA</v>
      </c>
      <c r="V391" s="17" t="str">
        <f t="shared" si="33"/>
        <v>SC 0636</v>
      </c>
      <c r="AB391" t="s">
        <v>4247</v>
      </c>
      <c r="AC391" t="str">
        <f t="shared" si="34"/>
        <v>AS 9391 Sundhia Jowar</v>
      </c>
      <c r="AD391" t="str">
        <f t="shared" si="31"/>
        <v/>
      </c>
      <c r="AJ391" t="s">
        <v>4288</v>
      </c>
      <c r="AK391" t="str">
        <f t="shared" si="32"/>
        <v>NA</v>
      </c>
    </row>
    <row r="392" spans="1:37" x14ac:dyDescent="0.2">
      <c r="A392" s="8" t="s">
        <v>6563</v>
      </c>
      <c r="B392" s="9" t="s">
        <v>3940</v>
      </c>
      <c r="C392" s="9" t="s">
        <v>1663</v>
      </c>
      <c r="D392" s="9" t="s">
        <v>5682</v>
      </c>
      <c r="E392" s="9" t="s">
        <v>5907</v>
      </c>
      <c r="F392" s="9" t="s">
        <v>5684</v>
      </c>
      <c r="G392" s="9">
        <v>1987</v>
      </c>
      <c r="H392" s="9" t="s">
        <v>5685</v>
      </c>
      <c r="I392" s="10"/>
      <c r="J392" s="9"/>
      <c r="K392" s="9"/>
      <c r="L392" s="9"/>
      <c r="M392" s="9"/>
      <c r="N392" s="9" t="s">
        <v>5692</v>
      </c>
      <c r="O392" s="9" t="s">
        <v>6564</v>
      </c>
      <c r="P392" s="11">
        <v>1429101</v>
      </c>
      <c r="S392" s="17" t="s">
        <v>4226</v>
      </c>
      <c r="T392" s="17" t="str">
        <f t="shared" si="30"/>
        <v>Farin Kawa</v>
      </c>
      <c r="V392" s="17" t="str">
        <f t="shared" si="33"/>
        <v/>
      </c>
      <c r="AB392" t="s">
        <v>4248</v>
      </c>
      <c r="AC392" t="str">
        <f t="shared" si="34"/>
        <v>SAP-197</v>
      </c>
      <c r="AD392" t="str">
        <f t="shared" si="31"/>
        <v/>
      </c>
      <c r="AJ392" t="s">
        <v>4289</v>
      </c>
      <c r="AK392" t="str">
        <f t="shared" si="32"/>
        <v>NA</v>
      </c>
    </row>
    <row r="393" spans="1:37" x14ac:dyDescent="0.2">
      <c r="A393" s="12" t="s">
        <v>6565</v>
      </c>
      <c r="B393" s="9" t="s">
        <v>4309</v>
      </c>
      <c r="C393" s="13" t="s">
        <v>6566</v>
      </c>
      <c r="D393" s="13" t="s">
        <v>5682</v>
      </c>
      <c r="E393" s="13" t="s">
        <v>5894</v>
      </c>
      <c r="F393" s="13" t="s">
        <v>5684</v>
      </c>
      <c r="G393" s="13">
        <v>1987</v>
      </c>
      <c r="H393" s="13" t="s">
        <v>5685</v>
      </c>
      <c r="I393" s="14"/>
      <c r="J393" s="13"/>
      <c r="K393" s="13"/>
      <c r="L393" s="13"/>
      <c r="M393" s="13"/>
      <c r="N393" s="13" t="s">
        <v>5692</v>
      </c>
      <c r="O393" s="13" t="s">
        <v>6567</v>
      </c>
      <c r="P393" s="15">
        <v>1429102</v>
      </c>
      <c r="S393" s="17" t="s">
        <v>4227</v>
      </c>
      <c r="T393" s="17" t="str">
        <f t="shared" si="30"/>
        <v>SO 47</v>
      </c>
      <c r="V393" s="17" t="str">
        <f t="shared" si="33"/>
        <v/>
      </c>
      <c r="AB393" t="s">
        <v>4249</v>
      </c>
      <c r="AC393" t="str">
        <f t="shared" si="34"/>
        <v>NA</v>
      </c>
      <c r="AD393" t="str">
        <f t="shared" si="31"/>
        <v>SC 1133</v>
      </c>
      <c r="AJ393" t="s">
        <v>4290</v>
      </c>
      <c r="AK393" t="str">
        <f t="shared" si="32"/>
        <v>R4, B1</v>
      </c>
    </row>
    <row r="394" spans="1:37" x14ac:dyDescent="0.2">
      <c r="A394" s="8" t="s">
        <v>6568</v>
      </c>
      <c r="B394" s="9" t="s">
        <v>4096</v>
      </c>
      <c r="C394" s="9" t="s">
        <v>2720</v>
      </c>
      <c r="D394" s="9" t="s">
        <v>5682</v>
      </c>
      <c r="E394" s="9" t="s">
        <v>5722</v>
      </c>
      <c r="F394" s="9" t="s">
        <v>5684</v>
      </c>
      <c r="G394" s="9">
        <v>1986</v>
      </c>
      <c r="H394" s="9" t="s">
        <v>5691</v>
      </c>
      <c r="I394" s="10">
        <v>1986</v>
      </c>
      <c r="J394" s="9"/>
      <c r="K394" s="9"/>
      <c r="L394" s="9"/>
      <c r="M394" s="9"/>
      <c r="N394" s="9"/>
      <c r="O394" s="9"/>
      <c r="P394" s="11">
        <v>1168979</v>
      </c>
      <c r="S394" s="17" t="s">
        <v>4228</v>
      </c>
      <c r="T394" s="17" t="str">
        <f t="shared" si="30"/>
        <v>No. 53 Bahetio, Djib Wuku Ethiopia</v>
      </c>
      <c r="V394" s="17" t="str">
        <f t="shared" si="33"/>
        <v/>
      </c>
      <c r="AB394" t="s">
        <v>4250</v>
      </c>
      <c r="AC394" t="str">
        <f t="shared" si="34"/>
        <v>NG 43 Ekpan Dzungi</v>
      </c>
      <c r="AD394" t="str">
        <f t="shared" si="31"/>
        <v/>
      </c>
      <c r="AJ394" t="s">
        <v>4292</v>
      </c>
      <c r="AK394" t="str">
        <f t="shared" si="32"/>
        <v>520 Final Bulk Wad Akr 3</v>
      </c>
    </row>
    <row r="395" spans="1:37" x14ac:dyDescent="0.2">
      <c r="A395" s="12" t="s">
        <v>6569</v>
      </c>
      <c r="B395" s="9" t="s">
        <v>7509</v>
      </c>
      <c r="C395" s="13" t="s">
        <v>6570</v>
      </c>
      <c r="D395" s="13" t="s">
        <v>6571</v>
      </c>
      <c r="E395" s="13" t="s">
        <v>6572</v>
      </c>
      <c r="F395" s="13" t="s">
        <v>6573</v>
      </c>
      <c r="G395" s="13">
        <v>1986</v>
      </c>
      <c r="H395" s="13" t="s">
        <v>5723</v>
      </c>
      <c r="I395" s="14"/>
      <c r="J395" s="13"/>
      <c r="K395" s="13"/>
      <c r="L395" s="13"/>
      <c r="M395" s="13"/>
      <c r="N395" s="13" t="s">
        <v>5725</v>
      </c>
      <c r="O395" s="13" t="s">
        <v>6574</v>
      </c>
      <c r="P395" s="15">
        <v>1417441</v>
      </c>
      <c r="S395" s="17" t="s">
        <v>4229</v>
      </c>
      <c r="T395" s="17" t="str">
        <f t="shared" si="30"/>
        <v>Mashica</v>
      </c>
      <c r="V395" s="17" t="str">
        <f t="shared" si="33"/>
        <v/>
      </c>
      <c r="AB395" t="s">
        <v>4251</v>
      </c>
      <c r="AC395" t="str">
        <f t="shared" si="34"/>
        <v>BE 13</v>
      </c>
      <c r="AD395" t="str">
        <f t="shared" si="31"/>
        <v/>
      </c>
      <c r="AJ395" t="s">
        <v>4293</v>
      </c>
      <c r="AK395" t="str">
        <f t="shared" si="32"/>
        <v>SBI 17</v>
      </c>
    </row>
    <row r="396" spans="1:37" x14ac:dyDescent="0.2">
      <c r="A396" s="8" t="s">
        <v>6575</v>
      </c>
      <c r="B396" s="9" t="s">
        <v>4265</v>
      </c>
      <c r="C396" s="9" t="s">
        <v>2718</v>
      </c>
      <c r="D396" s="9" t="s">
        <v>5682</v>
      </c>
      <c r="E396" s="9" t="s">
        <v>5830</v>
      </c>
      <c r="F396" s="9" t="s">
        <v>5684</v>
      </c>
      <c r="G396" s="9">
        <v>1984</v>
      </c>
      <c r="H396" s="9" t="s">
        <v>5691</v>
      </c>
      <c r="I396" s="10">
        <v>1984</v>
      </c>
      <c r="J396" s="9"/>
      <c r="K396" s="9"/>
      <c r="L396" s="9"/>
      <c r="M396" s="9"/>
      <c r="N396" s="9"/>
      <c r="O396" s="9" t="s">
        <v>6576</v>
      </c>
      <c r="P396" s="11">
        <v>1161809</v>
      </c>
      <c r="S396" s="17" t="s">
        <v>4230</v>
      </c>
      <c r="T396" s="17" t="str">
        <f t="shared" si="30"/>
        <v>Jondla Gidgap</v>
      </c>
      <c r="V396" s="17" t="str">
        <f t="shared" si="33"/>
        <v/>
      </c>
      <c r="AB396" t="s">
        <v>4252</v>
      </c>
      <c r="AC396" t="str">
        <f t="shared" si="34"/>
        <v>2031 T 11</v>
      </c>
      <c r="AD396" t="str">
        <f t="shared" si="31"/>
        <v/>
      </c>
      <c r="AJ396" t="s">
        <v>4294</v>
      </c>
      <c r="AK396" t="str">
        <f t="shared" si="32"/>
        <v>Axhil 517</v>
      </c>
    </row>
    <row r="397" spans="1:37" x14ac:dyDescent="0.2">
      <c r="A397" s="12" t="s">
        <v>6577</v>
      </c>
      <c r="B397" s="9" t="s">
        <v>4035</v>
      </c>
      <c r="C397" s="13" t="s">
        <v>1826</v>
      </c>
      <c r="D397" s="13" t="s">
        <v>5682</v>
      </c>
      <c r="E397" s="13" t="s">
        <v>5722</v>
      </c>
      <c r="F397" s="13" t="s">
        <v>5684</v>
      </c>
      <c r="G397" s="13">
        <v>1984</v>
      </c>
      <c r="H397" s="13" t="s">
        <v>5723</v>
      </c>
      <c r="I397" s="14"/>
      <c r="J397" s="13"/>
      <c r="K397" s="13"/>
      <c r="L397" s="13"/>
      <c r="M397" s="13"/>
      <c r="N397" s="13" t="s">
        <v>5692</v>
      </c>
      <c r="O397" s="13" t="s">
        <v>6578</v>
      </c>
      <c r="P397" s="15">
        <v>1459135</v>
      </c>
      <c r="S397" s="17" t="s">
        <v>3885</v>
      </c>
      <c r="T397" s="17" t="str">
        <f t="shared" si="30"/>
        <v>BTx623</v>
      </c>
      <c r="V397" s="17" t="str">
        <f t="shared" si="33"/>
        <v/>
      </c>
      <c r="AB397" t="s">
        <v>4253</v>
      </c>
      <c r="AC397" t="str">
        <f t="shared" si="34"/>
        <v>Jowar Shenoli 4-5</v>
      </c>
      <c r="AD397" t="str">
        <f t="shared" si="31"/>
        <v/>
      </c>
      <c r="AJ397" t="s">
        <v>4295</v>
      </c>
      <c r="AK397" t="str">
        <f t="shared" si="32"/>
        <v>SC 1476</v>
      </c>
    </row>
    <row r="398" spans="1:37" x14ac:dyDescent="0.2">
      <c r="A398" s="8" t="s">
        <v>6579</v>
      </c>
      <c r="B398" s="9" t="s">
        <v>3934</v>
      </c>
      <c r="C398" s="9" t="s">
        <v>1828</v>
      </c>
      <c r="D398" s="9" t="s">
        <v>5682</v>
      </c>
      <c r="E398" s="9" t="s">
        <v>5722</v>
      </c>
      <c r="F398" s="9" t="s">
        <v>5684</v>
      </c>
      <c r="G398" s="9">
        <v>1984</v>
      </c>
      <c r="H398" s="9" t="s">
        <v>5723</v>
      </c>
      <c r="I398" s="10"/>
      <c r="J398" s="9"/>
      <c r="K398" s="9"/>
      <c r="L398" s="9"/>
      <c r="M398" s="9"/>
      <c r="N398" s="9" t="s">
        <v>5692</v>
      </c>
      <c r="O398" s="9" t="s">
        <v>6580</v>
      </c>
      <c r="P398" s="11">
        <v>1459136</v>
      </c>
      <c r="S398" s="17" t="s">
        <v>4231</v>
      </c>
      <c r="T398" s="17" t="str">
        <f t="shared" si="30"/>
        <v>IS 12596C</v>
      </c>
      <c r="V398" s="17" t="str">
        <f t="shared" si="33"/>
        <v/>
      </c>
      <c r="AB398" t="s">
        <v>4254</v>
      </c>
      <c r="AC398" t="str">
        <f t="shared" si="34"/>
        <v>N290B</v>
      </c>
      <c r="AD398" t="str">
        <f t="shared" si="31"/>
        <v/>
      </c>
      <c r="AJ398" t="s">
        <v>4296</v>
      </c>
      <c r="AK398" t="str">
        <f t="shared" si="32"/>
        <v>MN 586 (preconverted)</v>
      </c>
    </row>
    <row r="399" spans="1:37" x14ac:dyDescent="0.2">
      <c r="A399" s="12" t="s">
        <v>6581</v>
      </c>
      <c r="B399" s="9" t="s">
        <v>4130</v>
      </c>
      <c r="C399" s="13" t="s">
        <v>2714</v>
      </c>
      <c r="D399" s="13" t="s">
        <v>5682</v>
      </c>
      <c r="E399" s="13" t="s">
        <v>5722</v>
      </c>
      <c r="F399" s="13" t="s">
        <v>5684</v>
      </c>
      <c r="G399" s="13">
        <v>1983</v>
      </c>
      <c r="H399" s="13" t="s">
        <v>5691</v>
      </c>
      <c r="I399" s="14">
        <v>1983</v>
      </c>
      <c r="J399" s="13"/>
      <c r="K399" s="13"/>
      <c r="L399" s="13"/>
      <c r="M399" s="13"/>
      <c r="N399" s="13" t="s">
        <v>5692</v>
      </c>
      <c r="O399" s="13" t="s">
        <v>6582</v>
      </c>
      <c r="P399" s="15">
        <v>1157693</v>
      </c>
      <c r="S399" s="17" t="s">
        <v>4232</v>
      </c>
      <c r="T399" s="17" t="str">
        <f t="shared" si="30"/>
        <v>EC 21428 SB 63</v>
      </c>
      <c r="V399" s="17" t="str">
        <f t="shared" si="33"/>
        <v/>
      </c>
      <c r="AB399" t="s">
        <v>3571</v>
      </c>
      <c r="AC399" t="str">
        <f t="shared" si="34"/>
        <v>NA</v>
      </c>
      <c r="AD399" t="str">
        <f t="shared" si="31"/>
        <v>FeteritaGishesh</v>
      </c>
      <c r="AJ399" t="s">
        <v>4297</v>
      </c>
      <c r="AK399" t="str">
        <f t="shared" si="32"/>
        <v>N.2 Cherukupatcha Jonna</v>
      </c>
    </row>
    <row r="400" spans="1:37" x14ac:dyDescent="0.2">
      <c r="A400" s="8" t="s">
        <v>6583</v>
      </c>
      <c r="B400" s="9" t="s">
        <v>4072</v>
      </c>
      <c r="C400" s="9" t="s">
        <v>2509</v>
      </c>
      <c r="D400" s="9" t="s">
        <v>5682</v>
      </c>
      <c r="E400" s="9"/>
      <c r="F400" s="9" t="s">
        <v>5684</v>
      </c>
      <c r="G400" s="9">
        <v>1983</v>
      </c>
      <c r="H400" s="9" t="s">
        <v>5691</v>
      </c>
      <c r="I400" s="10">
        <v>1983</v>
      </c>
      <c r="J400" s="9"/>
      <c r="K400" s="9"/>
      <c r="L400" s="9"/>
      <c r="M400" s="9"/>
      <c r="N400" s="9"/>
      <c r="O400" s="9"/>
      <c r="P400" s="11">
        <v>1611858</v>
      </c>
      <c r="S400" s="17" t="s">
        <v>4233</v>
      </c>
      <c r="T400" s="17" t="str">
        <f t="shared" si="30"/>
        <v>BE 22</v>
      </c>
      <c r="V400" s="17" t="str">
        <f t="shared" si="33"/>
        <v/>
      </c>
      <c r="AB400" t="s">
        <v>4256</v>
      </c>
      <c r="AC400" t="str">
        <f t="shared" si="34"/>
        <v>KO 23</v>
      </c>
      <c r="AD400" t="str">
        <f t="shared" si="31"/>
        <v/>
      </c>
      <c r="AJ400" t="s">
        <v>4299</v>
      </c>
      <c r="AK400" t="str">
        <f t="shared" si="32"/>
        <v>IS 9784C</v>
      </c>
    </row>
    <row r="401" spans="1:37" x14ac:dyDescent="0.2">
      <c r="A401" s="12" t="s">
        <v>6584</v>
      </c>
      <c r="B401" s="9" t="s">
        <v>4135</v>
      </c>
      <c r="C401" s="13" t="s">
        <v>2712</v>
      </c>
      <c r="D401" s="13" t="s">
        <v>5682</v>
      </c>
      <c r="E401" s="13" t="s">
        <v>5722</v>
      </c>
      <c r="F401" s="13" t="s">
        <v>5684</v>
      </c>
      <c r="G401" s="13">
        <v>1982</v>
      </c>
      <c r="H401" s="13" t="s">
        <v>5691</v>
      </c>
      <c r="I401" s="14">
        <v>1982</v>
      </c>
      <c r="J401" s="13"/>
      <c r="K401" s="13"/>
      <c r="L401" s="13"/>
      <c r="M401" s="13"/>
      <c r="N401" s="13"/>
      <c r="O401" s="13" t="s">
        <v>6585</v>
      </c>
      <c r="P401" s="15">
        <v>1152631</v>
      </c>
      <c r="S401" s="17" t="s">
        <v>4234</v>
      </c>
      <c r="T401" s="17" t="str">
        <f t="shared" si="30"/>
        <v>Jowar Kalgundi</v>
      </c>
      <c r="V401" s="17" t="str">
        <f t="shared" si="33"/>
        <v/>
      </c>
      <c r="AB401" t="s">
        <v>4257</v>
      </c>
      <c r="AC401" t="str">
        <f t="shared" si="34"/>
        <v>A-54</v>
      </c>
      <c r="AD401" t="str">
        <f t="shared" si="31"/>
        <v/>
      </c>
      <c r="AJ401" t="s">
        <v>4300</v>
      </c>
      <c r="AK401" t="str">
        <f t="shared" si="32"/>
        <v>IS 7243C</v>
      </c>
    </row>
    <row r="402" spans="1:37" x14ac:dyDescent="0.2">
      <c r="A402" s="8" t="s">
        <v>6586</v>
      </c>
      <c r="B402" s="9" t="s">
        <v>7510</v>
      </c>
      <c r="C402" s="9" t="s">
        <v>3381</v>
      </c>
      <c r="D402" s="9" t="s">
        <v>6587</v>
      </c>
      <c r="E402" s="9" t="s">
        <v>6588</v>
      </c>
      <c r="F402" s="9" t="s">
        <v>5831</v>
      </c>
      <c r="G402" s="9">
        <v>1982</v>
      </c>
      <c r="H402" s="9" t="s">
        <v>5723</v>
      </c>
      <c r="I402" s="10">
        <v>1982</v>
      </c>
      <c r="J402" s="9"/>
      <c r="K402" s="9"/>
      <c r="L402" s="9"/>
      <c r="M402" s="9"/>
      <c r="N402" s="9" t="s">
        <v>5725</v>
      </c>
      <c r="O402" s="9" t="s">
        <v>6589</v>
      </c>
      <c r="P402" s="11">
        <v>1362818</v>
      </c>
      <c r="S402" s="17" t="s">
        <v>4235</v>
      </c>
      <c r="T402" s="17" t="str">
        <f t="shared" si="30"/>
        <v>SC 1489</v>
      </c>
      <c r="V402" s="17" t="str">
        <f t="shared" si="33"/>
        <v/>
      </c>
      <c r="AB402" t="s">
        <v>4258</v>
      </c>
      <c r="AC402" t="str">
        <f t="shared" si="34"/>
        <v>NA</v>
      </c>
      <c r="AD402" t="str">
        <f t="shared" si="31"/>
        <v>SC 0556</v>
      </c>
      <c r="AJ402" t="s">
        <v>4301</v>
      </c>
      <c r="AK402" t="str">
        <f t="shared" si="32"/>
        <v>NA</v>
      </c>
    </row>
    <row r="403" spans="1:37" x14ac:dyDescent="0.2">
      <c r="A403" s="12" t="s">
        <v>6590</v>
      </c>
      <c r="B403" s="9" t="s">
        <v>4305</v>
      </c>
      <c r="C403" s="13" t="s">
        <v>2655</v>
      </c>
      <c r="D403" s="13" t="s">
        <v>5682</v>
      </c>
      <c r="E403" s="13" t="s">
        <v>5732</v>
      </c>
      <c r="F403" s="13" t="s">
        <v>5684</v>
      </c>
      <c r="G403" s="13">
        <v>1982</v>
      </c>
      <c r="H403" s="13" t="s">
        <v>5723</v>
      </c>
      <c r="I403" s="14"/>
      <c r="J403" s="13"/>
      <c r="K403" s="13"/>
      <c r="L403" s="13"/>
      <c r="M403" s="13"/>
      <c r="N403" s="13" t="s">
        <v>5692</v>
      </c>
      <c r="O403" s="13"/>
      <c r="P403" s="15">
        <v>1002121</v>
      </c>
      <c r="S403" s="17" t="s">
        <v>4236</v>
      </c>
      <c r="T403" s="17" t="str">
        <f t="shared" si="30"/>
        <v>SC 1215</v>
      </c>
      <c r="V403" s="17" t="str">
        <f t="shared" si="33"/>
        <v/>
      </c>
      <c r="AB403" t="s">
        <v>4259</v>
      </c>
      <c r="AC403" t="str">
        <f t="shared" si="34"/>
        <v>KA 6</v>
      </c>
      <c r="AD403" t="str">
        <f t="shared" si="31"/>
        <v/>
      </c>
      <c r="AJ403" t="s">
        <v>4302</v>
      </c>
      <c r="AK403" t="str">
        <f t="shared" si="32"/>
        <v>Safed Bedra Hirawda</v>
      </c>
    </row>
    <row r="404" spans="1:37" x14ac:dyDescent="0.2">
      <c r="A404" s="8" t="s">
        <v>6591</v>
      </c>
      <c r="B404" s="9" t="s">
        <v>4303</v>
      </c>
      <c r="C404" s="9" t="s">
        <v>2657</v>
      </c>
      <c r="D404" s="9" t="s">
        <v>5682</v>
      </c>
      <c r="E404" s="9"/>
      <c r="F404" s="9" t="s">
        <v>5684</v>
      </c>
      <c r="G404" s="9">
        <v>1982</v>
      </c>
      <c r="H404" s="9"/>
      <c r="I404" s="10"/>
      <c r="J404" s="9"/>
      <c r="K404" s="9"/>
      <c r="L404" s="9"/>
      <c r="M404" s="9"/>
      <c r="N404" s="9"/>
      <c r="O404" s="9"/>
      <c r="P404" s="11">
        <v>1005510</v>
      </c>
      <c r="S404" s="17" t="s">
        <v>4237</v>
      </c>
      <c r="T404" s="17" t="str">
        <f t="shared" si="30"/>
        <v>IS 1186C</v>
      </c>
      <c r="V404" s="17" t="str">
        <f t="shared" si="33"/>
        <v/>
      </c>
      <c r="AB404" t="s">
        <v>4260</v>
      </c>
      <c r="AC404" t="str">
        <f t="shared" si="34"/>
        <v>KA 24</v>
      </c>
      <c r="AD404" t="str">
        <f t="shared" si="31"/>
        <v/>
      </c>
      <c r="AJ404" t="s">
        <v>4304</v>
      </c>
      <c r="AK404" t="str">
        <f t="shared" si="32"/>
        <v>90EON328</v>
      </c>
    </row>
    <row r="405" spans="1:37" x14ac:dyDescent="0.2">
      <c r="A405" s="12" t="s">
        <v>6592</v>
      </c>
      <c r="B405" s="9" t="s">
        <v>3885</v>
      </c>
      <c r="C405" s="13" t="s">
        <v>1824</v>
      </c>
      <c r="D405" s="13" t="s">
        <v>5682</v>
      </c>
      <c r="E405" s="13" t="s">
        <v>5730</v>
      </c>
      <c r="F405" s="13" t="s">
        <v>5684</v>
      </c>
      <c r="G405" s="13">
        <v>1977</v>
      </c>
      <c r="H405" s="13" t="s">
        <v>5685</v>
      </c>
      <c r="I405" s="14"/>
      <c r="J405" s="13"/>
      <c r="K405" s="13"/>
      <c r="L405" s="13"/>
      <c r="M405" s="13"/>
      <c r="N405" s="13" t="s">
        <v>5725</v>
      </c>
      <c r="O405" s="13"/>
      <c r="P405" s="15">
        <v>1459134</v>
      </c>
      <c r="S405" s="17" t="s">
        <v>4238</v>
      </c>
      <c r="T405" s="17" t="str">
        <f t="shared" si="30"/>
        <v>NA</v>
      </c>
      <c r="V405" s="17" t="str">
        <f t="shared" si="33"/>
        <v>SC 1024</v>
      </c>
      <c r="AB405" t="s">
        <v>4261</v>
      </c>
      <c r="AC405" t="str">
        <f t="shared" si="34"/>
        <v>IS 4308C</v>
      </c>
      <c r="AD405" t="str">
        <f t="shared" si="31"/>
        <v/>
      </c>
      <c r="AJ405" t="s">
        <v>4305</v>
      </c>
      <c r="AK405" t="str">
        <f t="shared" si="32"/>
        <v>Standard Blackhull Kafir</v>
      </c>
    </row>
    <row r="406" spans="1:37" x14ac:dyDescent="0.2">
      <c r="A406" s="8" t="s">
        <v>6593</v>
      </c>
      <c r="B406" s="9" t="s">
        <v>4194</v>
      </c>
      <c r="C406" s="9" t="s">
        <v>2945</v>
      </c>
      <c r="D406" s="9" t="s">
        <v>5682</v>
      </c>
      <c r="E406" s="9" t="s">
        <v>5722</v>
      </c>
      <c r="F406" s="9" t="s">
        <v>5684</v>
      </c>
      <c r="G406" s="9">
        <v>1975</v>
      </c>
      <c r="H406" s="9" t="s">
        <v>5691</v>
      </c>
      <c r="I406" s="10">
        <v>1975</v>
      </c>
      <c r="J406" s="9"/>
      <c r="K406" s="9"/>
      <c r="L406" s="9"/>
      <c r="M406" s="9"/>
      <c r="N406" s="9" t="s">
        <v>5692</v>
      </c>
      <c r="O406" s="9" t="s">
        <v>6594</v>
      </c>
      <c r="P406" s="11">
        <v>1027810</v>
      </c>
      <c r="S406" s="17" t="s">
        <v>4239</v>
      </c>
      <c r="T406" s="17" t="str">
        <f t="shared" si="30"/>
        <v>MN 708 (preconverted)</v>
      </c>
      <c r="V406" s="17" t="str">
        <f t="shared" si="33"/>
        <v/>
      </c>
      <c r="AB406" t="s">
        <v>3577</v>
      </c>
      <c r="AC406" t="str">
        <f t="shared" si="34"/>
        <v>NA</v>
      </c>
      <c r="AD406" t="str">
        <f t="shared" si="31"/>
        <v>SanChiSan</v>
      </c>
      <c r="AJ406" t="s">
        <v>4306</v>
      </c>
      <c r="AK406" t="str">
        <f t="shared" si="32"/>
        <v>No. 33 Jinkuch</v>
      </c>
    </row>
    <row r="407" spans="1:37" x14ac:dyDescent="0.2">
      <c r="A407" s="12" t="s">
        <v>6595</v>
      </c>
      <c r="B407" s="9" t="s">
        <v>4155</v>
      </c>
      <c r="C407" s="13" t="s">
        <v>2704</v>
      </c>
      <c r="D407" s="13" t="s">
        <v>5682</v>
      </c>
      <c r="E407" s="13" t="s">
        <v>6596</v>
      </c>
      <c r="F407" s="13" t="s">
        <v>5684</v>
      </c>
      <c r="G407" s="13">
        <v>1969</v>
      </c>
      <c r="H407" s="13" t="s">
        <v>5691</v>
      </c>
      <c r="I407" s="14">
        <v>1969</v>
      </c>
      <c r="J407" s="13"/>
      <c r="K407" s="13"/>
      <c r="L407" s="13"/>
      <c r="M407" s="13"/>
      <c r="N407" s="13" t="s">
        <v>5725</v>
      </c>
      <c r="O407" s="13" t="s">
        <v>6597</v>
      </c>
      <c r="P407" s="15">
        <v>1116082</v>
      </c>
      <c r="S407" s="17" t="s">
        <v>4240</v>
      </c>
      <c r="T407" s="17" t="str">
        <f t="shared" si="30"/>
        <v>BA 26</v>
      </c>
      <c r="V407" s="17" t="str">
        <f t="shared" si="33"/>
        <v/>
      </c>
      <c r="AB407" t="s">
        <v>4263</v>
      </c>
      <c r="AC407" t="str">
        <f t="shared" si="34"/>
        <v>Zerazera 181</v>
      </c>
      <c r="AD407" t="str">
        <f t="shared" si="31"/>
        <v/>
      </c>
      <c r="AJ407" t="s">
        <v>4307</v>
      </c>
      <c r="AK407" t="str">
        <f t="shared" si="32"/>
        <v>AD 9</v>
      </c>
    </row>
    <row r="408" spans="1:37" x14ac:dyDescent="0.2">
      <c r="A408" s="8" t="s">
        <v>6598</v>
      </c>
      <c r="B408" s="9" t="s">
        <v>4060</v>
      </c>
      <c r="C408" s="9" t="s">
        <v>1770</v>
      </c>
      <c r="D408" s="9" t="s">
        <v>5682</v>
      </c>
      <c r="E408" s="9"/>
      <c r="F408" s="9" t="s">
        <v>5684</v>
      </c>
      <c r="G408" s="9">
        <v>1965</v>
      </c>
      <c r="H408" s="9" t="s">
        <v>5691</v>
      </c>
      <c r="I408" s="10">
        <v>1965</v>
      </c>
      <c r="J408" s="9"/>
      <c r="K408" s="9"/>
      <c r="L408" s="9"/>
      <c r="M408" s="9"/>
      <c r="N408" s="9"/>
      <c r="O408" s="9" t="s">
        <v>6599</v>
      </c>
      <c r="P408" s="11">
        <v>1104830</v>
      </c>
      <c r="S408" s="17" t="s">
        <v>4241</v>
      </c>
      <c r="T408" s="17" t="str">
        <f t="shared" si="30"/>
        <v>NG 36</v>
      </c>
      <c r="V408" s="17" t="str">
        <f t="shared" si="33"/>
        <v/>
      </c>
      <c r="AB408" t="s">
        <v>4264</v>
      </c>
      <c r="AC408" t="str">
        <f t="shared" si="34"/>
        <v>IS 12617C</v>
      </c>
      <c r="AD408" t="str">
        <f t="shared" si="31"/>
        <v/>
      </c>
      <c r="AJ408" t="s">
        <v>4308</v>
      </c>
      <c r="AK408" t="str">
        <f t="shared" si="32"/>
        <v>Tuery 11</v>
      </c>
    </row>
    <row r="409" spans="1:37" x14ac:dyDescent="0.2">
      <c r="A409" s="12" t="s">
        <v>6600</v>
      </c>
      <c r="B409" s="9" t="s">
        <v>3941</v>
      </c>
      <c r="C409" s="13" t="s">
        <v>2702</v>
      </c>
      <c r="D409" s="13" t="s">
        <v>5682</v>
      </c>
      <c r="E409" s="13" t="s">
        <v>6601</v>
      </c>
      <c r="F409" s="13" t="s">
        <v>5684</v>
      </c>
      <c r="G409" s="13">
        <v>1965</v>
      </c>
      <c r="H409" s="13" t="s">
        <v>5691</v>
      </c>
      <c r="I409" s="14">
        <v>1965</v>
      </c>
      <c r="J409" s="13"/>
      <c r="K409" s="13"/>
      <c r="L409" s="13"/>
      <c r="M409" s="13"/>
      <c r="N409" s="13"/>
      <c r="O409" s="13" t="s">
        <v>6602</v>
      </c>
      <c r="P409" s="15">
        <v>1104929</v>
      </c>
      <c r="S409" s="17" t="s">
        <v>4242</v>
      </c>
      <c r="T409" s="17" t="str">
        <f t="shared" si="30"/>
        <v>IS 535C</v>
      </c>
      <c r="V409" s="17" t="str">
        <f t="shared" si="33"/>
        <v/>
      </c>
      <c r="AB409" t="s">
        <v>4265</v>
      </c>
      <c r="AC409" t="str">
        <f t="shared" si="34"/>
        <v>B AZ9504</v>
      </c>
      <c r="AD409" t="str">
        <f t="shared" si="31"/>
        <v/>
      </c>
      <c r="AJ409" t="s">
        <v>4309</v>
      </c>
      <c r="AK409" t="str">
        <f t="shared" si="32"/>
        <v>Vicia desycampa</v>
      </c>
    </row>
    <row r="410" spans="1:37" x14ac:dyDescent="0.2">
      <c r="A410" s="8" t="s">
        <v>6603</v>
      </c>
      <c r="B410" s="9" t="s">
        <v>3971</v>
      </c>
      <c r="C410" s="9" t="s">
        <v>2698</v>
      </c>
      <c r="D410" s="9" t="s">
        <v>5682</v>
      </c>
      <c r="E410" s="9" t="s">
        <v>5722</v>
      </c>
      <c r="F410" s="9" t="s">
        <v>5684</v>
      </c>
      <c r="G410" s="9">
        <v>1962</v>
      </c>
      <c r="H410" s="9" t="s">
        <v>5691</v>
      </c>
      <c r="I410" s="10">
        <v>1962</v>
      </c>
      <c r="J410" s="9"/>
      <c r="K410" s="9"/>
      <c r="L410" s="9"/>
      <c r="M410" s="9"/>
      <c r="N410" s="9"/>
      <c r="O410" s="9" t="s">
        <v>6604</v>
      </c>
      <c r="P410" s="11">
        <v>1045193</v>
      </c>
      <c r="S410" s="17" t="s">
        <v>4243</v>
      </c>
      <c r="T410" s="17" t="str">
        <f t="shared" si="30"/>
        <v>450 Bori Light Brown</v>
      </c>
      <c r="V410" s="17" t="str">
        <f t="shared" si="33"/>
        <v/>
      </c>
      <c r="AB410" t="s">
        <v>4266</v>
      </c>
      <c r="AC410" t="str">
        <f t="shared" si="34"/>
        <v>ZA 2</v>
      </c>
      <c r="AD410" t="str">
        <f t="shared" si="31"/>
        <v/>
      </c>
      <c r="AJ410" t="s">
        <v>4310</v>
      </c>
      <c r="AK410" t="str">
        <f t="shared" si="32"/>
        <v>SC 1338</v>
      </c>
    </row>
    <row r="411" spans="1:37" x14ac:dyDescent="0.2">
      <c r="A411" s="12" t="s">
        <v>6605</v>
      </c>
      <c r="B411" s="9" t="s">
        <v>4002</v>
      </c>
      <c r="C411" s="13" t="s">
        <v>524</v>
      </c>
      <c r="D411" s="13" t="s">
        <v>5682</v>
      </c>
      <c r="E411" s="13" t="s">
        <v>6007</v>
      </c>
      <c r="F411" s="13" t="s">
        <v>5684</v>
      </c>
      <c r="G411" s="13">
        <v>1946</v>
      </c>
      <c r="H411" s="13" t="s">
        <v>5691</v>
      </c>
      <c r="I411" s="14">
        <v>16862</v>
      </c>
      <c r="J411" s="13"/>
      <c r="K411" s="13"/>
      <c r="L411" s="13"/>
      <c r="M411" s="13"/>
      <c r="N411" s="13"/>
      <c r="O411" s="13"/>
      <c r="P411" s="15">
        <v>1136802</v>
      </c>
      <c r="S411" s="17" t="s">
        <v>4244</v>
      </c>
      <c r="T411" s="17" t="str">
        <f t="shared" si="30"/>
        <v>BE 27</v>
      </c>
      <c r="V411" s="17" t="str">
        <f t="shared" si="33"/>
        <v/>
      </c>
      <c r="AB411" t="s">
        <v>4267</v>
      </c>
      <c r="AC411" t="str">
        <f t="shared" si="34"/>
        <v>NA</v>
      </c>
      <c r="AD411" t="str">
        <f t="shared" si="31"/>
        <v>SC 0868</v>
      </c>
      <c r="AJ411" t="s">
        <v>4311</v>
      </c>
      <c r="AK411" t="str">
        <f t="shared" si="32"/>
        <v>SAP-173</v>
      </c>
    </row>
    <row r="412" spans="1:37" x14ac:dyDescent="0.2">
      <c r="A412" s="8" t="s">
        <v>6606</v>
      </c>
      <c r="B412" s="9" t="s">
        <v>3922</v>
      </c>
      <c r="C412" s="9" t="s">
        <v>528</v>
      </c>
      <c r="D412" s="9" t="s">
        <v>5682</v>
      </c>
      <c r="E412" s="9" t="s">
        <v>6007</v>
      </c>
      <c r="F412" s="9" t="s">
        <v>5684</v>
      </c>
      <c r="G412" s="9">
        <v>1946</v>
      </c>
      <c r="H412" s="9" t="s">
        <v>5691</v>
      </c>
      <c r="I412" s="10">
        <v>16862</v>
      </c>
      <c r="J412" s="9"/>
      <c r="K412" s="9"/>
      <c r="L412" s="9"/>
      <c r="M412" s="9"/>
      <c r="N412" s="9"/>
      <c r="O412" s="9"/>
      <c r="P412" s="11">
        <v>1136807</v>
      </c>
      <c r="S412" s="17" t="s">
        <v>4245</v>
      </c>
      <c r="T412" s="17" t="str">
        <f t="shared" si="30"/>
        <v>(1440) Tambroro White 481</v>
      </c>
      <c r="V412" s="17" t="str">
        <f t="shared" si="33"/>
        <v/>
      </c>
      <c r="AB412" t="s">
        <v>4268</v>
      </c>
      <c r="AC412" t="str">
        <f t="shared" si="34"/>
        <v>Abu Kudur 358</v>
      </c>
      <c r="AD412" t="str">
        <f t="shared" si="31"/>
        <v/>
      </c>
      <c r="AJ412" t="s">
        <v>4312</v>
      </c>
      <c r="AK412" t="str">
        <f t="shared" si="32"/>
        <v>NA</v>
      </c>
    </row>
    <row r="413" spans="1:37" x14ac:dyDescent="0.2">
      <c r="A413" s="12" t="s">
        <v>6607</v>
      </c>
      <c r="B413" s="9" t="s">
        <v>4028</v>
      </c>
      <c r="C413" s="13" t="s">
        <v>476</v>
      </c>
      <c r="D413" s="13" t="s">
        <v>5682</v>
      </c>
      <c r="E413" s="13" t="s">
        <v>5907</v>
      </c>
      <c r="F413" s="13" t="s">
        <v>5684</v>
      </c>
      <c r="G413" s="13">
        <v>1945</v>
      </c>
      <c r="H413" s="13" t="s">
        <v>5685</v>
      </c>
      <c r="I413" s="14">
        <v>16772</v>
      </c>
      <c r="J413" s="13" t="s">
        <v>6608</v>
      </c>
      <c r="K413" s="13"/>
      <c r="L413" s="13"/>
      <c r="M413" s="13"/>
      <c r="N413" s="13"/>
      <c r="O413" s="13"/>
      <c r="P413" s="15">
        <v>1136446</v>
      </c>
      <c r="S413" s="17" t="s">
        <v>4246</v>
      </c>
      <c r="T413" s="17" t="str">
        <f t="shared" si="30"/>
        <v>BA 22 Dawa Kaura</v>
      </c>
      <c r="V413" s="17" t="str">
        <f t="shared" si="33"/>
        <v/>
      </c>
      <c r="AB413" t="s">
        <v>4269</v>
      </c>
      <c r="AC413" t="str">
        <f t="shared" si="34"/>
        <v>Waramara</v>
      </c>
      <c r="AD413" t="str">
        <f t="shared" si="31"/>
        <v/>
      </c>
      <c r="AJ413" t="s">
        <v>4314</v>
      </c>
      <c r="AK413" t="str">
        <f t="shared" si="32"/>
        <v>No. 1 Gambela</v>
      </c>
    </row>
    <row r="414" spans="1:37" x14ac:dyDescent="0.2">
      <c r="A414" s="8" t="s">
        <v>6609</v>
      </c>
      <c r="B414" s="9" t="s">
        <v>4201</v>
      </c>
      <c r="C414" s="9" t="s">
        <v>1098</v>
      </c>
      <c r="D414" s="9" t="s">
        <v>5682</v>
      </c>
      <c r="E414" s="9" t="s">
        <v>6610</v>
      </c>
      <c r="F414" s="9" t="s">
        <v>5684</v>
      </c>
      <c r="G414" s="9">
        <v>1919</v>
      </c>
      <c r="H414" s="9" t="s">
        <v>5685</v>
      </c>
      <c r="I414" s="10">
        <v>7210</v>
      </c>
      <c r="J414" s="9" t="s">
        <v>6611</v>
      </c>
      <c r="K414" s="9"/>
      <c r="L414" s="9"/>
      <c r="M414" s="9"/>
      <c r="N414" s="9"/>
      <c r="O414" s="9" t="s">
        <v>6612</v>
      </c>
      <c r="P414" s="11">
        <v>1106212</v>
      </c>
      <c r="S414" s="17" t="s">
        <v>4247</v>
      </c>
      <c r="T414" s="17" t="str">
        <f t="shared" si="30"/>
        <v>AS 9391 Sundhia Jowar</v>
      </c>
      <c r="V414" s="17" t="str">
        <f t="shared" si="33"/>
        <v/>
      </c>
      <c r="AB414" t="s">
        <v>4270</v>
      </c>
      <c r="AC414" t="str">
        <f t="shared" si="34"/>
        <v>SAP-154</v>
      </c>
      <c r="AD414" t="str">
        <f t="shared" si="31"/>
        <v/>
      </c>
      <c r="AJ414" t="s">
        <v>4315</v>
      </c>
      <c r="AK414" t="str">
        <f t="shared" si="32"/>
        <v>IS 7380C</v>
      </c>
    </row>
    <row r="415" spans="1:37" x14ac:dyDescent="0.2">
      <c r="A415" s="12" t="s">
        <v>6613</v>
      </c>
      <c r="B415" s="9" t="s">
        <v>4039</v>
      </c>
      <c r="C415" s="13" t="s">
        <v>1049</v>
      </c>
      <c r="D415" s="13" t="s">
        <v>5682</v>
      </c>
      <c r="E415" s="13" t="s">
        <v>5722</v>
      </c>
      <c r="F415" s="13" t="s">
        <v>5684</v>
      </c>
      <c r="G415" s="13">
        <v>1913</v>
      </c>
      <c r="H415" s="13" t="s">
        <v>5685</v>
      </c>
      <c r="I415" s="14"/>
      <c r="J415" s="13"/>
      <c r="K415" s="13"/>
      <c r="L415" s="13"/>
      <c r="M415" s="13"/>
      <c r="N415" s="13"/>
      <c r="O415" s="13" t="s">
        <v>6614</v>
      </c>
      <c r="P415" s="15">
        <v>1104228</v>
      </c>
      <c r="S415" s="17" t="s">
        <v>4248</v>
      </c>
      <c r="T415" s="17" t="str">
        <f t="shared" si="30"/>
        <v>SAP-197</v>
      </c>
      <c r="V415" s="17" t="str">
        <f t="shared" si="33"/>
        <v/>
      </c>
      <c r="AB415" t="s">
        <v>4271</v>
      </c>
      <c r="AC415" t="str">
        <f t="shared" si="34"/>
        <v>Maga Abiad (Sudano)</v>
      </c>
      <c r="AD415" t="str">
        <f t="shared" si="31"/>
        <v/>
      </c>
      <c r="AJ415" t="s">
        <v>4316</v>
      </c>
      <c r="AK415" t="str">
        <f t="shared" si="32"/>
        <v>Andro Pagam</v>
      </c>
    </row>
    <row r="416" spans="1:37" x14ac:dyDescent="0.2">
      <c r="A416" s="8" t="s">
        <v>6615</v>
      </c>
      <c r="B416" s="9" t="s">
        <v>4070</v>
      </c>
      <c r="C416" s="9" t="s">
        <v>6616</v>
      </c>
      <c r="D416" s="9" t="s">
        <v>5682</v>
      </c>
      <c r="E416" s="9" t="s">
        <v>5907</v>
      </c>
      <c r="F416" s="9" t="s">
        <v>5684</v>
      </c>
      <c r="G416" s="9">
        <v>1908</v>
      </c>
      <c r="H416" s="9" t="s">
        <v>5685</v>
      </c>
      <c r="I416" s="10"/>
      <c r="J416" s="9" t="s">
        <v>6617</v>
      </c>
      <c r="K416" s="9"/>
      <c r="L416" s="9"/>
      <c r="M416" s="9"/>
      <c r="N416" s="9"/>
      <c r="O416" s="9" t="s">
        <v>6618</v>
      </c>
      <c r="P416" s="11">
        <v>1087685</v>
      </c>
      <c r="S416" s="17" t="s">
        <v>4249</v>
      </c>
      <c r="T416" s="17" t="str">
        <f t="shared" si="30"/>
        <v>NA</v>
      </c>
      <c r="V416" s="17" t="str">
        <f t="shared" si="33"/>
        <v>SC 1133</v>
      </c>
      <c r="AB416" t="s">
        <v>4272</v>
      </c>
      <c r="AC416" t="str">
        <f t="shared" si="34"/>
        <v>Malwa</v>
      </c>
      <c r="AD416" t="str">
        <f t="shared" si="31"/>
        <v/>
      </c>
      <c r="AJ416" t="s">
        <v>4317</v>
      </c>
      <c r="AK416" t="str">
        <f t="shared" si="32"/>
        <v>BTx615</v>
      </c>
    </row>
    <row r="417" spans="1:37" x14ac:dyDescent="0.2">
      <c r="A417" s="12" t="s">
        <v>6619</v>
      </c>
      <c r="B417" s="9" t="s">
        <v>4182</v>
      </c>
      <c r="C417" s="13" t="s">
        <v>592</v>
      </c>
      <c r="D417" s="13" t="s">
        <v>5682</v>
      </c>
      <c r="E417" s="13" t="s">
        <v>6620</v>
      </c>
      <c r="F417" s="13" t="s">
        <v>5684</v>
      </c>
      <c r="G417" s="13">
        <v>1906</v>
      </c>
      <c r="H417" s="13" t="s">
        <v>5685</v>
      </c>
      <c r="I417" s="14"/>
      <c r="J417" s="13"/>
      <c r="K417" s="13"/>
      <c r="L417" s="13"/>
      <c r="M417" s="13"/>
      <c r="N417" s="13"/>
      <c r="O417" s="13" t="s">
        <v>6621</v>
      </c>
      <c r="P417" s="15">
        <v>1079494</v>
      </c>
      <c r="S417" s="17" t="s">
        <v>4250</v>
      </c>
      <c r="T417" s="17" t="str">
        <f t="shared" si="30"/>
        <v>NG 43 Ekpan Dzungi</v>
      </c>
      <c r="V417" s="17" t="str">
        <f t="shared" si="33"/>
        <v/>
      </c>
      <c r="AB417" t="s">
        <v>4273</v>
      </c>
      <c r="AC417" t="str">
        <f t="shared" si="34"/>
        <v>IS 7344C</v>
      </c>
      <c r="AD417" t="str">
        <f t="shared" si="31"/>
        <v/>
      </c>
      <c r="AJ417" t="s">
        <v>4318</v>
      </c>
      <c r="AK417" t="str">
        <f t="shared" si="32"/>
        <v>Bajri Hori Poldi</v>
      </c>
    </row>
    <row r="418" spans="1:37" x14ac:dyDescent="0.2">
      <c r="A418" s="8" t="s">
        <v>6622</v>
      </c>
      <c r="B418" s="9" t="s">
        <v>7511</v>
      </c>
      <c r="C418" s="9" t="s">
        <v>3475</v>
      </c>
      <c r="D418" s="9" t="s">
        <v>5893</v>
      </c>
      <c r="E418" s="9"/>
      <c r="F418" s="9" t="s">
        <v>0</v>
      </c>
      <c r="G418" s="9">
        <v>2015</v>
      </c>
      <c r="H418" s="9"/>
      <c r="I418" s="10"/>
      <c r="J418" s="9"/>
      <c r="K418" s="9"/>
      <c r="L418" s="9"/>
      <c r="M418" s="9"/>
      <c r="N418" s="9" t="s">
        <v>5725</v>
      </c>
      <c r="O418" s="9" t="s">
        <v>6623</v>
      </c>
      <c r="P418" s="11">
        <v>2153021</v>
      </c>
      <c r="S418" s="17" t="s">
        <v>4251</v>
      </c>
      <c r="T418" s="17" t="str">
        <f t="shared" si="30"/>
        <v>BE 13</v>
      </c>
      <c r="V418" s="17" t="str">
        <f t="shared" si="33"/>
        <v/>
      </c>
      <c r="AB418" t="s">
        <v>4274</v>
      </c>
      <c r="AC418" t="str">
        <f t="shared" si="34"/>
        <v>MN 1592 (preconverted)</v>
      </c>
      <c r="AD418" t="str">
        <f t="shared" si="31"/>
        <v/>
      </c>
      <c r="AJ418" t="s">
        <v>4319</v>
      </c>
      <c r="AK418" t="str">
        <f t="shared" si="32"/>
        <v>NA</v>
      </c>
    </row>
    <row r="419" spans="1:37" x14ac:dyDescent="0.2">
      <c r="A419" s="12" t="s">
        <v>6624</v>
      </c>
      <c r="B419" s="9" t="s">
        <v>7512</v>
      </c>
      <c r="C419" s="13" t="s">
        <v>3475</v>
      </c>
      <c r="D419" s="13" t="s">
        <v>5893</v>
      </c>
      <c r="E419" s="13" t="s">
        <v>6625</v>
      </c>
      <c r="F419" s="13" t="s">
        <v>6626</v>
      </c>
      <c r="G419" s="13">
        <v>2004</v>
      </c>
      <c r="H419" s="13" t="s">
        <v>5691</v>
      </c>
      <c r="I419" s="14">
        <v>38146</v>
      </c>
      <c r="J419" s="13"/>
      <c r="K419" s="13"/>
      <c r="L419" s="13"/>
      <c r="M419" s="13"/>
      <c r="N419" s="13" t="s">
        <v>5725</v>
      </c>
      <c r="O419" s="13" t="s">
        <v>6627</v>
      </c>
      <c r="P419" s="15">
        <v>1664976</v>
      </c>
      <c r="S419" s="17" t="s">
        <v>4252</v>
      </c>
      <c r="T419" s="17" t="str">
        <f t="shared" si="30"/>
        <v>2031 T 11</v>
      </c>
      <c r="V419" s="17" t="str">
        <f t="shared" si="33"/>
        <v/>
      </c>
      <c r="AB419" t="s">
        <v>4275</v>
      </c>
      <c r="AC419" t="str">
        <f t="shared" si="34"/>
        <v>No. 36 Zangada, Tinkush, Abelti Ethiopia</v>
      </c>
      <c r="AD419" t="str">
        <f t="shared" si="31"/>
        <v/>
      </c>
      <c r="AJ419" t="s">
        <v>4320</v>
      </c>
      <c r="AK419" t="str">
        <f t="shared" si="32"/>
        <v>Jhingri Kolumbi</v>
      </c>
    </row>
    <row r="420" spans="1:37" x14ac:dyDescent="0.2">
      <c r="A420" s="8" t="s">
        <v>6628</v>
      </c>
      <c r="B420" s="9" t="s">
        <v>7513</v>
      </c>
      <c r="C420" s="9" t="s">
        <v>3475</v>
      </c>
      <c r="D420" s="9" t="s">
        <v>5893</v>
      </c>
      <c r="E420" s="9"/>
      <c r="F420" s="9"/>
      <c r="G420" s="9">
        <v>1986</v>
      </c>
      <c r="H420" s="9" t="s">
        <v>5691</v>
      </c>
      <c r="I420" s="10">
        <v>31444</v>
      </c>
      <c r="J420" s="9"/>
      <c r="K420" s="9"/>
      <c r="L420" s="9"/>
      <c r="M420" s="9"/>
      <c r="N420" s="9" t="s">
        <v>5725</v>
      </c>
      <c r="O420" s="9"/>
      <c r="P420" s="11">
        <v>1101743</v>
      </c>
      <c r="S420" s="17" t="s">
        <v>4253</v>
      </c>
      <c r="T420" s="17" t="str">
        <f t="shared" si="30"/>
        <v>Jowar Shenoli 4-5</v>
      </c>
      <c r="V420" s="17" t="str">
        <f t="shared" si="33"/>
        <v/>
      </c>
      <c r="AB420" t="s">
        <v>4276</v>
      </c>
      <c r="AC420" t="str">
        <f t="shared" si="34"/>
        <v>SAP-275</v>
      </c>
      <c r="AD420" t="str">
        <f t="shared" si="31"/>
        <v/>
      </c>
      <c r="AJ420" t="s">
        <v>4321</v>
      </c>
      <c r="AK420" t="str">
        <f t="shared" si="32"/>
        <v>NA</v>
      </c>
    </row>
    <row r="421" spans="1:37" x14ac:dyDescent="0.2">
      <c r="A421" s="12" t="s">
        <v>6629</v>
      </c>
      <c r="B421" s="9" t="s">
        <v>4647</v>
      </c>
      <c r="C421" s="13" t="s">
        <v>6630</v>
      </c>
      <c r="D421" s="13" t="s">
        <v>5682</v>
      </c>
      <c r="E421" s="13"/>
      <c r="F421" s="13" t="s">
        <v>5684</v>
      </c>
      <c r="G421" s="13">
        <v>2009</v>
      </c>
      <c r="H421" s="13" t="s">
        <v>5691</v>
      </c>
      <c r="I421" s="14">
        <v>40113</v>
      </c>
      <c r="J421" s="13"/>
      <c r="K421" s="13"/>
      <c r="L421" s="13"/>
      <c r="M421" s="13"/>
      <c r="N421" s="13" t="s">
        <v>5692</v>
      </c>
      <c r="O421" s="13"/>
      <c r="P421" s="15">
        <v>1845971</v>
      </c>
      <c r="S421" s="17" t="s">
        <v>4254</v>
      </c>
      <c r="T421" s="17" t="str">
        <f t="shared" si="30"/>
        <v>N290B</v>
      </c>
      <c r="V421" s="17" t="str">
        <f t="shared" si="33"/>
        <v/>
      </c>
      <c r="AB421" t="s">
        <v>4277</v>
      </c>
      <c r="AC421" t="str">
        <f t="shared" si="34"/>
        <v>IS 3511C</v>
      </c>
      <c r="AD421" t="str">
        <f t="shared" si="31"/>
        <v/>
      </c>
      <c r="AJ421" t="s">
        <v>4322</v>
      </c>
      <c r="AK421" t="str">
        <f t="shared" si="32"/>
        <v>NA</v>
      </c>
    </row>
    <row r="422" spans="1:37" x14ac:dyDescent="0.2">
      <c r="A422" s="8" t="s">
        <v>6631</v>
      </c>
      <c r="B422" s="9" t="s">
        <v>4576</v>
      </c>
      <c r="C422" s="9" t="s">
        <v>6632</v>
      </c>
      <c r="D422" s="9" t="s">
        <v>5682</v>
      </c>
      <c r="E422" s="9"/>
      <c r="F422" s="9" t="s">
        <v>5684</v>
      </c>
      <c r="G422" s="9">
        <v>2009</v>
      </c>
      <c r="H422" s="9" t="s">
        <v>5691</v>
      </c>
      <c r="I422" s="10">
        <v>40113</v>
      </c>
      <c r="J422" s="9"/>
      <c r="K422" s="9"/>
      <c r="L422" s="9"/>
      <c r="M422" s="9"/>
      <c r="N422" s="9" t="s">
        <v>5692</v>
      </c>
      <c r="O422" s="9"/>
      <c r="P422" s="11">
        <v>1846211</v>
      </c>
      <c r="S422" s="17" t="s">
        <v>3571</v>
      </c>
      <c r="T422" s="17" t="str">
        <f t="shared" si="30"/>
        <v>NA</v>
      </c>
      <c r="V422" s="17" t="str">
        <f t="shared" si="33"/>
        <v>FeteritaGishesh</v>
      </c>
      <c r="AB422" t="s">
        <v>4278</v>
      </c>
      <c r="AC422" t="str">
        <f t="shared" si="34"/>
        <v>KO 45 Zauna Inuwa</v>
      </c>
      <c r="AD422" t="str">
        <f t="shared" si="31"/>
        <v/>
      </c>
      <c r="AJ422" t="s">
        <v>4323</v>
      </c>
      <c r="AK422" t="str">
        <f t="shared" si="32"/>
        <v>Jowar Wh. Phaphena</v>
      </c>
    </row>
    <row r="423" spans="1:37" x14ac:dyDescent="0.2">
      <c r="A423" s="12" t="s">
        <v>6633</v>
      </c>
      <c r="B423" s="9" t="s">
        <v>4477</v>
      </c>
      <c r="C423" s="13" t="s">
        <v>2855</v>
      </c>
      <c r="D423" s="13" t="s">
        <v>5682</v>
      </c>
      <c r="E423" s="13"/>
      <c r="F423" s="13" t="s">
        <v>5684</v>
      </c>
      <c r="G423" s="13">
        <v>2009</v>
      </c>
      <c r="H423" s="13" t="s">
        <v>5691</v>
      </c>
      <c r="I423" s="14">
        <v>39828</v>
      </c>
      <c r="J423" s="13"/>
      <c r="K423" s="13"/>
      <c r="L423" s="13"/>
      <c r="M423" s="13"/>
      <c r="N423" s="13" t="s">
        <v>5692</v>
      </c>
      <c r="O423" s="13"/>
      <c r="P423" s="15">
        <v>1795316</v>
      </c>
      <c r="S423" s="17" t="s">
        <v>4256</v>
      </c>
      <c r="T423" s="17" t="str">
        <f t="shared" si="30"/>
        <v>KO 23</v>
      </c>
      <c r="V423" s="17" t="str">
        <f t="shared" si="33"/>
        <v/>
      </c>
      <c r="AB423" t="s">
        <v>4279</v>
      </c>
      <c r="AC423" t="str">
        <f t="shared" si="34"/>
        <v>No. 752 Muemba</v>
      </c>
      <c r="AD423" t="str">
        <f t="shared" si="31"/>
        <v/>
      </c>
      <c r="AJ423" t="s">
        <v>4326</v>
      </c>
      <c r="AK423" t="str">
        <f t="shared" si="32"/>
        <v>IS 12595C</v>
      </c>
    </row>
    <row r="424" spans="1:37" x14ac:dyDescent="0.2">
      <c r="A424" s="8" t="s">
        <v>6634</v>
      </c>
      <c r="B424" s="9" t="s">
        <v>4370</v>
      </c>
      <c r="C424" s="9" t="s">
        <v>2857</v>
      </c>
      <c r="D424" s="9" t="s">
        <v>5682</v>
      </c>
      <c r="E424" s="9"/>
      <c r="F424" s="9" t="s">
        <v>5684</v>
      </c>
      <c r="G424" s="9">
        <v>2009</v>
      </c>
      <c r="H424" s="9" t="s">
        <v>5691</v>
      </c>
      <c r="I424" s="10">
        <v>39828</v>
      </c>
      <c r="J424" s="9"/>
      <c r="K424" s="9"/>
      <c r="L424" s="9"/>
      <c r="M424" s="9"/>
      <c r="N424" s="9" t="s">
        <v>5692</v>
      </c>
      <c r="O424" s="9"/>
      <c r="P424" s="11">
        <v>1795317</v>
      </c>
      <c r="S424" s="17" t="s">
        <v>4257</v>
      </c>
      <c r="T424" s="17" t="str">
        <f t="shared" si="30"/>
        <v>A-54</v>
      </c>
      <c r="V424" s="17" t="str">
        <f t="shared" si="33"/>
        <v/>
      </c>
      <c r="AB424" t="s">
        <v>4280</v>
      </c>
      <c r="AC424" t="str">
        <f t="shared" si="34"/>
        <v>15 S-50-16 Didangou</v>
      </c>
      <c r="AD424" t="str">
        <f t="shared" si="31"/>
        <v/>
      </c>
      <c r="AJ424" t="s">
        <v>4327</v>
      </c>
      <c r="AK424" t="str">
        <f t="shared" si="32"/>
        <v>NG 101</v>
      </c>
    </row>
    <row r="425" spans="1:37" x14ac:dyDescent="0.2">
      <c r="A425" s="12" t="s">
        <v>6635</v>
      </c>
      <c r="B425" s="9" t="s">
        <v>4424</v>
      </c>
      <c r="C425" s="13" t="s">
        <v>2859</v>
      </c>
      <c r="D425" s="13" t="s">
        <v>5682</v>
      </c>
      <c r="E425" s="13"/>
      <c r="F425" s="13" t="s">
        <v>5684</v>
      </c>
      <c r="G425" s="13">
        <v>2009</v>
      </c>
      <c r="H425" s="13" t="s">
        <v>5691</v>
      </c>
      <c r="I425" s="14">
        <v>39828</v>
      </c>
      <c r="J425" s="13"/>
      <c r="K425" s="13"/>
      <c r="L425" s="13"/>
      <c r="M425" s="13"/>
      <c r="N425" s="13" t="s">
        <v>5692</v>
      </c>
      <c r="O425" s="13"/>
      <c r="P425" s="15">
        <v>1795318</v>
      </c>
      <c r="S425" s="17" t="s">
        <v>4258</v>
      </c>
      <c r="T425" s="17" t="str">
        <f t="shared" si="30"/>
        <v>NA</v>
      </c>
      <c r="V425" s="17" t="str">
        <f t="shared" si="33"/>
        <v>SC 0556</v>
      </c>
      <c r="AB425" t="s">
        <v>4281</v>
      </c>
      <c r="AC425" t="str">
        <f t="shared" si="34"/>
        <v>EC 21429 SB 65</v>
      </c>
      <c r="AD425" t="str">
        <f t="shared" si="31"/>
        <v/>
      </c>
      <c r="AJ425" t="s">
        <v>4328</v>
      </c>
      <c r="AK425" t="str">
        <f t="shared" si="32"/>
        <v>EC 21466 STR 5/7</v>
      </c>
    </row>
    <row r="426" spans="1:37" x14ac:dyDescent="0.2">
      <c r="A426" s="8" t="s">
        <v>6636</v>
      </c>
      <c r="B426" s="9" t="s">
        <v>4413</v>
      </c>
      <c r="C426" s="9" t="s">
        <v>2863</v>
      </c>
      <c r="D426" s="9" t="s">
        <v>5682</v>
      </c>
      <c r="E426" s="9"/>
      <c r="F426" s="9" t="s">
        <v>5684</v>
      </c>
      <c r="G426" s="9">
        <v>2009</v>
      </c>
      <c r="H426" s="9" t="s">
        <v>5691</v>
      </c>
      <c r="I426" s="10">
        <v>39828</v>
      </c>
      <c r="J426" s="9"/>
      <c r="K426" s="9"/>
      <c r="L426" s="9"/>
      <c r="M426" s="9"/>
      <c r="N426" s="9" t="s">
        <v>5692</v>
      </c>
      <c r="O426" s="9"/>
      <c r="P426" s="11">
        <v>1795320</v>
      </c>
      <c r="S426" s="17" t="s">
        <v>4259</v>
      </c>
      <c r="T426" s="17" t="str">
        <f t="shared" si="30"/>
        <v>KA 6</v>
      </c>
      <c r="V426" s="17" t="str">
        <f t="shared" si="33"/>
        <v/>
      </c>
      <c r="AB426" t="s">
        <v>4282</v>
      </c>
      <c r="AC426" t="str">
        <f t="shared" si="34"/>
        <v>SAP-131</v>
      </c>
      <c r="AD426" t="str">
        <f t="shared" si="31"/>
        <v/>
      </c>
      <c r="AJ426" t="s">
        <v>4329</v>
      </c>
      <c r="AK426" t="str">
        <f t="shared" si="32"/>
        <v>IS 2655C</v>
      </c>
    </row>
    <row r="427" spans="1:37" x14ac:dyDescent="0.2">
      <c r="A427" s="12" t="s">
        <v>6637</v>
      </c>
      <c r="B427" s="9" t="s">
        <v>4538</v>
      </c>
      <c r="C427" s="13" t="s">
        <v>2867</v>
      </c>
      <c r="D427" s="13" t="s">
        <v>5682</v>
      </c>
      <c r="E427" s="13"/>
      <c r="F427" s="13" t="s">
        <v>5684</v>
      </c>
      <c r="G427" s="13">
        <v>2009</v>
      </c>
      <c r="H427" s="13" t="s">
        <v>5691</v>
      </c>
      <c r="I427" s="14">
        <v>39828</v>
      </c>
      <c r="J427" s="13"/>
      <c r="K427" s="13"/>
      <c r="L427" s="13"/>
      <c r="M427" s="13"/>
      <c r="N427" s="13" t="s">
        <v>5692</v>
      </c>
      <c r="O427" s="13"/>
      <c r="P427" s="15">
        <v>1795322</v>
      </c>
      <c r="S427" s="17" t="s">
        <v>4260</v>
      </c>
      <c r="T427" s="17" t="str">
        <f t="shared" si="30"/>
        <v>KA 24</v>
      </c>
      <c r="V427" s="17" t="str">
        <f t="shared" si="33"/>
        <v/>
      </c>
      <c r="AB427" t="s">
        <v>4283</v>
      </c>
      <c r="AC427" t="str">
        <f t="shared" si="34"/>
        <v>KO 19</v>
      </c>
      <c r="AD427" t="str">
        <f t="shared" si="31"/>
        <v/>
      </c>
      <c r="AJ427" t="s">
        <v>4330</v>
      </c>
      <c r="AK427" t="str">
        <f t="shared" si="32"/>
        <v>Monshal</v>
      </c>
    </row>
    <row r="428" spans="1:37" x14ac:dyDescent="0.2">
      <c r="A428" s="8" t="s">
        <v>6638</v>
      </c>
      <c r="B428" s="9" t="s">
        <v>4614</v>
      </c>
      <c r="C428" s="9" t="s">
        <v>2873</v>
      </c>
      <c r="D428" s="9" t="s">
        <v>5682</v>
      </c>
      <c r="E428" s="9"/>
      <c r="F428" s="9" t="s">
        <v>5684</v>
      </c>
      <c r="G428" s="9">
        <v>2009</v>
      </c>
      <c r="H428" s="9" t="s">
        <v>5691</v>
      </c>
      <c r="I428" s="10">
        <v>39828</v>
      </c>
      <c r="J428" s="9"/>
      <c r="K428" s="9"/>
      <c r="L428" s="9"/>
      <c r="M428" s="9"/>
      <c r="N428" s="9" t="s">
        <v>5692</v>
      </c>
      <c r="O428" s="9"/>
      <c r="P428" s="11">
        <v>1795325</v>
      </c>
      <c r="S428" s="17" t="s">
        <v>4261</v>
      </c>
      <c r="T428" s="17" t="str">
        <f t="shared" si="30"/>
        <v>IS 4308C</v>
      </c>
      <c r="V428" s="17" t="str">
        <f t="shared" si="33"/>
        <v/>
      </c>
      <c r="AB428" t="s">
        <v>4284</v>
      </c>
      <c r="AC428" t="str">
        <f t="shared" si="34"/>
        <v>IS 2680C</v>
      </c>
      <c r="AD428" t="str">
        <f t="shared" si="31"/>
        <v/>
      </c>
      <c r="AJ428" t="s">
        <v>4331</v>
      </c>
      <c r="AK428" t="str">
        <f t="shared" si="32"/>
        <v>AD 10</v>
      </c>
    </row>
    <row r="429" spans="1:37" x14ac:dyDescent="0.2">
      <c r="A429" s="12" t="s">
        <v>6639</v>
      </c>
      <c r="B429" s="9" t="s">
        <v>4431</v>
      </c>
      <c r="C429" s="13" t="s">
        <v>6640</v>
      </c>
      <c r="D429" s="13" t="s">
        <v>5682</v>
      </c>
      <c r="E429" s="13"/>
      <c r="F429" s="13" t="s">
        <v>5684</v>
      </c>
      <c r="G429" s="13">
        <v>2009</v>
      </c>
      <c r="H429" s="13" t="s">
        <v>5691</v>
      </c>
      <c r="I429" s="14">
        <v>39828</v>
      </c>
      <c r="J429" s="13"/>
      <c r="K429" s="13"/>
      <c r="L429" s="13"/>
      <c r="M429" s="13"/>
      <c r="N429" s="13" t="s">
        <v>5692</v>
      </c>
      <c r="O429" s="13"/>
      <c r="P429" s="15">
        <v>1795327</v>
      </c>
      <c r="S429" s="17" t="s">
        <v>3577</v>
      </c>
      <c r="T429" s="17" t="str">
        <f t="shared" si="30"/>
        <v>NA</v>
      </c>
      <c r="V429" s="17" t="str">
        <f t="shared" si="33"/>
        <v>SanChiSan</v>
      </c>
      <c r="AB429" t="s">
        <v>4285</v>
      </c>
      <c r="AC429" t="str">
        <f t="shared" si="34"/>
        <v>EC 21361 G30</v>
      </c>
      <c r="AD429" t="str">
        <f t="shared" si="31"/>
        <v/>
      </c>
      <c r="AJ429" t="s">
        <v>4332</v>
      </c>
      <c r="AK429" t="str">
        <f t="shared" si="32"/>
        <v>IS 7649C</v>
      </c>
    </row>
    <row r="430" spans="1:37" x14ac:dyDescent="0.2">
      <c r="A430" s="8" t="s">
        <v>6641</v>
      </c>
      <c r="B430" s="9" t="s">
        <v>4708</v>
      </c>
      <c r="C430" s="9" t="s">
        <v>2877</v>
      </c>
      <c r="D430" s="9" t="s">
        <v>5682</v>
      </c>
      <c r="E430" s="9"/>
      <c r="F430" s="9" t="s">
        <v>5684</v>
      </c>
      <c r="G430" s="9">
        <v>2009</v>
      </c>
      <c r="H430" s="9" t="s">
        <v>5691</v>
      </c>
      <c r="I430" s="10">
        <v>39828</v>
      </c>
      <c r="J430" s="9"/>
      <c r="K430" s="9"/>
      <c r="L430" s="9"/>
      <c r="M430" s="9"/>
      <c r="N430" s="9" t="s">
        <v>5692</v>
      </c>
      <c r="O430" s="9"/>
      <c r="P430" s="11">
        <v>1795328</v>
      </c>
      <c r="S430" s="17" t="s">
        <v>4263</v>
      </c>
      <c r="T430" s="17" t="str">
        <f t="shared" si="30"/>
        <v>Zerazera 181</v>
      </c>
      <c r="V430" s="17" t="str">
        <f t="shared" si="33"/>
        <v/>
      </c>
      <c r="AB430" t="s">
        <v>4286</v>
      </c>
      <c r="AC430" t="str">
        <f t="shared" si="34"/>
        <v>Feterita Harig 2</v>
      </c>
      <c r="AD430" t="str">
        <f t="shared" si="31"/>
        <v/>
      </c>
      <c r="AJ430" t="s">
        <v>4333</v>
      </c>
      <c r="AK430" t="str">
        <f t="shared" si="32"/>
        <v>Bargawi</v>
      </c>
    </row>
    <row r="431" spans="1:37" x14ac:dyDescent="0.2">
      <c r="A431" s="12" t="s">
        <v>6642</v>
      </c>
      <c r="B431" s="9" t="s">
        <v>4428</v>
      </c>
      <c r="C431" s="13" t="s">
        <v>2879</v>
      </c>
      <c r="D431" s="13" t="s">
        <v>5682</v>
      </c>
      <c r="E431" s="13"/>
      <c r="F431" s="13" t="s">
        <v>5684</v>
      </c>
      <c r="G431" s="13">
        <v>2009</v>
      </c>
      <c r="H431" s="13" t="s">
        <v>5691</v>
      </c>
      <c r="I431" s="14">
        <v>39828</v>
      </c>
      <c r="J431" s="13"/>
      <c r="K431" s="13"/>
      <c r="L431" s="13"/>
      <c r="M431" s="13"/>
      <c r="N431" s="13" t="s">
        <v>5692</v>
      </c>
      <c r="O431" s="13"/>
      <c r="P431" s="15">
        <v>1795329</v>
      </c>
      <c r="S431" s="17" t="s">
        <v>4264</v>
      </c>
      <c r="T431" s="17" t="str">
        <f t="shared" si="30"/>
        <v>IS 12617C</v>
      </c>
      <c r="V431" s="17" t="str">
        <f t="shared" si="33"/>
        <v/>
      </c>
      <c r="AB431" t="s">
        <v>4287</v>
      </c>
      <c r="AC431" t="str">
        <f t="shared" si="34"/>
        <v>ICSV 745</v>
      </c>
      <c r="AD431" t="str">
        <f t="shared" si="31"/>
        <v/>
      </c>
      <c r="AJ431" t="s">
        <v>4334</v>
      </c>
      <c r="AK431" t="str">
        <f t="shared" si="32"/>
        <v>NA</v>
      </c>
    </row>
    <row r="432" spans="1:37" x14ac:dyDescent="0.2">
      <c r="A432" s="8" t="s">
        <v>6643</v>
      </c>
      <c r="B432" s="9" t="s">
        <v>4377</v>
      </c>
      <c r="C432" s="9" t="s">
        <v>2883</v>
      </c>
      <c r="D432" s="9" t="s">
        <v>5682</v>
      </c>
      <c r="E432" s="9"/>
      <c r="F432" s="9" t="s">
        <v>5684</v>
      </c>
      <c r="G432" s="9">
        <v>2009</v>
      </c>
      <c r="H432" s="9" t="s">
        <v>5691</v>
      </c>
      <c r="I432" s="10">
        <v>39828</v>
      </c>
      <c r="J432" s="9"/>
      <c r="K432" s="9"/>
      <c r="L432" s="9"/>
      <c r="M432" s="9"/>
      <c r="N432" s="9" t="s">
        <v>5692</v>
      </c>
      <c r="O432" s="9"/>
      <c r="P432" s="11">
        <v>1795331</v>
      </c>
      <c r="S432" s="17" t="s">
        <v>4265</v>
      </c>
      <c r="T432" s="17" t="str">
        <f t="shared" si="30"/>
        <v>B AZ9504</v>
      </c>
      <c r="V432" s="17" t="str">
        <f t="shared" si="33"/>
        <v/>
      </c>
      <c r="AB432" t="s">
        <v>4288</v>
      </c>
      <c r="AC432" t="str">
        <f t="shared" si="34"/>
        <v>NA</v>
      </c>
      <c r="AD432" t="str">
        <f t="shared" si="31"/>
        <v>SC 0713</v>
      </c>
      <c r="AJ432" t="s">
        <v>4339</v>
      </c>
      <c r="AK432" t="str">
        <f t="shared" si="32"/>
        <v>TX2783</v>
      </c>
    </row>
    <row r="433" spans="1:37" x14ac:dyDescent="0.2">
      <c r="A433" s="12" t="s">
        <v>6644</v>
      </c>
      <c r="B433" s="9" t="s">
        <v>4360</v>
      </c>
      <c r="C433" s="13" t="s">
        <v>2889</v>
      </c>
      <c r="D433" s="13" t="s">
        <v>5682</v>
      </c>
      <c r="E433" s="13"/>
      <c r="F433" s="13" t="s">
        <v>5684</v>
      </c>
      <c r="G433" s="13">
        <v>2009</v>
      </c>
      <c r="H433" s="13" t="s">
        <v>5691</v>
      </c>
      <c r="I433" s="14">
        <v>39828</v>
      </c>
      <c r="J433" s="13"/>
      <c r="K433" s="13"/>
      <c r="L433" s="13"/>
      <c r="M433" s="13"/>
      <c r="N433" s="13" t="s">
        <v>5692</v>
      </c>
      <c r="O433" s="13"/>
      <c r="P433" s="15">
        <v>1795334</v>
      </c>
      <c r="S433" s="17" t="s">
        <v>4266</v>
      </c>
      <c r="T433" s="17" t="str">
        <f t="shared" si="30"/>
        <v>ZA 2</v>
      </c>
      <c r="V433" s="17" t="str">
        <f t="shared" si="33"/>
        <v/>
      </c>
      <c r="AB433" t="s">
        <v>4289</v>
      </c>
      <c r="AC433" t="str">
        <f t="shared" si="34"/>
        <v>NA</v>
      </c>
      <c r="AD433" t="str">
        <f t="shared" si="31"/>
        <v>SC 0777</v>
      </c>
      <c r="AJ433" t="s">
        <v>4340</v>
      </c>
      <c r="AK433" t="str">
        <f t="shared" si="32"/>
        <v>Birgalli Ahmar</v>
      </c>
    </row>
    <row r="434" spans="1:37" x14ac:dyDescent="0.2">
      <c r="A434" s="8" t="s">
        <v>6645</v>
      </c>
      <c r="B434" s="9" t="s">
        <v>4641</v>
      </c>
      <c r="C434" s="9" t="s">
        <v>2891</v>
      </c>
      <c r="D434" s="9" t="s">
        <v>5682</v>
      </c>
      <c r="E434" s="9"/>
      <c r="F434" s="9" t="s">
        <v>5684</v>
      </c>
      <c r="G434" s="9">
        <v>2009</v>
      </c>
      <c r="H434" s="9" t="s">
        <v>5691</v>
      </c>
      <c r="I434" s="10">
        <v>39828</v>
      </c>
      <c r="J434" s="9"/>
      <c r="K434" s="9"/>
      <c r="L434" s="9"/>
      <c r="M434" s="9"/>
      <c r="N434" s="9" t="s">
        <v>5692</v>
      </c>
      <c r="O434" s="9"/>
      <c r="P434" s="11">
        <v>1795335</v>
      </c>
      <c r="S434" s="17" t="s">
        <v>4267</v>
      </c>
      <c r="T434" s="17" t="str">
        <f t="shared" si="30"/>
        <v>NA</v>
      </c>
      <c r="V434" s="17" t="str">
        <f t="shared" si="33"/>
        <v>SC 0868</v>
      </c>
      <c r="AB434" t="s">
        <v>4290</v>
      </c>
      <c r="AC434" t="str">
        <f t="shared" si="34"/>
        <v>R4, B1</v>
      </c>
      <c r="AD434" t="str">
        <f t="shared" si="31"/>
        <v/>
      </c>
      <c r="AJ434" t="s">
        <v>4341</v>
      </c>
      <c r="AK434" t="str">
        <f t="shared" si="32"/>
        <v>R1, J189</v>
      </c>
    </row>
    <row r="435" spans="1:37" x14ac:dyDescent="0.2">
      <c r="A435" s="12" t="s">
        <v>5706</v>
      </c>
      <c r="B435" s="9" t="s">
        <v>3884</v>
      </c>
      <c r="C435" s="13" t="s">
        <v>2899</v>
      </c>
      <c r="D435" s="13" t="s">
        <v>5682</v>
      </c>
      <c r="E435" s="13"/>
      <c r="F435" s="13" t="s">
        <v>5684</v>
      </c>
      <c r="G435" s="13">
        <v>2009</v>
      </c>
      <c r="H435" s="13" t="s">
        <v>5691</v>
      </c>
      <c r="I435" s="14">
        <v>39828</v>
      </c>
      <c r="J435" s="13"/>
      <c r="K435" s="13"/>
      <c r="L435" s="13"/>
      <c r="M435" s="13"/>
      <c r="N435" s="13" t="s">
        <v>5692</v>
      </c>
      <c r="O435" s="13"/>
      <c r="P435" s="15">
        <v>1795339</v>
      </c>
      <c r="S435" s="17" t="s">
        <v>4268</v>
      </c>
      <c r="T435" s="17" t="str">
        <f t="shared" si="30"/>
        <v>Abu Kudur 358</v>
      </c>
      <c r="V435" s="17" t="str">
        <f t="shared" si="33"/>
        <v/>
      </c>
      <c r="AB435" t="s">
        <v>4291</v>
      </c>
      <c r="AC435" t="str">
        <f t="shared" si="34"/>
        <v>Jowar Kalgundi</v>
      </c>
      <c r="AD435" t="str">
        <f t="shared" si="31"/>
        <v/>
      </c>
      <c r="AJ435" t="s">
        <v>4342</v>
      </c>
      <c r="AK435" t="str">
        <f t="shared" si="32"/>
        <v>SAP-312</v>
      </c>
    </row>
    <row r="436" spans="1:37" x14ac:dyDescent="0.2">
      <c r="A436" s="8" t="s">
        <v>6646</v>
      </c>
      <c r="B436" s="9" t="s">
        <v>4343</v>
      </c>
      <c r="C436" s="9" t="s">
        <v>2901</v>
      </c>
      <c r="D436" s="9" t="s">
        <v>5682</v>
      </c>
      <c r="E436" s="9"/>
      <c r="F436" s="9" t="s">
        <v>5684</v>
      </c>
      <c r="G436" s="9">
        <v>2009</v>
      </c>
      <c r="H436" s="9" t="s">
        <v>5691</v>
      </c>
      <c r="I436" s="10">
        <v>39828</v>
      </c>
      <c r="J436" s="9"/>
      <c r="K436" s="9"/>
      <c r="L436" s="9"/>
      <c r="M436" s="9"/>
      <c r="N436" s="9" t="s">
        <v>5692</v>
      </c>
      <c r="O436" s="9"/>
      <c r="P436" s="11">
        <v>1795340</v>
      </c>
      <c r="S436" s="17" t="s">
        <v>4269</v>
      </c>
      <c r="T436" s="17" t="str">
        <f t="shared" si="30"/>
        <v>Waramara</v>
      </c>
      <c r="V436" s="17" t="str">
        <f t="shared" si="33"/>
        <v/>
      </c>
      <c r="AB436" t="s">
        <v>4292</v>
      </c>
      <c r="AC436" t="str">
        <f t="shared" si="34"/>
        <v>520 Final Bulk Wad Akr 3</v>
      </c>
      <c r="AD436" t="str">
        <f t="shared" si="31"/>
        <v/>
      </c>
      <c r="AJ436" t="s">
        <v>4343</v>
      </c>
      <c r="AK436" t="str">
        <f t="shared" si="32"/>
        <v>SC 480</v>
      </c>
    </row>
    <row r="437" spans="1:37" x14ac:dyDescent="0.2">
      <c r="A437" s="12" t="s">
        <v>6647</v>
      </c>
      <c r="B437" s="9" t="s">
        <v>4518</v>
      </c>
      <c r="C437" s="13" t="s">
        <v>2903</v>
      </c>
      <c r="D437" s="13" t="s">
        <v>5682</v>
      </c>
      <c r="E437" s="13"/>
      <c r="F437" s="13" t="s">
        <v>5684</v>
      </c>
      <c r="G437" s="13">
        <v>2009</v>
      </c>
      <c r="H437" s="13" t="s">
        <v>5691</v>
      </c>
      <c r="I437" s="14">
        <v>39828</v>
      </c>
      <c r="J437" s="13"/>
      <c r="K437" s="13"/>
      <c r="L437" s="13"/>
      <c r="M437" s="13"/>
      <c r="N437" s="13" t="s">
        <v>5692</v>
      </c>
      <c r="O437" s="13"/>
      <c r="P437" s="15">
        <v>1795341</v>
      </c>
      <c r="S437" s="17" t="s">
        <v>4270</v>
      </c>
      <c r="T437" s="17" t="str">
        <f t="shared" si="30"/>
        <v>SAP-154</v>
      </c>
      <c r="V437" s="17" t="str">
        <f t="shared" si="33"/>
        <v/>
      </c>
      <c r="AB437" t="s">
        <v>4293</v>
      </c>
      <c r="AC437" t="str">
        <f t="shared" si="34"/>
        <v>SBI 17</v>
      </c>
      <c r="AD437" t="str">
        <f t="shared" si="31"/>
        <v/>
      </c>
      <c r="AJ437" t="s">
        <v>4344</v>
      </c>
      <c r="AK437" t="str">
        <f t="shared" si="32"/>
        <v>P9517</v>
      </c>
    </row>
    <row r="438" spans="1:37" x14ac:dyDescent="0.2">
      <c r="A438" s="8" t="s">
        <v>6648</v>
      </c>
      <c r="B438" s="9" t="s">
        <v>4596</v>
      </c>
      <c r="C438" s="9" t="s">
        <v>2905</v>
      </c>
      <c r="D438" s="9" t="s">
        <v>5682</v>
      </c>
      <c r="E438" s="9"/>
      <c r="F438" s="9" t="s">
        <v>5684</v>
      </c>
      <c r="G438" s="9">
        <v>2009</v>
      </c>
      <c r="H438" s="9" t="s">
        <v>5691</v>
      </c>
      <c r="I438" s="10">
        <v>39828</v>
      </c>
      <c r="J438" s="9"/>
      <c r="K438" s="9"/>
      <c r="L438" s="9"/>
      <c r="M438" s="9"/>
      <c r="N438" s="9" t="s">
        <v>5692</v>
      </c>
      <c r="O438" s="9"/>
      <c r="P438" s="11">
        <v>1795342</v>
      </c>
      <c r="S438" s="17" t="s">
        <v>4271</v>
      </c>
      <c r="T438" s="17" t="str">
        <f t="shared" si="30"/>
        <v>Maga Abiad (Sudano)</v>
      </c>
      <c r="V438" s="17" t="str">
        <f t="shared" si="33"/>
        <v/>
      </c>
      <c r="AB438" t="s">
        <v>4294</v>
      </c>
      <c r="AC438" t="str">
        <f t="shared" si="34"/>
        <v>Axhil 517</v>
      </c>
      <c r="AD438" t="str">
        <f t="shared" si="31"/>
        <v/>
      </c>
      <c r="AJ438" t="s">
        <v>4345</v>
      </c>
      <c r="AK438" t="str">
        <f t="shared" si="32"/>
        <v>A-106</v>
      </c>
    </row>
    <row r="439" spans="1:37" x14ac:dyDescent="0.2">
      <c r="A439" s="12" t="s">
        <v>6649</v>
      </c>
      <c r="B439" s="9" t="s">
        <v>4389</v>
      </c>
      <c r="C439" s="13" t="s">
        <v>2917</v>
      </c>
      <c r="D439" s="13" t="s">
        <v>5682</v>
      </c>
      <c r="E439" s="13"/>
      <c r="F439" s="13" t="s">
        <v>5684</v>
      </c>
      <c r="G439" s="13">
        <v>2009</v>
      </c>
      <c r="H439" s="13" t="s">
        <v>5691</v>
      </c>
      <c r="I439" s="14">
        <v>39828</v>
      </c>
      <c r="J439" s="13"/>
      <c r="K439" s="13"/>
      <c r="L439" s="13"/>
      <c r="M439" s="13"/>
      <c r="N439" s="13" t="s">
        <v>5692</v>
      </c>
      <c r="O439" s="13"/>
      <c r="P439" s="15">
        <v>1795348</v>
      </c>
      <c r="S439" s="17" t="s">
        <v>4272</v>
      </c>
      <c r="T439" s="17" t="str">
        <f t="shared" si="30"/>
        <v>Malwa</v>
      </c>
      <c r="V439" s="17" t="str">
        <f t="shared" si="33"/>
        <v/>
      </c>
      <c r="AB439" t="s">
        <v>4295</v>
      </c>
      <c r="AC439" t="str">
        <f t="shared" si="34"/>
        <v>SC 1476</v>
      </c>
      <c r="AD439" t="str">
        <f t="shared" si="31"/>
        <v/>
      </c>
      <c r="AJ439" t="s">
        <v>4346</v>
      </c>
      <c r="AK439" t="str">
        <f t="shared" si="32"/>
        <v>No. 149 Acklemon</v>
      </c>
    </row>
    <row r="440" spans="1:37" x14ac:dyDescent="0.2">
      <c r="A440" s="8" t="s">
        <v>6650</v>
      </c>
      <c r="B440" s="9" t="s">
        <v>4746</v>
      </c>
      <c r="C440" s="9" t="s">
        <v>6651</v>
      </c>
      <c r="D440" s="9" t="s">
        <v>5682</v>
      </c>
      <c r="E440" s="9"/>
      <c r="F440" s="9" t="s">
        <v>5684</v>
      </c>
      <c r="G440" s="9">
        <v>2009</v>
      </c>
      <c r="H440" s="9" t="s">
        <v>5691</v>
      </c>
      <c r="I440" s="10">
        <v>39828</v>
      </c>
      <c r="J440" s="9"/>
      <c r="K440" s="9"/>
      <c r="L440" s="9"/>
      <c r="M440" s="9"/>
      <c r="N440" s="9" t="s">
        <v>5692</v>
      </c>
      <c r="O440" s="9"/>
      <c r="P440" s="11">
        <v>1795352</v>
      </c>
      <c r="S440" s="17" t="s">
        <v>4273</v>
      </c>
      <c r="T440" s="17" t="str">
        <f t="shared" si="30"/>
        <v>IS 7344C</v>
      </c>
      <c r="V440" s="17" t="str">
        <f t="shared" si="33"/>
        <v/>
      </c>
      <c r="AB440" t="s">
        <v>4296</v>
      </c>
      <c r="AC440" t="str">
        <f t="shared" si="34"/>
        <v>MN 586 (preconverted)</v>
      </c>
      <c r="AD440" t="str">
        <f t="shared" si="31"/>
        <v/>
      </c>
      <c r="AJ440" t="s">
        <v>4347</v>
      </c>
      <c r="AK440" t="str">
        <f t="shared" si="32"/>
        <v>R1,7</v>
      </c>
    </row>
    <row r="441" spans="1:37" x14ac:dyDescent="0.2">
      <c r="A441" s="12" t="s">
        <v>6652</v>
      </c>
      <c r="B441" s="9" t="s">
        <v>4494</v>
      </c>
      <c r="C441" s="13" t="s">
        <v>2925</v>
      </c>
      <c r="D441" s="13" t="s">
        <v>5682</v>
      </c>
      <c r="E441" s="13"/>
      <c r="F441" s="13" t="s">
        <v>5684</v>
      </c>
      <c r="G441" s="13">
        <v>2009</v>
      </c>
      <c r="H441" s="13" t="s">
        <v>5691</v>
      </c>
      <c r="I441" s="14">
        <v>39828</v>
      </c>
      <c r="J441" s="13"/>
      <c r="K441" s="13"/>
      <c r="L441" s="13"/>
      <c r="M441" s="13"/>
      <c r="N441" s="13" t="s">
        <v>5692</v>
      </c>
      <c r="O441" s="13"/>
      <c r="P441" s="15">
        <v>1795354</v>
      </c>
      <c r="S441" s="17" t="s">
        <v>4274</v>
      </c>
      <c r="T441" s="17" t="str">
        <f t="shared" si="30"/>
        <v>MN 1592 (preconverted)</v>
      </c>
      <c r="V441" s="17" t="str">
        <f t="shared" si="33"/>
        <v/>
      </c>
      <c r="AB441" t="s">
        <v>4297</v>
      </c>
      <c r="AC441" t="str">
        <f t="shared" si="34"/>
        <v>N.2 Cherukupatcha Jonna</v>
      </c>
      <c r="AD441" t="str">
        <f t="shared" si="31"/>
        <v/>
      </c>
      <c r="AJ441" t="s">
        <v>4348</v>
      </c>
      <c r="AK441" t="str">
        <f t="shared" si="32"/>
        <v>IS 4572C</v>
      </c>
    </row>
    <row r="442" spans="1:37" x14ac:dyDescent="0.2">
      <c r="A442" s="8" t="s">
        <v>6653</v>
      </c>
      <c r="B442" s="9" t="s">
        <v>4676</v>
      </c>
      <c r="C442" s="9" t="s">
        <v>2929</v>
      </c>
      <c r="D442" s="9" t="s">
        <v>5682</v>
      </c>
      <c r="E442" s="9"/>
      <c r="F442" s="9" t="s">
        <v>5684</v>
      </c>
      <c r="G442" s="9">
        <v>2009</v>
      </c>
      <c r="H442" s="9" t="s">
        <v>5691</v>
      </c>
      <c r="I442" s="10">
        <v>39828</v>
      </c>
      <c r="J442" s="9"/>
      <c r="K442" s="9"/>
      <c r="L442" s="9"/>
      <c r="M442" s="9"/>
      <c r="N442" s="9" t="s">
        <v>5692</v>
      </c>
      <c r="O442" s="9"/>
      <c r="P442" s="11">
        <v>1795356</v>
      </c>
      <c r="S442" s="17" t="s">
        <v>4275</v>
      </c>
      <c r="T442" s="17" t="str">
        <f t="shared" si="30"/>
        <v>No. 36 Zangada, Tinkush, Abelti Ethiopia</v>
      </c>
      <c r="V442" s="17" t="str">
        <f t="shared" si="33"/>
        <v/>
      </c>
      <c r="AB442" t="s">
        <v>4298</v>
      </c>
      <c r="AC442" t="str">
        <f t="shared" si="34"/>
        <v>44M</v>
      </c>
      <c r="AD442" t="str">
        <f t="shared" si="31"/>
        <v/>
      </c>
      <c r="AJ442" t="s">
        <v>4352</v>
      </c>
      <c r="AK442" t="str">
        <f t="shared" si="32"/>
        <v>MN 616 (preconverted)</v>
      </c>
    </row>
    <row r="443" spans="1:37" x14ac:dyDescent="0.2">
      <c r="A443" s="12" t="s">
        <v>6654</v>
      </c>
      <c r="B443" s="9" t="s">
        <v>4625</v>
      </c>
      <c r="C443" s="13" t="s">
        <v>2933</v>
      </c>
      <c r="D443" s="13" t="s">
        <v>5682</v>
      </c>
      <c r="E443" s="13"/>
      <c r="F443" s="13" t="s">
        <v>5684</v>
      </c>
      <c r="G443" s="13">
        <v>2009</v>
      </c>
      <c r="H443" s="13" t="s">
        <v>5691</v>
      </c>
      <c r="I443" s="14">
        <v>39828</v>
      </c>
      <c r="J443" s="13"/>
      <c r="K443" s="13"/>
      <c r="L443" s="13"/>
      <c r="M443" s="13"/>
      <c r="N443" s="13" t="s">
        <v>5692</v>
      </c>
      <c r="O443" s="13"/>
      <c r="P443" s="15">
        <v>1795358</v>
      </c>
      <c r="S443" s="17" t="s">
        <v>4276</v>
      </c>
      <c r="T443" s="17" t="str">
        <f t="shared" si="30"/>
        <v>SAP-275</v>
      </c>
      <c r="V443" s="17" t="str">
        <f t="shared" si="33"/>
        <v/>
      </c>
      <c r="AB443" t="s">
        <v>4299</v>
      </c>
      <c r="AC443" t="str">
        <f t="shared" si="34"/>
        <v>IS 9784C</v>
      </c>
      <c r="AD443" t="str">
        <f t="shared" si="31"/>
        <v/>
      </c>
      <c r="AJ443" t="s">
        <v>4354</v>
      </c>
      <c r="AK443" t="str">
        <f t="shared" si="32"/>
        <v>SAP-148</v>
      </c>
    </row>
    <row r="444" spans="1:37" x14ac:dyDescent="0.2">
      <c r="A444" s="8" t="s">
        <v>6655</v>
      </c>
      <c r="B444" s="9" t="s">
        <v>4669</v>
      </c>
      <c r="C444" s="9" t="s">
        <v>2937</v>
      </c>
      <c r="D444" s="9" t="s">
        <v>5682</v>
      </c>
      <c r="E444" s="9"/>
      <c r="F444" s="9" t="s">
        <v>5684</v>
      </c>
      <c r="G444" s="9">
        <v>2009</v>
      </c>
      <c r="H444" s="9" t="s">
        <v>5691</v>
      </c>
      <c r="I444" s="10">
        <v>39828</v>
      </c>
      <c r="J444" s="9"/>
      <c r="K444" s="9"/>
      <c r="L444" s="9"/>
      <c r="M444" s="9"/>
      <c r="N444" s="9" t="s">
        <v>5692</v>
      </c>
      <c r="O444" s="9"/>
      <c r="P444" s="11">
        <v>1795361</v>
      </c>
      <c r="S444" s="17" t="s">
        <v>4277</v>
      </c>
      <c r="T444" s="17" t="str">
        <f t="shared" si="30"/>
        <v>IS 3511C</v>
      </c>
      <c r="V444" s="17" t="str">
        <f t="shared" si="33"/>
        <v/>
      </c>
      <c r="AB444" t="s">
        <v>4300</v>
      </c>
      <c r="AC444" t="str">
        <f t="shared" si="34"/>
        <v>IS 7243C</v>
      </c>
      <c r="AD444" t="str">
        <f t="shared" si="31"/>
        <v/>
      </c>
      <c r="AJ444" t="s">
        <v>4355</v>
      </c>
      <c r="AK444" t="str">
        <f t="shared" si="32"/>
        <v>EC 21463 STR 5/1</v>
      </c>
    </row>
    <row r="445" spans="1:37" x14ac:dyDescent="0.2">
      <c r="A445" s="12" t="s">
        <v>6656</v>
      </c>
      <c r="B445" s="9" t="s">
        <v>4666</v>
      </c>
      <c r="C445" s="13" t="s">
        <v>2939</v>
      </c>
      <c r="D445" s="13" t="s">
        <v>5682</v>
      </c>
      <c r="E445" s="13"/>
      <c r="F445" s="13" t="s">
        <v>5684</v>
      </c>
      <c r="G445" s="13">
        <v>2009</v>
      </c>
      <c r="H445" s="13" t="s">
        <v>5691</v>
      </c>
      <c r="I445" s="14">
        <v>39828</v>
      </c>
      <c r="J445" s="13"/>
      <c r="K445" s="13"/>
      <c r="L445" s="13"/>
      <c r="M445" s="13"/>
      <c r="N445" s="13" t="s">
        <v>5692</v>
      </c>
      <c r="O445" s="13"/>
      <c r="P445" s="15">
        <v>1795362</v>
      </c>
      <c r="S445" s="17" t="s">
        <v>4278</v>
      </c>
      <c r="T445" s="17" t="str">
        <f t="shared" si="30"/>
        <v>KO 45 Zauna Inuwa</v>
      </c>
      <c r="V445" s="17" t="str">
        <f t="shared" si="33"/>
        <v/>
      </c>
      <c r="AB445" t="s">
        <v>4301</v>
      </c>
      <c r="AC445" t="str">
        <f t="shared" si="34"/>
        <v>NA</v>
      </c>
      <c r="AD445" t="str">
        <f t="shared" si="31"/>
        <v>SC 1166</v>
      </c>
      <c r="AJ445" t="s">
        <v>4359</v>
      </c>
      <c r="AK445" t="str">
        <f t="shared" si="32"/>
        <v>Akur Gob</v>
      </c>
    </row>
    <row r="446" spans="1:37" x14ac:dyDescent="0.2">
      <c r="A446" s="8" t="s">
        <v>6657</v>
      </c>
      <c r="B446" s="9" t="s">
        <v>4454</v>
      </c>
      <c r="C446" s="9" t="s">
        <v>2943</v>
      </c>
      <c r="D446" s="9" t="s">
        <v>5682</v>
      </c>
      <c r="E446" s="9"/>
      <c r="F446" s="9" t="s">
        <v>5684</v>
      </c>
      <c r="G446" s="9">
        <v>2009</v>
      </c>
      <c r="H446" s="9" t="s">
        <v>5691</v>
      </c>
      <c r="I446" s="10">
        <v>39828</v>
      </c>
      <c r="J446" s="9"/>
      <c r="K446" s="9"/>
      <c r="L446" s="9"/>
      <c r="M446" s="9"/>
      <c r="N446" s="9" t="s">
        <v>5692</v>
      </c>
      <c r="O446" s="9"/>
      <c r="P446" s="11">
        <v>1795364</v>
      </c>
      <c r="S446" s="17" t="s">
        <v>4279</v>
      </c>
      <c r="T446" s="17" t="str">
        <f t="shared" si="30"/>
        <v>No. 752 Muemba</v>
      </c>
      <c r="V446" s="17" t="str">
        <f t="shared" si="33"/>
        <v/>
      </c>
      <c r="AB446" t="s">
        <v>4302</v>
      </c>
      <c r="AC446" t="str">
        <f t="shared" si="34"/>
        <v>Safed Bedra Hirawda</v>
      </c>
      <c r="AD446" t="str">
        <f t="shared" si="31"/>
        <v/>
      </c>
      <c r="AJ446" t="s">
        <v>4360</v>
      </c>
      <c r="AK446" t="str">
        <f t="shared" si="32"/>
        <v>SC 22</v>
      </c>
    </row>
    <row r="447" spans="1:37" x14ac:dyDescent="0.2">
      <c r="A447" s="12" t="s">
        <v>6658</v>
      </c>
      <c r="B447" s="9" t="s">
        <v>4446</v>
      </c>
      <c r="C447" s="13" t="s">
        <v>2722</v>
      </c>
      <c r="D447" s="13" t="s">
        <v>5682</v>
      </c>
      <c r="E447" s="13" t="s">
        <v>5732</v>
      </c>
      <c r="F447" s="13" t="s">
        <v>5684</v>
      </c>
      <c r="G447" s="13">
        <v>2009</v>
      </c>
      <c r="H447" s="13" t="s">
        <v>5723</v>
      </c>
      <c r="I447" s="14"/>
      <c r="J447" s="13"/>
      <c r="K447" s="13"/>
      <c r="L447" s="13"/>
      <c r="M447" s="13"/>
      <c r="N447" s="13" t="s">
        <v>5692</v>
      </c>
      <c r="O447" s="13"/>
      <c r="P447" s="15">
        <v>1795244</v>
      </c>
      <c r="S447" s="17" t="s">
        <v>4280</v>
      </c>
      <c r="T447" s="17" t="str">
        <f t="shared" si="30"/>
        <v>15 S-50-16 Didangou</v>
      </c>
      <c r="V447" s="17" t="str">
        <f t="shared" si="33"/>
        <v/>
      </c>
      <c r="AB447" t="s">
        <v>4303</v>
      </c>
      <c r="AC447" t="str">
        <f t="shared" si="34"/>
        <v>STANDARD WHITE MILO</v>
      </c>
      <c r="AD447" t="str">
        <f t="shared" si="31"/>
        <v/>
      </c>
      <c r="AJ447" t="s">
        <v>4361</v>
      </c>
      <c r="AK447" t="str">
        <f t="shared" si="32"/>
        <v>Sumac No. 2, Baijo, Shoa, Ethiopia</v>
      </c>
    </row>
    <row r="448" spans="1:37" x14ac:dyDescent="0.2">
      <c r="A448" s="8" t="s">
        <v>6659</v>
      </c>
      <c r="B448" s="9" t="s">
        <v>4722</v>
      </c>
      <c r="C448" s="9" t="s">
        <v>2728</v>
      </c>
      <c r="D448" s="9" t="s">
        <v>5682</v>
      </c>
      <c r="E448" s="9" t="s">
        <v>6660</v>
      </c>
      <c r="F448" s="9" t="s">
        <v>5684</v>
      </c>
      <c r="G448" s="9">
        <v>2009</v>
      </c>
      <c r="H448" s="9" t="s">
        <v>5723</v>
      </c>
      <c r="I448" s="10"/>
      <c r="J448" s="9"/>
      <c r="K448" s="9"/>
      <c r="L448" s="9"/>
      <c r="M448" s="9"/>
      <c r="N448" s="9" t="s">
        <v>5725</v>
      </c>
      <c r="O448" s="9"/>
      <c r="P448" s="11">
        <v>1795247</v>
      </c>
      <c r="S448" s="17" t="s">
        <v>4281</v>
      </c>
      <c r="T448" s="17" t="str">
        <f t="shared" si="30"/>
        <v>EC 21429 SB 65</v>
      </c>
      <c r="V448" s="17" t="str">
        <f t="shared" si="33"/>
        <v/>
      </c>
      <c r="AB448" t="s">
        <v>4304</v>
      </c>
      <c r="AC448" t="str">
        <f t="shared" si="34"/>
        <v>90EON328</v>
      </c>
      <c r="AD448" t="str">
        <f t="shared" si="31"/>
        <v/>
      </c>
      <c r="AJ448" t="s">
        <v>4362</v>
      </c>
      <c r="AK448" t="str">
        <f t="shared" si="32"/>
        <v>R1, 32</v>
      </c>
    </row>
    <row r="449" spans="1:37" x14ac:dyDescent="0.2">
      <c r="A449" s="12" t="s">
        <v>6661</v>
      </c>
      <c r="B449" s="9" t="s">
        <v>4652</v>
      </c>
      <c r="C449" s="13" t="s">
        <v>2738</v>
      </c>
      <c r="D449" s="13" t="s">
        <v>5682</v>
      </c>
      <c r="E449" s="13" t="s">
        <v>5739</v>
      </c>
      <c r="F449" s="13" t="s">
        <v>5684</v>
      </c>
      <c r="G449" s="13">
        <v>2009</v>
      </c>
      <c r="H449" s="13" t="s">
        <v>5723</v>
      </c>
      <c r="I449" s="14"/>
      <c r="J449" s="13"/>
      <c r="K449" s="13"/>
      <c r="L449" s="13"/>
      <c r="M449" s="13"/>
      <c r="N449" s="13" t="s">
        <v>5725</v>
      </c>
      <c r="O449" s="13"/>
      <c r="P449" s="15">
        <v>1795252</v>
      </c>
      <c r="S449" s="17" t="s">
        <v>4282</v>
      </c>
      <c r="T449" s="17" t="str">
        <f t="shared" si="30"/>
        <v>SAP-131</v>
      </c>
      <c r="V449" s="17" t="str">
        <f t="shared" si="33"/>
        <v/>
      </c>
      <c r="AB449" t="s">
        <v>4305</v>
      </c>
      <c r="AC449" t="str">
        <f t="shared" si="34"/>
        <v>Standard Blackhull Kafir</v>
      </c>
      <c r="AD449" t="str">
        <f t="shared" si="31"/>
        <v/>
      </c>
      <c r="AJ449" t="s">
        <v>4366</v>
      </c>
      <c r="AK449" t="str">
        <f t="shared" si="32"/>
        <v>NA</v>
      </c>
    </row>
    <row r="450" spans="1:37" x14ac:dyDescent="0.2">
      <c r="A450" s="8" t="s">
        <v>6662</v>
      </c>
      <c r="B450" s="9" t="s">
        <v>4471</v>
      </c>
      <c r="C450" s="9" t="s">
        <v>2740</v>
      </c>
      <c r="D450" s="9" t="s">
        <v>5682</v>
      </c>
      <c r="E450" s="9"/>
      <c r="F450" s="9" t="s">
        <v>5684</v>
      </c>
      <c r="G450" s="9">
        <v>2009</v>
      </c>
      <c r="H450" s="9" t="s">
        <v>5691</v>
      </c>
      <c r="I450" s="10">
        <v>39827</v>
      </c>
      <c r="J450" s="9"/>
      <c r="K450" s="9"/>
      <c r="L450" s="9"/>
      <c r="M450" s="9"/>
      <c r="N450" s="9" t="s">
        <v>5692</v>
      </c>
      <c r="O450" s="9"/>
      <c r="P450" s="11">
        <v>1795253</v>
      </c>
      <c r="S450" s="17" t="s">
        <v>4283</v>
      </c>
      <c r="T450" s="17" t="str">
        <f t="shared" si="30"/>
        <v>KO 19</v>
      </c>
      <c r="V450" s="17" t="str">
        <f t="shared" si="33"/>
        <v/>
      </c>
      <c r="AB450" t="s">
        <v>4306</v>
      </c>
      <c r="AC450" t="str">
        <f t="shared" si="34"/>
        <v>No. 33 Jinkuch</v>
      </c>
      <c r="AD450" t="str">
        <f t="shared" si="31"/>
        <v/>
      </c>
      <c r="AJ450" t="s">
        <v>4367</v>
      </c>
      <c r="AK450" t="str">
        <f t="shared" si="32"/>
        <v>TX 399(DALHART RES WHTLND)B LN</v>
      </c>
    </row>
    <row r="451" spans="1:37" x14ac:dyDescent="0.2">
      <c r="A451" s="12" t="s">
        <v>6663</v>
      </c>
      <c r="B451" s="9" t="s">
        <v>4549</v>
      </c>
      <c r="C451" s="13" t="s">
        <v>2746</v>
      </c>
      <c r="D451" s="13" t="s">
        <v>5682</v>
      </c>
      <c r="E451" s="13" t="s">
        <v>5730</v>
      </c>
      <c r="F451" s="13" t="s">
        <v>5684</v>
      </c>
      <c r="G451" s="13">
        <v>2009</v>
      </c>
      <c r="H451" s="13" t="s">
        <v>5723</v>
      </c>
      <c r="I451" s="14"/>
      <c r="J451" s="13"/>
      <c r="K451" s="13"/>
      <c r="L451" s="13"/>
      <c r="M451" s="13"/>
      <c r="N451" s="13" t="s">
        <v>5692</v>
      </c>
      <c r="O451" s="13"/>
      <c r="P451" s="15">
        <v>1795256</v>
      </c>
      <c r="S451" s="17" t="s">
        <v>4284</v>
      </c>
      <c r="T451" s="17" t="str">
        <f t="shared" si="30"/>
        <v>IS 2680C</v>
      </c>
      <c r="V451" s="17" t="str">
        <f t="shared" si="33"/>
        <v/>
      </c>
      <c r="AB451" t="s">
        <v>4307</v>
      </c>
      <c r="AC451" t="str">
        <f t="shared" si="34"/>
        <v>AD 9</v>
      </c>
      <c r="AD451" t="str">
        <f t="shared" si="31"/>
        <v/>
      </c>
      <c r="AJ451" t="s">
        <v>4368</v>
      </c>
      <c r="AK451" t="str">
        <f t="shared" si="32"/>
        <v>Chanan Singoo</v>
      </c>
    </row>
    <row r="452" spans="1:37" x14ac:dyDescent="0.2">
      <c r="A452" s="8" t="s">
        <v>6664</v>
      </c>
      <c r="B452" s="9" t="s">
        <v>4335</v>
      </c>
      <c r="C452" s="9" t="s">
        <v>1123</v>
      </c>
      <c r="D452" s="9" t="s">
        <v>5682</v>
      </c>
      <c r="E452" s="9"/>
      <c r="F452" s="9" t="s">
        <v>5684</v>
      </c>
      <c r="G452" s="9">
        <v>2009</v>
      </c>
      <c r="H452" s="9" t="s">
        <v>5691</v>
      </c>
      <c r="I452" s="10">
        <v>39827</v>
      </c>
      <c r="J452" s="9"/>
      <c r="K452" s="9"/>
      <c r="L452" s="9"/>
      <c r="M452" s="9"/>
      <c r="N452" s="9" t="s">
        <v>5688</v>
      </c>
      <c r="O452" s="9"/>
      <c r="P452" s="11">
        <v>1795262</v>
      </c>
      <c r="S452" s="17" t="s">
        <v>4285</v>
      </c>
      <c r="T452" s="17" t="str">
        <f t="shared" ref="T452:T515" si="35">IFERROR(INDEX($C:$C,(MATCH(S452,$B:$B,0))), "NA")</f>
        <v>EC 21361 G30</v>
      </c>
      <c r="V452" s="17" t="str">
        <f t="shared" si="33"/>
        <v/>
      </c>
      <c r="AB452" t="s">
        <v>4308</v>
      </c>
      <c r="AC452" t="str">
        <f t="shared" si="34"/>
        <v>Tuery 11</v>
      </c>
      <c r="AD452" t="str">
        <f t="shared" ref="AD452:AD515" si="36">IF(AC452="NA", AB452, "")</f>
        <v/>
      </c>
      <c r="AJ452" t="s">
        <v>4369</v>
      </c>
      <c r="AK452" t="str">
        <f t="shared" ref="AK452:AK515" si="37">IFERROR(INDEX($C:$C,(MATCH(AJ452,$B:$B,0))), "NA")</f>
        <v>NA</v>
      </c>
    </row>
    <row r="453" spans="1:37" x14ac:dyDescent="0.2">
      <c r="A453" s="12" t="s">
        <v>6665</v>
      </c>
      <c r="B453" s="9" t="s">
        <v>4416</v>
      </c>
      <c r="C453" s="13" t="s">
        <v>2759</v>
      </c>
      <c r="D453" s="13" t="s">
        <v>5682</v>
      </c>
      <c r="E453" s="13"/>
      <c r="F453" s="13" t="s">
        <v>5684</v>
      </c>
      <c r="G453" s="13">
        <v>2009</v>
      </c>
      <c r="H453" s="13" t="s">
        <v>5691</v>
      </c>
      <c r="I453" s="14">
        <v>39827</v>
      </c>
      <c r="J453" s="13"/>
      <c r="K453" s="13"/>
      <c r="L453" s="13"/>
      <c r="M453" s="13"/>
      <c r="N453" s="13" t="s">
        <v>5725</v>
      </c>
      <c r="O453" s="13"/>
      <c r="P453" s="15">
        <v>1795263</v>
      </c>
      <c r="S453" s="17" t="s">
        <v>3885</v>
      </c>
      <c r="T453" s="17" t="str">
        <f t="shared" si="35"/>
        <v>BTx623</v>
      </c>
      <c r="V453" s="17" t="str">
        <f t="shared" ref="V453:V516" si="38">IF(T453="NA", S453, "")</f>
        <v/>
      </c>
      <c r="AB453" t="s">
        <v>4309</v>
      </c>
      <c r="AC453" t="str">
        <f t="shared" ref="AC453:AC516" si="39">IFERROR(INDEX($C:$C,(MATCH(AB453,$B:$B,0))), "NA")</f>
        <v>Vicia desycampa</v>
      </c>
      <c r="AD453" t="str">
        <f t="shared" si="36"/>
        <v/>
      </c>
      <c r="AJ453" t="s">
        <v>4370</v>
      </c>
      <c r="AK453" t="str">
        <f t="shared" si="37"/>
        <v>SC 1218</v>
      </c>
    </row>
    <row r="454" spans="1:37" x14ac:dyDescent="0.2">
      <c r="A454" s="8" t="s">
        <v>6666</v>
      </c>
      <c r="B454" s="9" t="s">
        <v>4461</v>
      </c>
      <c r="C454" s="9" t="s">
        <v>2763</v>
      </c>
      <c r="D454" s="9" t="s">
        <v>5682</v>
      </c>
      <c r="E454" s="9"/>
      <c r="F454" s="9" t="s">
        <v>5684</v>
      </c>
      <c r="G454" s="9">
        <v>2009</v>
      </c>
      <c r="H454" s="9" t="s">
        <v>5723</v>
      </c>
      <c r="I454" s="10"/>
      <c r="J454" s="9"/>
      <c r="K454" s="9"/>
      <c r="L454" s="9"/>
      <c r="M454" s="9"/>
      <c r="N454" s="9" t="s">
        <v>5725</v>
      </c>
      <c r="O454" s="9"/>
      <c r="P454" s="11">
        <v>1795265</v>
      </c>
      <c r="S454" s="17" t="s">
        <v>4286</v>
      </c>
      <c r="T454" s="17" t="str">
        <f t="shared" si="35"/>
        <v>Feterita Harig 2</v>
      </c>
      <c r="V454" s="17" t="str">
        <f t="shared" si="38"/>
        <v/>
      </c>
      <c r="AB454" t="s">
        <v>4310</v>
      </c>
      <c r="AC454" t="str">
        <f t="shared" si="39"/>
        <v>SC 1338</v>
      </c>
      <c r="AD454" t="str">
        <f t="shared" si="36"/>
        <v/>
      </c>
      <c r="AJ454" t="s">
        <v>4373</v>
      </c>
      <c r="AK454" t="str">
        <f t="shared" si="37"/>
        <v>NA</v>
      </c>
    </row>
    <row r="455" spans="1:37" x14ac:dyDescent="0.2">
      <c r="A455" s="12" t="s">
        <v>6667</v>
      </c>
      <c r="B455" s="9" t="s">
        <v>4603</v>
      </c>
      <c r="C455" s="13" t="s">
        <v>2766</v>
      </c>
      <c r="D455" s="13" t="s">
        <v>5682</v>
      </c>
      <c r="E455" s="13"/>
      <c r="F455" s="13" t="s">
        <v>5684</v>
      </c>
      <c r="G455" s="13">
        <v>2009</v>
      </c>
      <c r="H455" s="13" t="s">
        <v>5691</v>
      </c>
      <c r="I455" s="14">
        <v>39827</v>
      </c>
      <c r="J455" s="13"/>
      <c r="K455" s="13"/>
      <c r="L455" s="13"/>
      <c r="M455" s="13"/>
      <c r="N455" s="13" t="s">
        <v>5725</v>
      </c>
      <c r="O455" s="13"/>
      <c r="P455" s="15">
        <v>1795266</v>
      </c>
      <c r="S455" s="17" t="s">
        <v>3885</v>
      </c>
      <c r="T455" s="17" t="str">
        <f t="shared" si="35"/>
        <v>BTx623</v>
      </c>
      <c r="V455" s="17" t="str">
        <f t="shared" si="38"/>
        <v/>
      </c>
      <c r="AB455" t="s">
        <v>4311</v>
      </c>
      <c r="AC455" t="str">
        <f t="shared" si="39"/>
        <v>SAP-173</v>
      </c>
      <c r="AD455" t="str">
        <f t="shared" si="36"/>
        <v/>
      </c>
      <c r="AJ455" t="s">
        <v>4374</v>
      </c>
      <c r="AK455" t="str">
        <f t="shared" si="37"/>
        <v>ICSV 401</v>
      </c>
    </row>
    <row r="456" spans="1:37" x14ac:dyDescent="0.2">
      <c r="A456" s="8" t="s">
        <v>6668</v>
      </c>
      <c r="B456" s="9" t="s">
        <v>4541</v>
      </c>
      <c r="C456" s="9" t="s">
        <v>2772</v>
      </c>
      <c r="D456" s="9" t="s">
        <v>5682</v>
      </c>
      <c r="E456" s="9" t="s">
        <v>5730</v>
      </c>
      <c r="F456" s="9" t="s">
        <v>5684</v>
      </c>
      <c r="G456" s="9">
        <v>2009</v>
      </c>
      <c r="H456" s="9" t="s">
        <v>5723</v>
      </c>
      <c r="I456" s="10"/>
      <c r="J456" s="9"/>
      <c r="K456" s="9"/>
      <c r="L456" s="9"/>
      <c r="M456" s="9"/>
      <c r="N456" s="9" t="s">
        <v>5692</v>
      </c>
      <c r="O456" s="9"/>
      <c r="P456" s="11">
        <v>1795269</v>
      </c>
      <c r="S456" s="17" t="s">
        <v>4287</v>
      </c>
      <c r="T456" s="17" t="str">
        <f t="shared" si="35"/>
        <v>ICSV 745</v>
      </c>
      <c r="V456" s="17" t="str">
        <f t="shared" si="38"/>
        <v/>
      </c>
      <c r="AB456" t="s">
        <v>4312</v>
      </c>
      <c r="AC456" t="str">
        <f t="shared" si="39"/>
        <v>NA</v>
      </c>
      <c r="AD456" t="str">
        <f t="shared" si="36"/>
        <v>SC 0236</v>
      </c>
      <c r="AJ456" t="s">
        <v>4375</v>
      </c>
      <c r="AK456" t="str">
        <f t="shared" si="37"/>
        <v>Kempu Alluna Jola</v>
      </c>
    </row>
    <row r="457" spans="1:37" x14ac:dyDescent="0.2">
      <c r="A457" s="12" t="s">
        <v>6669</v>
      </c>
      <c r="B457" s="9" t="s">
        <v>4621</v>
      </c>
      <c r="C457" s="13" t="s">
        <v>2780</v>
      </c>
      <c r="D457" s="13" t="s">
        <v>5682</v>
      </c>
      <c r="E457" s="13"/>
      <c r="F457" s="13" t="s">
        <v>5684</v>
      </c>
      <c r="G457" s="13">
        <v>2009</v>
      </c>
      <c r="H457" s="13" t="s">
        <v>5691</v>
      </c>
      <c r="I457" s="14">
        <v>39827</v>
      </c>
      <c r="J457" s="13"/>
      <c r="K457" s="13"/>
      <c r="L457" s="13"/>
      <c r="M457" s="13"/>
      <c r="N457" s="13" t="s">
        <v>5725</v>
      </c>
      <c r="O457" s="13"/>
      <c r="P457" s="15">
        <v>1795273</v>
      </c>
      <c r="S457" s="17" t="s">
        <v>4288</v>
      </c>
      <c r="T457" s="17" t="str">
        <f t="shared" si="35"/>
        <v>NA</v>
      </c>
      <c r="V457" s="17" t="str">
        <f t="shared" si="38"/>
        <v>SC 0713</v>
      </c>
      <c r="AB457" t="s">
        <v>4313</v>
      </c>
      <c r="AC457" t="str">
        <f t="shared" si="39"/>
        <v>BTx642</v>
      </c>
      <c r="AD457" t="str">
        <f t="shared" si="36"/>
        <v/>
      </c>
      <c r="AJ457" t="s">
        <v>4376</v>
      </c>
      <c r="AK457" t="str">
        <f t="shared" si="37"/>
        <v>SAP-150</v>
      </c>
    </row>
    <row r="458" spans="1:37" x14ac:dyDescent="0.2">
      <c r="A458" s="8" t="s">
        <v>6670</v>
      </c>
      <c r="B458" s="9" t="s">
        <v>4374</v>
      </c>
      <c r="C458" s="9" t="s">
        <v>2786</v>
      </c>
      <c r="D458" s="9" t="s">
        <v>5682</v>
      </c>
      <c r="E458" s="9" t="s">
        <v>5918</v>
      </c>
      <c r="F458" s="9" t="s">
        <v>5684</v>
      </c>
      <c r="G458" s="9">
        <v>2009</v>
      </c>
      <c r="H458" s="9" t="s">
        <v>5723</v>
      </c>
      <c r="I458" s="10"/>
      <c r="J458" s="9"/>
      <c r="K458" s="9"/>
      <c r="L458" s="9"/>
      <c r="M458" s="9"/>
      <c r="N458" s="9" t="s">
        <v>5725</v>
      </c>
      <c r="O458" s="9"/>
      <c r="P458" s="11">
        <v>1795276</v>
      </c>
      <c r="S458" s="17" t="s">
        <v>4289</v>
      </c>
      <c r="T458" s="17" t="str">
        <f t="shared" si="35"/>
        <v>NA</v>
      </c>
      <c r="V458" s="17" t="str">
        <f t="shared" si="38"/>
        <v>SC 0777</v>
      </c>
      <c r="AB458" t="s">
        <v>4314</v>
      </c>
      <c r="AC458" t="str">
        <f t="shared" si="39"/>
        <v>No. 1 Gambela</v>
      </c>
      <c r="AD458" t="str">
        <f t="shared" si="36"/>
        <v/>
      </c>
      <c r="AJ458" t="s">
        <v>4380</v>
      </c>
      <c r="AK458" t="str">
        <f t="shared" si="37"/>
        <v>9 Hemasi Red 186E</v>
      </c>
    </row>
    <row r="459" spans="1:37" x14ac:dyDescent="0.2">
      <c r="A459" s="12" t="s">
        <v>6671</v>
      </c>
      <c r="B459" s="9" t="s">
        <v>4577</v>
      </c>
      <c r="C459" s="13" t="s">
        <v>2796</v>
      </c>
      <c r="D459" s="13" t="s">
        <v>5682</v>
      </c>
      <c r="E459" s="13"/>
      <c r="F459" s="13" t="s">
        <v>5684</v>
      </c>
      <c r="G459" s="13">
        <v>2009</v>
      </c>
      <c r="H459" s="13" t="s">
        <v>5691</v>
      </c>
      <c r="I459" s="14">
        <v>39827</v>
      </c>
      <c r="J459" s="13"/>
      <c r="K459" s="13"/>
      <c r="L459" s="13"/>
      <c r="M459" s="13"/>
      <c r="N459" s="13" t="s">
        <v>5725</v>
      </c>
      <c r="O459" s="13"/>
      <c r="P459" s="15">
        <v>1795281</v>
      </c>
      <c r="S459" s="17" t="s">
        <v>4290</v>
      </c>
      <c r="T459" s="17" t="str">
        <f t="shared" si="35"/>
        <v>R4, B1</v>
      </c>
      <c r="V459" s="17" t="str">
        <f t="shared" si="38"/>
        <v/>
      </c>
      <c r="AB459" t="s">
        <v>4315</v>
      </c>
      <c r="AC459" t="str">
        <f t="shared" si="39"/>
        <v>IS 7380C</v>
      </c>
      <c r="AD459" t="str">
        <f t="shared" si="36"/>
        <v/>
      </c>
      <c r="AJ459" t="s">
        <v>4381</v>
      </c>
      <c r="AK459" t="str">
        <f t="shared" si="37"/>
        <v>PL 30</v>
      </c>
    </row>
    <row r="460" spans="1:37" x14ac:dyDescent="0.2">
      <c r="A460" s="8" t="s">
        <v>6672</v>
      </c>
      <c r="B460" s="9" t="s">
        <v>4692</v>
      </c>
      <c r="C460" s="9" t="s">
        <v>2798</v>
      </c>
      <c r="D460" s="9" t="s">
        <v>5682</v>
      </c>
      <c r="E460" s="9"/>
      <c r="F460" s="9" t="s">
        <v>5684</v>
      </c>
      <c r="G460" s="9">
        <v>2009</v>
      </c>
      <c r="H460" s="9" t="s">
        <v>5691</v>
      </c>
      <c r="I460" s="10">
        <v>39827</v>
      </c>
      <c r="J460" s="9"/>
      <c r="K460" s="9"/>
      <c r="L460" s="9"/>
      <c r="M460" s="9"/>
      <c r="N460" s="9" t="s">
        <v>5725</v>
      </c>
      <c r="O460" s="9"/>
      <c r="P460" s="11">
        <v>1795282</v>
      </c>
      <c r="S460" s="17" t="s">
        <v>4291</v>
      </c>
      <c r="T460" s="17" t="str">
        <f t="shared" si="35"/>
        <v>Jowar Kalgundi</v>
      </c>
      <c r="V460" s="17" t="str">
        <f t="shared" si="38"/>
        <v/>
      </c>
      <c r="AB460" t="s">
        <v>4316</v>
      </c>
      <c r="AC460" t="str">
        <f t="shared" si="39"/>
        <v>Andro Pagam</v>
      </c>
      <c r="AD460" t="str">
        <f t="shared" si="36"/>
        <v/>
      </c>
      <c r="AJ460" t="s">
        <v>4382</v>
      </c>
      <c r="AK460" t="str">
        <f t="shared" si="37"/>
        <v>SAP-155</v>
      </c>
    </row>
    <row r="461" spans="1:37" x14ac:dyDescent="0.2">
      <c r="A461" s="12" t="s">
        <v>6673</v>
      </c>
      <c r="B461" s="9" t="s">
        <v>4696</v>
      </c>
      <c r="C461" s="13" t="s">
        <v>2800</v>
      </c>
      <c r="D461" s="13" t="s">
        <v>5682</v>
      </c>
      <c r="E461" s="13" t="s">
        <v>5918</v>
      </c>
      <c r="F461" s="13" t="s">
        <v>5684</v>
      </c>
      <c r="G461" s="13">
        <v>2009</v>
      </c>
      <c r="H461" s="13" t="s">
        <v>5723</v>
      </c>
      <c r="I461" s="14"/>
      <c r="J461" s="13"/>
      <c r="K461" s="13"/>
      <c r="L461" s="13"/>
      <c r="M461" s="13"/>
      <c r="N461" s="13" t="s">
        <v>5725</v>
      </c>
      <c r="O461" s="13"/>
      <c r="P461" s="15">
        <v>1795283</v>
      </c>
      <c r="S461" s="17" t="s">
        <v>4292</v>
      </c>
      <c r="T461" s="17" t="str">
        <f t="shared" si="35"/>
        <v>520 Final Bulk Wad Akr 3</v>
      </c>
      <c r="V461" s="17" t="str">
        <f t="shared" si="38"/>
        <v/>
      </c>
      <c r="AB461" t="s">
        <v>4317</v>
      </c>
      <c r="AC461" t="str">
        <f t="shared" si="39"/>
        <v>BTx615</v>
      </c>
      <c r="AD461" t="str">
        <f t="shared" si="36"/>
        <v/>
      </c>
      <c r="AJ461" t="s">
        <v>4383</v>
      </c>
      <c r="AK461" t="str">
        <f t="shared" si="37"/>
        <v>No. 52 Delgom</v>
      </c>
    </row>
    <row r="462" spans="1:37" x14ac:dyDescent="0.2">
      <c r="A462" s="8" t="s">
        <v>6674</v>
      </c>
      <c r="B462" s="9" t="s">
        <v>4338</v>
      </c>
      <c r="C462" s="9" t="s">
        <v>2802</v>
      </c>
      <c r="D462" s="9" t="s">
        <v>5682</v>
      </c>
      <c r="E462" s="9" t="s">
        <v>5739</v>
      </c>
      <c r="F462" s="9" t="s">
        <v>5684</v>
      </c>
      <c r="G462" s="9">
        <v>2009</v>
      </c>
      <c r="H462" s="9" t="s">
        <v>5723</v>
      </c>
      <c r="I462" s="10"/>
      <c r="J462" s="9"/>
      <c r="K462" s="9"/>
      <c r="L462" s="9"/>
      <c r="M462" s="9"/>
      <c r="N462" s="9" t="s">
        <v>5725</v>
      </c>
      <c r="O462" s="9"/>
      <c r="P462" s="11">
        <v>1795285</v>
      </c>
      <c r="S462" s="17" t="s">
        <v>4293</v>
      </c>
      <c r="T462" s="17" t="str">
        <f t="shared" si="35"/>
        <v>SBI 17</v>
      </c>
      <c r="V462" s="17" t="str">
        <f t="shared" si="38"/>
        <v/>
      </c>
      <c r="AB462" t="s">
        <v>4318</v>
      </c>
      <c r="AC462" t="str">
        <f t="shared" si="39"/>
        <v>Bajri Hori Poldi</v>
      </c>
      <c r="AD462" t="str">
        <f t="shared" si="36"/>
        <v/>
      </c>
      <c r="AJ462" t="s">
        <v>4384</v>
      </c>
      <c r="AK462" t="str">
        <f t="shared" si="37"/>
        <v>IS 3389C</v>
      </c>
    </row>
    <row r="463" spans="1:37" x14ac:dyDescent="0.2">
      <c r="A463" s="12" t="s">
        <v>6675</v>
      </c>
      <c r="B463" s="9" t="s">
        <v>4721</v>
      </c>
      <c r="C463" s="13" t="s">
        <v>2811</v>
      </c>
      <c r="D463" s="13" t="s">
        <v>5682</v>
      </c>
      <c r="E463" s="13" t="s">
        <v>5748</v>
      </c>
      <c r="F463" s="13" t="s">
        <v>5684</v>
      </c>
      <c r="G463" s="13">
        <v>2009</v>
      </c>
      <c r="H463" s="13" t="s">
        <v>5723</v>
      </c>
      <c r="I463" s="14"/>
      <c r="J463" s="13"/>
      <c r="K463" s="13"/>
      <c r="L463" s="13"/>
      <c r="M463" s="13"/>
      <c r="N463" s="13" t="s">
        <v>5725</v>
      </c>
      <c r="O463" s="13"/>
      <c r="P463" s="15">
        <v>1795290</v>
      </c>
      <c r="S463" s="17" t="s">
        <v>4294</v>
      </c>
      <c r="T463" s="17" t="str">
        <f t="shared" si="35"/>
        <v>Axhil 517</v>
      </c>
      <c r="V463" s="17" t="str">
        <f t="shared" si="38"/>
        <v/>
      </c>
      <c r="AB463" t="s">
        <v>4319</v>
      </c>
      <c r="AC463" t="str">
        <f t="shared" si="39"/>
        <v>NA</v>
      </c>
      <c r="AD463" t="str">
        <f t="shared" si="36"/>
        <v>SC 0138</v>
      </c>
      <c r="AJ463" t="s">
        <v>4386</v>
      </c>
      <c r="AK463" t="str">
        <f t="shared" si="37"/>
        <v>MURUNGA</v>
      </c>
    </row>
    <row r="464" spans="1:37" x14ac:dyDescent="0.2">
      <c r="A464" s="8" t="s">
        <v>6676</v>
      </c>
      <c r="B464" s="9" t="s">
        <v>4513</v>
      </c>
      <c r="C464" s="9" t="s">
        <v>2813</v>
      </c>
      <c r="D464" s="9" t="s">
        <v>5682</v>
      </c>
      <c r="E464" s="9" t="s">
        <v>5758</v>
      </c>
      <c r="F464" s="9" t="s">
        <v>5684</v>
      </c>
      <c r="G464" s="9">
        <v>2009</v>
      </c>
      <c r="H464" s="9" t="s">
        <v>5723</v>
      </c>
      <c r="I464" s="10"/>
      <c r="J464" s="9"/>
      <c r="K464" s="9"/>
      <c r="L464" s="9"/>
      <c r="M464" s="9"/>
      <c r="N464" s="9" t="s">
        <v>5692</v>
      </c>
      <c r="O464" s="9"/>
      <c r="P464" s="11">
        <v>1795291</v>
      </c>
      <c r="S464" s="17" t="s">
        <v>4295</v>
      </c>
      <c r="T464" s="17" t="str">
        <f t="shared" si="35"/>
        <v>SC 1476</v>
      </c>
      <c r="V464" s="17" t="str">
        <f t="shared" si="38"/>
        <v/>
      </c>
      <c r="AB464" t="s">
        <v>4320</v>
      </c>
      <c r="AC464" t="str">
        <f t="shared" si="39"/>
        <v>Jhingri Kolumbi</v>
      </c>
      <c r="AD464" t="str">
        <f t="shared" si="36"/>
        <v/>
      </c>
      <c r="AJ464" t="s">
        <v>4765</v>
      </c>
      <c r="AK464" t="str">
        <f t="shared" si="37"/>
        <v>IS 12662C</v>
      </c>
    </row>
    <row r="465" spans="1:37" x14ac:dyDescent="0.2">
      <c r="A465" s="12" t="s">
        <v>6677</v>
      </c>
      <c r="B465" s="9" t="s">
        <v>4531</v>
      </c>
      <c r="C465" s="13" t="s">
        <v>2819</v>
      </c>
      <c r="D465" s="13" t="s">
        <v>5682</v>
      </c>
      <c r="E465" s="13" t="s">
        <v>6678</v>
      </c>
      <c r="F465" s="13" t="s">
        <v>5684</v>
      </c>
      <c r="G465" s="13">
        <v>2009</v>
      </c>
      <c r="H465" s="13" t="s">
        <v>5723</v>
      </c>
      <c r="I465" s="14"/>
      <c r="J465" s="13"/>
      <c r="K465" s="13"/>
      <c r="L465" s="13"/>
      <c r="M465" s="13"/>
      <c r="N465" s="13" t="s">
        <v>5725</v>
      </c>
      <c r="O465" s="13"/>
      <c r="P465" s="15">
        <v>1795294</v>
      </c>
      <c r="S465" s="17" t="s">
        <v>4296</v>
      </c>
      <c r="T465" s="17" t="str">
        <f t="shared" si="35"/>
        <v>MN 586 (preconverted)</v>
      </c>
      <c r="V465" s="17" t="str">
        <f t="shared" si="38"/>
        <v/>
      </c>
      <c r="AB465" t="s">
        <v>4321</v>
      </c>
      <c r="AC465" t="str">
        <f t="shared" si="39"/>
        <v>NA</v>
      </c>
      <c r="AD465" t="str">
        <f t="shared" si="36"/>
        <v>SC 1097</v>
      </c>
      <c r="AJ465" t="s">
        <v>4387</v>
      </c>
      <c r="AK465" t="str">
        <f t="shared" si="37"/>
        <v>Nyithin</v>
      </c>
    </row>
    <row r="466" spans="1:37" x14ac:dyDescent="0.2">
      <c r="A466" s="8" t="s">
        <v>6679</v>
      </c>
      <c r="B466" s="9" t="s">
        <v>4704</v>
      </c>
      <c r="C466" s="9" t="s">
        <v>2821</v>
      </c>
      <c r="D466" s="9" t="s">
        <v>5682</v>
      </c>
      <c r="E466" s="9" t="s">
        <v>6678</v>
      </c>
      <c r="F466" s="9" t="s">
        <v>5684</v>
      </c>
      <c r="G466" s="9">
        <v>2009</v>
      </c>
      <c r="H466" s="9" t="s">
        <v>5723</v>
      </c>
      <c r="I466" s="10"/>
      <c r="J466" s="9"/>
      <c r="K466" s="9"/>
      <c r="L466" s="9"/>
      <c r="M466" s="9"/>
      <c r="N466" s="9" t="s">
        <v>5692</v>
      </c>
      <c r="O466" s="9"/>
      <c r="P466" s="11">
        <v>1795295</v>
      </c>
      <c r="S466" s="17" t="s">
        <v>4297</v>
      </c>
      <c r="T466" s="17" t="str">
        <f t="shared" si="35"/>
        <v>N.2 Cherukupatcha Jonna</v>
      </c>
      <c r="V466" s="17" t="str">
        <f t="shared" si="38"/>
        <v/>
      </c>
      <c r="AB466" t="s">
        <v>4322</v>
      </c>
      <c r="AC466" t="str">
        <f t="shared" si="39"/>
        <v>NA</v>
      </c>
      <c r="AD466" t="str">
        <f t="shared" si="36"/>
        <v>SC 1021</v>
      </c>
      <c r="AJ466" t="s">
        <v>4391</v>
      </c>
      <c r="AK466" t="str">
        <f t="shared" si="37"/>
        <v>Belig White</v>
      </c>
    </row>
    <row r="467" spans="1:37" x14ac:dyDescent="0.2">
      <c r="A467" s="12" t="s">
        <v>6680</v>
      </c>
      <c r="B467" s="9" t="s">
        <v>4578</v>
      </c>
      <c r="C467" s="13" t="s">
        <v>2823</v>
      </c>
      <c r="D467" s="13" t="s">
        <v>5682</v>
      </c>
      <c r="E467" s="13" t="s">
        <v>6678</v>
      </c>
      <c r="F467" s="13" t="s">
        <v>5684</v>
      </c>
      <c r="G467" s="13">
        <v>2009</v>
      </c>
      <c r="H467" s="13" t="s">
        <v>5723</v>
      </c>
      <c r="I467" s="14"/>
      <c r="J467" s="13"/>
      <c r="K467" s="13"/>
      <c r="L467" s="13"/>
      <c r="M467" s="13"/>
      <c r="N467" s="13" t="s">
        <v>5725</v>
      </c>
      <c r="O467" s="13" t="s">
        <v>5699</v>
      </c>
      <c r="P467" s="15">
        <v>1795296</v>
      </c>
      <c r="S467" s="17" t="s">
        <v>3885</v>
      </c>
      <c r="T467" s="17" t="str">
        <f t="shared" si="35"/>
        <v>BTx623</v>
      </c>
      <c r="V467" s="17" t="str">
        <f t="shared" si="38"/>
        <v/>
      </c>
      <c r="AB467" t="s">
        <v>4323</v>
      </c>
      <c r="AC467" t="str">
        <f t="shared" si="39"/>
        <v>Jowar Wh. Phaphena</v>
      </c>
      <c r="AD467" t="str">
        <f t="shared" si="36"/>
        <v/>
      </c>
      <c r="AJ467" t="s">
        <v>4392</v>
      </c>
      <c r="AK467" t="str">
        <f t="shared" si="37"/>
        <v>Black Spanish</v>
      </c>
    </row>
    <row r="468" spans="1:37" x14ac:dyDescent="0.2">
      <c r="A468" s="8" t="s">
        <v>6681</v>
      </c>
      <c r="B468" s="9" t="s">
        <v>4344</v>
      </c>
      <c r="C468" s="9" t="s">
        <v>2825</v>
      </c>
      <c r="D468" s="9" t="s">
        <v>5682</v>
      </c>
      <c r="E468" s="9" t="s">
        <v>6678</v>
      </c>
      <c r="F468" s="9" t="s">
        <v>5684</v>
      </c>
      <c r="G468" s="9">
        <v>2009</v>
      </c>
      <c r="H468" s="9" t="s">
        <v>5723</v>
      </c>
      <c r="I468" s="10"/>
      <c r="J468" s="9"/>
      <c r="K468" s="9"/>
      <c r="L468" s="9"/>
      <c r="M468" s="9"/>
      <c r="N468" s="9" t="s">
        <v>5692</v>
      </c>
      <c r="O468" s="9"/>
      <c r="P468" s="11">
        <v>1795297</v>
      </c>
      <c r="S468" s="17" t="s">
        <v>4298</v>
      </c>
      <c r="T468" s="17" t="str">
        <f t="shared" si="35"/>
        <v>44M</v>
      </c>
      <c r="V468" s="17" t="str">
        <f t="shared" si="38"/>
        <v/>
      </c>
      <c r="AB468" t="s">
        <v>4324</v>
      </c>
      <c r="AC468" t="str">
        <f t="shared" si="39"/>
        <v>JOCORO</v>
      </c>
      <c r="AD468" t="str">
        <f t="shared" si="36"/>
        <v/>
      </c>
      <c r="AJ468" t="s">
        <v>4393</v>
      </c>
      <c r="AK468" t="str">
        <f t="shared" si="37"/>
        <v>Redoxma Feking Q2/5/79</v>
      </c>
    </row>
    <row r="469" spans="1:37" x14ac:dyDescent="0.2">
      <c r="A469" s="12" t="s">
        <v>5759</v>
      </c>
      <c r="B469" s="9" t="s">
        <v>4115</v>
      </c>
      <c r="C469" s="13" t="s">
        <v>2827</v>
      </c>
      <c r="D469" s="13" t="s">
        <v>5682</v>
      </c>
      <c r="E469" s="13" t="s">
        <v>5760</v>
      </c>
      <c r="F469" s="13" t="s">
        <v>5684</v>
      </c>
      <c r="G469" s="13">
        <v>2009</v>
      </c>
      <c r="H469" s="13" t="s">
        <v>5723</v>
      </c>
      <c r="I469" s="14"/>
      <c r="J469" s="13"/>
      <c r="K469" s="13"/>
      <c r="L469" s="13"/>
      <c r="M469" s="13"/>
      <c r="N469" s="13" t="s">
        <v>5725</v>
      </c>
      <c r="O469" s="13"/>
      <c r="P469" s="15">
        <v>1795298</v>
      </c>
      <c r="S469" s="17" t="s">
        <v>4299</v>
      </c>
      <c r="T469" s="17" t="str">
        <f t="shared" si="35"/>
        <v>IS 9784C</v>
      </c>
      <c r="V469" s="17" t="str">
        <f t="shared" si="38"/>
        <v/>
      </c>
      <c r="AB469" t="s">
        <v>4325</v>
      </c>
      <c r="AC469" t="str">
        <f t="shared" si="39"/>
        <v>NA</v>
      </c>
      <c r="AD469" t="str">
        <f t="shared" si="36"/>
        <v>SC 0871</v>
      </c>
      <c r="AJ469" t="s">
        <v>4394</v>
      </c>
      <c r="AK469" t="str">
        <f t="shared" si="37"/>
        <v>RED KAFIR</v>
      </c>
    </row>
    <row r="470" spans="1:37" x14ac:dyDescent="0.2">
      <c r="A470" s="8" t="s">
        <v>6682</v>
      </c>
      <c r="B470" s="9" t="s">
        <v>4747</v>
      </c>
      <c r="C470" s="9" t="s">
        <v>2831</v>
      </c>
      <c r="D470" s="9" t="s">
        <v>5682</v>
      </c>
      <c r="E470" s="9" t="s">
        <v>5904</v>
      </c>
      <c r="F470" s="9" t="s">
        <v>5684</v>
      </c>
      <c r="G470" s="9">
        <v>2009</v>
      </c>
      <c r="H470" s="9" t="s">
        <v>5723</v>
      </c>
      <c r="I470" s="10"/>
      <c r="J470" s="9"/>
      <c r="K470" s="9"/>
      <c r="L470" s="9"/>
      <c r="M470" s="9"/>
      <c r="N470" s="9" t="s">
        <v>5725</v>
      </c>
      <c r="O470" s="9"/>
      <c r="P470" s="11">
        <v>1795300</v>
      </c>
      <c r="S470" s="17" t="s">
        <v>4300</v>
      </c>
      <c r="T470" s="17" t="str">
        <f t="shared" si="35"/>
        <v>IS 7243C</v>
      </c>
      <c r="V470" s="17" t="str">
        <f t="shared" si="38"/>
        <v/>
      </c>
      <c r="AB470" t="s">
        <v>4326</v>
      </c>
      <c r="AC470" t="str">
        <f t="shared" si="39"/>
        <v>IS 12595C</v>
      </c>
      <c r="AD470" t="str">
        <f t="shared" si="36"/>
        <v/>
      </c>
      <c r="AJ470" t="s">
        <v>4395</v>
      </c>
      <c r="AK470" t="str">
        <f t="shared" si="37"/>
        <v>IS 7098C</v>
      </c>
    </row>
    <row r="471" spans="1:37" x14ac:dyDescent="0.2">
      <c r="A471" s="12" t="s">
        <v>5762</v>
      </c>
      <c r="B471" s="9" t="s">
        <v>3868</v>
      </c>
      <c r="C471" s="13" t="s">
        <v>2833</v>
      </c>
      <c r="D471" s="13" t="s">
        <v>5682</v>
      </c>
      <c r="E471" s="13"/>
      <c r="F471" s="13" t="s">
        <v>5684</v>
      </c>
      <c r="G471" s="13">
        <v>2009</v>
      </c>
      <c r="H471" s="13" t="s">
        <v>5691</v>
      </c>
      <c r="I471" s="14">
        <v>39827</v>
      </c>
      <c r="J471" s="13"/>
      <c r="K471" s="13"/>
      <c r="L471" s="13"/>
      <c r="M471" s="13"/>
      <c r="N471" s="13" t="s">
        <v>5688</v>
      </c>
      <c r="O471" s="13"/>
      <c r="P471" s="15">
        <v>1795301</v>
      </c>
      <c r="S471" s="17" t="s">
        <v>4301</v>
      </c>
      <c r="T471" s="17" t="str">
        <f t="shared" si="35"/>
        <v>NA</v>
      </c>
      <c r="V471" s="17" t="str">
        <f t="shared" si="38"/>
        <v>SC 1166</v>
      </c>
      <c r="AB471" t="s">
        <v>4327</v>
      </c>
      <c r="AC471" t="str">
        <f t="shared" si="39"/>
        <v>NG 101</v>
      </c>
      <c r="AD471" t="str">
        <f t="shared" si="36"/>
        <v/>
      </c>
      <c r="AJ471" t="s">
        <v>4396</v>
      </c>
      <c r="AK471" t="str">
        <f t="shared" si="37"/>
        <v>RTx436</v>
      </c>
    </row>
    <row r="472" spans="1:37" x14ac:dyDescent="0.2">
      <c r="A472" s="8" t="s">
        <v>6683</v>
      </c>
      <c r="B472" s="9" t="s">
        <v>4729</v>
      </c>
      <c r="C472" s="9" t="s">
        <v>2835</v>
      </c>
      <c r="D472" s="9" t="s">
        <v>5682</v>
      </c>
      <c r="E472" s="9"/>
      <c r="F472" s="9" t="s">
        <v>5684</v>
      </c>
      <c r="G472" s="9">
        <v>2009</v>
      </c>
      <c r="H472" s="9" t="s">
        <v>5691</v>
      </c>
      <c r="I472" s="10">
        <v>39827</v>
      </c>
      <c r="J472" s="9"/>
      <c r="K472" s="9"/>
      <c r="L472" s="9"/>
      <c r="M472" s="9"/>
      <c r="N472" s="9" t="s">
        <v>5688</v>
      </c>
      <c r="O472" s="9"/>
      <c r="P472" s="11">
        <v>1795302</v>
      </c>
      <c r="S472" s="17" t="s">
        <v>4302</v>
      </c>
      <c r="T472" s="17" t="str">
        <f t="shared" si="35"/>
        <v>Safed Bedra Hirawda</v>
      </c>
      <c r="V472" s="17" t="str">
        <f t="shared" si="38"/>
        <v/>
      </c>
      <c r="AB472" t="s">
        <v>4328</v>
      </c>
      <c r="AC472" t="str">
        <f t="shared" si="39"/>
        <v>EC 21466 STR 5/7</v>
      </c>
      <c r="AD472" t="str">
        <f t="shared" si="36"/>
        <v/>
      </c>
      <c r="AJ472" t="s">
        <v>4397</v>
      </c>
      <c r="AK472" t="str">
        <f t="shared" si="37"/>
        <v>NA</v>
      </c>
    </row>
    <row r="473" spans="1:37" x14ac:dyDescent="0.2">
      <c r="A473" s="12" t="s">
        <v>6684</v>
      </c>
      <c r="B473" s="9" t="s">
        <v>4458</v>
      </c>
      <c r="C473" s="13" t="s">
        <v>2845</v>
      </c>
      <c r="D473" s="13" t="s">
        <v>5682</v>
      </c>
      <c r="E473" s="13"/>
      <c r="F473" s="13" t="s">
        <v>5684</v>
      </c>
      <c r="G473" s="13">
        <v>2009</v>
      </c>
      <c r="H473" s="13" t="s">
        <v>5691</v>
      </c>
      <c r="I473" s="14">
        <v>39827</v>
      </c>
      <c r="J473" s="13"/>
      <c r="K473" s="13"/>
      <c r="L473" s="13"/>
      <c r="M473" s="13"/>
      <c r="N473" s="13" t="s">
        <v>5688</v>
      </c>
      <c r="O473" s="13"/>
      <c r="P473" s="15">
        <v>1795307</v>
      </c>
      <c r="S473" s="17" t="s">
        <v>4303</v>
      </c>
      <c r="T473" s="17" t="str">
        <f t="shared" si="35"/>
        <v>STANDARD WHITE MILO</v>
      </c>
      <c r="V473" s="17" t="str">
        <f t="shared" si="38"/>
        <v/>
      </c>
      <c r="AB473" t="s">
        <v>4329</v>
      </c>
      <c r="AC473" t="str">
        <f t="shared" si="39"/>
        <v>IS 2655C</v>
      </c>
      <c r="AD473" t="str">
        <f t="shared" si="36"/>
        <v/>
      </c>
      <c r="AJ473" t="s">
        <v>4398</v>
      </c>
      <c r="AK473" t="str">
        <f t="shared" si="37"/>
        <v>IS 11424C</v>
      </c>
    </row>
    <row r="474" spans="1:37" x14ac:dyDescent="0.2">
      <c r="A474" s="8" t="s">
        <v>6685</v>
      </c>
      <c r="B474" s="9" t="s">
        <v>4554</v>
      </c>
      <c r="C474" s="9" t="s">
        <v>2847</v>
      </c>
      <c r="D474" s="9" t="s">
        <v>5682</v>
      </c>
      <c r="E474" s="9"/>
      <c r="F474" s="9" t="s">
        <v>5684</v>
      </c>
      <c r="G474" s="9">
        <v>2009</v>
      </c>
      <c r="H474" s="9" t="s">
        <v>5691</v>
      </c>
      <c r="I474" s="10">
        <v>39827</v>
      </c>
      <c r="J474" s="9"/>
      <c r="K474" s="9"/>
      <c r="L474" s="9"/>
      <c r="M474" s="9"/>
      <c r="N474" s="9" t="s">
        <v>5688</v>
      </c>
      <c r="O474" s="9"/>
      <c r="P474" s="11">
        <v>1795308</v>
      </c>
      <c r="S474" s="17" t="s">
        <v>4304</v>
      </c>
      <c r="T474" s="17" t="str">
        <f t="shared" si="35"/>
        <v>90EON328</v>
      </c>
      <c r="V474" s="17" t="str">
        <f t="shared" si="38"/>
        <v/>
      </c>
      <c r="AB474" t="s">
        <v>4330</v>
      </c>
      <c r="AC474" t="str">
        <f t="shared" si="39"/>
        <v>Monshal</v>
      </c>
      <c r="AD474" t="str">
        <f t="shared" si="36"/>
        <v/>
      </c>
      <c r="AJ474" t="s">
        <v>4399</v>
      </c>
      <c r="AK474" t="str">
        <f t="shared" si="37"/>
        <v>IS 4540C</v>
      </c>
    </row>
    <row r="475" spans="1:37" x14ac:dyDescent="0.2">
      <c r="A475" s="12" t="s">
        <v>6686</v>
      </c>
      <c r="B475" s="9" t="s">
        <v>4429</v>
      </c>
      <c r="C475" s="13" t="s">
        <v>2517</v>
      </c>
      <c r="D475" s="13" t="s">
        <v>5682</v>
      </c>
      <c r="E475" s="13" t="s">
        <v>5722</v>
      </c>
      <c r="F475" s="13" t="s">
        <v>5684</v>
      </c>
      <c r="G475" s="13">
        <v>2006</v>
      </c>
      <c r="H475" s="13" t="s">
        <v>5723</v>
      </c>
      <c r="I475" s="14">
        <v>1997</v>
      </c>
      <c r="J475" s="13"/>
      <c r="K475" s="13"/>
      <c r="L475" s="13"/>
      <c r="M475" s="13"/>
      <c r="N475" s="13" t="s">
        <v>5692</v>
      </c>
      <c r="O475" s="13" t="s">
        <v>6687</v>
      </c>
      <c r="P475" s="15">
        <v>1702171</v>
      </c>
      <c r="S475" s="17" t="s">
        <v>4305</v>
      </c>
      <c r="T475" s="17" t="str">
        <f t="shared" si="35"/>
        <v>Standard Blackhull Kafir</v>
      </c>
      <c r="V475" s="17" t="str">
        <f t="shared" si="38"/>
        <v/>
      </c>
      <c r="AB475" t="s">
        <v>4331</v>
      </c>
      <c r="AC475" t="str">
        <f t="shared" si="39"/>
        <v>AD 10</v>
      </c>
      <c r="AD475" t="str">
        <f t="shared" si="36"/>
        <v/>
      </c>
      <c r="AJ475" t="s">
        <v>4400</v>
      </c>
      <c r="AK475" t="str">
        <f t="shared" si="37"/>
        <v>ZA 69 Kaura</v>
      </c>
    </row>
    <row r="476" spans="1:37" x14ac:dyDescent="0.2">
      <c r="A476" s="8" t="s">
        <v>6688</v>
      </c>
      <c r="B476" s="9" t="s">
        <v>4720</v>
      </c>
      <c r="C476" s="9" t="s">
        <v>2469</v>
      </c>
      <c r="D476" s="9" t="s">
        <v>5682</v>
      </c>
      <c r="E476" s="9" t="s">
        <v>5722</v>
      </c>
      <c r="F476" s="9" t="s">
        <v>5684</v>
      </c>
      <c r="G476" s="9">
        <v>2002</v>
      </c>
      <c r="H476" s="9" t="s">
        <v>5723</v>
      </c>
      <c r="I476" s="10"/>
      <c r="J476" s="9"/>
      <c r="K476" s="9"/>
      <c r="L476" s="9"/>
      <c r="M476" s="9"/>
      <c r="N476" s="9" t="s">
        <v>5692</v>
      </c>
      <c r="O476" s="9" t="s">
        <v>6689</v>
      </c>
      <c r="P476" s="11">
        <v>1632470</v>
      </c>
      <c r="S476" s="17" t="s">
        <v>4306</v>
      </c>
      <c r="T476" s="17" t="str">
        <f t="shared" si="35"/>
        <v>No. 33 Jinkuch</v>
      </c>
      <c r="V476" s="17" t="str">
        <f t="shared" si="38"/>
        <v/>
      </c>
      <c r="AB476" t="s">
        <v>4332</v>
      </c>
      <c r="AC476" t="str">
        <f t="shared" si="39"/>
        <v>IS 7649C</v>
      </c>
      <c r="AD476" t="str">
        <f t="shared" si="36"/>
        <v/>
      </c>
      <c r="AJ476" t="s">
        <v>4405</v>
      </c>
      <c r="AK476" t="str">
        <f t="shared" si="37"/>
        <v>No. 30 Maho, Verso, Sakoru Ethiopia</v>
      </c>
    </row>
    <row r="477" spans="1:37" x14ac:dyDescent="0.2">
      <c r="A477" s="12" t="s">
        <v>6690</v>
      </c>
      <c r="B477" s="9" t="s">
        <v>4612</v>
      </c>
      <c r="C477" s="13" t="s">
        <v>2471</v>
      </c>
      <c r="D477" s="13" t="s">
        <v>5682</v>
      </c>
      <c r="E477" s="13" t="s">
        <v>5722</v>
      </c>
      <c r="F477" s="13" t="s">
        <v>5684</v>
      </c>
      <c r="G477" s="13">
        <v>2002</v>
      </c>
      <c r="H477" s="13" t="s">
        <v>5723</v>
      </c>
      <c r="I477" s="14"/>
      <c r="J477" s="13"/>
      <c r="K477" s="13"/>
      <c r="L477" s="13"/>
      <c r="M477" s="13"/>
      <c r="N477" s="13" t="s">
        <v>5692</v>
      </c>
      <c r="O477" s="13" t="s">
        <v>6691</v>
      </c>
      <c r="P477" s="15">
        <v>1632477</v>
      </c>
      <c r="S477" s="17" t="s">
        <v>4307</v>
      </c>
      <c r="T477" s="17" t="str">
        <f t="shared" si="35"/>
        <v>AD 9</v>
      </c>
      <c r="V477" s="17" t="str">
        <f t="shared" si="38"/>
        <v/>
      </c>
      <c r="AB477" t="s">
        <v>4333</v>
      </c>
      <c r="AC477" t="str">
        <f t="shared" si="39"/>
        <v>Bargawi</v>
      </c>
      <c r="AD477" t="str">
        <f t="shared" si="36"/>
        <v/>
      </c>
      <c r="AJ477" t="s">
        <v>4406</v>
      </c>
      <c r="AK477" t="str">
        <f t="shared" si="37"/>
        <v>Monshal</v>
      </c>
    </row>
    <row r="478" spans="1:37" x14ac:dyDescent="0.2">
      <c r="A478" s="8" t="s">
        <v>6692</v>
      </c>
      <c r="B478" s="9" t="s">
        <v>4651</v>
      </c>
      <c r="C478" s="9" t="s">
        <v>2473</v>
      </c>
      <c r="D478" s="9" t="s">
        <v>5682</v>
      </c>
      <c r="E478" s="9" t="s">
        <v>5722</v>
      </c>
      <c r="F478" s="9" t="s">
        <v>5684</v>
      </c>
      <c r="G478" s="9">
        <v>2002</v>
      </c>
      <c r="H478" s="9" t="s">
        <v>5723</v>
      </c>
      <c r="I478" s="10"/>
      <c r="J478" s="9"/>
      <c r="K478" s="9"/>
      <c r="L478" s="9"/>
      <c r="M478" s="9"/>
      <c r="N478" s="9" t="s">
        <v>5692</v>
      </c>
      <c r="O478" s="9" t="s">
        <v>6693</v>
      </c>
      <c r="P478" s="11">
        <v>1632652</v>
      </c>
      <c r="S478" s="17" t="s">
        <v>3885</v>
      </c>
      <c r="T478" s="17" t="str">
        <f t="shared" si="35"/>
        <v>BTx623</v>
      </c>
      <c r="V478" s="17" t="str">
        <f t="shared" si="38"/>
        <v/>
      </c>
      <c r="AB478" t="s">
        <v>4334</v>
      </c>
      <c r="AC478" t="str">
        <f t="shared" si="39"/>
        <v>NA</v>
      </c>
      <c r="AD478" t="str">
        <f t="shared" si="36"/>
        <v>SC 0999</v>
      </c>
      <c r="AJ478" t="s">
        <v>4407</v>
      </c>
      <c r="AK478" t="str">
        <f t="shared" si="37"/>
        <v>E-38 Zori (Kukura)</v>
      </c>
    </row>
    <row r="479" spans="1:37" x14ac:dyDescent="0.2">
      <c r="A479" s="12" t="s">
        <v>5768</v>
      </c>
      <c r="B479" s="9" t="s">
        <v>3929</v>
      </c>
      <c r="C479" s="13" t="s">
        <v>2435</v>
      </c>
      <c r="D479" s="13" t="s">
        <v>5682</v>
      </c>
      <c r="E479" s="13" t="s">
        <v>5732</v>
      </c>
      <c r="F479" s="13" t="s">
        <v>5684</v>
      </c>
      <c r="G479" s="13">
        <v>2000</v>
      </c>
      <c r="H479" s="13" t="s">
        <v>5723</v>
      </c>
      <c r="I479" s="14">
        <v>2000</v>
      </c>
      <c r="J479" s="13"/>
      <c r="K479" s="13"/>
      <c r="L479" s="13"/>
      <c r="M479" s="13"/>
      <c r="N479" s="13" t="s">
        <v>5692</v>
      </c>
      <c r="O479" s="13" t="s">
        <v>5769</v>
      </c>
      <c r="P479" s="15">
        <v>1600042</v>
      </c>
      <c r="S479" s="17" t="s">
        <v>4308</v>
      </c>
      <c r="T479" s="17" t="str">
        <f t="shared" si="35"/>
        <v>Tuery 11</v>
      </c>
      <c r="V479" s="17" t="str">
        <f t="shared" si="38"/>
        <v/>
      </c>
      <c r="AB479" t="s">
        <v>4335</v>
      </c>
      <c r="AC479" t="str">
        <f t="shared" si="39"/>
        <v>Segaolane</v>
      </c>
      <c r="AD479" t="str">
        <f t="shared" si="36"/>
        <v/>
      </c>
      <c r="AJ479" t="s">
        <v>4408</v>
      </c>
      <c r="AK479" t="str">
        <f t="shared" si="37"/>
        <v>IS 7072C</v>
      </c>
    </row>
    <row r="480" spans="1:37" x14ac:dyDescent="0.2">
      <c r="A480" s="8" t="s">
        <v>6694</v>
      </c>
      <c r="B480" s="9" t="s">
        <v>4573</v>
      </c>
      <c r="C480" s="9" t="s">
        <v>2393</v>
      </c>
      <c r="D480" s="9" t="s">
        <v>5682</v>
      </c>
      <c r="E480" s="9" t="s">
        <v>5722</v>
      </c>
      <c r="F480" s="9" t="s">
        <v>5684</v>
      </c>
      <c r="G480" s="9">
        <v>1999</v>
      </c>
      <c r="H480" s="9" t="s">
        <v>5723</v>
      </c>
      <c r="I480" s="10"/>
      <c r="J480" s="9"/>
      <c r="K480" s="9"/>
      <c r="L480" s="9"/>
      <c r="M480" s="9"/>
      <c r="N480" s="9" t="s">
        <v>5692</v>
      </c>
      <c r="O480" s="9" t="s">
        <v>6695</v>
      </c>
      <c r="P480" s="11">
        <v>1579703</v>
      </c>
      <c r="S480" s="17" t="s">
        <v>4309</v>
      </c>
      <c r="T480" s="17" t="str">
        <f t="shared" si="35"/>
        <v>Vicia desycampa</v>
      </c>
      <c r="V480" s="17" t="str">
        <f t="shared" si="38"/>
        <v/>
      </c>
      <c r="AB480" t="s">
        <v>4336</v>
      </c>
      <c r="AC480" t="str">
        <f t="shared" si="39"/>
        <v>Joudra Kharif Taked Budhur</v>
      </c>
      <c r="AD480" t="str">
        <f t="shared" si="36"/>
        <v/>
      </c>
      <c r="AJ480" t="s">
        <v>4409</v>
      </c>
      <c r="AK480" t="str">
        <f t="shared" si="37"/>
        <v>IS 7302C</v>
      </c>
    </row>
    <row r="481" spans="1:37" x14ac:dyDescent="0.2">
      <c r="A481" s="12" t="s">
        <v>5772</v>
      </c>
      <c r="B481" s="9" t="s">
        <v>3890</v>
      </c>
      <c r="C481" s="13" t="s">
        <v>2414</v>
      </c>
      <c r="D481" s="13" t="s">
        <v>5682</v>
      </c>
      <c r="E481" s="13" t="s">
        <v>5754</v>
      </c>
      <c r="F481" s="13" t="s">
        <v>5684</v>
      </c>
      <c r="G481" s="13">
        <v>1997</v>
      </c>
      <c r="H481" s="13" t="s">
        <v>5685</v>
      </c>
      <c r="I481" s="14"/>
      <c r="J481" s="13"/>
      <c r="K481" s="13"/>
      <c r="L481" s="13"/>
      <c r="M481" s="13"/>
      <c r="N481" s="13"/>
      <c r="O481" s="13"/>
      <c r="P481" s="15">
        <v>1582652</v>
      </c>
      <c r="S481" s="17" t="s">
        <v>4310</v>
      </c>
      <c r="T481" s="17" t="str">
        <f t="shared" si="35"/>
        <v>SC 1338</v>
      </c>
      <c r="V481" s="17" t="str">
        <f t="shared" si="38"/>
        <v/>
      </c>
      <c r="AB481" t="s">
        <v>4337</v>
      </c>
      <c r="AC481" t="str">
        <f t="shared" si="39"/>
        <v>NA</v>
      </c>
      <c r="AD481" t="str">
        <f t="shared" si="36"/>
        <v>SC 0201</v>
      </c>
      <c r="AJ481" t="s">
        <v>4410</v>
      </c>
      <c r="AK481" t="str">
        <f t="shared" si="37"/>
        <v>No. 23 Djengwol, Ankober Ethiopia</v>
      </c>
    </row>
    <row r="482" spans="1:37" x14ac:dyDescent="0.2">
      <c r="A482" s="8" t="s">
        <v>6696</v>
      </c>
      <c r="B482" s="9" t="s">
        <v>4679</v>
      </c>
      <c r="C482" s="9" t="s">
        <v>6697</v>
      </c>
      <c r="D482" s="9" t="s">
        <v>5682</v>
      </c>
      <c r="E482" s="9" t="s">
        <v>5722</v>
      </c>
      <c r="F482" s="9" t="s">
        <v>5684</v>
      </c>
      <c r="G482" s="9">
        <v>1997</v>
      </c>
      <c r="H482" s="9" t="s">
        <v>5723</v>
      </c>
      <c r="I482" s="10"/>
      <c r="J482" s="9"/>
      <c r="K482" s="9"/>
      <c r="L482" s="9"/>
      <c r="M482" s="9"/>
      <c r="N482" s="9" t="s">
        <v>5692</v>
      </c>
      <c r="O482" s="9" t="s">
        <v>6698</v>
      </c>
      <c r="P482" s="11">
        <v>1544188</v>
      </c>
      <c r="S482" s="17" t="s">
        <v>4311</v>
      </c>
      <c r="T482" s="17" t="str">
        <f t="shared" si="35"/>
        <v>SAP-173</v>
      </c>
      <c r="V482" s="17" t="str">
        <f t="shared" si="38"/>
        <v/>
      </c>
      <c r="AB482" t="s">
        <v>4338</v>
      </c>
      <c r="AC482" t="str">
        <f t="shared" si="39"/>
        <v>LianTang Ai</v>
      </c>
      <c r="AD482" t="str">
        <f t="shared" si="36"/>
        <v/>
      </c>
      <c r="AJ482" t="s">
        <v>4411</v>
      </c>
      <c r="AK482" t="str">
        <f t="shared" si="37"/>
        <v>Klor</v>
      </c>
    </row>
    <row r="483" spans="1:37" x14ac:dyDescent="0.2">
      <c r="A483" s="12" t="s">
        <v>5773</v>
      </c>
      <c r="B483" s="9" t="s">
        <v>4284</v>
      </c>
      <c r="C483" s="13" t="s">
        <v>5774</v>
      </c>
      <c r="D483" s="13" t="s">
        <v>5682</v>
      </c>
      <c r="E483" s="13" t="s">
        <v>5722</v>
      </c>
      <c r="F483" s="13" t="s">
        <v>5684</v>
      </c>
      <c r="G483" s="13">
        <v>1997</v>
      </c>
      <c r="H483" s="13" t="s">
        <v>5723</v>
      </c>
      <c r="I483" s="14"/>
      <c r="J483" s="13"/>
      <c r="K483" s="13"/>
      <c r="L483" s="13"/>
      <c r="M483" s="13"/>
      <c r="N483" s="13" t="s">
        <v>5692</v>
      </c>
      <c r="O483" s="13" t="s">
        <v>5775</v>
      </c>
      <c r="P483" s="15">
        <v>1544193</v>
      </c>
      <c r="S483" s="17" t="s">
        <v>4312</v>
      </c>
      <c r="T483" s="17" t="str">
        <f t="shared" si="35"/>
        <v>NA</v>
      </c>
      <c r="V483" s="17" t="str">
        <f t="shared" si="38"/>
        <v>SC 0236</v>
      </c>
      <c r="AB483" t="s">
        <v>4339</v>
      </c>
      <c r="AC483" t="str">
        <f t="shared" si="39"/>
        <v>TX2783</v>
      </c>
      <c r="AD483" t="str">
        <f t="shared" si="36"/>
        <v/>
      </c>
      <c r="AJ483" t="s">
        <v>4413</v>
      </c>
      <c r="AK483" t="str">
        <f t="shared" si="37"/>
        <v>SC 1416</v>
      </c>
    </row>
    <row r="484" spans="1:37" x14ac:dyDescent="0.2">
      <c r="A484" s="8" t="s">
        <v>6699</v>
      </c>
      <c r="B484" s="9" t="s">
        <v>4435</v>
      </c>
      <c r="C484" s="9" t="s">
        <v>2341</v>
      </c>
      <c r="D484" s="9" t="s">
        <v>5682</v>
      </c>
      <c r="E484" s="9" t="s">
        <v>5722</v>
      </c>
      <c r="F484" s="9" t="s">
        <v>5684</v>
      </c>
      <c r="G484" s="9">
        <v>1997</v>
      </c>
      <c r="H484" s="9" t="s">
        <v>5723</v>
      </c>
      <c r="I484" s="10"/>
      <c r="J484" s="9"/>
      <c r="K484" s="9"/>
      <c r="L484" s="9"/>
      <c r="M484" s="9"/>
      <c r="N484" s="9" t="s">
        <v>5692</v>
      </c>
      <c r="O484" s="9" t="s">
        <v>6700</v>
      </c>
      <c r="P484" s="11">
        <v>1544204</v>
      </c>
      <c r="S484" s="17" t="s">
        <v>4313</v>
      </c>
      <c r="T484" s="17" t="str">
        <f t="shared" si="35"/>
        <v>BTx642</v>
      </c>
      <c r="V484" s="17" t="str">
        <f t="shared" si="38"/>
        <v/>
      </c>
      <c r="AB484" t="s">
        <v>4340</v>
      </c>
      <c r="AC484" t="str">
        <f t="shared" si="39"/>
        <v>Birgalli Ahmar</v>
      </c>
      <c r="AD484" t="str">
        <f t="shared" si="36"/>
        <v/>
      </c>
      <c r="AJ484" t="s">
        <v>4414</v>
      </c>
      <c r="AK484" t="str">
        <f t="shared" si="37"/>
        <v>SAP-306</v>
      </c>
    </row>
    <row r="485" spans="1:37" x14ac:dyDescent="0.2">
      <c r="A485" s="12" t="s">
        <v>6701</v>
      </c>
      <c r="B485" s="9" t="s">
        <v>4631</v>
      </c>
      <c r="C485" s="13" t="s">
        <v>6702</v>
      </c>
      <c r="D485" s="13" t="s">
        <v>5682</v>
      </c>
      <c r="E485" s="13" t="s">
        <v>5722</v>
      </c>
      <c r="F485" s="13" t="s">
        <v>5684</v>
      </c>
      <c r="G485" s="13">
        <v>1997</v>
      </c>
      <c r="H485" s="13" t="s">
        <v>5723</v>
      </c>
      <c r="I485" s="14"/>
      <c r="J485" s="13"/>
      <c r="K485" s="13"/>
      <c r="L485" s="13"/>
      <c r="M485" s="13"/>
      <c r="N485" s="13" t="s">
        <v>5692</v>
      </c>
      <c r="O485" s="13" t="s">
        <v>6703</v>
      </c>
      <c r="P485" s="15">
        <v>1544207</v>
      </c>
      <c r="S485" s="17" t="s">
        <v>4314</v>
      </c>
      <c r="T485" s="17" t="str">
        <f t="shared" si="35"/>
        <v>No. 1 Gambela</v>
      </c>
      <c r="V485" s="17" t="str">
        <f t="shared" si="38"/>
        <v/>
      </c>
      <c r="AB485" t="s">
        <v>4341</v>
      </c>
      <c r="AC485" t="str">
        <f t="shared" si="39"/>
        <v>R1, J189</v>
      </c>
      <c r="AD485" t="str">
        <f t="shared" si="36"/>
        <v/>
      </c>
      <c r="AJ485" t="s">
        <v>4416</v>
      </c>
      <c r="AK485" t="str">
        <f t="shared" si="37"/>
        <v>SEPON82</v>
      </c>
    </row>
    <row r="486" spans="1:37" x14ac:dyDescent="0.2">
      <c r="A486" s="8" t="s">
        <v>6704</v>
      </c>
      <c r="B486" s="9" t="s">
        <v>4728</v>
      </c>
      <c r="C486" s="9" t="s">
        <v>2347</v>
      </c>
      <c r="D486" s="9" t="s">
        <v>5682</v>
      </c>
      <c r="E486" s="9" t="s">
        <v>5722</v>
      </c>
      <c r="F486" s="9" t="s">
        <v>5684</v>
      </c>
      <c r="G486" s="9">
        <v>1997</v>
      </c>
      <c r="H486" s="9" t="s">
        <v>5723</v>
      </c>
      <c r="I486" s="10"/>
      <c r="J486" s="9"/>
      <c r="K486" s="9"/>
      <c r="L486" s="9"/>
      <c r="M486" s="9"/>
      <c r="N486" s="9" t="s">
        <v>5692</v>
      </c>
      <c r="O486" s="9" t="s">
        <v>6705</v>
      </c>
      <c r="P486" s="11">
        <v>1544222</v>
      </c>
      <c r="S486" s="17" t="s">
        <v>4315</v>
      </c>
      <c r="T486" s="17" t="str">
        <f t="shared" si="35"/>
        <v>IS 7380C</v>
      </c>
      <c r="V486" s="17" t="str">
        <f t="shared" si="38"/>
        <v/>
      </c>
      <c r="AB486" t="s">
        <v>4342</v>
      </c>
      <c r="AC486" t="str">
        <f t="shared" si="39"/>
        <v>SAP-312</v>
      </c>
      <c r="AD486" t="str">
        <f t="shared" si="36"/>
        <v/>
      </c>
      <c r="AJ486" t="s">
        <v>4417</v>
      </c>
      <c r="AK486" t="str">
        <f t="shared" si="37"/>
        <v>Jowar Red Jankinagar</v>
      </c>
    </row>
    <row r="487" spans="1:37" x14ac:dyDescent="0.2">
      <c r="A487" s="12" t="s">
        <v>6706</v>
      </c>
      <c r="B487" s="9" t="s">
        <v>4465</v>
      </c>
      <c r="C487" s="13" t="s">
        <v>2349</v>
      </c>
      <c r="D487" s="13" t="s">
        <v>5682</v>
      </c>
      <c r="E487" s="13" t="s">
        <v>5722</v>
      </c>
      <c r="F487" s="13" t="s">
        <v>5684</v>
      </c>
      <c r="G487" s="13">
        <v>1997</v>
      </c>
      <c r="H487" s="13" t="s">
        <v>5723</v>
      </c>
      <c r="I487" s="14"/>
      <c r="J487" s="13"/>
      <c r="K487" s="13"/>
      <c r="L487" s="13"/>
      <c r="M487" s="13"/>
      <c r="N487" s="13" t="s">
        <v>5692</v>
      </c>
      <c r="O487" s="13" t="s">
        <v>6707</v>
      </c>
      <c r="P487" s="15">
        <v>1544223</v>
      </c>
      <c r="S487" s="17" t="s">
        <v>4316</v>
      </c>
      <c r="T487" s="17" t="str">
        <f t="shared" si="35"/>
        <v>Andro Pagam</v>
      </c>
      <c r="V487" s="17" t="str">
        <f t="shared" si="38"/>
        <v/>
      </c>
      <c r="AB487" t="s">
        <v>4343</v>
      </c>
      <c r="AC487" t="str">
        <f t="shared" si="39"/>
        <v>SC 480</v>
      </c>
      <c r="AD487" t="str">
        <f t="shared" si="36"/>
        <v/>
      </c>
      <c r="AJ487" t="s">
        <v>4418</v>
      </c>
      <c r="AK487" t="str">
        <f t="shared" si="37"/>
        <v>IS 17220C</v>
      </c>
    </row>
    <row r="488" spans="1:37" x14ac:dyDescent="0.2">
      <c r="A488" s="8" t="s">
        <v>6708</v>
      </c>
      <c r="B488" s="9" t="s">
        <v>4378</v>
      </c>
      <c r="C488" s="9" t="s">
        <v>6709</v>
      </c>
      <c r="D488" s="9" t="s">
        <v>5682</v>
      </c>
      <c r="E488" s="9" t="s">
        <v>5722</v>
      </c>
      <c r="F488" s="9" t="s">
        <v>5684</v>
      </c>
      <c r="G488" s="9">
        <v>1997</v>
      </c>
      <c r="H488" s="9" t="s">
        <v>5723</v>
      </c>
      <c r="I488" s="10"/>
      <c r="J488" s="9"/>
      <c r="K488" s="9"/>
      <c r="L488" s="9"/>
      <c r="M488" s="9"/>
      <c r="N488" s="9" t="s">
        <v>5692</v>
      </c>
      <c r="O488" s="9" t="s">
        <v>6710</v>
      </c>
      <c r="P488" s="11">
        <v>1544227</v>
      </c>
      <c r="S488" s="17" t="s">
        <v>4317</v>
      </c>
      <c r="T488" s="17" t="str">
        <f t="shared" si="35"/>
        <v>BTx615</v>
      </c>
      <c r="V488" s="17" t="str">
        <f t="shared" si="38"/>
        <v/>
      </c>
      <c r="AB488" t="s">
        <v>4344</v>
      </c>
      <c r="AC488" t="str">
        <f t="shared" si="39"/>
        <v>P9517</v>
      </c>
      <c r="AD488" t="str">
        <f t="shared" si="36"/>
        <v/>
      </c>
      <c r="AJ488" t="s">
        <v>4419</v>
      </c>
      <c r="AK488" t="str">
        <f t="shared" si="37"/>
        <v>A 84</v>
      </c>
    </row>
    <row r="489" spans="1:37" x14ac:dyDescent="0.2">
      <c r="A489" s="12" t="s">
        <v>6711</v>
      </c>
      <c r="B489" s="9" t="s">
        <v>4662</v>
      </c>
      <c r="C489" s="13" t="s">
        <v>2355</v>
      </c>
      <c r="D489" s="13" t="s">
        <v>5682</v>
      </c>
      <c r="E489" s="13" t="s">
        <v>5722</v>
      </c>
      <c r="F489" s="13" t="s">
        <v>5684</v>
      </c>
      <c r="G489" s="13">
        <v>1997</v>
      </c>
      <c r="H489" s="13" t="s">
        <v>5723</v>
      </c>
      <c r="I489" s="14"/>
      <c r="J489" s="13"/>
      <c r="K489" s="13"/>
      <c r="L489" s="13"/>
      <c r="M489" s="13"/>
      <c r="N489" s="13" t="s">
        <v>5692</v>
      </c>
      <c r="O489" s="13" t="s">
        <v>6712</v>
      </c>
      <c r="P489" s="15">
        <v>1544229</v>
      </c>
      <c r="S489" s="17" t="s">
        <v>4318</v>
      </c>
      <c r="T489" s="17" t="str">
        <f t="shared" si="35"/>
        <v>Bajri Hori Poldi</v>
      </c>
      <c r="V489" s="17" t="str">
        <f t="shared" si="38"/>
        <v/>
      </c>
      <c r="AB489" t="s">
        <v>4345</v>
      </c>
      <c r="AC489" t="str">
        <f t="shared" si="39"/>
        <v>A-106</v>
      </c>
      <c r="AD489" t="str">
        <f t="shared" si="36"/>
        <v/>
      </c>
      <c r="AJ489" t="s">
        <v>4420</v>
      </c>
      <c r="AK489" t="str">
        <f t="shared" si="37"/>
        <v>No. 189 Keye Shurre</v>
      </c>
    </row>
    <row r="490" spans="1:37" x14ac:dyDescent="0.2">
      <c r="A490" s="8" t="s">
        <v>6713</v>
      </c>
      <c r="B490" s="9" t="s">
        <v>4499</v>
      </c>
      <c r="C490" s="9" t="s">
        <v>6714</v>
      </c>
      <c r="D490" s="9" t="s">
        <v>5682</v>
      </c>
      <c r="E490" s="9" t="s">
        <v>5722</v>
      </c>
      <c r="F490" s="9" t="s">
        <v>5684</v>
      </c>
      <c r="G490" s="9">
        <v>1997</v>
      </c>
      <c r="H490" s="9" t="s">
        <v>5723</v>
      </c>
      <c r="I490" s="10"/>
      <c r="J490" s="9"/>
      <c r="K490" s="9"/>
      <c r="L490" s="9"/>
      <c r="M490" s="9"/>
      <c r="N490" s="9" t="s">
        <v>5692</v>
      </c>
      <c r="O490" s="9" t="s">
        <v>6715</v>
      </c>
      <c r="P490" s="11">
        <v>1544231</v>
      </c>
      <c r="S490" s="17" t="s">
        <v>3885</v>
      </c>
      <c r="T490" s="17" t="str">
        <f t="shared" si="35"/>
        <v>BTx623</v>
      </c>
      <c r="V490" s="17" t="str">
        <f t="shared" si="38"/>
        <v/>
      </c>
      <c r="AB490" t="s">
        <v>4346</v>
      </c>
      <c r="AC490" t="str">
        <f t="shared" si="39"/>
        <v>No. 149 Acklemon</v>
      </c>
      <c r="AD490" t="str">
        <f t="shared" si="36"/>
        <v/>
      </c>
      <c r="AJ490" t="s">
        <v>4421</v>
      </c>
      <c r="AK490" t="str">
        <f t="shared" si="37"/>
        <v>Butivori</v>
      </c>
    </row>
    <row r="491" spans="1:37" x14ac:dyDescent="0.2">
      <c r="A491" s="12" t="s">
        <v>6716</v>
      </c>
      <c r="B491" s="9" t="s">
        <v>4601</v>
      </c>
      <c r="C491" s="13" t="s">
        <v>6717</v>
      </c>
      <c r="D491" s="13" t="s">
        <v>5682</v>
      </c>
      <c r="E491" s="13" t="s">
        <v>5722</v>
      </c>
      <c r="F491" s="13" t="s">
        <v>5684</v>
      </c>
      <c r="G491" s="13">
        <v>1997</v>
      </c>
      <c r="H491" s="13" t="s">
        <v>5723</v>
      </c>
      <c r="I491" s="14"/>
      <c r="J491" s="13"/>
      <c r="K491" s="13"/>
      <c r="L491" s="13"/>
      <c r="M491" s="13"/>
      <c r="N491" s="13" t="s">
        <v>5692</v>
      </c>
      <c r="O491" s="13" t="s">
        <v>6718</v>
      </c>
      <c r="P491" s="15">
        <v>1544234</v>
      </c>
      <c r="S491" s="17" t="s">
        <v>4319</v>
      </c>
      <c r="T491" s="17" t="str">
        <f t="shared" si="35"/>
        <v>NA</v>
      </c>
      <c r="V491" s="17" t="str">
        <f t="shared" si="38"/>
        <v>SC 0138</v>
      </c>
      <c r="AB491" t="s">
        <v>4347</v>
      </c>
      <c r="AC491" t="str">
        <f t="shared" si="39"/>
        <v>R1,7</v>
      </c>
      <c r="AD491" t="str">
        <f t="shared" si="36"/>
        <v/>
      </c>
      <c r="AJ491" t="s">
        <v>4422</v>
      </c>
      <c r="AK491" t="str">
        <f t="shared" si="37"/>
        <v>Durra</v>
      </c>
    </row>
    <row r="492" spans="1:37" x14ac:dyDescent="0.2">
      <c r="A492" s="8" t="s">
        <v>6719</v>
      </c>
      <c r="B492" s="9" t="s">
        <v>4476</v>
      </c>
      <c r="C492" s="9" t="s">
        <v>2363</v>
      </c>
      <c r="D492" s="9" t="s">
        <v>5682</v>
      </c>
      <c r="E492" s="9" t="s">
        <v>5722</v>
      </c>
      <c r="F492" s="9" t="s">
        <v>5684</v>
      </c>
      <c r="G492" s="9">
        <v>1997</v>
      </c>
      <c r="H492" s="9" t="s">
        <v>5723</v>
      </c>
      <c r="I492" s="10"/>
      <c r="J492" s="9"/>
      <c r="K492" s="9"/>
      <c r="L492" s="9"/>
      <c r="M492" s="9"/>
      <c r="N492" s="9" t="s">
        <v>5692</v>
      </c>
      <c r="O492" s="9" t="s">
        <v>6720</v>
      </c>
      <c r="P492" s="11">
        <v>1544236</v>
      </c>
      <c r="S492" s="17" t="s">
        <v>4320</v>
      </c>
      <c r="T492" s="17" t="str">
        <f t="shared" si="35"/>
        <v>Jhingri Kolumbi</v>
      </c>
      <c r="V492" s="17" t="str">
        <f t="shared" si="38"/>
        <v/>
      </c>
      <c r="AB492" t="s">
        <v>4348</v>
      </c>
      <c r="AC492" t="str">
        <f t="shared" si="39"/>
        <v>IS 4572C</v>
      </c>
      <c r="AD492" t="str">
        <f t="shared" si="36"/>
        <v/>
      </c>
      <c r="AJ492" t="s">
        <v>4423</v>
      </c>
      <c r="AK492" t="str">
        <f t="shared" si="37"/>
        <v>Jondla Gidgap</v>
      </c>
    </row>
    <row r="493" spans="1:37" x14ac:dyDescent="0.2">
      <c r="A493" s="12" t="s">
        <v>6721</v>
      </c>
      <c r="B493" s="9" t="s">
        <v>4642</v>
      </c>
      <c r="C493" s="13" t="s">
        <v>2369</v>
      </c>
      <c r="D493" s="13" t="s">
        <v>5682</v>
      </c>
      <c r="E493" s="13" t="s">
        <v>5722</v>
      </c>
      <c r="F493" s="13" t="s">
        <v>5684</v>
      </c>
      <c r="G493" s="13">
        <v>1997</v>
      </c>
      <c r="H493" s="13" t="s">
        <v>5723</v>
      </c>
      <c r="I493" s="14"/>
      <c r="J493" s="13"/>
      <c r="K493" s="13"/>
      <c r="L493" s="13"/>
      <c r="M493" s="13"/>
      <c r="N493" s="13" t="s">
        <v>5692</v>
      </c>
      <c r="O493" s="13" t="s">
        <v>6722</v>
      </c>
      <c r="P493" s="15">
        <v>1544239</v>
      </c>
      <c r="S493" s="17" t="s">
        <v>4321</v>
      </c>
      <c r="T493" s="17" t="str">
        <f t="shared" si="35"/>
        <v>NA</v>
      </c>
      <c r="V493" s="17" t="str">
        <f t="shared" si="38"/>
        <v>SC 1097</v>
      </c>
      <c r="AB493" t="s">
        <v>4349</v>
      </c>
      <c r="AC493" t="str">
        <f t="shared" si="39"/>
        <v>NG 132</v>
      </c>
      <c r="AD493" t="str">
        <f t="shared" si="36"/>
        <v/>
      </c>
      <c r="AJ493" t="s">
        <v>4426</v>
      </c>
      <c r="AK493" t="str">
        <f t="shared" si="37"/>
        <v>NA</v>
      </c>
    </row>
    <row r="494" spans="1:37" x14ac:dyDescent="0.2">
      <c r="A494" s="8" t="s">
        <v>6723</v>
      </c>
      <c r="B494" s="9" t="s">
        <v>4734</v>
      </c>
      <c r="C494" s="9" t="s">
        <v>2371</v>
      </c>
      <c r="D494" s="9" t="s">
        <v>5682</v>
      </c>
      <c r="E494" s="9" t="s">
        <v>5722</v>
      </c>
      <c r="F494" s="9" t="s">
        <v>5684</v>
      </c>
      <c r="G494" s="9">
        <v>1997</v>
      </c>
      <c r="H494" s="9" t="s">
        <v>5723</v>
      </c>
      <c r="I494" s="10"/>
      <c r="J494" s="9"/>
      <c r="K494" s="9"/>
      <c r="L494" s="9"/>
      <c r="M494" s="9"/>
      <c r="N494" s="9" t="s">
        <v>5692</v>
      </c>
      <c r="O494" s="9" t="s">
        <v>6724</v>
      </c>
      <c r="P494" s="11">
        <v>1544249</v>
      </c>
      <c r="S494" s="17" t="s">
        <v>4322</v>
      </c>
      <c r="T494" s="17" t="str">
        <f t="shared" si="35"/>
        <v>NA</v>
      </c>
      <c r="V494" s="17" t="str">
        <f t="shared" si="38"/>
        <v>SC 1021</v>
      </c>
      <c r="AB494" t="s">
        <v>4350</v>
      </c>
      <c r="AC494" t="str">
        <f t="shared" si="39"/>
        <v>Feterita Fulli</v>
      </c>
      <c r="AD494" t="str">
        <f t="shared" si="36"/>
        <v/>
      </c>
      <c r="AJ494" t="s">
        <v>4427</v>
      </c>
      <c r="AK494" t="str">
        <f t="shared" si="37"/>
        <v>R LINE AR2002</v>
      </c>
    </row>
    <row r="495" spans="1:37" x14ac:dyDescent="0.2">
      <c r="A495" s="12" t="s">
        <v>6725</v>
      </c>
      <c r="B495" s="9" t="s">
        <v>4690</v>
      </c>
      <c r="C495" s="13" t="s">
        <v>2379</v>
      </c>
      <c r="D495" s="13" t="s">
        <v>5682</v>
      </c>
      <c r="E495" s="13" t="s">
        <v>5722</v>
      </c>
      <c r="F495" s="13" t="s">
        <v>5684</v>
      </c>
      <c r="G495" s="13">
        <v>1997</v>
      </c>
      <c r="H495" s="13" t="s">
        <v>5723</v>
      </c>
      <c r="I495" s="14"/>
      <c r="J495" s="13"/>
      <c r="K495" s="13"/>
      <c r="L495" s="13"/>
      <c r="M495" s="13"/>
      <c r="N495" s="13" t="s">
        <v>5692</v>
      </c>
      <c r="O495" s="13" t="s">
        <v>5815</v>
      </c>
      <c r="P495" s="15">
        <v>1544291</v>
      </c>
      <c r="S495" s="17" t="s">
        <v>4323</v>
      </c>
      <c r="T495" s="17" t="str">
        <f t="shared" si="35"/>
        <v>Jowar Wh. Phaphena</v>
      </c>
      <c r="V495" s="17" t="str">
        <f t="shared" si="38"/>
        <v/>
      </c>
      <c r="AB495" t="s">
        <v>4351</v>
      </c>
      <c r="AC495" t="str">
        <f t="shared" si="39"/>
        <v>R1, 23</v>
      </c>
      <c r="AD495" t="str">
        <f t="shared" si="36"/>
        <v/>
      </c>
      <c r="AJ495" t="s">
        <v>4429</v>
      </c>
      <c r="AK495" t="str">
        <f t="shared" si="37"/>
        <v>BTx641</v>
      </c>
    </row>
    <row r="496" spans="1:37" x14ac:dyDescent="0.2">
      <c r="A496" s="8" t="s">
        <v>6726</v>
      </c>
      <c r="B496" s="9" t="s">
        <v>4557</v>
      </c>
      <c r="C496" s="9" t="s">
        <v>6727</v>
      </c>
      <c r="D496" s="9" t="s">
        <v>5682</v>
      </c>
      <c r="E496" s="9" t="s">
        <v>5722</v>
      </c>
      <c r="F496" s="9" t="s">
        <v>5684</v>
      </c>
      <c r="G496" s="9">
        <v>1997</v>
      </c>
      <c r="H496" s="9" t="s">
        <v>5723</v>
      </c>
      <c r="I496" s="10"/>
      <c r="J496" s="9"/>
      <c r="K496" s="9"/>
      <c r="L496" s="9"/>
      <c r="M496" s="9"/>
      <c r="N496" s="9" t="s">
        <v>5692</v>
      </c>
      <c r="O496" s="9" t="s">
        <v>5815</v>
      </c>
      <c r="P496" s="11">
        <v>1544294</v>
      </c>
      <c r="S496" s="17" t="s">
        <v>4324</v>
      </c>
      <c r="T496" s="17" t="str">
        <f t="shared" si="35"/>
        <v>JOCORO</v>
      </c>
      <c r="V496" s="17" t="str">
        <f t="shared" si="38"/>
        <v/>
      </c>
      <c r="AB496" t="s">
        <v>4352</v>
      </c>
      <c r="AC496" t="str">
        <f t="shared" si="39"/>
        <v>MN 616 (preconverted)</v>
      </c>
      <c r="AD496" t="str">
        <f t="shared" si="36"/>
        <v/>
      </c>
      <c r="AJ496" t="s">
        <v>4430</v>
      </c>
      <c r="AK496" t="str">
        <f t="shared" si="37"/>
        <v>Abubama</v>
      </c>
    </row>
    <row r="497" spans="1:37" x14ac:dyDescent="0.2">
      <c r="A497" s="12" t="s">
        <v>6728</v>
      </c>
      <c r="B497" s="9" t="s">
        <v>4470</v>
      </c>
      <c r="C497" s="13" t="s">
        <v>2383</v>
      </c>
      <c r="D497" s="13" t="s">
        <v>5682</v>
      </c>
      <c r="E497" s="13" t="s">
        <v>5722</v>
      </c>
      <c r="F497" s="13" t="s">
        <v>5684</v>
      </c>
      <c r="G497" s="13">
        <v>1997</v>
      </c>
      <c r="H497" s="13" t="s">
        <v>5723</v>
      </c>
      <c r="I497" s="14"/>
      <c r="J497" s="13"/>
      <c r="K497" s="13"/>
      <c r="L497" s="13"/>
      <c r="M497" s="13"/>
      <c r="N497" s="13" t="s">
        <v>5692</v>
      </c>
      <c r="O497" s="13" t="s">
        <v>5827</v>
      </c>
      <c r="P497" s="15">
        <v>1544315</v>
      </c>
      <c r="S497" s="17" t="s">
        <v>4325</v>
      </c>
      <c r="T497" s="17" t="str">
        <f t="shared" si="35"/>
        <v>NA</v>
      </c>
      <c r="V497" s="17" t="str">
        <f t="shared" si="38"/>
        <v>SC 0871</v>
      </c>
      <c r="AB497" t="s">
        <v>4353</v>
      </c>
      <c r="AC497" t="str">
        <f t="shared" si="39"/>
        <v>RTx430</v>
      </c>
      <c r="AD497" t="str">
        <f t="shared" si="36"/>
        <v/>
      </c>
      <c r="AJ497" t="s">
        <v>4431</v>
      </c>
      <c r="AK497" t="str">
        <f t="shared" si="37"/>
        <v>SC 1463</v>
      </c>
    </row>
    <row r="498" spans="1:37" x14ac:dyDescent="0.2">
      <c r="A498" s="8" t="s">
        <v>6729</v>
      </c>
      <c r="B498" s="9" t="s">
        <v>4703</v>
      </c>
      <c r="C498" s="9" t="s">
        <v>2309</v>
      </c>
      <c r="D498" s="9" t="s">
        <v>5682</v>
      </c>
      <c r="E498" s="9" t="s">
        <v>5722</v>
      </c>
      <c r="F498" s="9" t="s">
        <v>5684</v>
      </c>
      <c r="G498" s="9">
        <v>1996</v>
      </c>
      <c r="H498" s="9" t="s">
        <v>5723</v>
      </c>
      <c r="I498" s="10"/>
      <c r="J498" s="9"/>
      <c r="K498" s="9"/>
      <c r="L498" s="9"/>
      <c r="M498" s="9"/>
      <c r="N498" s="9" t="s">
        <v>5692</v>
      </c>
      <c r="O498" s="9" t="s">
        <v>6730</v>
      </c>
      <c r="P498" s="11">
        <v>1531800</v>
      </c>
      <c r="S498" s="17" t="s">
        <v>4326</v>
      </c>
      <c r="T498" s="17" t="str">
        <f t="shared" si="35"/>
        <v>IS 12595C</v>
      </c>
      <c r="V498" s="17" t="str">
        <f t="shared" si="38"/>
        <v/>
      </c>
      <c r="AB498" t="s">
        <v>4354</v>
      </c>
      <c r="AC498" t="str">
        <f t="shared" si="39"/>
        <v>SAP-148</v>
      </c>
      <c r="AD498" t="str">
        <f t="shared" si="36"/>
        <v/>
      </c>
      <c r="AJ498" t="s">
        <v>4432</v>
      </c>
      <c r="AK498" t="str">
        <f t="shared" si="37"/>
        <v>2033Z-3</v>
      </c>
    </row>
    <row r="499" spans="1:37" x14ac:dyDescent="0.2">
      <c r="A499" s="12" t="s">
        <v>6731</v>
      </c>
      <c r="B499" s="9" t="s">
        <v>4583</v>
      </c>
      <c r="C499" s="13" t="s">
        <v>6732</v>
      </c>
      <c r="D499" s="13" t="s">
        <v>5682</v>
      </c>
      <c r="E499" s="13" t="s">
        <v>5722</v>
      </c>
      <c r="F499" s="13" t="s">
        <v>5684</v>
      </c>
      <c r="G499" s="13">
        <v>1996</v>
      </c>
      <c r="H499" s="13" t="s">
        <v>5723</v>
      </c>
      <c r="I499" s="14"/>
      <c r="J499" s="13"/>
      <c r="K499" s="13"/>
      <c r="L499" s="13"/>
      <c r="M499" s="13"/>
      <c r="N499" s="13" t="s">
        <v>5692</v>
      </c>
      <c r="O499" s="13" t="s">
        <v>6733</v>
      </c>
      <c r="P499" s="15">
        <v>1531802</v>
      </c>
      <c r="S499" s="17" t="s">
        <v>4327</v>
      </c>
      <c r="T499" s="17" t="str">
        <f t="shared" si="35"/>
        <v>NG 101</v>
      </c>
      <c r="V499" s="17" t="str">
        <f t="shared" si="38"/>
        <v/>
      </c>
      <c r="AB499" t="s">
        <v>4355</v>
      </c>
      <c r="AC499" t="str">
        <f t="shared" si="39"/>
        <v>EC 21463 STR 5/1</v>
      </c>
      <c r="AD499" t="str">
        <f t="shared" si="36"/>
        <v/>
      </c>
      <c r="AJ499" t="s">
        <v>4433</v>
      </c>
      <c r="AK499" t="str">
        <f t="shared" si="37"/>
        <v>NA</v>
      </c>
    </row>
    <row r="500" spans="1:37" x14ac:dyDescent="0.2">
      <c r="A500" s="8" t="s">
        <v>6734</v>
      </c>
      <c r="B500" s="9" t="s">
        <v>4675</v>
      </c>
      <c r="C500" s="9" t="s">
        <v>6735</v>
      </c>
      <c r="D500" s="9" t="s">
        <v>5682</v>
      </c>
      <c r="E500" s="9" t="s">
        <v>5722</v>
      </c>
      <c r="F500" s="9" t="s">
        <v>5684</v>
      </c>
      <c r="G500" s="9">
        <v>1996</v>
      </c>
      <c r="H500" s="9" t="s">
        <v>5723</v>
      </c>
      <c r="I500" s="10"/>
      <c r="J500" s="9"/>
      <c r="K500" s="9"/>
      <c r="L500" s="9"/>
      <c r="M500" s="9"/>
      <c r="N500" s="9" t="s">
        <v>5692</v>
      </c>
      <c r="O500" s="9" t="s">
        <v>6736</v>
      </c>
      <c r="P500" s="11">
        <v>1531803</v>
      </c>
      <c r="S500" s="17" t="s">
        <v>4328</v>
      </c>
      <c r="T500" s="17" t="str">
        <f t="shared" si="35"/>
        <v>EC 21466 STR 5/7</v>
      </c>
      <c r="V500" s="17" t="str">
        <f t="shared" si="38"/>
        <v/>
      </c>
      <c r="AB500" t="s">
        <v>4356</v>
      </c>
      <c r="AC500" t="str">
        <f t="shared" si="39"/>
        <v>ZA 16</v>
      </c>
      <c r="AD500" t="str">
        <f t="shared" si="36"/>
        <v/>
      </c>
      <c r="AJ500" t="s">
        <v>4434</v>
      </c>
      <c r="AK500" t="str">
        <f t="shared" si="37"/>
        <v>BO 44 Kaura</v>
      </c>
    </row>
    <row r="501" spans="1:37" x14ac:dyDescent="0.2">
      <c r="A501" s="12" t="s">
        <v>6737</v>
      </c>
      <c r="B501" s="9" t="s">
        <v>4399</v>
      </c>
      <c r="C501" s="13" t="s">
        <v>6738</v>
      </c>
      <c r="D501" s="13" t="s">
        <v>5682</v>
      </c>
      <c r="E501" s="13" t="s">
        <v>5722</v>
      </c>
      <c r="F501" s="13" t="s">
        <v>5684</v>
      </c>
      <c r="G501" s="13">
        <v>1996</v>
      </c>
      <c r="H501" s="13" t="s">
        <v>5723</v>
      </c>
      <c r="I501" s="14"/>
      <c r="J501" s="13"/>
      <c r="K501" s="13"/>
      <c r="L501" s="13"/>
      <c r="M501" s="13"/>
      <c r="N501" s="13" t="s">
        <v>5692</v>
      </c>
      <c r="O501" s="13" t="s">
        <v>6739</v>
      </c>
      <c r="P501" s="15">
        <v>1531805</v>
      </c>
      <c r="S501" s="17" t="s">
        <v>4329</v>
      </c>
      <c r="T501" s="17" t="str">
        <f t="shared" si="35"/>
        <v>IS 2655C</v>
      </c>
      <c r="V501" s="17" t="str">
        <f t="shared" si="38"/>
        <v/>
      </c>
      <c r="AB501" t="s">
        <v>4357</v>
      </c>
      <c r="AC501" t="str">
        <f t="shared" si="39"/>
        <v>P 3742</v>
      </c>
      <c r="AD501" t="str">
        <f t="shared" si="36"/>
        <v/>
      </c>
      <c r="AJ501" t="s">
        <v>4435</v>
      </c>
      <c r="AK501" t="str">
        <f t="shared" si="37"/>
        <v>SAP-336</v>
      </c>
    </row>
    <row r="502" spans="1:37" x14ac:dyDescent="0.2">
      <c r="A502" s="8" t="s">
        <v>6740</v>
      </c>
      <c r="B502" s="9" t="s">
        <v>4500</v>
      </c>
      <c r="C502" s="9" t="s">
        <v>6741</v>
      </c>
      <c r="D502" s="9" t="s">
        <v>5682</v>
      </c>
      <c r="E502" s="9" t="s">
        <v>5722</v>
      </c>
      <c r="F502" s="9" t="s">
        <v>5684</v>
      </c>
      <c r="G502" s="9">
        <v>1996</v>
      </c>
      <c r="H502" s="9" t="s">
        <v>5723</v>
      </c>
      <c r="I502" s="10"/>
      <c r="J502" s="9"/>
      <c r="K502" s="9"/>
      <c r="L502" s="9"/>
      <c r="M502" s="9"/>
      <c r="N502" s="9" t="s">
        <v>5692</v>
      </c>
      <c r="O502" s="9" t="s">
        <v>6742</v>
      </c>
      <c r="P502" s="11">
        <v>1531806</v>
      </c>
      <c r="S502" s="17" t="s">
        <v>4330</v>
      </c>
      <c r="T502" s="17" t="str">
        <f t="shared" si="35"/>
        <v>Monshal</v>
      </c>
      <c r="V502" s="17" t="str">
        <f t="shared" si="38"/>
        <v/>
      </c>
      <c r="AB502" t="s">
        <v>4358</v>
      </c>
      <c r="AC502" t="str">
        <f t="shared" si="39"/>
        <v>NA</v>
      </c>
      <c r="AD502" t="str">
        <f t="shared" si="36"/>
        <v>SC 0616</v>
      </c>
      <c r="AJ502" t="s">
        <v>4438</v>
      </c>
      <c r="AK502" t="str">
        <f t="shared" si="37"/>
        <v>EC 18246 (preconverted)</v>
      </c>
    </row>
    <row r="503" spans="1:37" x14ac:dyDescent="0.2">
      <c r="A503" s="12" t="s">
        <v>6743</v>
      </c>
      <c r="B503" s="9" t="s">
        <v>4646</v>
      </c>
      <c r="C503" s="13" t="s">
        <v>6744</v>
      </c>
      <c r="D503" s="13" t="s">
        <v>5682</v>
      </c>
      <c r="E503" s="13" t="s">
        <v>5722</v>
      </c>
      <c r="F503" s="13" t="s">
        <v>5684</v>
      </c>
      <c r="G503" s="13">
        <v>1996</v>
      </c>
      <c r="H503" s="13" t="s">
        <v>5723</v>
      </c>
      <c r="I503" s="14"/>
      <c r="J503" s="13"/>
      <c r="K503" s="13"/>
      <c r="L503" s="13"/>
      <c r="M503" s="13"/>
      <c r="N503" s="13" t="s">
        <v>5692</v>
      </c>
      <c r="O503" s="13" t="s">
        <v>6745</v>
      </c>
      <c r="P503" s="15">
        <v>1531807</v>
      </c>
      <c r="S503" s="17" t="s">
        <v>4331</v>
      </c>
      <c r="T503" s="17" t="str">
        <f t="shared" si="35"/>
        <v>AD 10</v>
      </c>
      <c r="V503" s="17" t="str">
        <f t="shared" si="38"/>
        <v/>
      </c>
      <c r="AB503" t="s">
        <v>4359</v>
      </c>
      <c r="AC503" t="str">
        <f t="shared" si="39"/>
        <v>Akur Gob</v>
      </c>
      <c r="AD503" t="str">
        <f t="shared" si="36"/>
        <v/>
      </c>
      <c r="AJ503" t="s">
        <v>4442</v>
      </c>
      <c r="AK503" t="str">
        <f t="shared" si="37"/>
        <v>Mehra, Sonthia</v>
      </c>
    </row>
    <row r="504" spans="1:37" x14ac:dyDescent="0.2">
      <c r="A504" s="8" t="s">
        <v>6746</v>
      </c>
      <c r="B504" s="9" t="s">
        <v>4495</v>
      </c>
      <c r="C504" s="9" t="s">
        <v>6747</v>
      </c>
      <c r="D504" s="9" t="s">
        <v>5682</v>
      </c>
      <c r="E504" s="9" t="s">
        <v>5722</v>
      </c>
      <c r="F504" s="9" t="s">
        <v>5684</v>
      </c>
      <c r="G504" s="9">
        <v>1996</v>
      </c>
      <c r="H504" s="9" t="s">
        <v>5723</v>
      </c>
      <c r="I504" s="10"/>
      <c r="J504" s="9"/>
      <c r="K504" s="9"/>
      <c r="L504" s="9"/>
      <c r="M504" s="9"/>
      <c r="N504" s="9" t="s">
        <v>5692</v>
      </c>
      <c r="O504" s="9" t="s">
        <v>6748</v>
      </c>
      <c r="P504" s="11">
        <v>1531809</v>
      </c>
      <c r="S504" s="17" t="s">
        <v>4332</v>
      </c>
      <c r="T504" s="17" t="str">
        <f t="shared" si="35"/>
        <v>IS 7649C</v>
      </c>
      <c r="V504" s="17" t="str">
        <f t="shared" si="38"/>
        <v/>
      </c>
      <c r="AB504" t="s">
        <v>4360</v>
      </c>
      <c r="AC504" t="str">
        <f t="shared" si="39"/>
        <v>SC 22</v>
      </c>
      <c r="AD504" t="str">
        <f t="shared" si="36"/>
        <v/>
      </c>
      <c r="AJ504" t="s">
        <v>4443</v>
      </c>
      <c r="AK504" t="str">
        <f t="shared" si="37"/>
        <v>MARTIN</v>
      </c>
    </row>
    <row r="505" spans="1:37" x14ac:dyDescent="0.2">
      <c r="A505" s="12" t="s">
        <v>6749</v>
      </c>
      <c r="B505" s="9" t="s">
        <v>4451</v>
      </c>
      <c r="C505" s="13" t="s">
        <v>6750</v>
      </c>
      <c r="D505" s="13" t="s">
        <v>5682</v>
      </c>
      <c r="E505" s="13" t="s">
        <v>5722</v>
      </c>
      <c r="F505" s="13" t="s">
        <v>5684</v>
      </c>
      <c r="G505" s="13">
        <v>1996</v>
      </c>
      <c r="H505" s="13" t="s">
        <v>5723</v>
      </c>
      <c r="I505" s="14"/>
      <c r="J505" s="13"/>
      <c r="K505" s="13"/>
      <c r="L505" s="13"/>
      <c r="M505" s="13"/>
      <c r="N505" s="13" t="s">
        <v>5692</v>
      </c>
      <c r="O505" s="13" t="s">
        <v>6751</v>
      </c>
      <c r="P505" s="15">
        <v>1531814</v>
      </c>
      <c r="S505" s="17" t="s">
        <v>3885</v>
      </c>
      <c r="T505" s="17" t="str">
        <f t="shared" si="35"/>
        <v>BTx623</v>
      </c>
      <c r="V505" s="17" t="str">
        <f t="shared" si="38"/>
        <v/>
      </c>
      <c r="AB505" t="s">
        <v>4361</v>
      </c>
      <c r="AC505" t="str">
        <f t="shared" si="39"/>
        <v>Sumac No. 2, Baijo, Shoa, Ethiopia</v>
      </c>
      <c r="AD505" t="str">
        <f t="shared" si="36"/>
        <v/>
      </c>
      <c r="AJ505" t="s">
        <v>4444</v>
      </c>
      <c r="AK505" t="str">
        <f t="shared" si="37"/>
        <v>NA</v>
      </c>
    </row>
    <row r="506" spans="1:37" x14ac:dyDescent="0.2">
      <c r="A506" s="8" t="s">
        <v>5855</v>
      </c>
      <c r="B506" s="9" t="s">
        <v>4299</v>
      </c>
      <c r="C506" s="9" t="s">
        <v>5856</v>
      </c>
      <c r="D506" s="9" t="s">
        <v>5682</v>
      </c>
      <c r="E506" s="9" t="s">
        <v>5722</v>
      </c>
      <c r="F506" s="9" t="s">
        <v>5684</v>
      </c>
      <c r="G506" s="9">
        <v>1996</v>
      </c>
      <c r="H506" s="9" t="s">
        <v>5723</v>
      </c>
      <c r="I506" s="10"/>
      <c r="J506" s="9"/>
      <c r="K506" s="9"/>
      <c r="L506" s="9"/>
      <c r="M506" s="9"/>
      <c r="N506" s="9" t="s">
        <v>5692</v>
      </c>
      <c r="O506" s="9" t="s">
        <v>5854</v>
      </c>
      <c r="P506" s="11">
        <v>1531820</v>
      </c>
      <c r="S506" s="17" t="s">
        <v>4333</v>
      </c>
      <c r="T506" s="17" t="str">
        <f t="shared" si="35"/>
        <v>Bargawi</v>
      </c>
      <c r="V506" s="17" t="str">
        <f t="shared" si="38"/>
        <v/>
      </c>
      <c r="AB506" t="s">
        <v>4362</v>
      </c>
      <c r="AC506" t="str">
        <f t="shared" si="39"/>
        <v>R1, 32</v>
      </c>
      <c r="AD506" t="str">
        <f t="shared" si="36"/>
        <v/>
      </c>
      <c r="AJ506" t="s">
        <v>4445</v>
      </c>
      <c r="AK506" t="str">
        <f t="shared" si="37"/>
        <v>No. 59 Bekedjie, Kembolcha Ethiopia</v>
      </c>
    </row>
    <row r="507" spans="1:37" x14ac:dyDescent="0.2">
      <c r="A507" s="12" t="s">
        <v>6752</v>
      </c>
      <c r="B507" s="9" t="s">
        <v>4638</v>
      </c>
      <c r="C507" s="13" t="s">
        <v>6753</v>
      </c>
      <c r="D507" s="13" t="s">
        <v>5682</v>
      </c>
      <c r="E507" s="13" t="s">
        <v>5722</v>
      </c>
      <c r="F507" s="13" t="s">
        <v>5684</v>
      </c>
      <c r="G507" s="13">
        <v>1996</v>
      </c>
      <c r="H507" s="13" t="s">
        <v>5723</v>
      </c>
      <c r="I507" s="14"/>
      <c r="J507" s="13"/>
      <c r="K507" s="13"/>
      <c r="L507" s="13"/>
      <c r="M507" s="13"/>
      <c r="N507" s="13" t="s">
        <v>5692</v>
      </c>
      <c r="O507" s="13" t="s">
        <v>5854</v>
      </c>
      <c r="P507" s="15">
        <v>1531821</v>
      </c>
      <c r="S507" s="17" t="s">
        <v>4334</v>
      </c>
      <c r="T507" s="17" t="str">
        <f t="shared" si="35"/>
        <v>NA</v>
      </c>
      <c r="V507" s="17" t="str">
        <f t="shared" si="38"/>
        <v>SC 0999</v>
      </c>
      <c r="AB507" t="s">
        <v>4363</v>
      </c>
      <c r="AC507" t="str">
        <f t="shared" si="39"/>
        <v>Standard Early Hegari</v>
      </c>
      <c r="AD507" t="str">
        <f t="shared" si="36"/>
        <v/>
      </c>
      <c r="AJ507" t="s">
        <v>4446</v>
      </c>
      <c r="AK507" t="str">
        <f t="shared" si="37"/>
        <v>01MN1589-B</v>
      </c>
    </row>
    <row r="508" spans="1:37" x14ac:dyDescent="0.2">
      <c r="A508" s="8" t="s">
        <v>6754</v>
      </c>
      <c r="B508" s="9" t="s">
        <v>4497</v>
      </c>
      <c r="C508" s="9" t="s">
        <v>2321</v>
      </c>
      <c r="D508" s="9" t="s">
        <v>5682</v>
      </c>
      <c r="E508" s="9" t="s">
        <v>5722</v>
      </c>
      <c r="F508" s="9" t="s">
        <v>5684</v>
      </c>
      <c r="G508" s="9">
        <v>1996</v>
      </c>
      <c r="H508" s="9" t="s">
        <v>5723</v>
      </c>
      <c r="I508" s="10"/>
      <c r="J508" s="9"/>
      <c r="K508" s="9"/>
      <c r="L508" s="9"/>
      <c r="M508" s="9"/>
      <c r="N508" s="9" t="s">
        <v>5692</v>
      </c>
      <c r="O508" s="9" t="s">
        <v>6755</v>
      </c>
      <c r="P508" s="11">
        <v>1531822</v>
      </c>
      <c r="S508" s="17" t="s">
        <v>4335</v>
      </c>
      <c r="T508" s="17" t="str">
        <f t="shared" si="35"/>
        <v>Segaolane</v>
      </c>
      <c r="V508" s="17" t="str">
        <f t="shared" si="38"/>
        <v/>
      </c>
      <c r="AB508" t="s">
        <v>4364</v>
      </c>
      <c r="AC508" t="str">
        <f t="shared" si="39"/>
        <v>NA</v>
      </c>
      <c r="AD508" t="str">
        <f t="shared" si="36"/>
        <v>SC 0923</v>
      </c>
      <c r="AJ508" t="s">
        <v>4447</v>
      </c>
      <c r="AK508" t="str">
        <f t="shared" si="37"/>
        <v>NA</v>
      </c>
    </row>
    <row r="509" spans="1:37" x14ac:dyDescent="0.2">
      <c r="A509" s="12" t="s">
        <v>6756</v>
      </c>
      <c r="B509" s="9" t="s">
        <v>4398</v>
      </c>
      <c r="C509" s="13" t="s">
        <v>6757</v>
      </c>
      <c r="D509" s="13" t="s">
        <v>5682</v>
      </c>
      <c r="E509" s="13" t="s">
        <v>5722</v>
      </c>
      <c r="F509" s="13" t="s">
        <v>5684</v>
      </c>
      <c r="G509" s="13">
        <v>1996</v>
      </c>
      <c r="H509" s="13" t="s">
        <v>5723</v>
      </c>
      <c r="I509" s="14"/>
      <c r="J509" s="13"/>
      <c r="K509" s="13"/>
      <c r="L509" s="13"/>
      <c r="M509" s="13"/>
      <c r="N509" s="13" t="s">
        <v>5692</v>
      </c>
      <c r="O509" s="13" t="s">
        <v>6758</v>
      </c>
      <c r="P509" s="15">
        <v>1531823</v>
      </c>
      <c r="S509" s="17" t="s">
        <v>4336</v>
      </c>
      <c r="T509" s="17" t="str">
        <f t="shared" si="35"/>
        <v>Joudra Kharif Taked Budhur</v>
      </c>
      <c r="V509" s="17" t="str">
        <f t="shared" si="38"/>
        <v/>
      </c>
      <c r="AB509" t="s">
        <v>4365</v>
      </c>
      <c r="AC509" t="str">
        <f t="shared" si="39"/>
        <v>Maja Abiad Q2/2/68</v>
      </c>
      <c r="AD509" t="str">
        <f t="shared" si="36"/>
        <v/>
      </c>
      <c r="AJ509" t="s">
        <v>4448</v>
      </c>
      <c r="AK509" t="str">
        <f t="shared" si="37"/>
        <v>NA</v>
      </c>
    </row>
    <row r="510" spans="1:37" x14ac:dyDescent="0.2">
      <c r="A510" s="8" t="s">
        <v>6759</v>
      </c>
      <c r="B510" s="9" t="s">
        <v>4479</v>
      </c>
      <c r="C510" s="9" t="s">
        <v>2323</v>
      </c>
      <c r="D510" s="9" t="s">
        <v>5682</v>
      </c>
      <c r="E510" s="9" t="s">
        <v>5722</v>
      </c>
      <c r="F510" s="9" t="s">
        <v>5684</v>
      </c>
      <c r="G510" s="9">
        <v>1996</v>
      </c>
      <c r="H510" s="9" t="s">
        <v>5723</v>
      </c>
      <c r="I510" s="10"/>
      <c r="J510" s="9"/>
      <c r="K510" s="9"/>
      <c r="L510" s="9"/>
      <c r="M510" s="9"/>
      <c r="N510" s="9" t="s">
        <v>5692</v>
      </c>
      <c r="O510" s="9" t="s">
        <v>6760</v>
      </c>
      <c r="P510" s="11">
        <v>1531824</v>
      </c>
      <c r="S510" s="17" t="s">
        <v>4337</v>
      </c>
      <c r="T510" s="17" t="str">
        <f t="shared" si="35"/>
        <v>NA</v>
      </c>
      <c r="V510" s="17" t="str">
        <f t="shared" si="38"/>
        <v>SC 0201</v>
      </c>
      <c r="AB510" t="s">
        <v>4366</v>
      </c>
      <c r="AC510" t="str">
        <f t="shared" si="39"/>
        <v>NA</v>
      </c>
      <c r="AD510" t="str">
        <f t="shared" si="36"/>
        <v>SC 0834</v>
      </c>
      <c r="AJ510" t="s">
        <v>4450</v>
      </c>
      <c r="AK510" t="str">
        <f t="shared" si="37"/>
        <v>AS 349</v>
      </c>
    </row>
    <row r="511" spans="1:37" x14ac:dyDescent="0.2">
      <c r="A511" s="12" t="s">
        <v>6761</v>
      </c>
      <c r="B511" s="9" t="s">
        <v>4643</v>
      </c>
      <c r="C511" s="13" t="s">
        <v>6762</v>
      </c>
      <c r="D511" s="13" t="s">
        <v>5682</v>
      </c>
      <c r="E511" s="13" t="s">
        <v>5722</v>
      </c>
      <c r="F511" s="13" t="s">
        <v>5684</v>
      </c>
      <c r="G511" s="13">
        <v>1996</v>
      </c>
      <c r="H511" s="13" t="s">
        <v>5723</v>
      </c>
      <c r="I511" s="14"/>
      <c r="J511" s="13"/>
      <c r="K511" s="13"/>
      <c r="L511" s="13"/>
      <c r="M511" s="13"/>
      <c r="N511" s="13" t="s">
        <v>5692</v>
      </c>
      <c r="O511" s="13" t="s">
        <v>6763</v>
      </c>
      <c r="P511" s="15">
        <v>1531826</v>
      </c>
      <c r="S511" s="17" t="s">
        <v>4338</v>
      </c>
      <c r="T511" s="17" t="str">
        <f t="shared" si="35"/>
        <v>LianTang Ai</v>
      </c>
      <c r="V511" s="17" t="str">
        <f t="shared" si="38"/>
        <v/>
      </c>
      <c r="AB511" t="s">
        <v>4367</v>
      </c>
      <c r="AC511" t="str">
        <f t="shared" si="39"/>
        <v>TX 399(DALHART RES WHTLND)B LN</v>
      </c>
      <c r="AD511" t="str">
        <f t="shared" si="36"/>
        <v/>
      </c>
      <c r="AJ511" t="s">
        <v>4451</v>
      </c>
      <c r="AK511" t="str">
        <f t="shared" si="37"/>
        <v>IS 8104C</v>
      </c>
    </row>
    <row r="512" spans="1:37" x14ac:dyDescent="0.2">
      <c r="A512" s="8" t="s">
        <v>6764</v>
      </c>
      <c r="B512" s="9" t="s">
        <v>4733</v>
      </c>
      <c r="C512" s="9" t="s">
        <v>6765</v>
      </c>
      <c r="D512" s="9" t="s">
        <v>5682</v>
      </c>
      <c r="E512" s="9" t="s">
        <v>5722</v>
      </c>
      <c r="F512" s="9" t="s">
        <v>5684</v>
      </c>
      <c r="G512" s="9">
        <v>1996</v>
      </c>
      <c r="H512" s="9" t="s">
        <v>5723</v>
      </c>
      <c r="I512" s="10"/>
      <c r="J512" s="9"/>
      <c r="K512" s="9"/>
      <c r="L512" s="9"/>
      <c r="M512" s="9"/>
      <c r="N512" s="9" t="s">
        <v>5692</v>
      </c>
      <c r="O512" s="9" t="s">
        <v>6766</v>
      </c>
      <c r="P512" s="11">
        <v>1531827</v>
      </c>
      <c r="S512" s="17" t="s">
        <v>4339</v>
      </c>
      <c r="T512" s="17" t="str">
        <f t="shared" si="35"/>
        <v>TX2783</v>
      </c>
      <c r="V512" s="17" t="str">
        <f t="shared" si="38"/>
        <v/>
      </c>
      <c r="AB512" t="s">
        <v>4368</v>
      </c>
      <c r="AC512" t="str">
        <f t="shared" si="39"/>
        <v>Chanan Singoo</v>
      </c>
      <c r="AD512" t="str">
        <f t="shared" si="36"/>
        <v/>
      </c>
      <c r="AJ512" t="s">
        <v>4452</v>
      </c>
      <c r="AK512" t="str">
        <f t="shared" si="37"/>
        <v>NA</v>
      </c>
    </row>
    <row r="513" spans="1:37" x14ac:dyDescent="0.2">
      <c r="A513" s="12" t="s">
        <v>6767</v>
      </c>
      <c r="B513" s="9" t="s">
        <v>4636</v>
      </c>
      <c r="C513" s="13" t="s">
        <v>6768</v>
      </c>
      <c r="D513" s="13" t="s">
        <v>5682</v>
      </c>
      <c r="E513" s="13" t="s">
        <v>5722</v>
      </c>
      <c r="F513" s="13" t="s">
        <v>5684</v>
      </c>
      <c r="G513" s="13">
        <v>1996</v>
      </c>
      <c r="H513" s="13" t="s">
        <v>5723</v>
      </c>
      <c r="I513" s="14"/>
      <c r="J513" s="13"/>
      <c r="K513" s="13"/>
      <c r="L513" s="13"/>
      <c r="M513" s="13"/>
      <c r="N513" s="13" t="s">
        <v>5692</v>
      </c>
      <c r="O513" s="13" t="s">
        <v>6769</v>
      </c>
      <c r="P513" s="15">
        <v>1531828</v>
      </c>
      <c r="S513" s="17" t="s">
        <v>4340</v>
      </c>
      <c r="T513" s="17" t="str">
        <f t="shared" si="35"/>
        <v>Birgalli Ahmar</v>
      </c>
      <c r="V513" s="17" t="str">
        <f t="shared" si="38"/>
        <v/>
      </c>
      <c r="AB513" t="s">
        <v>4369</v>
      </c>
      <c r="AC513" t="str">
        <f t="shared" si="39"/>
        <v>NA</v>
      </c>
      <c r="AD513" t="str">
        <f t="shared" si="36"/>
        <v>SC 0741</v>
      </c>
      <c r="AJ513" t="s">
        <v>4456</v>
      </c>
      <c r="AK513" t="str">
        <f t="shared" si="37"/>
        <v>Shenoli Local</v>
      </c>
    </row>
    <row r="514" spans="1:37" x14ac:dyDescent="0.2">
      <c r="A514" s="8" t="s">
        <v>6770</v>
      </c>
      <c r="B514" s="9" t="s">
        <v>4460</v>
      </c>
      <c r="C514" s="9" t="s">
        <v>6771</v>
      </c>
      <c r="D514" s="9" t="s">
        <v>5682</v>
      </c>
      <c r="E514" s="9" t="s">
        <v>5722</v>
      </c>
      <c r="F514" s="9" t="s">
        <v>5684</v>
      </c>
      <c r="G514" s="9">
        <v>1996</v>
      </c>
      <c r="H514" s="9" t="s">
        <v>5723</v>
      </c>
      <c r="I514" s="10"/>
      <c r="J514" s="9"/>
      <c r="K514" s="9"/>
      <c r="L514" s="9"/>
      <c r="M514" s="9"/>
      <c r="N514" s="9" t="s">
        <v>5692</v>
      </c>
      <c r="O514" s="9" t="s">
        <v>6772</v>
      </c>
      <c r="P514" s="11">
        <v>1531829</v>
      </c>
      <c r="S514" s="17" t="s">
        <v>4341</v>
      </c>
      <c r="T514" s="17" t="str">
        <f t="shared" si="35"/>
        <v>R1, J189</v>
      </c>
      <c r="V514" s="17" t="str">
        <f t="shared" si="38"/>
        <v/>
      </c>
      <c r="AB514" t="s">
        <v>4370</v>
      </c>
      <c r="AC514" t="str">
        <f t="shared" si="39"/>
        <v>SC 1218</v>
      </c>
      <c r="AD514" t="str">
        <f t="shared" si="36"/>
        <v/>
      </c>
      <c r="AJ514" t="s">
        <v>4457</v>
      </c>
      <c r="AK514" t="str">
        <f t="shared" si="37"/>
        <v>Pyru Pachcha Jonna Kovvor</v>
      </c>
    </row>
    <row r="515" spans="1:37" x14ac:dyDescent="0.2">
      <c r="A515" s="12" t="s">
        <v>6773</v>
      </c>
      <c r="B515" s="9" t="s">
        <v>4418</v>
      </c>
      <c r="C515" s="13" t="s">
        <v>6774</v>
      </c>
      <c r="D515" s="13" t="s">
        <v>5682</v>
      </c>
      <c r="E515" s="13" t="s">
        <v>5722</v>
      </c>
      <c r="F515" s="13" t="s">
        <v>5684</v>
      </c>
      <c r="G515" s="13">
        <v>1996</v>
      </c>
      <c r="H515" s="13" t="s">
        <v>5723</v>
      </c>
      <c r="I515" s="14"/>
      <c r="J515" s="13"/>
      <c r="K515" s="13"/>
      <c r="L515" s="13"/>
      <c r="M515" s="13"/>
      <c r="N515" s="13" t="s">
        <v>5692</v>
      </c>
      <c r="O515" s="13" t="s">
        <v>6775</v>
      </c>
      <c r="P515" s="15">
        <v>1531833</v>
      </c>
      <c r="S515" s="17" t="s">
        <v>4342</v>
      </c>
      <c r="T515" s="17" t="str">
        <f t="shared" si="35"/>
        <v>SAP-312</v>
      </c>
      <c r="V515" s="17" t="str">
        <f t="shared" si="38"/>
        <v/>
      </c>
      <c r="AB515" t="s">
        <v>4371</v>
      </c>
      <c r="AC515" t="str">
        <f t="shared" si="39"/>
        <v>NA</v>
      </c>
      <c r="AD515" t="str">
        <f t="shared" si="36"/>
        <v>SC 1446</v>
      </c>
      <c r="AJ515" t="s">
        <v>4458</v>
      </c>
      <c r="AK515" t="str">
        <f t="shared" si="37"/>
        <v>SC 170-6-17</v>
      </c>
    </row>
    <row r="516" spans="1:37" x14ac:dyDescent="0.2">
      <c r="A516" s="8" t="s">
        <v>6776</v>
      </c>
      <c r="B516" s="9" t="s">
        <v>4464</v>
      </c>
      <c r="C516" s="9" t="s">
        <v>6777</v>
      </c>
      <c r="D516" s="9" t="s">
        <v>5682</v>
      </c>
      <c r="E516" s="9" t="s">
        <v>5722</v>
      </c>
      <c r="F516" s="9" t="s">
        <v>5684</v>
      </c>
      <c r="G516" s="9">
        <v>1996</v>
      </c>
      <c r="H516" s="9" t="s">
        <v>5723</v>
      </c>
      <c r="I516" s="10"/>
      <c r="J516" s="9"/>
      <c r="K516" s="9"/>
      <c r="L516" s="9"/>
      <c r="M516" s="9"/>
      <c r="N516" s="9" t="s">
        <v>5692</v>
      </c>
      <c r="O516" s="9" t="s">
        <v>6775</v>
      </c>
      <c r="P516" s="11">
        <v>1531834</v>
      </c>
      <c r="S516" s="17" t="s">
        <v>4343</v>
      </c>
      <c r="T516" s="17" t="str">
        <f t="shared" ref="T516:T579" si="40">IFERROR(INDEX($C:$C,(MATCH(S516,$B:$B,0))), "NA")</f>
        <v>SC 480</v>
      </c>
      <c r="V516" s="17" t="str">
        <f t="shared" si="38"/>
        <v/>
      </c>
      <c r="AB516" t="s">
        <v>4372</v>
      </c>
      <c r="AC516" t="str">
        <f t="shared" si="39"/>
        <v>SAP-141</v>
      </c>
      <c r="AD516" t="str">
        <f t="shared" ref="AD516:AD579" si="41">IF(AC516="NA", AB516, "")</f>
        <v/>
      </c>
      <c r="AJ516" t="s">
        <v>4459</v>
      </c>
      <c r="AK516" t="str">
        <f t="shared" ref="AK516:AK579" si="42">IFERROR(INDEX($C:$C,(MATCH(AJ516,$B:$B,0))), "NA")</f>
        <v>Nilwa</v>
      </c>
    </row>
    <row r="517" spans="1:37" x14ac:dyDescent="0.2">
      <c r="A517" s="12" t="s">
        <v>6778</v>
      </c>
      <c r="B517" s="9" t="s">
        <v>4545</v>
      </c>
      <c r="C517" s="13" t="s">
        <v>6779</v>
      </c>
      <c r="D517" s="13" t="s">
        <v>5682</v>
      </c>
      <c r="E517" s="13" t="s">
        <v>5722</v>
      </c>
      <c r="F517" s="13" t="s">
        <v>5684</v>
      </c>
      <c r="G517" s="13">
        <v>1996</v>
      </c>
      <c r="H517" s="13" t="s">
        <v>5723</v>
      </c>
      <c r="I517" s="14"/>
      <c r="J517" s="13"/>
      <c r="K517" s="13"/>
      <c r="L517" s="13"/>
      <c r="M517" s="13"/>
      <c r="N517" s="13" t="s">
        <v>5692</v>
      </c>
      <c r="O517" s="13" t="s">
        <v>6780</v>
      </c>
      <c r="P517" s="15">
        <v>1531835</v>
      </c>
      <c r="S517" s="17" t="s">
        <v>4344</v>
      </c>
      <c r="T517" s="17" t="str">
        <f t="shared" si="40"/>
        <v>P9517</v>
      </c>
      <c r="V517" s="17" t="str">
        <f t="shared" ref="V517:V580" si="43">IF(T517="NA", S517, "")</f>
        <v/>
      </c>
      <c r="AB517" t="s">
        <v>4373</v>
      </c>
      <c r="AC517" t="str">
        <f t="shared" ref="AC517:AC580" si="44">IFERROR(INDEX($C:$C,(MATCH(AB517,$B:$B,0))), "NA")</f>
        <v>NA</v>
      </c>
      <c r="AD517" t="str">
        <f t="shared" si="41"/>
        <v>SC 0505</v>
      </c>
      <c r="AJ517" t="s">
        <v>4460</v>
      </c>
      <c r="AK517" t="str">
        <f t="shared" si="42"/>
        <v>IS 12578C</v>
      </c>
    </row>
    <row r="518" spans="1:37" x14ac:dyDescent="0.2">
      <c r="A518" s="8" t="s">
        <v>6781</v>
      </c>
      <c r="B518" s="9" t="s">
        <v>4506</v>
      </c>
      <c r="C518" s="9" t="s">
        <v>6782</v>
      </c>
      <c r="D518" s="9" t="s">
        <v>5682</v>
      </c>
      <c r="E518" s="9" t="s">
        <v>5722</v>
      </c>
      <c r="F518" s="9" t="s">
        <v>5684</v>
      </c>
      <c r="G518" s="9">
        <v>1996</v>
      </c>
      <c r="H518" s="9" t="s">
        <v>5723</v>
      </c>
      <c r="I518" s="10"/>
      <c r="J518" s="9"/>
      <c r="K518" s="9"/>
      <c r="L518" s="9"/>
      <c r="M518" s="9"/>
      <c r="N518" s="9" t="s">
        <v>5692</v>
      </c>
      <c r="O518" s="9" t="s">
        <v>5854</v>
      </c>
      <c r="P518" s="11">
        <v>1531838</v>
      </c>
      <c r="S518" s="17" t="s">
        <v>4345</v>
      </c>
      <c r="T518" s="17" t="str">
        <f t="shared" si="40"/>
        <v>A-106</v>
      </c>
      <c r="V518" s="17" t="str">
        <f t="shared" si="43"/>
        <v/>
      </c>
      <c r="AB518" t="s">
        <v>4374</v>
      </c>
      <c r="AC518" t="str">
        <f t="shared" si="44"/>
        <v>ICSV 401</v>
      </c>
      <c r="AD518" t="str">
        <f t="shared" si="41"/>
        <v/>
      </c>
      <c r="AJ518" t="s">
        <v>4461</v>
      </c>
      <c r="AK518" t="str">
        <f t="shared" si="42"/>
        <v>SOBERANO</v>
      </c>
    </row>
    <row r="519" spans="1:37" x14ac:dyDescent="0.2">
      <c r="A519" s="12" t="s">
        <v>6783</v>
      </c>
      <c r="B519" s="9" t="s">
        <v>4501</v>
      </c>
      <c r="C519" s="13" t="s">
        <v>6784</v>
      </c>
      <c r="D519" s="13" t="s">
        <v>5682</v>
      </c>
      <c r="E519" s="13" t="s">
        <v>5722</v>
      </c>
      <c r="F519" s="13" t="s">
        <v>5684</v>
      </c>
      <c r="G519" s="13">
        <v>1996</v>
      </c>
      <c r="H519" s="13" t="s">
        <v>5723</v>
      </c>
      <c r="I519" s="14"/>
      <c r="J519" s="13"/>
      <c r="K519" s="13"/>
      <c r="L519" s="13"/>
      <c r="M519" s="13"/>
      <c r="N519" s="13" t="s">
        <v>5692</v>
      </c>
      <c r="O519" s="13" t="s">
        <v>5854</v>
      </c>
      <c r="P519" s="15">
        <v>1531840</v>
      </c>
      <c r="S519" s="17" t="s">
        <v>4346</v>
      </c>
      <c r="T519" s="17" t="str">
        <f t="shared" si="40"/>
        <v>No. 149 Acklemon</v>
      </c>
      <c r="V519" s="17" t="str">
        <f t="shared" si="43"/>
        <v/>
      </c>
      <c r="AB519" t="s">
        <v>4375</v>
      </c>
      <c r="AC519" t="str">
        <f t="shared" si="44"/>
        <v>Kempu Alluna Jola</v>
      </c>
      <c r="AD519" t="str">
        <f t="shared" si="41"/>
        <v/>
      </c>
      <c r="AJ519" t="s">
        <v>4462</v>
      </c>
      <c r="AK519" t="str">
        <f t="shared" si="42"/>
        <v>Kodilib</v>
      </c>
    </row>
    <row r="520" spans="1:37" x14ac:dyDescent="0.2">
      <c r="A520" s="8" t="s">
        <v>6785</v>
      </c>
      <c r="B520" s="9" t="s">
        <v>4584</v>
      </c>
      <c r="C520" s="9" t="s">
        <v>6786</v>
      </c>
      <c r="D520" s="9" t="s">
        <v>5682</v>
      </c>
      <c r="E520" s="9" t="s">
        <v>5722</v>
      </c>
      <c r="F520" s="9" t="s">
        <v>5684</v>
      </c>
      <c r="G520" s="9">
        <v>1996</v>
      </c>
      <c r="H520" s="9" t="s">
        <v>5723</v>
      </c>
      <c r="I520" s="10"/>
      <c r="J520" s="9"/>
      <c r="K520" s="9"/>
      <c r="L520" s="9"/>
      <c r="M520" s="9"/>
      <c r="N520" s="9" t="s">
        <v>5692</v>
      </c>
      <c r="O520" s="9" t="s">
        <v>5854</v>
      </c>
      <c r="P520" s="11">
        <v>1531841</v>
      </c>
      <c r="S520" s="17" t="s">
        <v>3885</v>
      </c>
      <c r="T520" s="17" t="str">
        <f t="shared" si="40"/>
        <v>BTx623</v>
      </c>
      <c r="V520" s="17" t="str">
        <f t="shared" si="43"/>
        <v/>
      </c>
      <c r="AB520" t="s">
        <v>4376</v>
      </c>
      <c r="AC520" t="str">
        <f t="shared" si="44"/>
        <v>SAP-150</v>
      </c>
      <c r="AD520" t="str">
        <f t="shared" si="41"/>
        <v/>
      </c>
      <c r="AJ520" t="s">
        <v>4464</v>
      </c>
      <c r="AK520" t="str">
        <f t="shared" si="42"/>
        <v>IS 17221C</v>
      </c>
    </row>
    <row r="521" spans="1:37" x14ac:dyDescent="0.2">
      <c r="A521" s="12" t="s">
        <v>6787</v>
      </c>
      <c r="B521" s="9" t="s">
        <v>4613</v>
      </c>
      <c r="C521" s="13" t="s">
        <v>2331</v>
      </c>
      <c r="D521" s="13" t="s">
        <v>5682</v>
      </c>
      <c r="E521" s="13" t="s">
        <v>5722</v>
      </c>
      <c r="F521" s="13" t="s">
        <v>5684</v>
      </c>
      <c r="G521" s="13">
        <v>1996</v>
      </c>
      <c r="H521" s="13" t="s">
        <v>5723</v>
      </c>
      <c r="I521" s="14"/>
      <c r="J521" s="13"/>
      <c r="K521" s="13"/>
      <c r="L521" s="13"/>
      <c r="M521" s="13"/>
      <c r="N521" s="13" t="s">
        <v>5692</v>
      </c>
      <c r="O521" s="13" t="s">
        <v>6788</v>
      </c>
      <c r="P521" s="15">
        <v>1531844</v>
      </c>
      <c r="S521" s="17" t="s">
        <v>4347</v>
      </c>
      <c r="T521" s="17" t="str">
        <f t="shared" si="40"/>
        <v>R1,7</v>
      </c>
      <c r="V521" s="17" t="str">
        <f t="shared" si="43"/>
        <v/>
      </c>
      <c r="AB521" t="s">
        <v>4377</v>
      </c>
      <c r="AC521" t="str">
        <f t="shared" si="44"/>
        <v>SC 1484</v>
      </c>
      <c r="AD521" t="str">
        <f t="shared" si="41"/>
        <v/>
      </c>
      <c r="AJ521" t="s">
        <v>4465</v>
      </c>
      <c r="AK521" t="str">
        <f t="shared" si="42"/>
        <v>SAP-264</v>
      </c>
    </row>
    <row r="522" spans="1:37" x14ac:dyDescent="0.2">
      <c r="A522" s="8" t="s">
        <v>6789</v>
      </c>
      <c r="B522" s="9" t="s">
        <v>4706</v>
      </c>
      <c r="C522" s="9" t="s">
        <v>2333</v>
      </c>
      <c r="D522" s="9" t="s">
        <v>5682</v>
      </c>
      <c r="E522" s="9" t="s">
        <v>5722</v>
      </c>
      <c r="F522" s="9" t="s">
        <v>5684</v>
      </c>
      <c r="G522" s="9">
        <v>1996</v>
      </c>
      <c r="H522" s="9" t="s">
        <v>5723</v>
      </c>
      <c r="I522" s="10"/>
      <c r="J522" s="9"/>
      <c r="K522" s="9"/>
      <c r="L522" s="9"/>
      <c r="M522" s="9"/>
      <c r="N522" s="9" t="s">
        <v>5692</v>
      </c>
      <c r="O522" s="9" t="s">
        <v>6790</v>
      </c>
      <c r="P522" s="11">
        <v>1531845</v>
      </c>
      <c r="S522" s="17" t="s">
        <v>4348</v>
      </c>
      <c r="T522" s="17" t="str">
        <f t="shared" si="40"/>
        <v>IS 4572C</v>
      </c>
      <c r="V522" s="17" t="str">
        <f t="shared" si="43"/>
        <v/>
      </c>
      <c r="AB522" t="s">
        <v>4378</v>
      </c>
      <c r="AC522" t="str">
        <f t="shared" si="44"/>
        <v>IS 8898C</v>
      </c>
      <c r="AD522" t="str">
        <f t="shared" si="41"/>
        <v/>
      </c>
      <c r="AJ522" t="s">
        <v>4466</v>
      </c>
      <c r="AK522" t="str">
        <f t="shared" si="42"/>
        <v>NA</v>
      </c>
    </row>
    <row r="523" spans="1:37" x14ac:dyDescent="0.2">
      <c r="A523" s="12" t="s">
        <v>6791</v>
      </c>
      <c r="B523" s="9" t="s">
        <v>4492</v>
      </c>
      <c r="C523" s="13" t="s">
        <v>2335</v>
      </c>
      <c r="D523" s="13" t="s">
        <v>5682</v>
      </c>
      <c r="E523" s="13" t="s">
        <v>5722</v>
      </c>
      <c r="F523" s="13" t="s">
        <v>5684</v>
      </c>
      <c r="G523" s="13">
        <v>1996</v>
      </c>
      <c r="H523" s="13" t="s">
        <v>5723</v>
      </c>
      <c r="I523" s="14"/>
      <c r="J523" s="13"/>
      <c r="K523" s="13"/>
      <c r="L523" s="13"/>
      <c r="M523" s="13"/>
      <c r="N523" s="13" t="s">
        <v>5692</v>
      </c>
      <c r="O523" s="13" t="s">
        <v>6792</v>
      </c>
      <c r="P523" s="15">
        <v>1531846</v>
      </c>
      <c r="S523" s="17" t="s">
        <v>4349</v>
      </c>
      <c r="T523" s="17" t="str">
        <f t="shared" si="40"/>
        <v>NG 132</v>
      </c>
      <c r="V523" s="17" t="str">
        <f t="shared" si="43"/>
        <v/>
      </c>
      <c r="AB523" t="s">
        <v>4379</v>
      </c>
      <c r="AC523" t="str">
        <f t="shared" si="44"/>
        <v>NA</v>
      </c>
      <c r="AD523" t="str">
        <f t="shared" si="41"/>
        <v>SC 0190</v>
      </c>
      <c r="AJ523" t="s">
        <v>4470</v>
      </c>
      <c r="AK523" t="str">
        <f t="shared" si="42"/>
        <v>SAP-175</v>
      </c>
    </row>
    <row r="524" spans="1:37" x14ac:dyDescent="0.2">
      <c r="A524" s="8" t="s">
        <v>6793</v>
      </c>
      <c r="B524" s="9" t="s">
        <v>4556</v>
      </c>
      <c r="C524" s="9" t="s">
        <v>2339</v>
      </c>
      <c r="D524" s="9" t="s">
        <v>5682</v>
      </c>
      <c r="E524" s="9" t="s">
        <v>5722</v>
      </c>
      <c r="F524" s="9" t="s">
        <v>5684</v>
      </c>
      <c r="G524" s="9">
        <v>1996</v>
      </c>
      <c r="H524" s="9" t="s">
        <v>5723</v>
      </c>
      <c r="I524" s="10"/>
      <c r="J524" s="9"/>
      <c r="K524" s="9"/>
      <c r="L524" s="9"/>
      <c r="M524" s="9"/>
      <c r="N524" s="9" t="s">
        <v>5692</v>
      </c>
      <c r="O524" s="9" t="s">
        <v>6794</v>
      </c>
      <c r="P524" s="11">
        <v>1531848</v>
      </c>
      <c r="S524" s="17" t="s">
        <v>4350</v>
      </c>
      <c r="T524" s="17" t="str">
        <f t="shared" si="40"/>
        <v>Feterita Fulli</v>
      </c>
      <c r="V524" s="17" t="str">
        <f t="shared" si="43"/>
        <v/>
      </c>
      <c r="AB524" t="s">
        <v>4380</v>
      </c>
      <c r="AC524" t="str">
        <f t="shared" si="44"/>
        <v>9 Hemasi Red 186E</v>
      </c>
      <c r="AD524" t="str">
        <f t="shared" si="41"/>
        <v/>
      </c>
      <c r="AJ524" t="s">
        <v>4471</v>
      </c>
      <c r="AK524" t="str">
        <f t="shared" si="42"/>
        <v>Acme Broomcorn</v>
      </c>
    </row>
    <row r="525" spans="1:37" x14ac:dyDescent="0.2">
      <c r="A525" s="12" t="s">
        <v>6795</v>
      </c>
      <c r="B525" s="9" t="s">
        <v>4481</v>
      </c>
      <c r="C525" s="13" t="s">
        <v>1830</v>
      </c>
      <c r="D525" s="13" t="s">
        <v>5682</v>
      </c>
      <c r="E525" s="13" t="s">
        <v>5914</v>
      </c>
      <c r="F525" s="13" t="s">
        <v>5684</v>
      </c>
      <c r="G525" s="13">
        <v>1993</v>
      </c>
      <c r="H525" s="13" t="s">
        <v>5691</v>
      </c>
      <c r="I525" s="14">
        <v>34005</v>
      </c>
      <c r="J525" s="13"/>
      <c r="K525" s="13"/>
      <c r="L525" s="13"/>
      <c r="M525" s="13"/>
      <c r="N525" s="13" t="s">
        <v>5725</v>
      </c>
      <c r="O525" s="13" t="s">
        <v>6796</v>
      </c>
      <c r="P525" s="15">
        <v>1460092</v>
      </c>
      <c r="S525" s="17" t="s">
        <v>4351</v>
      </c>
      <c r="T525" s="17" t="str">
        <f t="shared" si="40"/>
        <v>R1, 23</v>
      </c>
      <c r="V525" s="17" t="str">
        <f t="shared" si="43"/>
        <v/>
      </c>
      <c r="AB525" t="s">
        <v>4381</v>
      </c>
      <c r="AC525" t="str">
        <f t="shared" si="44"/>
        <v>PL 30</v>
      </c>
      <c r="AD525" t="str">
        <f t="shared" si="41"/>
        <v/>
      </c>
      <c r="AJ525" t="s">
        <v>4472</v>
      </c>
      <c r="AK525" t="str">
        <f t="shared" si="42"/>
        <v>Mur Ban</v>
      </c>
    </row>
    <row r="526" spans="1:37" x14ac:dyDescent="0.2">
      <c r="A526" s="8" t="s">
        <v>6797</v>
      </c>
      <c r="B526" s="9" t="s">
        <v>4674</v>
      </c>
      <c r="C526" s="9" t="s">
        <v>6798</v>
      </c>
      <c r="D526" s="9" t="s">
        <v>5682</v>
      </c>
      <c r="E526" s="9" t="s">
        <v>5730</v>
      </c>
      <c r="F526" s="9" t="s">
        <v>5684</v>
      </c>
      <c r="G526" s="9">
        <v>1992</v>
      </c>
      <c r="H526" s="9" t="s">
        <v>5685</v>
      </c>
      <c r="I526" s="10"/>
      <c r="J526" s="9"/>
      <c r="K526" s="9"/>
      <c r="L526" s="9"/>
      <c r="M526" s="9"/>
      <c r="N526" s="9" t="s">
        <v>5692</v>
      </c>
      <c r="O526" s="9" t="s">
        <v>5911</v>
      </c>
      <c r="P526" s="11">
        <v>1471300</v>
      </c>
      <c r="S526" s="17" t="s">
        <v>4352</v>
      </c>
      <c r="T526" s="17" t="str">
        <f t="shared" si="40"/>
        <v>MN 616 (preconverted)</v>
      </c>
      <c r="V526" s="17" t="str">
        <f t="shared" si="43"/>
        <v/>
      </c>
      <c r="AB526" t="s">
        <v>4382</v>
      </c>
      <c r="AC526" t="str">
        <f t="shared" si="44"/>
        <v>SAP-155</v>
      </c>
      <c r="AD526" t="str">
        <f t="shared" si="41"/>
        <v/>
      </c>
      <c r="AJ526" t="s">
        <v>4473</v>
      </c>
      <c r="AK526" t="str">
        <f t="shared" si="42"/>
        <v>Patcha Jonna Madira</v>
      </c>
    </row>
    <row r="527" spans="1:37" x14ac:dyDescent="0.2">
      <c r="A527" s="12" t="s">
        <v>6799</v>
      </c>
      <c r="B527" s="9" t="s">
        <v>4467</v>
      </c>
      <c r="C527" s="13" t="s">
        <v>6800</v>
      </c>
      <c r="D527" s="13" t="s">
        <v>5682</v>
      </c>
      <c r="E527" s="13" t="s">
        <v>5904</v>
      </c>
      <c r="F527" s="13" t="s">
        <v>5684</v>
      </c>
      <c r="G527" s="13">
        <v>1992</v>
      </c>
      <c r="H527" s="13" t="s">
        <v>5685</v>
      </c>
      <c r="I527" s="14"/>
      <c r="J527" s="13"/>
      <c r="K527" s="13"/>
      <c r="L527" s="13"/>
      <c r="M527" s="13"/>
      <c r="N527" s="13" t="s">
        <v>5692</v>
      </c>
      <c r="O527" s="13" t="s">
        <v>5901</v>
      </c>
      <c r="P527" s="15">
        <v>1471301</v>
      </c>
      <c r="S527" s="17" t="s">
        <v>4353</v>
      </c>
      <c r="T527" s="17" t="str">
        <f t="shared" si="40"/>
        <v>RTx430</v>
      </c>
      <c r="V527" s="17" t="str">
        <f t="shared" si="43"/>
        <v/>
      </c>
      <c r="AB527" t="s">
        <v>4383</v>
      </c>
      <c r="AC527" t="str">
        <f t="shared" si="44"/>
        <v>No. 52 Delgom</v>
      </c>
      <c r="AD527" t="str">
        <f t="shared" si="41"/>
        <v/>
      </c>
      <c r="AJ527" t="s">
        <v>4474</v>
      </c>
      <c r="AK527" t="str">
        <f t="shared" si="42"/>
        <v>SV 34</v>
      </c>
    </row>
    <row r="528" spans="1:37" x14ac:dyDescent="0.2">
      <c r="A528" s="8" t="s">
        <v>6801</v>
      </c>
      <c r="B528" s="9" t="s">
        <v>4440</v>
      </c>
      <c r="C528" s="9" t="s">
        <v>2089</v>
      </c>
      <c r="D528" s="9" t="s">
        <v>5682</v>
      </c>
      <c r="E528" s="9" t="s">
        <v>5739</v>
      </c>
      <c r="F528" s="9" t="s">
        <v>5684</v>
      </c>
      <c r="G528" s="9">
        <v>1992</v>
      </c>
      <c r="H528" s="9" t="s">
        <v>5685</v>
      </c>
      <c r="I528" s="10"/>
      <c r="J528" s="9"/>
      <c r="K528" s="9"/>
      <c r="L528" s="9"/>
      <c r="M528" s="9"/>
      <c r="N528" s="9" t="s">
        <v>5692</v>
      </c>
      <c r="O528" s="9" t="s">
        <v>6802</v>
      </c>
      <c r="P528" s="11">
        <v>1471303</v>
      </c>
      <c r="S528" s="17" t="s">
        <v>4354</v>
      </c>
      <c r="T528" s="17" t="str">
        <f t="shared" si="40"/>
        <v>SAP-148</v>
      </c>
      <c r="V528" s="17" t="str">
        <f t="shared" si="43"/>
        <v/>
      </c>
      <c r="AB528" t="s">
        <v>4384</v>
      </c>
      <c r="AC528" t="str">
        <f t="shared" si="44"/>
        <v>IS 3389C</v>
      </c>
      <c r="AD528" t="str">
        <f t="shared" si="41"/>
        <v/>
      </c>
      <c r="AJ528" t="s">
        <v>4475</v>
      </c>
      <c r="AK528" t="str">
        <f t="shared" si="42"/>
        <v>IS 5437C</v>
      </c>
    </row>
    <row r="529" spans="1:37" x14ac:dyDescent="0.2">
      <c r="A529" s="12" t="s">
        <v>6803</v>
      </c>
      <c r="B529" s="9" t="s">
        <v>4414</v>
      </c>
      <c r="C529" s="13" t="s">
        <v>6804</v>
      </c>
      <c r="D529" s="13" t="s">
        <v>5682</v>
      </c>
      <c r="E529" s="13" t="s">
        <v>5730</v>
      </c>
      <c r="F529" s="13" t="s">
        <v>5684</v>
      </c>
      <c r="G529" s="13">
        <v>1992</v>
      </c>
      <c r="H529" s="13" t="s">
        <v>5685</v>
      </c>
      <c r="I529" s="14"/>
      <c r="J529" s="13"/>
      <c r="K529" s="13"/>
      <c r="L529" s="13"/>
      <c r="M529" s="13"/>
      <c r="N529" s="13" t="s">
        <v>5692</v>
      </c>
      <c r="O529" s="13" t="s">
        <v>5911</v>
      </c>
      <c r="P529" s="15">
        <v>1471304</v>
      </c>
      <c r="S529" s="17" t="s">
        <v>4355</v>
      </c>
      <c r="T529" s="17" t="str">
        <f t="shared" si="40"/>
        <v>EC 21463 STR 5/1</v>
      </c>
      <c r="V529" s="17" t="str">
        <f t="shared" si="43"/>
        <v/>
      </c>
      <c r="AB529" t="s">
        <v>4385</v>
      </c>
      <c r="AC529" t="str">
        <f t="shared" si="44"/>
        <v>NA</v>
      </c>
      <c r="AD529" t="str">
        <f t="shared" si="41"/>
        <v>SC 0400</v>
      </c>
      <c r="AJ529" t="s">
        <v>4478</v>
      </c>
      <c r="AK529" t="str">
        <f t="shared" si="42"/>
        <v>Lula</v>
      </c>
    </row>
    <row r="530" spans="1:37" x14ac:dyDescent="0.2">
      <c r="A530" s="8" t="s">
        <v>6805</v>
      </c>
      <c r="B530" s="9" t="s">
        <v>4595</v>
      </c>
      <c r="C530" s="9" t="s">
        <v>6806</v>
      </c>
      <c r="D530" s="9" t="s">
        <v>5682</v>
      </c>
      <c r="E530" s="9" t="s">
        <v>5907</v>
      </c>
      <c r="F530" s="9" t="s">
        <v>5684</v>
      </c>
      <c r="G530" s="9">
        <v>1992</v>
      </c>
      <c r="H530" s="9" t="s">
        <v>5685</v>
      </c>
      <c r="I530" s="10"/>
      <c r="J530" s="9"/>
      <c r="K530" s="9"/>
      <c r="L530" s="9"/>
      <c r="M530" s="9"/>
      <c r="N530" s="9" t="s">
        <v>5692</v>
      </c>
      <c r="O530" s="9" t="s">
        <v>5901</v>
      </c>
      <c r="P530" s="11">
        <v>1471305</v>
      </c>
      <c r="S530" s="17" t="s">
        <v>4356</v>
      </c>
      <c r="T530" s="17" t="str">
        <f t="shared" si="40"/>
        <v>ZA 16</v>
      </c>
      <c r="V530" s="17" t="str">
        <f t="shared" si="43"/>
        <v/>
      </c>
      <c r="AB530" t="s">
        <v>4386</v>
      </c>
      <c r="AC530" t="str">
        <f t="shared" si="44"/>
        <v>MURUNGA</v>
      </c>
      <c r="AD530" t="str">
        <f t="shared" si="41"/>
        <v/>
      </c>
      <c r="AJ530" t="s">
        <v>4479</v>
      </c>
      <c r="AK530" t="str">
        <f t="shared" si="42"/>
        <v>SAP-149</v>
      </c>
    </row>
    <row r="531" spans="1:37" x14ac:dyDescent="0.2">
      <c r="A531" s="12" t="s">
        <v>6807</v>
      </c>
      <c r="B531" s="9" t="s">
        <v>4688</v>
      </c>
      <c r="C531" s="13" t="s">
        <v>6808</v>
      </c>
      <c r="D531" s="13" t="s">
        <v>5682</v>
      </c>
      <c r="E531" s="13" t="s">
        <v>5907</v>
      </c>
      <c r="F531" s="13" t="s">
        <v>5684</v>
      </c>
      <c r="G531" s="13">
        <v>1992</v>
      </c>
      <c r="H531" s="13" t="s">
        <v>5685</v>
      </c>
      <c r="I531" s="14"/>
      <c r="J531" s="13"/>
      <c r="K531" s="13"/>
      <c r="L531" s="13"/>
      <c r="M531" s="13"/>
      <c r="N531" s="13" t="s">
        <v>5692</v>
      </c>
      <c r="O531" s="13" t="s">
        <v>5901</v>
      </c>
      <c r="P531" s="15">
        <v>1471307</v>
      </c>
      <c r="S531" s="17" t="s">
        <v>4357</v>
      </c>
      <c r="T531" s="17" t="str">
        <f t="shared" si="40"/>
        <v>P 3742</v>
      </c>
      <c r="V531" s="17" t="str">
        <f t="shared" si="43"/>
        <v/>
      </c>
      <c r="AB531" t="s">
        <v>4387</v>
      </c>
      <c r="AC531" t="str">
        <f t="shared" si="44"/>
        <v>Nyithin</v>
      </c>
      <c r="AD531" t="str">
        <f t="shared" si="41"/>
        <v/>
      </c>
      <c r="AJ531" t="s">
        <v>4483</v>
      </c>
      <c r="AK531" t="str">
        <f t="shared" si="42"/>
        <v>Pop type Masma</v>
      </c>
    </row>
    <row r="532" spans="1:37" x14ac:dyDescent="0.2">
      <c r="A532" s="8" t="s">
        <v>5909</v>
      </c>
      <c r="B532" s="9" t="s">
        <v>4122</v>
      </c>
      <c r="C532" s="9" t="s">
        <v>2091</v>
      </c>
      <c r="D532" s="9" t="s">
        <v>5682</v>
      </c>
      <c r="E532" s="9" t="s">
        <v>5910</v>
      </c>
      <c r="F532" s="9" t="s">
        <v>5684</v>
      </c>
      <c r="G532" s="9">
        <v>1992</v>
      </c>
      <c r="H532" s="9" t="s">
        <v>5685</v>
      </c>
      <c r="I532" s="10"/>
      <c r="J532" s="9"/>
      <c r="K532" s="9"/>
      <c r="L532" s="9"/>
      <c r="M532" s="9"/>
      <c r="N532" s="9" t="s">
        <v>5692</v>
      </c>
      <c r="O532" s="9" t="s">
        <v>5911</v>
      </c>
      <c r="P532" s="11">
        <v>1471308</v>
      </c>
      <c r="S532" s="17" t="s">
        <v>4358</v>
      </c>
      <c r="T532" s="17" t="str">
        <f t="shared" si="40"/>
        <v>NA</v>
      </c>
      <c r="V532" s="17" t="str">
        <f t="shared" si="43"/>
        <v>SC 0616</v>
      </c>
      <c r="AB532" t="s">
        <v>3648</v>
      </c>
      <c r="AC532" t="str">
        <f t="shared" si="44"/>
        <v>NA</v>
      </c>
      <c r="AD532" t="str">
        <f t="shared" si="41"/>
        <v>RTx2783</v>
      </c>
      <c r="AJ532" t="s">
        <v>4484</v>
      </c>
      <c r="AK532" t="str">
        <f t="shared" si="42"/>
        <v>Jonna Akp 1</v>
      </c>
    </row>
    <row r="533" spans="1:37" x14ac:dyDescent="0.2">
      <c r="A533" s="12" t="s">
        <v>6809</v>
      </c>
      <c r="B533" s="9" t="s">
        <v>4342</v>
      </c>
      <c r="C533" s="13" t="s">
        <v>2093</v>
      </c>
      <c r="D533" s="13" t="s">
        <v>5682</v>
      </c>
      <c r="E533" s="13" t="s">
        <v>5914</v>
      </c>
      <c r="F533" s="13" t="s">
        <v>5684</v>
      </c>
      <c r="G533" s="13">
        <v>1992</v>
      </c>
      <c r="H533" s="13" t="s">
        <v>5685</v>
      </c>
      <c r="I533" s="14"/>
      <c r="J533" s="13" t="s">
        <v>5915</v>
      </c>
      <c r="K533" s="13"/>
      <c r="L533" s="13"/>
      <c r="M533" s="13"/>
      <c r="N533" s="13" t="s">
        <v>5692</v>
      </c>
      <c r="O533" s="13" t="s">
        <v>5911</v>
      </c>
      <c r="P533" s="15">
        <v>1471310</v>
      </c>
      <c r="S533" s="17" t="s">
        <v>4359</v>
      </c>
      <c r="T533" s="17" t="str">
        <f t="shared" si="40"/>
        <v>Akur Gob</v>
      </c>
      <c r="V533" s="17" t="str">
        <f t="shared" si="43"/>
        <v/>
      </c>
      <c r="AB533" t="s">
        <v>4389</v>
      </c>
      <c r="AC533" t="str">
        <f t="shared" si="44"/>
        <v>SC 639</v>
      </c>
      <c r="AD533" t="str">
        <f t="shared" si="41"/>
        <v/>
      </c>
      <c r="AJ533" t="s">
        <v>4485</v>
      </c>
      <c r="AK533" t="str">
        <f t="shared" si="42"/>
        <v>SPUR FETERITA</v>
      </c>
    </row>
    <row r="534" spans="1:37" x14ac:dyDescent="0.2">
      <c r="A534" s="8" t="s">
        <v>6810</v>
      </c>
      <c r="B534" s="9" t="s">
        <v>4463</v>
      </c>
      <c r="C534" s="9" t="s">
        <v>6811</v>
      </c>
      <c r="D534" s="9" t="s">
        <v>5682</v>
      </c>
      <c r="E534" s="9" t="s">
        <v>6812</v>
      </c>
      <c r="F534" s="9" t="s">
        <v>5684</v>
      </c>
      <c r="G534" s="9">
        <v>1992</v>
      </c>
      <c r="H534" s="9" t="s">
        <v>5685</v>
      </c>
      <c r="I534" s="10"/>
      <c r="J534" s="9"/>
      <c r="K534" s="9"/>
      <c r="L534" s="9"/>
      <c r="M534" s="9"/>
      <c r="N534" s="9" t="s">
        <v>5692</v>
      </c>
      <c r="O534" s="9" t="s">
        <v>5911</v>
      </c>
      <c r="P534" s="11">
        <v>1471313</v>
      </c>
      <c r="S534" s="17" t="s">
        <v>4360</v>
      </c>
      <c r="T534" s="17" t="str">
        <f t="shared" si="40"/>
        <v>SC 22</v>
      </c>
      <c r="V534" s="17" t="str">
        <f t="shared" si="43"/>
        <v/>
      </c>
      <c r="AB534" t="s">
        <v>4390</v>
      </c>
      <c r="AC534" t="str">
        <f t="shared" si="44"/>
        <v>NG 52</v>
      </c>
      <c r="AD534" t="str">
        <f t="shared" si="41"/>
        <v/>
      </c>
      <c r="AJ534" t="s">
        <v>4486</v>
      </c>
      <c r="AK534" t="str">
        <f t="shared" si="42"/>
        <v>No. 34 Fachoa, Kubunti Ethiopia</v>
      </c>
    </row>
    <row r="535" spans="1:37" x14ac:dyDescent="0.2">
      <c r="A535" s="12" t="s">
        <v>6813</v>
      </c>
      <c r="B535" s="9" t="s">
        <v>4684</v>
      </c>
      <c r="C535" s="13" t="s">
        <v>6814</v>
      </c>
      <c r="D535" s="13" t="s">
        <v>5682</v>
      </c>
      <c r="E535" s="13" t="s">
        <v>5956</v>
      </c>
      <c r="F535" s="13" t="s">
        <v>5684</v>
      </c>
      <c r="G535" s="13">
        <v>1992</v>
      </c>
      <c r="H535" s="13" t="s">
        <v>5685</v>
      </c>
      <c r="I535" s="14"/>
      <c r="J535" s="13"/>
      <c r="K535" s="13"/>
      <c r="L535" s="13"/>
      <c r="M535" s="13"/>
      <c r="N535" s="13" t="s">
        <v>5692</v>
      </c>
      <c r="O535" s="13" t="s">
        <v>5908</v>
      </c>
      <c r="P535" s="15">
        <v>1471315</v>
      </c>
      <c r="S535" s="17" t="s">
        <v>4361</v>
      </c>
      <c r="T535" s="17" t="str">
        <f t="shared" si="40"/>
        <v>Sumac No. 2, Baijo, Shoa, Ethiopia</v>
      </c>
      <c r="V535" s="17" t="str">
        <f t="shared" si="43"/>
        <v/>
      </c>
      <c r="AB535" t="s">
        <v>4391</v>
      </c>
      <c r="AC535" t="str">
        <f t="shared" si="44"/>
        <v>Belig White</v>
      </c>
      <c r="AD535" t="str">
        <f t="shared" si="41"/>
        <v/>
      </c>
      <c r="AJ535" t="s">
        <v>4487</v>
      </c>
      <c r="AK535" t="str">
        <f t="shared" si="42"/>
        <v>Vani Karatwadi</v>
      </c>
    </row>
    <row r="536" spans="1:37" x14ac:dyDescent="0.2">
      <c r="A536" s="8" t="s">
        <v>6815</v>
      </c>
      <c r="B536" s="9" t="s">
        <v>4629</v>
      </c>
      <c r="C536" s="9" t="s">
        <v>2099</v>
      </c>
      <c r="D536" s="9" t="s">
        <v>5682</v>
      </c>
      <c r="E536" s="9" t="s">
        <v>5918</v>
      </c>
      <c r="F536" s="9" t="s">
        <v>5684</v>
      </c>
      <c r="G536" s="9">
        <v>1992</v>
      </c>
      <c r="H536" s="9" t="s">
        <v>5685</v>
      </c>
      <c r="I536" s="10"/>
      <c r="J536" s="9"/>
      <c r="K536" s="9"/>
      <c r="L536" s="9"/>
      <c r="M536" s="9"/>
      <c r="N536" s="9" t="s">
        <v>5692</v>
      </c>
      <c r="O536" s="9" t="s">
        <v>5911</v>
      </c>
      <c r="P536" s="11">
        <v>1471316</v>
      </c>
      <c r="S536" s="17" t="s">
        <v>4362</v>
      </c>
      <c r="T536" s="17" t="str">
        <f t="shared" si="40"/>
        <v>R1, 32</v>
      </c>
      <c r="V536" s="17" t="str">
        <f t="shared" si="43"/>
        <v/>
      </c>
      <c r="AB536" t="s">
        <v>4392</v>
      </c>
      <c r="AC536" t="str">
        <f t="shared" si="44"/>
        <v>Black Spanish</v>
      </c>
      <c r="AD536" t="str">
        <f t="shared" si="41"/>
        <v/>
      </c>
      <c r="AJ536" t="s">
        <v>4488</v>
      </c>
      <c r="AK536" t="str">
        <f t="shared" si="42"/>
        <v>KA 3</v>
      </c>
    </row>
    <row r="537" spans="1:37" x14ac:dyDescent="0.2">
      <c r="A537" s="12" t="s">
        <v>6816</v>
      </c>
      <c r="B537" s="9" t="s">
        <v>4682</v>
      </c>
      <c r="C537" s="13" t="s">
        <v>6817</v>
      </c>
      <c r="D537" s="13" t="s">
        <v>5682</v>
      </c>
      <c r="E537" s="13" t="s">
        <v>5918</v>
      </c>
      <c r="F537" s="13" t="s">
        <v>5684</v>
      </c>
      <c r="G537" s="13">
        <v>1992</v>
      </c>
      <c r="H537" s="13" t="s">
        <v>5685</v>
      </c>
      <c r="I537" s="14"/>
      <c r="J537" s="13"/>
      <c r="K537" s="13"/>
      <c r="L537" s="13"/>
      <c r="M537" s="13"/>
      <c r="N537" s="13" t="s">
        <v>5692</v>
      </c>
      <c r="O537" s="13" t="s">
        <v>5901</v>
      </c>
      <c r="P537" s="15">
        <v>1471317</v>
      </c>
      <c r="S537" s="17" t="s">
        <v>4363</v>
      </c>
      <c r="T537" s="17" t="str">
        <f t="shared" si="40"/>
        <v>Standard Early Hegari</v>
      </c>
      <c r="V537" s="17" t="str">
        <f t="shared" si="43"/>
        <v/>
      </c>
      <c r="AB537" t="s">
        <v>4393</v>
      </c>
      <c r="AC537" t="str">
        <f t="shared" si="44"/>
        <v>Redoxma Feking Q2/5/79</v>
      </c>
      <c r="AD537" t="str">
        <f t="shared" si="41"/>
        <v/>
      </c>
      <c r="AJ537" t="s">
        <v>4490</v>
      </c>
      <c r="AK537" t="str">
        <f t="shared" si="42"/>
        <v>Masakwa Tumbuna</v>
      </c>
    </row>
    <row r="538" spans="1:37" x14ac:dyDescent="0.2">
      <c r="A538" s="8" t="s">
        <v>6818</v>
      </c>
      <c r="B538" s="9" t="s">
        <v>4384</v>
      </c>
      <c r="C538" s="9" t="s">
        <v>6819</v>
      </c>
      <c r="D538" s="9" t="s">
        <v>5682</v>
      </c>
      <c r="E538" s="9" t="s">
        <v>5739</v>
      </c>
      <c r="F538" s="9" t="s">
        <v>5684</v>
      </c>
      <c r="G538" s="9">
        <v>1992</v>
      </c>
      <c r="H538" s="9" t="s">
        <v>5685</v>
      </c>
      <c r="I538" s="10"/>
      <c r="J538" s="9"/>
      <c r="K538" s="9"/>
      <c r="L538" s="9"/>
      <c r="M538" s="9"/>
      <c r="N538" s="9" t="s">
        <v>5692</v>
      </c>
      <c r="O538" s="9" t="s">
        <v>6820</v>
      </c>
      <c r="P538" s="11">
        <v>1471322</v>
      </c>
      <c r="S538" s="17" t="s">
        <v>4364</v>
      </c>
      <c r="T538" s="17" t="str">
        <f t="shared" si="40"/>
        <v>NA</v>
      </c>
      <c r="V538" s="17" t="str">
        <f t="shared" si="43"/>
        <v>SC 0923</v>
      </c>
      <c r="AB538" t="s">
        <v>4394</v>
      </c>
      <c r="AC538" t="str">
        <f t="shared" si="44"/>
        <v>RED KAFIR</v>
      </c>
      <c r="AD538" t="str">
        <f t="shared" si="41"/>
        <v/>
      </c>
      <c r="AJ538" t="s">
        <v>4491</v>
      </c>
      <c r="AK538" t="str">
        <f t="shared" si="42"/>
        <v>A/BTx635</v>
      </c>
    </row>
    <row r="539" spans="1:37" x14ac:dyDescent="0.2">
      <c r="A539" s="12" t="s">
        <v>6821</v>
      </c>
      <c r="B539" s="9" t="s">
        <v>4436</v>
      </c>
      <c r="C539" s="13" t="s">
        <v>6822</v>
      </c>
      <c r="D539" s="13" t="s">
        <v>5682</v>
      </c>
      <c r="E539" s="13"/>
      <c r="F539" s="13" t="s">
        <v>5684</v>
      </c>
      <c r="G539" s="13">
        <v>1992</v>
      </c>
      <c r="H539" s="13" t="s">
        <v>5723</v>
      </c>
      <c r="I539" s="14">
        <v>33848</v>
      </c>
      <c r="J539" s="13"/>
      <c r="K539" s="13"/>
      <c r="L539" s="13"/>
      <c r="M539" s="13"/>
      <c r="N539" s="13" t="s">
        <v>5692</v>
      </c>
      <c r="O539" s="13" t="s">
        <v>5928</v>
      </c>
      <c r="P539" s="15">
        <v>1471325</v>
      </c>
      <c r="S539" s="17" t="s">
        <v>4365</v>
      </c>
      <c r="T539" s="17" t="str">
        <f t="shared" si="40"/>
        <v>Maja Abiad Q2/2/68</v>
      </c>
      <c r="V539" s="17" t="str">
        <f t="shared" si="43"/>
        <v/>
      </c>
      <c r="AB539" t="s">
        <v>4395</v>
      </c>
      <c r="AC539" t="str">
        <f t="shared" si="44"/>
        <v>IS 7098C</v>
      </c>
      <c r="AD539" t="str">
        <f t="shared" si="41"/>
        <v/>
      </c>
      <c r="AJ539" t="s">
        <v>4493</v>
      </c>
      <c r="AK539" t="str">
        <f t="shared" si="42"/>
        <v>CAPROCK</v>
      </c>
    </row>
    <row r="540" spans="1:37" x14ac:dyDescent="0.2">
      <c r="A540" s="8" t="s">
        <v>6823</v>
      </c>
      <c r="B540" s="9" t="s">
        <v>4740</v>
      </c>
      <c r="C540" s="9" t="s">
        <v>6824</v>
      </c>
      <c r="D540" s="9" t="s">
        <v>5682</v>
      </c>
      <c r="E540" s="9"/>
      <c r="F540" s="9" t="s">
        <v>5684</v>
      </c>
      <c r="G540" s="9">
        <v>1992</v>
      </c>
      <c r="H540" s="9" t="s">
        <v>5723</v>
      </c>
      <c r="I540" s="10">
        <v>33848</v>
      </c>
      <c r="J540" s="9"/>
      <c r="K540" s="9"/>
      <c r="L540" s="9"/>
      <c r="M540" s="9"/>
      <c r="N540" s="9" t="s">
        <v>5692</v>
      </c>
      <c r="O540" s="9" t="s">
        <v>5928</v>
      </c>
      <c r="P540" s="11">
        <v>1471326</v>
      </c>
      <c r="S540" s="17" t="s">
        <v>4366</v>
      </c>
      <c r="T540" s="17" t="str">
        <f t="shared" si="40"/>
        <v>NA</v>
      </c>
      <c r="V540" s="17" t="str">
        <f t="shared" si="43"/>
        <v>SC 0834</v>
      </c>
      <c r="AB540" t="s">
        <v>4396</v>
      </c>
      <c r="AC540" t="str">
        <f t="shared" si="44"/>
        <v>RTx436</v>
      </c>
      <c r="AD540" t="str">
        <f t="shared" si="41"/>
        <v/>
      </c>
      <c r="AJ540" t="s">
        <v>4497</v>
      </c>
      <c r="AK540" t="str">
        <f t="shared" si="42"/>
        <v>SAP-162</v>
      </c>
    </row>
    <row r="541" spans="1:37" x14ac:dyDescent="0.2">
      <c r="A541" s="12" t="s">
        <v>6825</v>
      </c>
      <c r="B541" s="9" t="s">
        <v>4350</v>
      </c>
      <c r="C541" s="13" t="s">
        <v>6826</v>
      </c>
      <c r="D541" s="13" t="s">
        <v>5682</v>
      </c>
      <c r="E541" s="13"/>
      <c r="F541" s="13" t="s">
        <v>5684</v>
      </c>
      <c r="G541" s="13">
        <v>1992</v>
      </c>
      <c r="H541" s="13" t="s">
        <v>5723</v>
      </c>
      <c r="I541" s="14">
        <v>33848</v>
      </c>
      <c r="J541" s="13"/>
      <c r="K541" s="13"/>
      <c r="L541" s="13"/>
      <c r="M541" s="13"/>
      <c r="N541" s="13" t="s">
        <v>5692</v>
      </c>
      <c r="O541" s="13" t="s">
        <v>5928</v>
      </c>
      <c r="P541" s="15">
        <v>1471327</v>
      </c>
      <c r="S541" s="17" t="s">
        <v>4367</v>
      </c>
      <c r="T541" s="17" t="str">
        <f t="shared" si="40"/>
        <v>TX 399(DALHART RES WHTLND)B LN</v>
      </c>
      <c r="V541" s="17" t="str">
        <f t="shared" si="43"/>
        <v/>
      </c>
      <c r="AB541" t="s">
        <v>4397</v>
      </c>
      <c r="AC541" t="str">
        <f t="shared" si="44"/>
        <v>NA</v>
      </c>
      <c r="AD541" t="str">
        <f t="shared" si="41"/>
        <v>SC 0436</v>
      </c>
      <c r="AJ541" t="s">
        <v>4499</v>
      </c>
      <c r="AK541" t="str">
        <f t="shared" si="42"/>
        <v>IS 17204C</v>
      </c>
    </row>
    <row r="542" spans="1:37" x14ac:dyDescent="0.2">
      <c r="A542" s="8" t="s">
        <v>6827</v>
      </c>
      <c r="B542" s="9" t="s">
        <v>4421</v>
      </c>
      <c r="C542" s="9" t="s">
        <v>2113</v>
      </c>
      <c r="D542" s="9" t="s">
        <v>5682</v>
      </c>
      <c r="E542" s="9" t="s">
        <v>5904</v>
      </c>
      <c r="F542" s="9" t="s">
        <v>5684</v>
      </c>
      <c r="G542" s="9">
        <v>1992</v>
      </c>
      <c r="H542" s="9" t="s">
        <v>5685</v>
      </c>
      <c r="I542" s="10"/>
      <c r="J542" s="9"/>
      <c r="K542" s="9"/>
      <c r="L542" s="9"/>
      <c r="M542" s="9"/>
      <c r="N542" s="9" t="s">
        <v>5692</v>
      </c>
      <c r="O542" s="9" t="s">
        <v>5911</v>
      </c>
      <c r="P542" s="11">
        <v>1471330</v>
      </c>
      <c r="S542" s="17" t="s">
        <v>4368</v>
      </c>
      <c r="T542" s="17" t="str">
        <f t="shared" si="40"/>
        <v>Chanan Singoo</v>
      </c>
      <c r="V542" s="17" t="str">
        <f t="shared" si="43"/>
        <v/>
      </c>
      <c r="AB542" t="s">
        <v>4398</v>
      </c>
      <c r="AC542" t="str">
        <f t="shared" si="44"/>
        <v>IS 11424C</v>
      </c>
      <c r="AD542" t="str">
        <f t="shared" si="41"/>
        <v/>
      </c>
      <c r="AJ542" t="s">
        <v>4500</v>
      </c>
      <c r="AK542" t="str">
        <f t="shared" si="42"/>
        <v>IS 4870C</v>
      </c>
    </row>
    <row r="543" spans="1:37" x14ac:dyDescent="0.2">
      <c r="A543" s="12" t="s">
        <v>6828</v>
      </c>
      <c r="B543" s="9" t="s">
        <v>4475</v>
      </c>
      <c r="C543" s="13" t="s">
        <v>6829</v>
      </c>
      <c r="D543" s="13" t="s">
        <v>5682</v>
      </c>
      <c r="E543" s="13" t="s">
        <v>5904</v>
      </c>
      <c r="F543" s="13" t="s">
        <v>5684</v>
      </c>
      <c r="G543" s="13">
        <v>1992</v>
      </c>
      <c r="H543" s="13" t="s">
        <v>5685</v>
      </c>
      <c r="I543" s="14"/>
      <c r="J543" s="13"/>
      <c r="K543" s="13"/>
      <c r="L543" s="13"/>
      <c r="M543" s="13"/>
      <c r="N543" s="13" t="s">
        <v>5692</v>
      </c>
      <c r="O543" s="13" t="s">
        <v>5901</v>
      </c>
      <c r="P543" s="15">
        <v>1471334</v>
      </c>
      <c r="S543" s="17" t="s">
        <v>4369</v>
      </c>
      <c r="T543" s="17" t="str">
        <f t="shared" si="40"/>
        <v>NA</v>
      </c>
      <c r="V543" s="17" t="str">
        <f t="shared" si="43"/>
        <v>SC 0741</v>
      </c>
      <c r="AB543" t="s">
        <v>4399</v>
      </c>
      <c r="AC543" t="str">
        <f t="shared" si="44"/>
        <v>IS 4540C</v>
      </c>
      <c r="AD543" t="str">
        <f t="shared" si="41"/>
        <v/>
      </c>
      <c r="AJ543" t="s">
        <v>4501</v>
      </c>
      <c r="AK543" t="str">
        <f t="shared" si="42"/>
        <v>SC 1314</v>
      </c>
    </row>
    <row r="544" spans="1:37" x14ac:dyDescent="0.2">
      <c r="A544" s="8" t="s">
        <v>6830</v>
      </c>
      <c r="B544" s="9" t="s">
        <v>4417</v>
      </c>
      <c r="C544" s="9" t="s">
        <v>2117</v>
      </c>
      <c r="D544" s="9" t="s">
        <v>5682</v>
      </c>
      <c r="E544" s="9" t="s">
        <v>5904</v>
      </c>
      <c r="F544" s="9" t="s">
        <v>5684</v>
      </c>
      <c r="G544" s="9">
        <v>1992</v>
      </c>
      <c r="H544" s="9" t="s">
        <v>5685</v>
      </c>
      <c r="I544" s="10"/>
      <c r="J544" s="9"/>
      <c r="K544" s="9"/>
      <c r="L544" s="9"/>
      <c r="M544" s="9"/>
      <c r="N544" s="9" t="s">
        <v>5692</v>
      </c>
      <c r="O544" s="9" t="s">
        <v>5911</v>
      </c>
      <c r="P544" s="11">
        <v>1471337</v>
      </c>
      <c r="S544" s="17" t="s">
        <v>4370</v>
      </c>
      <c r="T544" s="17" t="str">
        <f t="shared" si="40"/>
        <v>SC 1218</v>
      </c>
      <c r="V544" s="17" t="str">
        <f t="shared" si="43"/>
        <v/>
      </c>
      <c r="AB544" t="s">
        <v>4400</v>
      </c>
      <c r="AC544" t="str">
        <f t="shared" si="44"/>
        <v>ZA 69 Kaura</v>
      </c>
      <c r="AD544" t="str">
        <f t="shared" si="41"/>
        <v/>
      </c>
      <c r="AJ544" t="s">
        <v>4502</v>
      </c>
      <c r="AK544" t="str">
        <f t="shared" si="42"/>
        <v>Jonar Tamargundi</v>
      </c>
    </row>
    <row r="545" spans="1:37" x14ac:dyDescent="0.2">
      <c r="A545" s="12" t="s">
        <v>6831</v>
      </c>
      <c r="B545" s="9" t="s">
        <v>4395</v>
      </c>
      <c r="C545" s="13" t="s">
        <v>6832</v>
      </c>
      <c r="D545" s="13" t="s">
        <v>5682</v>
      </c>
      <c r="E545" s="13" t="s">
        <v>6409</v>
      </c>
      <c r="F545" s="13" t="s">
        <v>5684</v>
      </c>
      <c r="G545" s="13">
        <v>1992</v>
      </c>
      <c r="H545" s="13" t="s">
        <v>5685</v>
      </c>
      <c r="I545" s="14"/>
      <c r="J545" s="13"/>
      <c r="K545" s="13"/>
      <c r="L545" s="13"/>
      <c r="M545" s="13"/>
      <c r="N545" s="13" t="s">
        <v>5692</v>
      </c>
      <c r="O545" s="13" t="s">
        <v>5901</v>
      </c>
      <c r="P545" s="15">
        <v>1471340</v>
      </c>
      <c r="S545" s="17" t="s">
        <v>4371</v>
      </c>
      <c r="T545" s="17" t="str">
        <f t="shared" si="40"/>
        <v>NA</v>
      </c>
      <c r="V545" s="17" t="str">
        <f t="shared" si="43"/>
        <v>SC 1446</v>
      </c>
      <c r="AB545" t="s">
        <v>4401</v>
      </c>
      <c r="AC545" t="str">
        <f t="shared" si="44"/>
        <v>ZA 78 Sutura</v>
      </c>
      <c r="AD545" t="str">
        <f t="shared" si="41"/>
        <v/>
      </c>
      <c r="AJ545" t="s">
        <v>4504</v>
      </c>
      <c r="AK545" t="str">
        <f t="shared" si="42"/>
        <v>ZA 50 Kaura Mai Bakan Zuciya</v>
      </c>
    </row>
    <row r="546" spans="1:37" x14ac:dyDescent="0.2">
      <c r="A546" s="8" t="s">
        <v>5957</v>
      </c>
      <c r="B546" s="9" t="s">
        <v>4139</v>
      </c>
      <c r="C546" s="9" t="s">
        <v>2123</v>
      </c>
      <c r="D546" s="9" t="s">
        <v>5682</v>
      </c>
      <c r="E546" s="9" t="s">
        <v>5956</v>
      </c>
      <c r="F546" s="9" t="s">
        <v>5684</v>
      </c>
      <c r="G546" s="9">
        <v>1992</v>
      </c>
      <c r="H546" s="9" t="s">
        <v>5685</v>
      </c>
      <c r="I546" s="10"/>
      <c r="J546" s="9"/>
      <c r="K546" s="9"/>
      <c r="L546" s="9"/>
      <c r="M546" s="9"/>
      <c r="N546" s="9" t="s">
        <v>5692</v>
      </c>
      <c r="O546" s="9" t="s">
        <v>5901</v>
      </c>
      <c r="P546" s="11">
        <v>1471347</v>
      </c>
      <c r="S546" s="17" t="s">
        <v>4372</v>
      </c>
      <c r="T546" s="17" t="str">
        <f t="shared" si="40"/>
        <v>SAP-141</v>
      </c>
      <c r="V546" s="17" t="str">
        <f t="shared" si="43"/>
        <v/>
      </c>
      <c r="AB546" t="s">
        <v>4402</v>
      </c>
      <c r="AC546" t="str">
        <f t="shared" si="44"/>
        <v>(Sweet) Sorghum vulgare</v>
      </c>
      <c r="AD546" t="str">
        <f t="shared" si="41"/>
        <v/>
      </c>
      <c r="AJ546" t="s">
        <v>4505</v>
      </c>
      <c r="AK546" t="str">
        <f t="shared" si="42"/>
        <v>Narkatia Shittajpur</v>
      </c>
    </row>
    <row r="547" spans="1:37" x14ac:dyDescent="0.2">
      <c r="A547" s="12" t="s">
        <v>6833</v>
      </c>
      <c r="B547" s="9" t="s">
        <v>4591</v>
      </c>
      <c r="C547" s="13" t="s">
        <v>866</v>
      </c>
      <c r="D547" s="13" t="s">
        <v>5682</v>
      </c>
      <c r="E547" s="13" t="s">
        <v>5956</v>
      </c>
      <c r="F547" s="13" t="s">
        <v>5684</v>
      </c>
      <c r="G547" s="13">
        <v>1992</v>
      </c>
      <c r="H547" s="13" t="s">
        <v>5685</v>
      </c>
      <c r="I547" s="14"/>
      <c r="J547" s="13"/>
      <c r="K547" s="13"/>
      <c r="L547" s="13"/>
      <c r="M547" s="13"/>
      <c r="N547" s="13" t="s">
        <v>5692</v>
      </c>
      <c r="O547" s="13" t="s">
        <v>5901</v>
      </c>
      <c r="P547" s="15">
        <v>1471348</v>
      </c>
      <c r="S547" s="17" t="s">
        <v>4373</v>
      </c>
      <c r="T547" s="17" t="str">
        <f t="shared" si="40"/>
        <v>NA</v>
      </c>
      <c r="V547" s="17" t="str">
        <f t="shared" si="43"/>
        <v>SC 0505</v>
      </c>
      <c r="AB547" t="s">
        <v>4403</v>
      </c>
      <c r="AC547" t="str">
        <f t="shared" si="44"/>
        <v>NA</v>
      </c>
      <c r="AD547" t="str">
        <f t="shared" si="41"/>
        <v>SC 0409</v>
      </c>
      <c r="AJ547" t="s">
        <v>4506</v>
      </c>
      <c r="AK547" t="str">
        <f t="shared" si="42"/>
        <v>IS 23533C</v>
      </c>
    </row>
    <row r="548" spans="1:37" x14ac:dyDescent="0.2">
      <c r="A548" s="8" t="s">
        <v>6834</v>
      </c>
      <c r="B548" s="9" t="s">
        <v>4598</v>
      </c>
      <c r="C548" s="9" t="s">
        <v>866</v>
      </c>
      <c r="D548" s="9" t="s">
        <v>5682</v>
      </c>
      <c r="E548" s="9" t="s">
        <v>5956</v>
      </c>
      <c r="F548" s="9" t="s">
        <v>5684</v>
      </c>
      <c r="G548" s="9">
        <v>1992</v>
      </c>
      <c r="H548" s="9" t="s">
        <v>5685</v>
      </c>
      <c r="I548" s="10"/>
      <c r="J548" s="9"/>
      <c r="K548" s="9"/>
      <c r="L548" s="9"/>
      <c r="M548" s="9"/>
      <c r="N548" s="9" t="s">
        <v>5692</v>
      </c>
      <c r="O548" s="9" t="s">
        <v>5961</v>
      </c>
      <c r="P548" s="11">
        <v>1471350</v>
      </c>
      <c r="S548" s="17" t="s">
        <v>4374</v>
      </c>
      <c r="T548" s="17" t="str">
        <f t="shared" si="40"/>
        <v>ICSV 401</v>
      </c>
      <c r="V548" s="17" t="str">
        <f t="shared" si="43"/>
        <v/>
      </c>
      <c r="AB548" t="s">
        <v>4404</v>
      </c>
      <c r="AC548" t="str">
        <f t="shared" si="44"/>
        <v>BE 36</v>
      </c>
      <c r="AD548" t="str">
        <f t="shared" si="41"/>
        <v/>
      </c>
      <c r="AJ548" t="s">
        <v>4510</v>
      </c>
      <c r="AK548" t="str">
        <f t="shared" si="42"/>
        <v>NA</v>
      </c>
    </row>
    <row r="549" spans="1:37" x14ac:dyDescent="0.2">
      <c r="A549" s="12" t="s">
        <v>5979</v>
      </c>
      <c r="B549" s="9" t="s">
        <v>4329</v>
      </c>
      <c r="C549" s="13" t="s">
        <v>5980</v>
      </c>
      <c r="D549" s="13" t="s">
        <v>5682</v>
      </c>
      <c r="E549" s="13" t="s">
        <v>5910</v>
      </c>
      <c r="F549" s="13" t="s">
        <v>5684</v>
      </c>
      <c r="G549" s="13">
        <v>1992</v>
      </c>
      <c r="H549" s="13" t="s">
        <v>5685</v>
      </c>
      <c r="I549" s="14"/>
      <c r="J549" s="13"/>
      <c r="K549" s="13"/>
      <c r="L549" s="13"/>
      <c r="M549" s="13"/>
      <c r="N549" s="13" t="s">
        <v>5692</v>
      </c>
      <c r="O549" s="13" t="s">
        <v>5901</v>
      </c>
      <c r="P549" s="15">
        <v>1471366</v>
      </c>
      <c r="S549" s="17" t="s">
        <v>4375</v>
      </c>
      <c r="T549" s="17" t="str">
        <f t="shared" si="40"/>
        <v>Kempu Alluna Jola</v>
      </c>
      <c r="V549" s="17" t="str">
        <f t="shared" si="43"/>
        <v/>
      </c>
      <c r="AB549" t="s">
        <v>4405</v>
      </c>
      <c r="AC549" t="str">
        <f t="shared" si="44"/>
        <v>No. 30 Maho, Verso, Sakoru Ethiopia</v>
      </c>
      <c r="AD549" t="str">
        <f t="shared" si="41"/>
        <v/>
      </c>
      <c r="AJ549" t="s">
        <v>4511</v>
      </c>
      <c r="AK549" t="str">
        <f t="shared" si="42"/>
        <v>Aispuri</v>
      </c>
    </row>
    <row r="550" spans="1:37" x14ac:dyDescent="0.2">
      <c r="A550" s="8" t="s">
        <v>6835</v>
      </c>
      <c r="B550" s="9" t="s">
        <v>4694</v>
      </c>
      <c r="C550" s="9" t="s">
        <v>2142</v>
      </c>
      <c r="D550" s="9" t="s">
        <v>5682</v>
      </c>
      <c r="E550" s="9" t="s">
        <v>5910</v>
      </c>
      <c r="F550" s="9" t="s">
        <v>5684</v>
      </c>
      <c r="G550" s="9">
        <v>1992</v>
      </c>
      <c r="H550" s="9" t="s">
        <v>5685</v>
      </c>
      <c r="I550" s="10"/>
      <c r="J550" s="9"/>
      <c r="K550" s="9"/>
      <c r="L550" s="9"/>
      <c r="M550" s="9"/>
      <c r="N550" s="9" t="s">
        <v>5692</v>
      </c>
      <c r="O550" s="9" t="s">
        <v>5901</v>
      </c>
      <c r="P550" s="11">
        <v>1471367</v>
      </c>
      <c r="S550" s="17" t="s">
        <v>4376</v>
      </c>
      <c r="T550" s="17" t="str">
        <f t="shared" si="40"/>
        <v>SAP-150</v>
      </c>
      <c r="V550" s="17" t="str">
        <f t="shared" si="43"/>
        <v/>
      </c>
      <c r="AB550" t="s">
        <v>4406</v>
      </c>
      <c r="AC550" t="str">
        <f t="shared" si="44"/>
        <v>Monshal</v>
      </c>
      <c r="AD550" t="str">
        <f t="shared" si="41"/>
        <v/>
      </c>
      <c r="AJ550" t="s">
        <v>4512</v>
      </c>
      <c r="AK550" t="str">
        <f t="shared" si="42"/>
        <v>AS 4632 Mwanamkuimea</v>
      </c>
    </row>
    <row r="551" spans="1:37" x14ac:dyDescent="0.2">
      <c r="A551" s="12" t="s">
        <v>6836</v>
      </c>
      <c r="B551" s="9" t="s">
        <v>4544</v>
      </c>
      <c r="C551" s="13" t="s">
        <v>6837</v>
      </c>
      <c r="D551" s="13" t="s">
        <v>5682</v>
      </c>
      <c r="E551" s="13" t="s">
        <v>5956</v>
      </c>
      <c r="F551" s="13" t="s">
        <v>5684</v>
      </c>
      <c r="G551" s="13">
        <v>1992</v>
      </c>
      <c r="H551" s="13" t="s">
        <v>5685</v>
      </c>
      <c r="I551" s="14"/>
      <c r="J551" s="13"/>
      <c r="K551" s="13"/>
      <c r="L551" s="13"/>
      <c r="M551" s="13"/>
      <c r="N551" s="13" t="s">
        <v>5692</v>
      </c>
      <c r="O551" s="13" t="s">
        <v>5911</v>
      </c>
      <c r="P551" s="15">
        <v>1471369</v>
      </c>
      <c r="S551" s="17" t="s">
        <v>4377</v>
      </c>
      <c r="T551" s="17" t="str">
        <f t="shared" si="40"/>
        <v>SC 1484</v>
      </c>
      <c r="V551" s="17" t="str">
        <f t="shared" si="43"/>
        <v/>
      </c>
      <c r="AB551" t="s">
        <v>4407</v>
      </c>
      <c r="AC551" t="str">
        <f t="shared" si="44"/>
        <v>E-38 Zori (Kukura)</v>
      </c>
      <c r="AD551" t="str">
        <f t="shared" si="41"/>
        <v/>
      </c>
      <c r="AJ551" t="s">
        <v>4513</v>
      </c>
      <c r="AK551" t="str">
        <f t="shared" si="42"/>
        <v>N250B</v>
      </c>
    </row>
    <row r="552" spans="1:37" x14ac:dyDescent="0.2">
      <c r="A552" s="8" t="s">
        <v>6838</v>
      </c>
      <c r="B552" s="9" t="s">
        <v>4550</v>
      </c>
      <c r="C552" s="9" t="s">
        <v>6839</v>
      </c>
      <c r="D552" s="9" t="s">
        <v>5682</v>
      </c>
      <c r="E552" s="9"/>
      <c r="F552" s="9" t="s">
        <v>5684</v>
      </c>
      <c r="G552" s="9">
        <v>1992</v>
      </c>
      <c r="H552" s="9" t="s">
        <v>5723</v>
      </c>
      <c r="I552" s="10">
        <v>33848</v>
      </c>
      <c r="J552" s="9"/>
      <c r="K552" s="9"/>
      <c r="L552" s="9"/>
      <c r="M552" s="9"/>
      <c r="N552" s="9" t="s">
        <v>5692</v>
      </c>
      <c r="O552" s="9" t="s">
        <v>5928</v>
      </c>
      <c r="P552" s="11">
        <v>1471370</v>
      </c>
      <c r="S552" s="17" t="s">
        <v>4378</v>
      </c>
      <c r="T552" s="17" t="str">
        <f t="shared" si="40"/>
        <v>IS 8898C</v>
      </c>
      <c r="V552" s="17" t="str">
        <f t="shared" si="43"/>
        <v/>
      </c>
      <c r="AB552" t="s">
        <v>4408</v>
      </c>
      <c r="AC552" t="str">
        <f t="shared" si="44"/>
        <v>IS 7072C</v>
      </c>
      <c r="AD552" t="str">
        <f t="shared" si="41"/>
        <v/>
      </c>
      <c r="AJ552" t="s">
        <v>4514</v>
      </c>
      <c r="AK552" t="str">
        <f t="shared" si="42"/>
        <v>IS 2482C</v>
      </c>
    </row>
    <row r="553" spans="1:37" x14ac:dyDescent="0.2">
      <c r="A553" s="12" t="s">
        <v>5982</v>
      </c>
      <c r="B553" s="9" t="s">
        <v>3925</v>
      </c>
      <c r="C553" s="13" t="s">
        <v>5983</v>
      </c>
      <c r="D553" s="13" t="s">
        <v>5682</v>
      </c>
      <c r="E553" s="13" t="s">
        <v>5730</v>
      </c>
      <c r="F553" s="13" t="s">
        <v>5684</v>
      </c>
      <c r="G553" s="13">
        <v>1992</v>
      </c>
      <c r="H553" s="13" t="s">
        <v>5685</v>
      </c>
      <c r="I553" s="14"/>
      <c r="J553" s="13"/>
      <c r="K553" s="13"/>
      <c r="L553" s="13"/>
      <c r="M553" s="13"/>
      <c r="N553" s="13" t="s">
        <v>5692</v>
      </c>
      <c r="O553" s="13" t="s">
        <v>5911</v>
      </c>
      <c r="P553" s="15">
        <v>1471371</v>
      </c>
      <c r="S553" s="17" t="s">
        <v>4379</v>
      </c>
      <c r="T553" s="17" t="str">
        <f t="shared" si="40"/>
        <v>NA</v>
      </c>
      <c r="V553" s="17" t="str">
        <f t="shared" si="43"/>
        <v>SC 0190</v>
      </c>
      <c r="AB553" t="s">
        <v>4409</v>
      </c>
      <c r="AC553" t="str">
        <f t="shared" si="44"/>
        <v>IS 7302C</v>
      </c>
      <c r="AD553" t="str">
        <f t="shared" si="41"/>
        <v/>
      </c>
      <c r="AJ553" t="s">
        <v>4515</v>
      </c>
      <c r="AK553" t="str">
        <f t="shared" si="42"/>
        <v>MS385AXIS1008SA6473PB3R</v>
      </c>
    </row>
    <row r="554" spans="1:37" x14ac:dyDescent="0.2">
      <c r="A554" s="8" t="s">
        <v>6840</v>
      </c>
      <c r="B554" s="9" t="s">
        <v>4442</v>
      </c>
      <c r="C554" s="9" t="s">
        <v>2148</v>
      </c>
      <c r="D554" s="9" t="s">
        <v>5682</v>
      </c>
      <c r="E554" s="9" t="s">
        <v>5904</v>
      </c>
      <c r="F554" s="9" t="s">
        <v>5684</v>
      </c>
      <c r="G554" s="9">
        <v>1992</v>
      </c>
      <c r="H554" s="9" t="s">
        <v>5685</v>
      </c>
      <c r="I554" s="10"/>
      <c r="J554" s="9"/>
      <c r="K554" s="9"/>
      <c r="L554" s="9"/>
      <c r="M554" s="9"/>
      <c r="N554" s="9" t="s">
        <v>5692</v>
      </c>
      <c r="O554" s="9" t="s">
        <v>5911</v>
      </c>
      <c r="P554" s="11">
        <v>1471372</v>
      </c>
      <c r="S554" s="17" t="s">
        <v>4380</v>
      </c>
      <c r="T554" s="17" t="str">
        <f t="shared" si="40"/>
        <v>9 Hemasi Red 186E</v>
      </c>
      <c r="V554" s="17" t="str">
        <f t="shared" si="43"/>
        <v/>
      </c>
      <c r="AB554" t="s">
        <v>4410</v>
      </c>
      <c r="AC554" t="str">
        <f t="shared" si="44"/>
        <v>No. 23 Djengwol, Ankober Ethiopia</v>
      </c>
      <c r="AD554" t="str">
        <f t="shared" si="41"/>
        <v/>
      </c>
      <c r="AJ554" t="s">
        <v>4516</v>
      </c>
      <c r="AK554" t="str">
        <f t="shared" si="42"/>
        <v>IS 8107C</v>
      </c>
    </row>
    <row r="555" spans="1:37" x14ac:dyDescent="0.2">
      <c r="A555" s="12" t="s">
        <v>6841</v>
      </c>
      <c r="B555" s="9" t="s">
        <v>4564</v>
      </c>
      <c r="C555" s="13" t="s">
        <v>6842</v>
      </c>
      <c r="D555" s="13" t="s">
        <v>5682</v>
      </c>
      <c r="E555" s="13" t="s">
        <v>5904</v>
      </c>
      <c r="F555" s="13" t="s">
        <v>5684</v>
      </c>
      <c r="G555" s="13">
        <v>1992</v>
      </c>
      <c r="H555" s="13" t="s">
        <v>5685</v>
      </c>
      <c r="I555" s="14"/>
      <c r="J555" s="13"/>
      <c r="K555" s="13"/>
      <c r="L555" s="13"/>
      <c r="M555" s="13"/>
      <c r="N555" s="13" t="s">
        <v>5692</v>
      </c>
      <c r="O555" s="13" t="s">
        <v>5911</v>
      </c>
      <c r="P555" s="15">
        <v>1471373</v>
      </c>
      <c r="S555" s="17" t="s">
        <v>4381</v>
      </c>
      <c r="T555" s="17" t="str">
        <f t="shared" si="40"/>
        <v>PL 30</v>
      </c>
      <c r="V555" s="17" t="str">
        <f t="shared" si="43"/>
        <v/>
      </c>
      <c r="AB555" t="s">
        <v>4411</v>
      </c>
      <c r="AC555" t="str">
        <f t="shared" si="44"/>
        <v>Klor</v>
      </c>
      <c r="AD555" t="str">
        <f t="shared" si="41"/>
        <v/>
      </c>
      <c r="AJ555" t="s">
        <v>4517</v>
      </c>
      <c r="AK555" t="str">
        <f t="shared" si="42"/>
        <v>K.3 Perimanjial Irungu Cholam</v>
      </c>
    </row>
    <row r="556" spans="1:37" x14ac:dyDescent="0.2">
      <c r="A556" s="8" t="s">
        <v>6843</v>
      </c>
      <c r="B556" s="9" t="s">
        <v>4717</v>
      </c>
      <c r="C556" s="9" t="s">
        <v>6844</v>
      </c>
      <c r="D556" s="9" t="s">
        <v>5682</v>
      </c>
      <c r="E556" s="9" t="s">
        <v>5904</v>
      </c>
      <c r="F556" s="9" t="s">
        <v>5684</v>
      </c>
      <c r="G556" s="9">
        <v>1992</v>
      </c>
      <c r="H556" s="9" t="s">
        <v>5685</v>
      </c>
      <c r="I556" s="10"/>
      <c r="J556" s="9"/>
      <c r="K556" s="9"/>
      <c r="L556" s="9"/>
      <c r="M556" s="9"/>
      <c r="N556" s="9" t="s">
        <v>5692</v>
      </c>
      <c r="O556" s="9" t="s">
        <v>5908</v>
      </c>
      <c r="P556" s="11">
        <v>1471374</v>
      </c>
      <c r="S556" s="17" t="s">
        <v>4382</v>
      </c>
      <c r="T556" s="17" t="str">
        <f t="shared" si="40"/>
        <v>SAP-155</v>
      </c>
      <c r="V556" s="17" t="str">
        <f t="shared" si="43"/>
        <v/>
      </c>
      <c r="AB556" t="s">
        <v>4412</v>
      </c>
      <c r="AC556" t="str">
        <f t="shared" si="44"/>
        <v>Koriariga</v>
      </c>
      <c r="AD556" t="str">
        <f t="shared" si="41"/>
        <v/>
      </c>
      <c r="AJ556" t="s">
        <v>4518</v>
      </c>
      <c r="AK556" t="str">
        <f t="shared" si="42"/>
        <v>SC 49</v>
      </c>
    </row>
    <row r="557" spans="1:37" x14ac:dyDescent="0.2">
      <c r="A557" s="12" t="s">
        <v>6845</v>
      </c>
      <c r="B557" s="9" t="s">
        <v>4348</v>
      </c>
      <c r="C557" s="13" t="s">
        <v>6846</v>
      </c>
      <c r="D557" s="13" t="s">
        <v>5682</v>
      </c>
      <c r="E557" s="13" t="s">
        <v>5904</v>
      </c>
      <c r="F557" s="13" t="s">
        <v>5684</v>
      </c>
      <c r="G557" s="13">
        <v>1992</v>
      </c>
      <c r="H557" s="13" t="s">
        <v>5685</v>
      </c>
      <c r="I557" s="14"/>
      <c r="J557" s="13"/>
      <c r="K557" s="13"/>
      <c r="L557" s="13"/>
      <c r="M557" s="13"/>
      <c r="N557" s="13" t="s">
        <v>5692</v>
      </c>
      <c r="O557" s="13" t="s">
        <v>5908</v>
      </c>
      <c r="P557" s="15">
        <v>1471375</v>
      </c>
      <c r="S557" s="17" t="s">
        <v>4383</v>
      </c>
      <c r="T557" s="17" t="str">
        <f t="shared" si="40"/>
        <v>No. 52 Delgom</v>
      </c>
      <c r="V557" s="17" t="str">
        <f t="shared" si="43"/>
        <v/>
      </c>
      <c r="AB557" t="s">
        <v>4413</v>
      </c>
      <c r="AC557" t="str">
        <f t="shared" si="44"/>
        <v>SC 1416</v>
      </c>
      <c r="AD557" t="str">
        <f t="shared" si="41"/>
        <v/>
      </c>
      <c r="AJ557" t="s">
        <v>4519</v>
      </c>
      <c r="AK557" t="str">
        <f t="shared" si="42"/>
        <v>Dandura</v>
      </c>
    </row>
    <row r="558" spans="1:37" x14ac:dyDescent="0.2">
      <c r="A558" s="8" t="s">
        <v>6847</v>
      </c>
      <c r="B558" s="9" t="s">
        <v>4375</v>
      </c>
      <c r="C558" s="9" t="s">
        <v>6848</v>
      </c>
      <c r="D558" s="9" t="s">
        <v>5682</v>
      </c>
      <c r="E558" s="9" t="s">
        <v>5904</v>
      </c>
      <c r="F558" s="9" t="s">
        <v>5684</v>
      </c>
      <c r="G558" s="9">
        <v>1992</v>
      </c>
      <c r="H558" s="9" t="s">
        <v>5685</v>
      </c>
      <c r="I558" s="10"/>
      <c r="J558" s="9"/>
      <c r="K558" s="9"/>
      <c r="L558" s="9"/>
      <c r="M558" s="9"/>
      <c r="N558" s="9" t="s">
        <v>5692</v>
      </c>
      <c r="O558" s="9" t="s">
        <v>5901</v>
      </c>
      <c r="P558" s="11">
        <v>1471377</v>
      </c>
      <c r="S558" s="17" t="s">
        <v>4384</v>
      </c>
      <c r="T558" s="17" t="str">
        <f t="shared" si="40"/>
        <v>IS 3389C</v>
      </c>
      <c r="V558" s="17" t="str">
        <f t="shared" si="43"/>
        <v/>
      </c>
      <c r="AB558" t="s">
        <v>4414</v>
      </c>
      <c r="AC558" t="str">
        <f t="shared" si="44"/>
        <v>SAP-306</v>
      </c>
      <c r="AD558" t="str">
        <f t="shared" si="41"/>
        <v/>
      </c>
      <c r="AJ558" t="s">
        <v>4520</v>
      </c>
      <c r="AK558" t="str">
        <f t="shared" si="42"/>
        <v>IS 12661</v>
      </c>
    </row>
    <row r="559" spans="1:37" x14ac:dyDescent="0.2">
      <c r="A559" s="12" t="s">
        <v>6849</v>
      </c>
      <c r="B559" s="9" t="s">
        <v>4737</v>
      </c>
      <c r="C559" s="13" t="s">
        <v>2150</v>
      </c>
      <c r="D559" s="13" t="s">
        <v>5682</v>
      </c>
      <c r="E559" s="13" t="s">
        <v>5904</v>
      </c>
      <c r="F559" s="13" t="s">
        <v>5684</v>
      </c>
      <c r="G559" s="13">
        <v>1992</v>
      </c>
      <c r="H559" s="13" t="s">
        <v>5685</v>
      </c>
      <c r="I559" s="14"/>
      <c r="J559" s="13"/>
      <c r="K559" s="13"/>
      <c r="L559" s="13"/>
      <c r="M559" s="13"/>
      <c r="N559" s="13" t="s">
        <v>5692</v>
      </c>
      <c r="O559" s="13" t="s">
        <v>5908</v>
      </c>
      <c r="P559" s="15">
        <v>1471378</v>
      </c>
      <c r="S559" s="17" t="s">
        <v>4385</v>
      </c>
      <c r="T559" s="17" t="str">
        <f t="shared" si="40"/>
        <v>NA</v>
      </c>
      <c r="V559" s="17" t="str">
        <f t="shared" si="43"/>
        <v>SC 0400</v>
      </c>
      <c r="AB559" t="s">
        <v>4415</v>
      </c>
      <c r="AC559" t="str">
        <f t="shared" si="44"/>
        <v>No. 61 Motei, Kembolcha Ethiopia</v>
      </c>
      <c r="AD559" t="str">
        <f t="shared" si="41"/>
        <v/>
      </c>
      <c r="AJ559" t="s">
        <v>4523</v>
      </c>
      <c r="AK559" t="str">
        <f t="shared" si="42"/>
        <v>NA</v>
      </c>
    </row>
    <row r="560" spans="1:37" x14ac:dyDescent="0.2">
      <c r="A560" s="8" t="s">
        <v>6850</v>
      </c>
      <c r="B560" s="9" t="s">
        <v>4380</v>
      </c>
      <c r="C560" s="9" t="s">
        <v>6851</v>
      </c>
      <c r="D560" s="9" t="s">
        <v>5682</v>
      </c>
      <c r="E560" s="9"/>
      <c r="F560" s="9" t="s">
        <v>5684</v>
      </c>
      <c r="G560" s="9">
        <v>1992</v>
      </c>
      <c r="H560" s="9" t="s">
        <v>5723</v>
      </c>
      <c r="I560" s="10">
        <v>33848</v>
      </c>
      <c r="J560" s="9"/>
      <c r="K560" s="9"/>
      <c r="L560" s="9"/>
      <c r="M560" s="9"/>
      <c r="N560" s="9" t="s">
        <v>5692</v>
      </c>
      <c r="O560" s="9" t="s">
        <v>5928</v>
      </c>
      <c r="P560" s="11">
        <v>1471380</v>
      </c>
      <c r="S560" s="17" t="s">
        <v>4386</v>
      </c>
      <c r="T560" s="17" t="str">
        <f t="shared" si="40"/>
        <v>MURUNGA</v>
      </c>
      <c r="V560" s="17" t="str">
        <f t="shared" si="43"/>
        <v/>
      </c>
      <c r="AB560" t="s">
        <v>4416</v>
      </c>
      <c r="AC560" t="str">
        <f t="shared" si="44"/>
        <v>SEPON82</v>
      </c>
      <c r="AD560" t="str">
        <f t="shared" si="41"/>
        <v/>
      </c>
      <c r="AJ560" t="s">
        <v>4524</v>
      </c>
      <c r="AK560" t="str">
        <f t="shared" si="42"/>
        <v>Brawley</v>
      </c>
    </row>
    <row r="561" spans="1:37" x14ac:dyDescent="0.2">
      <c r="A561" s="12" t="s">
        <v>6852</v>
      </c>
      <c r="B561" s="9" t="s">
        <v>4656</v>
      </c>
      <c r="C561" s="13" t="s">
        <v>6853</v>
      </c>
      <c r="D561" s="13" t="s">
        <v>5682</v>
      </c>
      <c r="E561" s="13"/>
      <c r="F561" s="13" t="s">
        <v>5684</v>
      </c>
      <c r="G561" s="13">
        <v>1992</v>
      </c>
      <c r="H561" s="13" t="s">
        <v>5723</v>
      </c>
      <c r="I561" s="14">
        <v>33848</v>
      </c>
      <c r="J561" s="13"/>
      <c r="K561" s="13"/>
      <c r="L561" s="13"/>
      <c r="M561" s="13"/>
      <c r="N561" s="13" t="s">
        <v>5692</v>
      </c>
      <c r="O561" s="13" t="s">
        <v>5928</v>
      </c>
      <c r="P561" s="15">
        <v>1471382</v>
      </c>
      <c r="S561" s="17" t="s">
        <v>3885</v>
      </c>
      <c r="T561" s="17" t="str">
        <f t="shared" si="40"/>
        <v>BTx623</v>
      </c>
      <c r="V561" s="17" t="str">
        <f t="shared" si="43"/>
        <v/>
      </c>
      <c r="AB561" t="s">
        <v>4417</v>
      </c>
      <c r="AC561" t="str">
        <f t="shared" si="44"/>
        <v>Jowar Red Jankinagar</v>
      </c>
      <c r="AD561" t="str">
        <f t="shared" si="41"/>
        <v/>
      </c>
      <c r="AJ561" t="s">
        <v>4525</v>
      </c>
      <c r="AK561" t="str">
        <f t="shared" si="42"/>
        <v>TEXAS BLACKHULL KAFIR</v>
      </c>
    </row>
    <row r="562" spans="1:37" x14ac:dyDescent="0.2">
      <c r="A562" s="8" t="s">
        <v>6854</v>
      </c>
      <c r="B562" s="9" t="s">
        <v>4408</v>
      </c>
      <c r="C562" s="9" t="s">
        <v>6855</v>
      </c>
      <c r="D562" s="9" t="s">
        <v>5682</v>
      </c>
      <c r="E562" s="9"/>
      <c r="F562" s="9" t="s">
        <v>5684</v>
      </c>
      <c r="G562" s="9">
        <v>1992</v>
      </c>
      <c r="H562" s="9" t="s">
        <v>5723</v>
      </c>
      <c r="I562" s="10">
        <v>33848</v>
      </c>
      <c r="J562" s="9"/>
      <c r="K562" s="9"/>
      <c r="L562" s="9"/>
      <c r="M562" s="9"/>
      <c r="N562" s="9" t="s">
        <v>5692</v>
      </c>
      <c r="O562" s="9" t="s">
        <v>6856</v>
      </c>
      <c r="P562" s="11">
        <v>1471384</v>
      </c>
      <c r="S562" s="17" t="s">
        <v>4387</v>
      </c>
      <c r="T562" s="17" t="str">
        <f t="shared" si="40"/>
        <v>Nyithin</v>
      </c>
      <c r="V562" s="17" t="str">
        <f t="shared" si="43"/>
        <v/>
      </c>
      <c r="AB562" t="s">
        <v>4418</v>
      </c>
      <c r="AC562" t="str">
        <f t="shared" si="44"/>
        <v>IS 17220C</v>
      </c>
      <c r="AD562" t="str">
        <f t="shared" si="41"/>
        <v/>
      </c>
      <c r="AJ562" t="s">
        <v>4526</v>
      </c>
      <c r="AK562" t="str">
        <f t="shared" si="42"/>
        <v>Jandri Jokapal</v>
      </c>
    </row>
    <row r="563" spans="1:37" x14ac:dyDescent="0.2">
      <c r="A563" s="12" t="s">
        <v>6857</v>
      </c>
      <c r="B563" s="9" t="s">
        <v>4409</v>
      </c>
      <c r="C563" s="13" t="s">
        <v>6858</v>
      </c>
      <c r="D563" s="13" t="s">
        <v>5682</v>
      </c>
      <c r="E563" s="13" t="s">
        <v>5921</v>
      </c>
      <c r="F563" s="13" t="s">
        <v>5684</v>
      </c>
      <c r="G563" s="13">
        <v>1992</v>
      </c>
      <c r="H563" s="13" t="s">
        <v>5685</v>
      </c>
      <c r="I563" s="14"/>
      <c r="J563" s="13"/>
      <c r="K563" s="13"/>
      <c r="L563" s="13"/>
      <c r="M563" s="13"/>
      <c r="N563" s="13" t="s">
        <v>5692</v>
      </c>
      <c r="O563" s="13" t="s">
        <v>5901</v>
      </c>
      <c r="P563" s="15">
        <v>1471385</v>
      </c>
      <c r="S563" s="17" t="s">
        <v>3648</v>
      </c>
      <c r="T563" s="17" t="str">
        <f t="shared" si="40"/>
        <v>NA</v>
      </c>
      <c r="V563" s="17" t="str">
        <f t="shared" si="43"/>
        <v>RTx2783</v>
      </c>
      <c r="AB563" t="s">
        <v>4419</v>
      </c>
      <c r="AC563" t="str">
        <f t="shared" si="44"/>
        <v>A 84</v>
      </c>
      <c r="AD563" t="str">
        <f t="shared" si="41"/>
        <v/>
      </c>
      <c r="AJ563" t="s">
        <v>4527</v>
      </c>
      <c r="AK563" t="str">
        <f t="shared" si="42"/>
        <v>Darrayan Sama</v>
      </c>
    </row>
    <row r="564" spans="1:37" x14ac:dyDescent="0.2">
      <c r="A564" s="8" t="s">
        <v>6859</v>
      </c>
      <c r="B564" s="9" t="s">
        <v>4430</v>
      </c>
      <c r="C564" s="9" t="s">
        <v>6860</v>
      </c>
      <c r="D564" s="9" t="s">
        <v>5682</v>
      </c>
      <c r="E564" s="9" t="s">
        <v>5921</v>
      </c>
      <c r="F564" s="9" t="s">
        <v>5684</v>
      </c>
      <c r="G564" s="9">
        <v>1992</v>
      </c>
      <c r="H564" s="9" t="s">
        <v>5685</v>
      </c>
      <c r="I564" s="10"/>
      <c r="J564" s="9"/>
      <c r="K564" s="9"/>
      <c r="L564" s="9"/>
      <c r="M564" s="9"/>
      <c r="N564" s="9" t="s">
        <v>5692</v>
      </c>
      <c r="O564" s="9"/>
      <c r="P564" s="11">
        <v>1471386</v>
      </c>
      <c r="S564" s="17" t="s">
        <v>4389</v>
      </c>
      <c r="T564" s="17" t="str">
        <f t="shared" si="40"/>
        <v>SC 639</v>
      </c>
      <c r="V564" s="17" t="str">
        <f t="shared" si="43"/>
        <v/>
      </c>
      <c r="AB564" t="s">
        <v>4420</v>
      </c>
      <c r="AC564" t="str">
        <f t="shared" si="44"/>
        <v>No. 189 Keye Shurre</v>
      </c>
      <c r="AD564" t="str">
        <f t="shared" si="41"/>
        <v/>
      </c>
      <c r="AJ564" t="s">
        <v>4528</v>
      </c>
      <c r="AK564" t="str">
        <f t="shared" si="42"/>
        <v>Nandyal</v>
      </c>
    </row>
    <row r="565" spans="1:37" x14ac:dyDescent="0.2">
      <c r="A565" s="12" t="s">
        <v>6861</v>
      </c>
      <c r="B565" s="9" t="s">
        <v>4332</v>
      </c>
      <c r="C565" s="13" t="s">
        <v>6862</v>
      </c>
      <c r="D565" s="13" t="s">
        <v>5682</v>
      </c>
      <c r="E565" s="13" t="s">
        <v>5921</v>
      </c>
      <c r="F565" s="13" t="s">
        <v>5684</v>
      </c>
      <c r="G565" s="13">
        <v>1992</v>
      </c>
      <c r="H565" s="13" t="s">
        <v>5685</v>
      </c>
      <c r="I565" s="14"/>
      <c r="J565" s="13"/>
      <c r="K565" s="13"/>
      <c r="L565" s="13"/>
      <c r="M565" s="13"/>
      <c r="N565" s="13" t="s">
        <v>5692</v>
      </c>
      <c r="O565" s="13" t="s">
        <v>5911</v>
      </c>
      <c r="P565" s="15">
        <v>1471387</v>
      </c>
      <c r="S565" s="17" t="s">
        <v>3885</v>
      </c>
      <c r="T565" s="17" t="str">
        <f t="shared" si="40"/>
        <v>BTx623</v>
      </c>
      <c r="V565" s="17" t="str">
        <f t="shared" si="43"/>
        <v/>
      </c>
      <c r="AB565" t="s">
        <v>4421</v>
      </c>
      <c r="AC565" t="str">
        <f t="shared" si="44"/>
        <v>Butivori</v>
      </c>
      <c r="AD565" t="str">
        <f t="shared" si="41"/>
        <v/>
      </c>
      <c r="AJ565" t="s">
        <v>4529</v>
      </c>
      <c r="AK565" t="str">
        <f t="shared" si="42"/>
        <v>No. 72 Gobenti Tingish</v>
      </c>
    </row>
    <row r="566" spans="1:37" x14ac:dyDescent="0.2">
      <c r="A566" s="8" t="s">
        <v>6863</v>
      </c>
      <c r="B566" s="9" t="s">
        <v>4372</v>
      </c>
      <c r="C566" s="9" t="s">
        <v>2154</v>
      </c>
      <c r="D566" s="9" t="s">
        <v>5682</v>
      </c>
      <c r="E566" s="9" t="s">
        <v>5918</v>
      </c>
      <c r="F566" s="9" t="s">
        <v>5684</v>
      </c>
      <c r="G566" s="9">
        <v>1992</v>
      </c>
      <c r="H566" s="9" t="s">
        <v>5685</v>
      </c>
      <c r="I566" s="10"/>
      <c r="J566" s="9"/>
      <c r="K566" s="9"/>
      <c r="L566" s="9"/>
      <c r="M566" s="9"/>
      <c r="N566" s="9" t="s">
        <v>5692</v>
      </c>
      <c r="O566" s="9" t="s">
        <v>5911</v>
      </c>
      <c r="P566" s="11">
        <v>1471393</v>
      </c>
      <c r="S566" s="17" t="s">
        <v>4390</v>
      </c>
      <c r="T566" s="17" t="str">
        <f t="shared" si="40"/>
        <v>NG 52</v>
      </c>
      <c r="V566" s="17" t="str">
        <f t="shared" si="43"/>
        <v/>
      </c>
      <c r="AB566" t="s">
        <v>4422</v>
      </c>
      <c r="AC566" t="str">
        <f t="shared" si="44"/>
        <v>Durra</v>
      </c>
      <c r="AD566" t="str">
        <f t="shared" si="41"/>
        <v/>
      </c>
      <c r="AJ566" t="s">
        <v>4530</v>
      </c>
      <c r="AK566" t="str">
        <f t="shared" si="42"/>
        <v>EC 21388 KA 2</v>
      </c>
    </row>
    <row r="567" spans="1:37" x14ac:dyDescent="0.2">
      <c r="A567" s="12" t="s">
        <v>6864</v>
      </c>
      <c r="B567" s="9" t="s">
        <v>4683</v>
      </c>
      <c r="C567" s="13" t="s">
        <v>866</v>
      </c>
      <c r="D567" s="13" t="s">
        <v>5682</v>
      </c>
      <c r="E567" s="13" t="s">
        <v>5956</v>
      </c>
      <c r="F567" s="13" t="s">
        <v>5684</v>
      </c>
      <c r="G567" s="13">
        <v>1992</v>
      </c>
      <c r="H567" s="13" t="s">
        <v>5685</v>
      </c>
      <c r="I567" s="14"/>
      <c r="J567" s="13"/>
      <c r="K567" s="13"/>
      <c r="L567" s="13"/>
      <c r="M567" s="13"/>
      <c r="N567" s="13" t="s">
        <v>5692</v>
      </c>
      <c r="O567" s="13" t="s">
        <v>5901</v>
      </c>
      <c r="P567" s="15">
        <v>1471394</v>
      </c>
      <c r="S567" s="17" t="s">
        <v>4391</v>
      </c>
      <c r="T567" s="17" t="str">
        <f t="shared" si="40"/>
        <v>Belig White</v>
      </c>
      <c r="V567" s="17" t="str">
        <f t="shared" si="43"/>
        <v/>
      </c>
      <c r="AB567" t="s">
        <v>4423</v>
      </c>
      <c r="AC567" t="str">
        <f t="shared" si="44"/>
        <v>Jondla Gidgap</v>
      </c>
      <c r="AD567" t="str">
        <f t="shared" si="41"/>
        <v/>
      </c>
      <c r="AJ567" t="s">
        <v>4531</v>
      </c>
      <c r="AK567" t="str">
        <f t="shared" si="42"/>
        <v>P-721</v>
      </c>
    </row>
    <row r="568" spans="1:37" x14ac:dyDescent="0.2">
      <c r="A568" s="8" t="s">
        <v>6865</v>
      </c>
      <c r="B568" s="9" t="s">
        <v>4570</v>
      </c>
      <c r="C568" s="9" t="s">
        <v>925</v>
      </c>
      <c r="D568" s="9" t="s">
        <v>5682</v>
      </c>
      <c r="E568" s="9" t="s">
        <v>5956</v>
      </c>
      <c r="F568" s="9" t="s">
        <v>5684</v>
      </c>
      <c r="G568" s="9">
        <v>1992</v>
      </c>
      <c r="H568" s="9" t="s">
        <v>5685</v>
      </c>
      <c r="I568" s="10"/>
      <c r="J568" s="9"/>
      <c r="K568" s="9"/>
      <c r="L568" s="9"/>
      <c r="M568" s="9"/>
      <c r="N568" s="9" t="s">
        <v>5692</v>
      </c>
      <c r="O568" s="9" t="s">
        <v>5901</v>
      </c>
      <c r="P568" s="11">
        <v>1471395</v>
      </c>
      <c r="S568" s="17" t="s">
        <v>4392</v>
      </c>
      <c r="T568" s="17" t="str">
        <f t="shared" si="40"/>
        <v>Black Spanish</v>
      </c>
      <c r="V568" s="17" t="str">
        <f t="shared" si="43"/>
        <v/>
      </c>
      <c r="AB568" t="s">
        <v>4424</v>
      </c>
      <c r="AC568" t="str">
        <f t="shared" si="44"/>
        <v>SC 1251</v>
      </c>
      <c r="AD568" t="str">
        <f t="shared" si="41"/>
        <v/>
      </c>
      <c r="AJ568" t="s">
        <v>4532</v>
      </c>
      <c r="AK568" t="str">
        <f t="shared" si="42"/>
        <v>NA</v>
      </c>
    </row>
    <row r="569" spans="1:37" x14ac:dyDescent="0.2">
      <c r="A569" s="12" t="s">
        <v>6866</v>
      </c>
      <c r="B569" s="9" t="s">
        <v>4376</v>
      </c>
      <c r="C569" s="13" t="s">
        <v>2157</v>
      </c>
      <c r="D569" s="13" t="s">
        <v>5682</v>
      </c>
      <c r="E569" s="13" t="s">
        <v>5956</v>
      </c>
      <c r="F569" s="13" t="s">
        <v>5684</v>
      </c>
      <c r="G569" s="13">
        <v>1992</v>
      </c>
      <c r="H569" s="13" t="s">
        <v>5685</v>
      </c>
      <c r="I569" s="14"/>
      <c r="J569" s="13"/>
      <c r="K569" s="13"/>
      <c r="L569" s="13"/>
      <c r="M569" s="13"/>
      <c r="N569" s="13" t="s">
        <v>5692</v>
      </c>
      <c r="O569" s="13" t="s">
        <v>5908</v>
      </c>
      <c r="P569" s="15">
        <v>1471396</v>
      </c>
      <c r="S569" s="17" t="s">
        <v>4393</v>
      </c>
      <c r="T569" s="17" t="str">
        <f t="shared" si="40"/>
        <v>Redoxma Feking Q2/5/79</v>
      </c>
      <c r="V569" s="17" t="str">
        <f t="shared" si="43"/>
        <v/>
      </c>
      <c r="AB569" t="s">
        <v>4425</v>
      </c>
      <c r="AC569" t="str">
        <f t="shared" si="44"/>
        <v>R1, 22</v>
      </c>
      <c r="AD569" t="str">
        <f t="shared" si="41"/>
        <v/>
      </c>
      <c r="AJ569" t="s">
        <v>4535</v>
      </c>
      <c r="AK569" t="str">
        <f t="shared" si="42"/>
        <v>Karad Local</v>
      </c>
    </row>
    <row r="570" spans="1:37" x14ac:dyDescent="0.2">
      <c r="A570" s="8" t="s">
        <v>6867</v>
      </c>
      <c r="B570" s="9" t="s">
        <v>4634</v>
      </c>
      <c r="C570" s="9" t="s">
        <v>2159</v>
      </c>
      <c r="D570" s="9" t="s">
        <v>5682</v>
      </c>
      <c r="E570" s="9" t="s">
        <v>5956</v>
      </c>
      <c r="F570" s="9" t="s">
        <v>5684</v>
      </c>
      <c r="G570" s="9">
        <v>1992</v>
      </c>
      <c r="H570" s="9" t="s">
        <v>5685</v>
      </c>
      <c r="I570" s="10"/>
      <c r="J570" s="9"/>
      <c r="K570" s="9"/>
      <c r="L570" s="9"/>
      <c r="M570" s="9"/>
      <c r="N570" s="9" t="s">
        <v>5692</v>
      </c>
      <c r="O570" s="9" t="s">
        <v>5901</v>
      </c>
      <c r="P570" s="11">
        <v>1471397</v>
      </c>
      <c r="S570" s="17" t="s">
        <v>4394</v>
      </c>
      <c r="T570" s="17" t="str">
        <f t="shared" si="40"/>
        <v>RED KAFIR</v>
      </c>
      <c r="V570" s="17" t="str">
        <f t="shared" si="43"/>
        <v/>
      </c>
      <c r="AB570" t="s">
        <v>4426</v>
      </c>
      <c r="AC570" t="str">
        <f t="shared" si="44"/>
        <v>NA</v>
      </c>
      <c r="AD570" t="str">
        <f t="shared" si="41"/>
        <v>SC 0652</v>
      </c>
      <c r="AJ570" t="s">
        <v>4536</v>
      </c>
      <c r="AK570" t="str">
        <f t="shared" si="42"/>
        <v>SO 1 Masse de Kunya</v>
      </c>
    </row>
    <row r="571" spans="1:37" x14ac:dyDescent="0.2">
      <c r="A571" s="12" t="s">
        <v>6868</v>
      </c>
      <c r="B571" s="9" t="s">
        <v>4478</v>
      </c>
      <c r="C571" s="13" t="s">
        <v>2169</v>
      </c>
      <c r="D571" s="13" t="s">
        <v>5682</v>
      </c>
      <c r="E571" s="13" t="s">
        <v>5910</v>
      </c>
      <c r="F571" s="13" t="s">
        <v>5684</v>
      </c>
      <c r="G571" s="13">
        <v>1992</v>
      </c>
      <c r="H571" s="13" t="s">
        <v>5685</v>
      </c>
      <c r="I571" s="14"/>
      <c r="J571" s="13"/>
      <c r="K571" s="13"/>
      <c r="L571" s="13"/>
      <c r="M571" s="13"/>
      <c r="N571" s="13" t="s">
        <v>5692</v>
      </c>
      <c r="O571" s="13" t="s">
        <v>5901</v>
      </c>
      <c r="P571" s="15">
        <v>1471406</v>
      </c>
      <c r="S571" s="17" t="s">
        <v>4395</v>
      </c>
      <c r="T571" s="17" t="str">
        <f t="shared" si="40"/>
        <v>IS 7098C</v>
      </c>
      <c r="V571" s="17" t="str">
        <f t="shared" si="43"/>
        <v/>
      </c>
      <c r="AB571" t="s">
        <v>4427</v>
      </c>
      <c r="AC571" t="str">
        <f t="shared" si="44"/>
        <v>R LINE AR2002</v>
      </c>
      <c r="AD571" t="str">
        <f t="shared" si="41"/>
        <v/>
      </c>
      <c r="AJ571" t="s">
        <v>4537</v>
      </c>
      <c r="AK571" t="str">
        <f t="shared" si="42"/>
        <v>KO 22</v>
      </c>
    </row>
    <row r="572" spans="1:37" x14ac:dyDescent="0.2">
      <c r="A572" s="8" t="s">
        <v>6869</v>
      </c>
      <c r="B572" s="9" t="s">
        <v>4382</v>
      </c>
      <c r="C572" s="9" t="s">
        <v>2171</v>
      </c>
      <c r="D572" s="9" t="s">
        <v>5682</v>
      </c>
      <c r="E572" s="9" t="s">
        <v>6870</v>
      </c>
      <c r="F572" s="9" t="s">
        <v>5684</v>
      </c>
      <c r="G572" s="9">
        <v>1992</v>
      </c>
      <c r="H572" s="9" t="s">
        <v>5685</v>
      </c>
      <c r="I572" s="10"/>
      <c r="J572" s="9"/>
      <c r="K572" s="9"/>
      <c r="L572" s="9"/>
      <c r="M572" s="9"/>
      <c r="N572" s="9" t="s">
        <v>5692</v>
      </c>
      <c r="O572" s="9" t="s">
        <v>5901</v>
      </c>
      <c r="P572" s="11">
        <v>1471408</v>
      </c>
      <c r="S572" s="17" t="s">
        <v>4396</v>
      </c>
      <c r="T572" s="17" t="str">
        <f t="shared" si="40"/>
        <v>RTx436</v>
      </c>
      <c r="V572" s="17" t="str">
        <f t="shared" si="43"/>
        <v/>
      </c>
      <c r="AB572" t="s">
        <v>4428</v>
      </c>
      <c r="AC572" t="str">
        <f t="shared" si="44"/>
        <v>SC 1471</v>
      </c>
      <c r="AD572" t="str">
        <f t="shared" si="41"/>
        <v/>
      </c>
      <c r="AJ572" t="s">
        <v>4538</v>
      </c>
      <c r="AK572" t="str">
        <f t="shared" si="42"/>
        <v>SC 1426</v>
      </c>
    </row>
    <row r="573" spans="1:37" x14ac:dyDescent="0.2">
      <c r="A573" s="12" t="s">
        <v>6017</v>
      </c>
      <c r="B573" s="9" t="s">
        <v>4099</v>
      </c>
      <c r="C573" s="13" t="s">
        <v>1703</v>
      </c>
      <c r="D573" s="13" t="s">
        <v>5682</v>
      </c>
      <c r="E573" s="13" t="s">
        <v>6018</v>
      </c>
      <c r="F573" s="13" t="s">
        <v>5684</v>
      </c>
      <c r="G573" s="13">
        <v>1992</v>
      </c>
      <c r="H573" s="13" t="s">
        <v>5723</v>
      </c>
      <c r="I573" s="14"/>
      <c r="J573" s="13"/>
      <c r="K573" s="13"/>
      <c r="L573" s="13"/>
      <c r="M573" s="13"/>
      <c r="N573" s="13" t="s">
        <v>5725</v>
      </c>
      <c r="O573" s="13" t="s">
        <v>6019</v>
      </c>
      <c r="P573" s="15">
        <v>1456444</v>
      </c>
      <c r="S573" s="17" t="s">
        <v>4397</v>
      </c>
      <c r="T573" s="17" t="str">
        <f t="shared" si="40"/>
        <v>NA</v>
      </c>
      <c r="V573" s="17" t="str">
        <f t="shared" si="43"/>
        <v>SC 0436</v>
      </c>
      <c r="AB573" t="s">
        <v>4429</v>
      </c>
      <c r="AC573" t="str">
        <f t="shared" si="44"/>
        <v>BTx641</v>
      </c>
      <c r="AD573" t="str">
        <f t="shared" si="41"/>
        <v/>
      </c>
      <c r="AJ573" t="s">
        <v>4539</v>
      </c>
      <c r="AK573" t="str">
        <f t="shared" si="42"/>
        <v>KA 17</v>
      </c>
    </row>
    <row r="574" spans="1:37" x14ac:dyDescent="0.2">
      <c r="A574" s="8" t="s">
        <v>6871</v>
      </c>
      <c r="B574" s="9" t="s">
        <v>4396</v>
      </c>
      <c r="C574" s="9" t="s">
        <v>1699</v>
      </c>
      <c r="D574" s="9" t="s">
        <v>5682</v>
      </c>
      <c r="E574" s="9" t="s">
        <v>5722</v>
      </c>
      <c r="F574" s="9" t="s">
        <v>5684</v>
      </c>
      <c r="G574" s="9">
        <v>1992</v>
      </c>
      <c r="H574" s="9" t="s">
        <v>5723</v>
      </c>
      <c r="I574" s="10"/>
      <c r="J574" s="9"/>
      <c r="K574" s="9"/>
      <c r="L574" s="9"/>
      <c r="M574" s="9"/>
      <c r="N574" s="9" t="s">
        <v>5692</v>
      </c>
      <c r="O574" s="9" t="s">
        <v>6872</v>
      </c>
      <c r="P574" s="11">
        <v>1456043</v>
      </c>
      <c r="S574" s="17" t="s">
        <v>4398</v>
      </c>
      <c r="T574" s="17" t="str">
        <f t="shared" si="40"/>
        <v>IS 11424C</v>
      </c>
      <c r="V574" s="17" t="str">
        <f t="shared" si="43"/>
        <v/>
      </c>
      <c r="AB574" t="s">
        <v>4430</v>
      </c>
      <c r="AC574" t="str">
        <f t="shared" si="44"/>
        <v>Abubama</v>
      </c>
      <c r="AD574" t="str">
        <f t="shared" si="41"/>
        <v/>
      </c>
      <c r="AJ574" t="s">
        <v>4540</v>
      </c>
      <c r="AK574" t="str">
        <f t="shared" si="42"/>
        <v>F.R. Miller</v>
      </c>
    </row>
    <row r="575" spans="1:37" x14ac:dyDescent="0.2">
      <c r="A575" s="12" t="s">
        <v>6873</v>
      </c>
      <c r="B575" s="9" t="s">
        <v>4491</v>
      </c>
      <c r="C575" s="13" t="s">
        <v>6874</v>
      </c>
      <c r="D575" s="13" t="s">
        <v>5682</v>
      </c>
      <c r="E575" s="13" t="s">
        <v>5722</v>
      </c>
      <c r="F575" s="13" t="s">
        <v>5684</v>
      </c>
      <c r="G575" s="13">
        <v>1992</v>
      </c>
      <c r="H575" s="13" t="s">
        <v>5723</v>
      </c>
      <c r="I575" s="14"/>
      <c r="J575" s="13"/>
      <c r="K575" s="13"/>
      <c r="L575" s="13"/>
      <c r="M575" s="13"/>
      <c r="N575" s="13" t="s">
        <v>5692</v>
      </c>
      <c r="O575" s="13" t="s">
        <v>6875</v>
      </c>
      <c r="P575" s="15">
        <v>1456045</v>
      </c>
      <c r="S575" s="17" t="s">
        <v>4399</v>
      </c>
      <c r="T575" s="17" t="str">
        <f t="shared" si="40"/>
        <v>IS 4540C</v>
      </c>
      <c r="V575" s="17" t="str">
        <f t="shared" si="43"/>
        <v/>
      </c>
      <c r="AB575" t="s">
        <v>4431</v>
      </c>
      <c r="AC575" t="str">
        <f t="shared" si="44"/>
        <v>SC 1463</v>
      </c>
      <c r="AD575" t="str">
        <f t="shared" si="41"/>
        <v/>
      </c>
      <c r="AJ575" t="s">
        <v>4541</v>
      </c>
      <c r="AK575" t="str">
        <f t="shared" si="42"/>
        <v>58M</v>
      </c>
    </row>
    <row r="576" spans="1:37" x14ac:dyDescent="0.2">
      <c r="A576" s="8" t="s">
        <v>6876</v>
      </c>
      <c r="B576" s="9" t="s">
        <v>4427</v>
      </c>
      <c r="C576" s="9" t="s">
        <v>1685</v>
      </c>
      <c r="D576" s="9" t="s">
        <v>5682</v>
      </c>
      <c r="E576" s="9" t="s">
        <v>6877</v>
      </c>
      <c r="F576" s="9" t="s">
        <v>5684</v>
      </c>
      <c r="G576" s="9">
        <v>1990</v>
      </c>
      <c r="H576" s="9" t="s">
        <v>5723</v>
      </c>
      <c r="I576" s="10"/>
      <c r="J576" s="9"/>
      <c r="K576" s="9"/>
      <c r="L576" s="9"/>
      <c r="M576" s="9"/>
      <c r="N576" s="9" t="s">
        <v>5692</v>
      </c>
      <c r="O576" s="9" t="s">
        <v>6878</v>
      </c>
      <c r="P576" s="11">
        <v>1437342</v>
      </c>
      <c r="S576" s="17" t="s">
        <v>4400</v>
      </c>
      <c r="T576" s="17" t="str">
        <f t="shared" si="40"/>
        <v>ZA 69 Kaura</v>
      </c>
      <c r="V576" s="17" t="str">
        <f t="shared" si="43"/>
        <v/>
      </c>
      <c r="AB576" t="s">
        <v>4432</v>
      </c>
      <c r="AC576" t="str">
        <f t="shared" si="44"/>
        <v>2033Z-3</v>
      </c>
      <c r="AD576" t="str">
        <f t="shared" si="41"/>
        <v/>
      </c>
      <c r="AJ576" t="s">
        <v>4542</v>
      </c>
      <c r="AK576" t="str">
        <f t="shared" si="42"/>
        <v>AS9117</v>
      </c>
    </row>
    <row r="577" spans="1:37" x14ac:dyDescent="0.2">
      <c r="A577" s="12" t="s">
        <v>6879</v>
      </c>
      <c r="B577" s="9" t="s">
        <v>4509</v>
      </c>
      <c r="C577" s="13" t="s">
        <v>1687</v>
      </c>
      <c r="D577" s="13" t="s">
        <v>5682</v>
      </c>
      <c r="E577" s="13" t="s">
        <v>6880</v>
      </c>
      <c r="F577" s="13" t="s">
        <v>5684</v>
      </c>
      <c r="G577" s="13">
        <v>1990</v>
      </c>
      <c r="H577" s="13" t="s">
        <v>5685</v>
      </c>
      <c r="I577" s="14"/>
      <c r="J577" s="13" t="s">
        <v>6881</v>
      </c>
      <c r="K577" s="13"/>
      <c r="L577" s="13"/>
      <c r="M577" s="13"/>
      <c r="N577" s="13" t="s">
        <v>5692</v>
      </c>
      <c r="O577" s="13" t="s">
        <v>6882</v>
      </c>
      <c r="P577" s="15">
        <v>1437654</v>
      </c>
      <c r="S577" s="17" t="s">
        <v>4401</v>
      </c>
      <c r="T577" s="17" t="str">
        <f t="shared" si="40"/>
        <v>ZA 78 Sutura</v>
      </c>
      <c r="V577" s="17" t="str">
        <f t="shared" si="43"/>
        <v/>
      </c>
      <c r="AB577" t="s">
        <v>4433</v>
      </c>
      <c r="AC577" t="str">
        <f t="shared" si="44"/>
        <v>NA</v>
      </c>
      <c r="AD577" t="str">
        <f t="shared" si="41"/>
        <v>SC 0581</v>
      </c>
      <c r="AJ577" t="s">
        <v>4543</v>
      </c>
      <c r="AK577" t="str">
        <f t="shared" si="42"/>
        <v>R1,4</v>
      </c>
    </row>
    <row r="578" spans="1:37" x14ac:dyDescent="0.2">
      <c r="A578" s="8" t="s">
        <v>6883</v>
      </c>
      <c r="B578" s="9" t="s">
        <v>4718</v>
      </c>
      <c r="C578" s="9" t="s">
        <v>6884</v>
      </c>
      <c r="D578" s="9" t="s">
        <v>5682</v>
      </c>
      <c r="E578" s="9" t="s">
        <v>5754</v>
      </c>
      <c r="F578" s="9" t="s">
        <v>5684</v>
      </c>
      <c r="G578" s="9">
        <v>1989</v>
      </c>
      <c r="H578" s="9" t="s">
        <v>5685</v>
      </c>
      <c r="I578" s="10"/>
      <c r="J578" s="9"/>
      <c r="K578" s="9"/>
      <c r="L578" s="9"/>
      <c r="M578" s="9"/>
      <c r="N578" s="9"/>
      <c r="O578" s="9"/>
      <c r="P578" s="11">
        <v>1007711</v>
      </c>
      <c r="S578" s="17" t="s">
        <v>4402</v>
      </c>
      <c r="T578" s="17" t="str">
        <f t="shared" si="40"/>
        <v>(Sweet) Sorghum vulgare</v>
      </c>
      <c r="V578" s="17" t="str">
        <f t="shared" si="43"/>
        <v/>
      </c>
      <c r="AB578" t="s">
        <v>4434</v>
      </c>
      <c r="AC578" t="str">
        <f t="shared" si="44"/>
        <v>BO 44 Kaura</v>
      </c>
      <c r="AD578" t="str">
        <f t="shared" si="41"/>
        <v/>
      </c>
      <c r="AJ578" t="s">
        <v>4544</v>
      </c>
      <c r="AK578" t="str">
        <f t="shared" si="42"/>
        <v>Gullubi (Dwarf) Selection</v>
      </c>
    </row>
    <row r="579" spans="1:37" x14ac:dyDescent="0.2">
      <c r="A579" s="12" t="s">
        <v>6885</v>
      </c>
      <c r="B579" s="9" t="s">
        <v>4585</v>
      </c>
      <c r="C579" s="13" t="s">
        <v>6886</v>
      </c>
      <c r="D579" s="13" t="s">
        <v>5682</v>
      </c>
      <c r="E579" s="13"/>
      <c r="F579" s="13" t="s">
        <v>5684</v>
      </c>
      <c r="G579" s="13">
        <v>1987</v>
      </c>
      <c r="H579" s="13" t="s">
        <v>5723</v>
      </c>
      <c r="I579" s="14">
        <v>32127</v>
      </c>
      <c r="J579" s="13"/>
      <c r="K579" s="13"/>
      <c r="L579" s="13"/>
      <c r="M579" s="13"/>
      <c r="N579" s="13" t="s">
        <v>5692</v>
      </c>
      <c r="O579" s="13" t="s">
        <v>6887</v>
      </c>
      <c r="P579" s="15">
        <v>1428681</v>
      </c>
      <c r="S579" s="17" t="s">
        <v>4403</v>
      </c>
      <c r="T579" s="17" t="str">
        <f t="shared" si="40"/>
        <v>NA</v>
      </c>
      <c r="V579" s="17" t="str">
        <f t="shared" si="43"/>
        <v>SC 0409</v>
      </c>
      <c r="AB579" t="s">
        <v>4435</v>
      </c>
      <c r="AC579" t="str">
        <f t="shared" si="44"/>
        <v>SAP-336</v>
      </c>
      <c r="AD579" t="str">
        <f t="shared" si="41"/>
        <v/>
      </c>
      <c r="AJ579" t="s">
        <v>4545</v>
      </c>
      <c r="AK579" t="str">
        <f t="shared" si="42"/>
        <v>IS 17547C</v>
      </c>
    </row>
    <row r="580" spans="1:37" x14ac:dyDescent="0.2">
      <c r="A580" s="8" t="s">
        <v>6888</v>
      </c>
      <c r="B580" s="9" t="s">
        <v>4459</v>
      </c>
      <c r="C580" s="9" t="s">
        <v>6889</v>
      </c>
      <c r="D580" s="9" t="s">
        <v>5682</v>
      </c>
      <c r="E580" s="9"/>
      <c r="F580" s="9" t="s">
        <v>5684</v>
      </c>
      <c r="G580" s="9">
        <v>1987</v>
      </c>
      <c r="H580" s="9" t="s">
        <v>5723</v>
      </c>
      <c r="I580" s="10">
        <v>32127</v>
      </c>
      <c r="J580" s="9"/>
      <c r="K580" s="9"/>
      <c r="L580" s="9"/>
      <c r="M580" s="9"/>
      <c r="N580" s="9" t="s">
        <v>5692</v>
      </c>
      <c r="O580" s="9" t="s">
        <v>6890</v>
      </c>
      <c r="P580" s="11">
        <v>1428683</v>
      </c>
      <c r="S580" s="17" t="s">
        <v>4404</v>
      </c>
      <c r="T580" s="17" t="str">
        <f t="shared" ref="T580:T643" si="45">IFERROR(INDEX($C:$C,(MATCH(S580,$B:$B,0))), "NA")</f>
        <v>BE 36</v>
      </c>
      <c r="V580" s="17" t="str">
        <f t="shared" si="43"/>
        <v/>
      </c>
      <c r="AB580" t="s">
        <v>4436</v>
      </c>
      <c r="AC580" t="str">
        <f t="shared" si="44"/>
        <v>IS 3546C</v>
      </c>
      <c r="AD580" t="str">
        <f t="shared" ref="AD580:AD643" si="46">IF(AC580="NA", AB580, "")</f>
        <v/>
      </c>
      <c r="AJ580" t="s">
        <v>4546</v>
      </c>
      <c r="AK580" t="str">
        <f t="shared" ref="AK580:AK643" si="47">IFERROR(INDEX($C:$C,(MATCH(AJ580,$B:$B,0))), "NA")</f>
        <v>PINK KAFIR</v>
      </c>
    </row>
    <row r="581" spans="1:37" x14ac:dyDescent="0.2">
      <c r="A581" s="12" t="s">
        <v>6891</v>
      </c>
      <c r="B581" s="9" t="s">
        <v>4542</v>
      </c>
      <c r="C581" s="13" t="s">
        <v>6892</v>
      </c>
      <c r="D581" s="13" t="s">
        <v>5682</v>
      </c>
      <c r="E581" s="13"/>
      <c r="F581" s="13" t="s">
        <v>5684</v>
      </c>
      <c r="G581" s="13">
        <v>1987</v>
      </c>
      <c r="H581" s="13" t="s">
        <v>5723</v>
      </c>
      <c r="I581" s="14">
        <v>32127</v>
      </c>
      <c r="J581" s="13"/>
      <c r="K581" s="13"/>
      <c r="L581" s="13"/>
      <c r="M581" s="13"/>
      <c r="N581" s="13" t="s">
        <v>5692</v>
      </c>
      <c r="O581" s="13" t="s">
        <v>6893</v>
      </c>
      <c r="P581" s="15">
        <v>1428685</v>
      </c>
      <c r="S581" s="17" t="s">
        <v>4405</v>
      </c>
      <c r="T581" s="17" t="str">
        <f t="shared" si="45"/>
        <v>No. 30 Maho, Verso, Sakoru Ethiopia</v>
      </c>
      <c r="V581" s="17" t="str">
        <f t="shared" ref="V581:V644" si="48">IF(T581="NA", S581, "")</f>
        <v/>
      </c>
      <c r="AB581" t="s">
        <v>4437</v>
      </c>
      <c r="AC581" t="str">
        <f t="shared" ref="AC581:AC644" si="49">IFERROR(INDEX($C:$C,(MATCH(AB581,$B:$B,0))), "NA")</f>
        <v>IS 2496C</v>
      </c>
      <c r="AD581" t="str">
        <f t="shared" si="46"/>
        <v/>
      </c>
      <c r="AJ581" t="s">
        <v>4549</v>
      </c>
      <c r="AK581" t="str">
        <f t="shared" si="47"/>
        <v>100M</v>
      </c>
    </row>
    <row r="582" spans="1:37" x14ac:dyDescent="0.2">
      <c r="A582" s="8" t="s">
        <v>6894</v>
      </c>
      <c r="B582" s="9" t="s">
        <v>4517</v>
      </c>
      <c r="C582" s="9" t="s">
        <v>1318</v>
      </c>
      <c r="D582" s="9" t="s">
        <v>5682</v>
      </c>
      <c r="E582" s="9"/>
      <c r="F582" s="9" t="s">
        <v>5684</v>
      </c>
      <c r="G582" s="9">
        <v>1987</v>
      </c>
      <c r="H582" s="9" t="s">
        <v>5723</v>
      </c>
      <c r="I582" s="10">
        <v>32127</v>
      </c>
      <c r="J582" s="9"/>
      <c r="K582" s="9"/>
      <c r="L582" s="9"/>
      <c r="M582" s="9"/>
      <c r="N582" s="9" t="s">
        <v>5692</v>
      </c>
      <c r="O582" s="9" t="s">
        <v>6895</v>
      </c>
      <c r="P582" s="11">
        <v>1428686</v>
      </c>
      <c r="S582" s="17" t="s">
        <v>4406</v>
      </c>
      <c r="T582" s="17" t="str">
        <f t="shared" si="45"/>
        <v>Monshal</v>
      </c>
      <c r="V582" s="17" t="str">
        <f t="shared" si="48"/>
        <v/>
      </c>
      <c r="AB582" t="s">
        <v>4438</v>
      </c>
      <c r="AC582" t="str">
        <f t="shared" si="49"/>
        <v>EC 18246 (preconverted)</v>
      </c>
      <c r="AD582" t="str">
        <f t="shared" si="46"/>
        <v/>
      </c>
      <c r="AJ582" t="s">
        <v>4550</v>
      </c>
      <c r="AK582" t="str">
        <f t="shared" si="47"/>
        <v>IS 3515C</v>
      </c>
    </row>
    <row r="583" spans="1:37" x14ac:dyDescent="0.2">
      <c r="A583" s="12" t="s">
        <v>6896</v>
      </c>
      <c r="B583" s="9" t="s">
        <v>4695</v>
      </c>
      <c r="C583" s="13" t="s">
        <v>1320</v>
      </c>
      <c r="D583" s="13" t="s">
        <v>5682</v>
      </c>
      <c r="E583" s="13"/>
      <c r="F583" s="13" t="s">
        <v>5684</v>
      </c>
      <c r="G583" s="13">
        <v>1987</v>
      </c>
      <c r="H583" s="13" t="s">
        <v>5723</v>
      </c>
      <c r="I583" s="14">
        <v>32127</v>
      </c>
      <c r="J583" s="13"/>
      <c r="K583" s="13"/>
      <c r="L583" s="13"/>
      <c r="M583" s="13"/>
      <c r="N583" s="13" t="s">
        <v>5692</v>
      </c>
      <c r="O583" s="13" t="s">
        <v>6897</v>
      </c>
      <c r="P583" s="15">
        <v>1428688</v>
      </c>
      <c r="S583" s="17" t="s">
        <v>4407</v>
      </c>
      <c r="T583" s="17" t="str">
        <f t="shared" si="45"/>
        <v>E-38 Zori (Kukura)</v>
      </c>
      <c r="V583" s="17" t="str">
        <f t="shared" si="48"/>
        <v/>
      </c>
      <c r="AB583" t="s">
        <v>4439</v>
      </c>
      <c r="AC583" t="str">
        <f t="shared" si="49"/>
        <v>153L 18</v>
      </c>
      <c r="AD583" t="str">
        <f t="shared" si="46"/>
        <v/>
      </c>
      <c r="AJ583" t="s">
        <v>4551</v>
      </c>
      <c r="AK583" t="str">
        <f t="shared" si="47"/>
        <v>No. 25 Gobo, Kaichama Ethiopia</v>
      </c>
    </row>
    <row r="584" spans="1:37" x14ac:dyDescent="0.2">
      <c r="A584" s="8" t="s">
        <v>6898</v>
      </c>
      <c r="B584" s="9" t="s">
        <v>4514</v>
      </c>
      <c r="C584" s="9" t="s">
        <v>6899</v>
      </c>
      <c r="D584" s="9" t="s">
        <v>5682</v>
      </c>
      <c r="E584" s="9"/>
      <c r="F584" s="9" t="s">
        <v>5684</v>
      </c>
      <c r="G584" s="9">
        <v>1987</v>
      </c>
      <c r="H584" s="9" t="s">
        <v>5723</v>
      </c>
      <c r="I584" s="10">
        <v>32127</v>
      </c>
      <c r="J584" s="9"/>
      <c r="K584" s="9"/>
      <c r="L584" s="9"/>
      <c r="M584" s="9"/>
      <c r="N584" s="9" t="s">
        <v>5692</v>
      </c>
      <c r="O584" s="9" t="s">
        <v>6900</v>
      </c>
      <c r="P584" s="11">
        <v>1428689</v>
      </c>
      <c r="S584" s="17" t="s">
        <v>4408</v>
      </c>
      <c r="T584" s="17" t="str">
        <f t="shared" si="45"/>
        <v>IS 7072C</v>
      </c>
      <c r="V584" s="17" t="str">
        <f t="shared" si="48"/>
        <v/>
      </c>
      <c r="AB584" t="s">
        <v>4440</v>
      </c>
      <c r="AC584" t="str">
        <f t="shared" si="49"/>
        <v>SAP-287</v>
      </c>
      <c r="AD584" t="str">
        <f t="shared" si="46"/>
        <v/>
      </c>
      <c r="AJ584" t="s">
        <v>4552</v>
      </c>
      <c r="AK584" t="str">
        <f t="shared" si="47"/>
        <v>ZA 100 Kaura Mai Masaba</v>
      </c>
    </row>
    <row r="585" spans="1:37" x14ac:dyDescent="0.2">
      <c r="A585" s="12" t="s">
        <v>6901</v>
      </c>
      <c r="B585" s="9" t="s">
        <v>4571</v>
      </c>
      <c r="C585" s="13" t="s">
        <v>6902</v>
      </c>
      <c r="D585" s="13" t="s">
        <v>5682</v>
      </c>
      <c r="E585" s="13"/>
      <c r="F585" s="13" t="s">
        <v>5684</v>
      </c>
      <c r="G585" s="13">
        <v>1987</v>
      </c>
      <c r="H585" s="13" t="s">
        <v>5723</v>
      </c>
      <c r="I585" s="14">
        <v>32127</v>
      </c>
      <c r="J585" s="13"/>
      <c r="K585" s="13"/>
      <c r="L585" s="13"/>
      <c r="M585" s="13"/>
      <c r="N585" s="13" t="s">
        <v>5692</v>
      </c>
      <c r="O585" s="13" t="s">
        <v>6903</v>
      </c>
      <c r="P585" s="15">
        <v>1428692</v>
      </c>
      <c r="S585" s="17" t="s">
        <v>4409</v>
      </c>
      <c r="T585" s="17" t="str">
        <f t="shared" si="45"/>
        <v>IS 7302C</v>
      </c>
      <c r="V585" s="17" t="str">
        <f t="shared" si="48"/>
        <v/>
      </c>
      <c r="AB585" t="s">
        <v>3677</v>
      </c>
      <c r="AC585" t="str">
        <f t="shared" si="49"/>
        <v>NA</v>
      </c>
      <c r="AD585" t="str">
        <f t="shared" si="46"/>
        <v>ShanQuiRed</v>
      </c>
      <c r="AJ585" t="s">
        <v>4553</v>
      </c>
      <c r="AK585" t="str">
        <f t="shared" si="47"/>
        <v>Nadjada Salamat</v>
      </c>
    </row>
    <row r="586" spans="1:37" x14ac:dyDescent="0.2">
      <c r="A586" s="8" t="s">
        <v>6904</v>
      </c>
      <c r="B586" s="9" t="s">
        <v>4725</v>
      </c>
      <c r="C586" s="9" t="s">
        <v>1330</v>
      </c>
      <c r="D586" s="9" t="s">
        <v>5682</v>
      </c>
      <c r="E586" s="9"/>
      <c r="F586" s="9" t="s">
        <v>5684</v>
      </c>
      <c r="G586" s="9">
        <v>1987</v>
      </c>
      <c r="H586" s="9" t="s">
        <v>5723</v>
      </c>
      <c r="I586" s="10">
        <v>32127</v>
      </c>
      <c r="J586" s="9"/>
      <c r="K586" s="9"/>
      <c r="L586" s="9"/>
      <c r="M586" s="9"/>
      <c r="N586" s="9" t="s">
        <v>5692</v>
      </c>
      <c r="O586" s="9" t="s">
        <v>6905</v>
      </c>
      <c r="P586" s="11">
        <v>1428695</v>
      </c>
      <c r="S586" s="17" t="s">
        <v>4410</v>
      </c>
      <c r="T586" s="17" t="str">
        <f t="shared" si="45"/>
        <v>No. 23 Djengwol, Ankober Ethiopia</v>
      </c>
      <c r="V586" s="17" t="str">
        <f t="shared" si="48"/>
        <v/>
      </c>
      <c r="AB586" t="s">
        <v>4442</v>
      </c>
      <c r="AC586" t="str">
        <f t="shared" si="49"/>
        <v>Mehra, Sonthia</v>
      </c>
      <c r="AD586" t="str">
        <f t="shared" si="46"/>
        <v/>
      </c>
      <c r="AJ586" t="s">
        <v>4554</v>
      </c>
      <c r="AK586" t="str">
        <f t="shared" si="47"/>
        <v>SC 326-6</v>
      </c>
    </row>
    <row r="587" spans="1:37" x14ac:dyDescent="0.2">
      <c r="A587" s="12" t="s">
        <v>6906</v>
      </c>
      <c r="B587" s="9" t="s">
        <v>4671</v>
      </c>
      <c r="C587" s="13" t="s">
        <v>1336</v>
      </c>
      <c r="D587" s="13" t="s">
        <v>5682</v>
      </c>
      <c r="E587" s="13"/>
      <c r="F587" s="13" t="s">
        <v>5684</v>
      </c>
      <c r="G587" s="13">
        <v>1987</v>
      </c>
      <c r="H587" s="13" t="s">
        <v>5723</v>
      </c>
      <c r="I587" s="14">
        <v>32127</v>
      </c>
      <c r="J587" s="13"/>
      <c r="K587" s="13"/>
      <c r="L587" s="13"/>
      <c r="M587" s="13"/>
      <c r="N587" s="13" t="s">
        <v>5692</v>
      </c>
      <c r="O587" s="13" t="s">
        <v>6907</v>
      </c>
      <c r="P587" s="15">
        <v>1428698</v>
      </c>
      <c r="S587" s="17" t="s">
        <v>4411</v>
      </c>
      <c r="T587" s="17" t="str">
        <f t="shared" si="45"/>
        <v>Klor</v>
      </c>
      <c r="V587" s="17" t="str">
        <f t="shared" si="48"/>
        <v/>
      </c>
      <c r="AB587" t="s">
        <v>4443</v>
      </c>
      <c r="AC587" t="str">
        <f t="shared" si="49"/>
        <v>MARTIN</v>
      </c>
      <c r="AD587" t="str">
        <f t="shared" si="46"/>
        <v/>
      </c>
      <c r="AJ587" t="s">
        <v>4555</v>
      </c>
      <c r="AK587" t="str">
        <f t="shared" si="47"/>
        <v>K.2 Cholam</v>
      </c>
    </row>
    <row r="588" spans="1:37" x14ac:dyDescent="0.2">
      <c r="A588" s="8" t="s">
        <v>6908</v>
      </c>
      <c r="B588" s="9" t="s">
        <v>4742</v>
      </c>
      <c r="C588" s="9" t="s">
        <v>1338</v>
      </c>
      <c r="D588" s="9" t="s">
        <v>5682</v>
      </c>
      <c r="E588" s="9"/>
      <c r="F588" s="9" t="s">
        <v>5684</v>
      </c>
      <c r="G588" s="9">
        <v>1987</v>
      </c>
      <c r="H588" s="9" t="s">
        <v>5723</v>
      </c>
      <c r="I588" s="10">
        <v>32127</v>
      </c>
      <c r="J588" s="9"/>
      <c r="K588" s="9"/>
      <c r="L588" s="9"/>
      <c r="M588" s="9"/>
      <c r="N588" s="9" t="s">
        <v>5692</v>
      </c>
      <c r="O588" s="9" t="s">
        <v>6909</v>
      </c>
      <c r="P588" s="11">
        <v>1428702</v>
      </c>
      <c r="S588" s="17" t="s">
        <v>3885</v>
      </c>
      <c r="T588" s="17" t="str">
        <f t="shared" si="45"/>
        <v>BTx623</v>
      </c>
      <c r="V588" s="17" t="str">
        <f t="shared" si="48"/>
        <v/>
      </c>
      <c r="AB588" t="s">
        <v>4444</v>
      </c>
      <c r="AC588" t="str">
        <f t="shared" si="49"/>
        <v>NA</v>
      </c>
      <c r="AD588" t="str">
        <f t="shared" si="46"/>
        <v>SC 0854</v>
      </c>
      <c r="AJ588" t="s">
        <v>4556</v>
      </c>
      <c r="AK588" t="str">
        <f t="shared" si="47"/>
        <v>SAP-157</v>
      </c>
    </row>
    <row r="589" spans="1:37" x14ac:dyDescent="0.2">
      <c r="A589" s="12" t="s">
        <v>6910</v>
      </c>
      <c r="B589" s="9" t="s">
        <v>4605</v>
      </c>
      <c r="C589" s="13" t="s">
        <v>6911</v>
      </c>
      <c r="D589" s="13" t="s">
        <v>5682</v>
      </c>
      <c r="E589" s="13"/>
      <c r="F589" s="13" t="s">
        <v>5684</v>
      </c>
      <c r="G589" s="13">
        <v>1987</v>
      </c>
      <c r="H589" s="13" t="s">
        <v>5723</v>
      </c>
      <c r="I589" s="14">
        <v>32127</v>
      </c>
      <c r="J589" s="13"/>
      <c r="K589" s="13"/>
      <c r="L589" s="13"/>
      <c r="M589" s="13"/>
      <c r="N589" s="13" t="s">
        <v>5692</v>
      </c>
      <c r="O589" s="13" t="s">
        <v>6912</v>
      </c>
      <c r="P589" s="15">
        <v>1428703</v>
      </c>
      <c r="S589" s="17" t="s">
        <v>4412</v>
      </c>
      <c r="T589" s="17" t="str">
        <f t="shared" si="45"/>
        <v>Koriariga</v>
      </c>
      <c r="V589" s="17" t="str">
        <f t="shared" si="48"/>
        <v/>
      </c>
      <c r="AB589" t="s">
        <v>4445</v>
      </c>
      <c r="AC589" t="str">
        <f t="shared" si="49"/>
        <v>No. 59 Bekedjie, Kembolcha Ethiopia</v>
      </c>
      <c r="AD589" t="str">
        <f t="shared" si="46"/>
        <v/>
      </c>
      <c r="AJ589" t="s">
        <v>4561</v>
      </c>
      <c r="AK589" t="str">
        <f t="shared" si="47"/>
        <v>ZA 77</v>
      </c>
    </row>
    <row r="590" spans="1:37" x14ac:dyDescent="0.2">
      <c r="A590" s="8" t="s">
        <v>6913</v>
      </c>
      <c r="B590" s="9" t="s">
        <v>4710</v>
      </c>
      <c r="C590" s="9" t="s">
        <v>6914</v>
      </c>
      <c r="D590" s="9" t="s">
        <v>5682</v>
      </c>
      <c r="E590" s="9"/>
      <c r="F590" s="9" t="s">
        <v>5684</v>
      </c>
      <c r="G590" s="9">
        <v>1987</v>
      </c>
      <c r="H590" s="9" t="s">
        <v>5723</v>
      </c>
      <c r="I590" s="10">
        <v>32127</v>
      </c>
      <c r="J590" s="9"/>
      <c r="K590" s="9"/>
      <c r="L590" s="9"/>
      <c r="M590" s="9"/>
      <c r="N590" s="9" t="s">
        <v>5692</v>
      </c>
      <c r="O590" s="9" t="s">
        <v>6915</v>
      </c>
      <c r="P590" s="11">
        <v>1428704</v>
      </c>
      <c r="S590" s="17" t="s">
        <v>4413</v>
      </c>
      <c r="T590" s="17" t="str">
        <f t="shared" si="45"/>
        <v>SC 1416</v>
      </c>
      <c r="V590" s="17" t="str">
        <f t="shared" si="48"/>
        <v/>
      </c>
      <c r="AB590" t="s">
        <v>4446</v>
      </c>
      <c r="AC590" t="str">
        <f t="shared" si="49"/>
        <v>01MN1589-B</v>
      </c>
      <c r="AD590" t="str">
        <f t="shared" si="46"/>
        <v/>
      </c>
      <c r="AJ590" t="s">
        <v>4562</v>
      </c>
      <c r="AK590" t="str">
        <f t="shared" si="47"/>
        <v>Aklamoi Red</v>
      </c>
    </row>
    <row r="591" spans="1:37" x14ac:dyDescent="0.2">
      <c r="A591" s="12" t="s">
        <v>6050</v>
      </c>
      <c r="B591" s="9" t="s">
        <v>3965</v>
      </c>
      <c r="C591" s="13" t="s">
        <v>1340</v>
      </c>
      <c r="D591" s="13" t="s">
        <v>5682</v>
      </c>
      <c r="E591" s="13"/>
      <c r="F591" s="13" t="s">
        <v>5684</v>
      </c>
      <c r="G591" s="13">
        <v>1987</v>
      </c>
      <c r="H591" s="13" t="s">
        <v>5723</v>
      </c>
      <c r="I591" s="14">
        <v>32127</v>
      </c>
      <c r="J591" s="13"/>
      <c r="K591" s="13"/>
      <c r="L591" s="13"/>
      <c r="M591" s="13"/>
      <c r="N591" s="13" t="s">
        <v>5692</v>
      </c>
      <c r="O591" s="13" t="s">
        <v>6051</v>
      </c>
      <c r="P591" s="15">
        <v>1428705</v>
      </c>
      <c r="S591" s="17" t="s">
        <v>4414</v>
      </c>
      <c r="T591" s="17" t="str">
        <f t="shared" si="45"/>
        <v>SAP-306</v>
      </c>
      <c r="V591" s="17" t="str">
        <f t="shared" si="48"/>
        <v/>
      </c>
      <c r="AB591" t="s">
        <v>4447</v>
      </c>
      <c r="AC591" t="str">
        <f t="shared" si="49"/>
        <v>NA</v>
      </c>
      <c r="AD591" t="str">
        <f t="shared" si="46"/>
        <v>SC 0753</v>
      </c>
      <c r="AJ591" t="s">
        <v>3746</v>
      </c>
      <c r="AK591" t="str">
        <f t="shared" si="47"/>
        <v>NA</v>
      </c>
    </row>
    <row r="592" spans="1:37" x14ac:dyDescent="0.2">
      <c r="A592" s="8" t="s">
        <v>6916</v>
      </c>
      <c r="B592" s="9" t="s">
        <v>4713</v>
      </c>
      <c r="C592" s="9" t="s">
        <v>6917</v>
      </c>
      <c r="D592" s="9" t="s">
        <v>5682</v>
      </c>
      <c r="E592" s="9"/>
      <c r="F592" s="9" t="s">
        <v>5684</v>
      </c>
      <c r="G592" s="9">
        <v>1987</v>
      </c>
      <c r="H592" s="9" t="s">
        <v>5723</v>
      </c>
      <c r="I592" s="10">
        <v>32127</v>
      </c>
      <c r="J592" s="9"/>
      <c r="K592" s="9"/>
      <c r="L592" s="9"/>
      <c r="M592" s="9"/>
      <c r="N592" s="9" t="s">
        <v>5692</v>
      </c>
      <c r="O592" s="9" t="s">
        <v>6918</v>
      </c>
      <c r="P592" s="11">
        <v>1428706</v>
      </c>
      <c r="S592" s="17" t="s">
        <v>4415</v>
      </c>
      <c r="T592" s="17" t="str">
        <f t="shared" si="45"/>
        <v>No. 61 Motei, Kembolcha Ethiopia</v>
      </c>
      <c r="V592" s="17" t="str">
        <f t="shared" si="48"/>
        <v/>
      </c>
      <c r="AB592" t="s">
        <v>4448</v>
      </c>
      <c r="AC592" t="str">
        <f t="shared" si="49"/>
        <v>NA</v>
      </c>
      <c r="AD592" t="str">
        <f t="shared" si="46"/>
        <v>SC 0517</v>
      </c>
      <c r="AJ592" t="s">
        <v>4564</v>
      </c>
      <c r="AK592" t="str">
        <f t="shared" si="47"/>
        <v>Chaltan, Barkherahat</v>
      </c>
    </row>
    <row r="593" spans="1:37" x14ac:dyDescent="0.2">
      <c r="A593" s="12" t="s">
        <v>6919</v>
      </c>
      <c r="B593" s="9" t="s">
        <v>4331</v>
      </c>
      <c r="C593" s="13" t="s">
        <v>1344</v>
      </c>
      <c r="D593" s="13" t="s">
        <v>5682</v>
      </c>
      <c r="E593" s="13"/>
      <c r="F593" s="13" t="s">
        <v>5684</v>
      </c>
      <c r="G593" s="13">
        <v>1987</v>
      </c>
      <c r="H593" s="13" t="s">
        <v>5723</v>
      </c>
      <c r="I593" s="14">
        <v>32127</v>
      </c>
      <c r="J593" s="13"/>
      <c r="K593" s="13"/>
      <c r="L593" s="13"/>
      <c r="M593" s="13"/>
      <c r="N593" s="13" t="s">
        <v>5692</v>
      </c>
      <c r="O593" s="13" t="s">
        <v>6920</v>
      </c>
      <c r="P593" s="15">
        <v>1428709</v>
      </c>
      <c r="S593" s="17" t="s">
        <v>3885</v>
      </c>
      <c r="T593" s="17" t="str">
        <f t="shared" si="45"/>
        <v>BTx623</v>
      </c>
      <c r="V593" s="17" t="str">
        <f t="shared" si="48"/>
        <v/>
      </c>
      <c r="AB593" t="s">
        <v>4449</v>
      </c>
      <c r="AC593" t="str">
        <f t="shared" si="49"/>
        <v>NA</v>
      </c>
      <c r="AD593" t="str">
        <f t="shared" si="46"/>
        <v>SC 0877</v>
      </c>
      <c r="AJ593" t="s">
        <v>4565</v>
      </c>
      <c r="AK593" t="str">
        <f t="shared" si="47"/>
        <v>1903 AS 4633</v>
      </c>
    </row>
    <row r="594" spans="1:37" x14ac:dyDescent="0.2">
      <c r="A594" s="8" t="s">
        <v>6921</v>
      </c>
      <c r="B594" s="9" t="s">
        <v>4488</v>
      </c>
      <c r="C594" s="9" t="s">
        <v>1346</v>
      </c>
      <c r="D594" s="9" t="s">
        <v>5682</v>
      </c>
      <c r="E594" s="9"/>
      <c r="F594" s="9" t="s">
        <v>5684</v>
      </c>
      <c r="G594" s="9">
        <v>1987</v>
      </c>
      <c r="H594" s="9" t="s">
        <v>5723</v>
      </c>
      <c r="I594" s="10">
        <v>32127</v>
      </c>
      <c r="J594" s="9"/>
      <c r="K594" s="9"/>
      <c r="L594" s="9"/>
      <c r="M594" s="9"/>
      <c r="N594" s="9" t="s">
        <v>5692</v>
      </c>
      <c r="O594" s="9" t="s">
        <v>6922</v>
      </c>
      <c r="P594" s="11">
        <v>1428712</v>
      </c>
      <c r="S594" s="17" t="s">
        <v>4416</v>
      </c>
      <c r="T594" s="17" t="str">
        <f t="shared" si="45"/>
        <v>SEPON82</v>
      </c>
      <c r="V594" s="17" t="str">
        <f t="shared" si="48"/>
        <v/>
      </c>
      <c r="AB594" t="s">
        <v>4450</v>
      </c>
      <c r="AC594" t="str">
        <f t="shared" si="49"/>
        <v>AS 349</v>
      </c>
      <c r="AD594" t="str">
        <f t="shared" si="46"/>
        <v/>
      </c>
      <c r="AJ594" t="s">
        <v>4566</v>
      </c>
      <c r="AK594" t="str">
        <f t="shared" si="47"/>
        <v>IS 2401C</v>
      </c>
    </row>
    <row r="595" spans="1:37" x14ac:dyDescent="0.2">
      <c r="A595" s="12" t="s">
        <v>6923</v>
      </c>
      <c r="B595" s="9" t="s">
        <v>4569</v>
      </c>
      <c r="C595" s="13" t="s">
        <v>6924</v>
      </c>
      <c r="D595" s="13" t="s">
        <v>5682</v>
      </c>
      <c r="E595" s="13"/>
      <c r="F595" s="13" t="s">
        <v>5684</v>
      </c>
      <c r="G595" s="13">
        <v>1987</v>
      </c>
      <c r="H595" s="13" t="s">
        <v>5723</v>
      </c>
      <c r="I595" s="14">
        <v>32127</v>
      </c>
      <c r="J595" s="13"/>
      <c r="K595" s="13"/>
      <c r="L595" s="13"/>
      <c r="M595" s="13"/>
      <c r="N595" s="13" t="s">
        <v>5692</v>
      </c>
      <c r="O595" s="13" t="s">
        <v>6925</v>
      </c>
      <c r="P595" s="15">
        <v>1428713</v>
      </c>
      <c r="S595" s="17" t="s">
        <v>4417</v>
      </c>
      <c r="T595" s="17" t="str">
        <f t="shared" si="45"/>
        <v>Jowar Red Jankinagar</v>
      </c>
      <c r="V595" s="17" t="str">
        <f t="shared" si="48"/>
        <v/>
      </c>
      <c r="AB595" t="s">
        <v>4451</v>
      </c>
      <c r="AC595" t="str">
        <f t="shared" si="49"/>
        <v>IS 8104C</v>
      </c>
      <c r="AD595" t="str">
        <f t="shared" si="46"/>
        <v/>
      </c>
      <c r="AJ595" t="s">
        <v>4567</v>
      </c>
      <c r="AK595" t="str">
        <f t="shared" si="47"/>
        <v>Jundra Jesa</v>
      </c>
    </row>
    <row r="596" spans="1:37" x14ac:dyDescent="0.2">
      <c r="A596" s="8" t="s">
        <v>6066</v>
      </c>
      <c r="B596" s="9" t="s">
        <v>4256</v>
      </c>
      <c r="C596" s="9" t="s">
        <v>3076</v>
      </c>
      <c r="D596" s="9" t="s">
        <v>5682</v>
      </c>
      <c r="E596" s="9"/>
      <c r="F596" s="9" t="s">
        <v>5684</v>
      </c>
      <c r="G596" s="9">
        <v>1987</v>
      </c>
      <c r="H596" s="9" t="s">
        <v>5723</v>
      </c>
      <c r="I596" s="10">
        <v>32127</v>
      </c>
      <c r="J596" s="9"/>
      <c r="K596" s="9"/>
      <c r="L596" s="9"/>
      <c r="M596" s="9"/>
      <c r="N596" s="9" t="s">
        <v>5692</v>
      </c>
      <c r="O596" s="9" t="s">
        <v>6067</v>
      </c>
      <c r="P596" s="11">
        <v>1428715</v>
      </c>
      <c r="S596" s="17" t="s">
        <v>4418</v>
      </c>
      <c r="T596" s="17" t="str">
        <f t="shared" si="45"/>
        <v>IS 17220C</v>
      </c>
      <c r="V596" s="17" t="str">
        <f t="shared" si="48"/>
        <v/>
      </c>
      <c r="AB596" t="s">
        <v>4452</v>
      </c>
      <c r="AC596" t="str">
        <f t="shared" si="49"/>
        <v>NA</v>
      </c>
      <c r="AD596" t="str">
        <f t="shared" si="46"/>
        <v>SC 0615</v>
      </c>
      <c r="AJ596" t="s">
        <v>4568</v>
      </c>
      <c r="AK596" t="str">
        <f t="shared" si="47"/>
        <v>ZA 67 Kaura Mai Masaba</v>
      </c>
    </row>
    <row r="597" spans="1:37" x14ac:dyDescent="0.2">
      <c r="A597" s="12" t="s">
        <v>6071</v>
      </c>
      <c r="B597" s="9" t="s">
        <v>4266</v>
      </c>
      <c r="C597" s="13" t="s">
        <v>6072</v>
      </c>
      <c r="D597" s="13" t="s">
        <v>5682</v>
      </c>
      <c r="E597" s="13"/>
      <c r="F597" s="13" t="s">
        <v>5684</v>
      </c>
      <c r="G597" s="13">
        <v>1987</v>
      </c>
      <c r="H597" s="13" t="s">
        <v>5723</v>
      </c>
      <c r="I597" s="14">
        <v>32127</v>
      </c>
      <c r="J597" s="13"/>
      <c r="K597" s="13"/>
      <c r="L597" s="13"/>
      <c r="M597" s="13"/>
      <c r="N597" s="13" t="s">
        <v>5692</v>
      </c>
      <c r="O597" s="13" t="s">
        <v>6073</v>
      </c>
      <c r="P597" s="15">
        <v>1428717</v>
      </c>
      <c r="S597" s="17" t="s">
        <v>4419</v>
      </c>
      <c r="T597" s="17" t="str">
        <f t="shared" si="45"/>
        <v>A 84</v>
      </c>
      <c r="V597" s="17" t="str">
        <f t="shared" si="48"/>
        <v/>
      </c>
      <c r="AB597" t="s">
        <v>4453</v>
      </c>
      <c r="AC597" t="str">
        <f t="shared" si="49"/>
        <v>N.12 Mungari Patcha Jonna</v>
      </c>
      <c r="AD597" t="str">
        <f t="shared" si="46"/>
        <v/>
      </c>
      <c r="AJ597" t="s">
        <v>4569</v>
      </c>
      <c r="AK597" t="str">
        <f t="shared" si="47"/>
        <v>KO 15</v>
      </c>
    </row>
    <row r="598" spans="1:37" x14ac:dyDescent="0.2">
      <c r="A598" s="8" t="s">
        <v>6926</v>
      </c>
      <c r="B598" s="9" t="s">
        <v>4356</v>
      </c>
      <c r="C598" s="9" t="s">
        <v>3041</v>
      </c>
      <c r="D598" s="9" t="s">
        <v>5682</v>
      </c>
      <c r="E598" s="9"/>
      <c r="F598" s="9" t="s">
        <v>5684</v>
      </c>
      <c r="G598" s="9">
        <v>1987</v>
      </c>
      <c r="H598" s="9" t="s">
        <v>5723</v>
      </c>
      <c r="I598" s="10">
        <v>32127</v>
      </c>
      <c r="J598" s="9"/>
      <c r="K598" s="9"/>
      <c r="L598" s="9"/>
      <c r="M598" s="9"/>
      <c r="N598" s="9" t="s">
        <v>5692</v>
      </c>
      <c r="O598" s="9" t="s">
        <v>6927</v>
      </c>
      <c r="P598" s="11">
        <v>1428718</v>
      </c>
      <c r="S598" s="17" t="s">
        <v>4420</v>
      </c>
      <c r="T598" s="17" t="str">
        <f t="shared" si="45"/>
        <v>No. 189 Keye Shurre</v>
      </c>
      <c r="V598" s="17" t="str">
        <f t="shared" si="48"/>
        <v/>
      </c>
      <c r="AB598" t="s">
        <v>4454</v>
      </c>
      <c r="AC598" t="str">
        <f t="shared" si="49"/>
        <v>SC 947</v>
      </c>
      <c r="AD598" t="str">
        <f t="shared" si="46"/>
        <v/>
      </c>
      <c r="AJ598" t="s">
        <v>4570</v>
      </c>
      <c r="AK598" t="str">
        <f t="shared" si="47"/>
        <v>Boda</v>
      </c>
    </row>
    <row r="599" spans="1:37" x14ac:dyDescent="0.2">
      <c r="A599" s="12" t="s">
        <v>6928</v>
      </c>
      <c r="B599" s="9" t="s">
        <v>4561</v>
      </c>
      <c r="C599" s="13" t="s">
        <v>6929</v>
      </c>
      <c r="D599" s="13" t="s">
        <v>5682</v>
      </c>
      <c r="E599" s="13"/>
      <c r="F599" s="13" t="s">
        <v>5684</v>
      </c>
      <c r="G599" s="13">
        <v>1987</v>
      </c>
      <c r="H599" s="13" t="s">
        <v>5723</v>
      </c>
      <c r="I599" s="14">
        <v>32127</v>
      </c>
      <c r="J599" s="13"/>
      <c r="K599" s="13"/>
      <c r="L599" s="13"/>
      <c r="M599" s="13"/>
      <c r="N599" s="13" t="s">
        <v>5692</v>
      </c>
      <c r="O599" s="13" t="s">
        <v>6930</v>
      </c>
      <c r="P599" s="15">
        <v>1428719</v>
      </c>
      <c r="S599" s="17" t="s">
        <v>4421</v>
      </c>
      <c r="T599" s="17" t="str">
        <f t="shared" si="45"/>
        <v>Butivori</v>
      </c>
      <c r="V599" s="17" t="str">
        <f t="shared" si="48"/>
        <v/>
      </c>
      <c r="AB599" t="s">
        <v>4455</v>
      </c>
      <c r="AC599" t="str">
        <f t="shared" si="49"/>
        <v>380 Galang Oualema</v>
      </c>
      <c r="AD599" t="str">
        <f t="shared" si="46"/>
        <v/>
      </c>
      <c r="AJ599" t="s">
        <v>4573</v>
      </c>
      <c r="AK599" t="str">
        <f t="shared" si="47"/>
        <v>Tx2911</v>
      </c>
    </row>
    <row r="600" spans="1:37" x14ac:dyDescent="0.2">
      <c r="A600" s="8" t="s">
        <v>6931</v>
      </c>
      <c r="B600" s="9" t="s">
        <v>4639</v>
      </c>
      <c r="C600" s="9" t="s">
        <v>6932</v>
      </c>
      <c r="D600" s="9" t="s">
        <v>5682</v>
      </c>
      <c r="E600" s="9"/>
      <c r="F600" s="9" t="s">
        <v>5684</v>
      </c>
      <c r="G600" s="9">
        <v>1987</v>
      </c>
      <c r="H600" s="9" t="s">
        <v>5723</v>
      </c>
      <c r="I600" s="10">
        <v>32127</v>
      </c>
      <c r="J600" s="9"/>
      <c r="K600" s="9"/>
      <c r="L600" s="9"/>
      <c r="M600" s="9"/>
      <c r="N600" s="9" t="s">
        <v>5692</v>
      </c>
      <c r="O600" s="9" t="s">
        <v>6933</v>
      </c>
      <c r="P600" s="11">
        <v>1428720</v>
      </c>
      <c r="S600" s="17" t="s">
        <v>4422</v>
      </c>
      <c r="T600" s="17" t="str">
        <f t="shared" si="45"/>
        <v>Durra</v>
      </c>
      <c r="V600" s="17" t="str">
        <f t="shared" si="48"/>
        <v/>
      </c>
      <c r="AB600" t="s">
        <v>4456</v>
      </c>
      <c r="AC600" t="str">
        <f t="shared" si="49"/>
        <v>Shenoli Local</v>
      </c>
      <c r="AD600" t="str">
        <f t="shared" si="46"/>
        <v/>
      </c>
      <c r="AJ600" t="s">
        <v>4574</v>
      </c>
      <c r="AK600" t="str">
        <f t="shared" si="47"/>
        <v>DWARF YELLOW MILO</v>
      </c>
    </row>
    <row r="601" spans="1:37" x14ac:dyDescent="0.2">
      <c r="A601" s="12" t="s">
        <v>6934</v>
      </c>
      <c r="B601" s="9" t="s">
        <v>4575</v>
      </c>
      <c r="C601" s="13" t="s">
        <v>1350</v>
      </c>
      <c r="D601" s="13" t="s">
        <v>5682</v>
      </c>
      <c r="E601" s="13"/>
      <c r="F601" s="13" t="s">
        <v>5684</v>
      </c>
      <c r="G601" s="13">
        <v>1987</v>
      </c>
      <c r="H601" s="13" t="s">
        <v>5723</v>
      </c>
      <c r="I601" s="14">
        <v>32127</v>
      </c>
      <c r="J601" s="13"/>
      <c r="K601" s="13"/>
      <c r="L601" s="13"/>
      <c r="M601" s="13"/>
      <c r="N601" s="13" t="s">
        <v>5692</v>
      </c>
      <c r="O601" s="13" t="s">
        <v>6935</v>
      </c>
      <c r="P601" s="15">
        <v>1428722</v>
      </c>
      <c r="S601" s="17" t="s">
        <v>4423</v>
      </c>
      <c r="T601" s="17" t="str">
        <f t="shared" si="45"/>
        <v>Jondla Gidgap</v>
      </c>
      <c r="V601" s="17" t="str">
        <f t="shared" si="48"/>
        <v/>
      </c>
      <c r="AB601" t="s">
        <v>4457</v>
      </c>
      <c r="AC601" t="str">
        <f t="shared" si="49"/>
        <v>Pyru Pachcha Jonna Kovvor</v>
      </c>
      <c r="AD601" t="str">
        <f t="shared" si="46"/>
        <v/>
      </c>
      <c r="AJ601" t="s">
        <v>4575</v>
      </c>
      <c r="AK601" t="str">
        <f t="shared" si="47"/>
        <v>SO 101</v>
      </c>
    </row>
    <row r="602" spans="1:37" x14ac:dyDescent="0.2">
      <c r="A602" s="8" t="s">
        <v>6936</v>
      </c>
      <c r="B602" s="9" t="s">
        <v>4391</v>
      </c>
      <c r="C602" s="9" t="s">
        <v>6937</v>
      </c>
      <c r="D602" s="9" t="s">
        <v>5682</v>
      </c>
      <c r="E602" s="9"/>
      <c r="F602" s="9" t="s">
        <v>5684</v>
      </c>
      <c r="G602" s="9">
        <v>1987</v>
      </c>
      <c r="H602" s="9" t="s">
        <v>5723</v>
      </c>
      <c r="I602" s="10">
        <v>32127</v>
      </c>
      <c r="J602" s="9"/>
      <c r="K602" s="9"/>
      <c r="L602" s="9"/>
      <c r="M602" s="9"/>
      <c r="N602" s="9" t="s">
        <v>5692</v>
      </c>
      <c r="O602" s="9" t="s">
        <v>6938</v>
      </c>
      <c r="P602" s="11">
        <v>1428723</v>
      </c>
      <c r="S602" s="17" t="s">
        <v>3885</v>
      </c>
      <c r="T602" s="17" t="str">
        <f t="shared" si="45"/>
        <v>BTx623</v>
      </c>
      <c r="V602" s="17" t="str">
        <f t="shared" si="48"/>
        <v/>
      </c>
      <c r="AB602" t="s">
        <v>4458</v>
      </c>
      <c r="AC602" t="str">
        <f t="shared" si="49"/>
        <v>SC 170-6-17</v>
      </c>
      <c r="AD602" t="str">
        <f t="shared" si="46"/>
        <v/>
      </c>
      <c r="AJ602" t="s">
        <v>4576</v>
      </c>
      <c r="AK602" t="str">
        <f t="shared" si="47"/>
        <v>IS 12623C</v>
      </c>
    </row>
    <row r="603" spans="1:37" x14ac:dyDescent="0.2">
      <c r="A603" s="12" t="s">
        <v>6939</v>
      </c>
      <c r="B603" s="9" t="s">
        <v>4462</v>
      </c>
      <c r="C603" s="13" t="s">
        <v>1354</v>
      </c>
      <c r="D603" s="13" t="s">
        <v>5682</v>
      </c>
      <c r="E603" s="13"/>
      <c r="F603" s="13" t="s">
        <v>5684</v>
      </c>
      <c r="G603" s="13">
        <v>1987</v>
      </c>
      <c r="H603" s="13" t="s">
        <v>5723</v>
      </c>
      <c r="I603" s="14">
        <v>32127</v>
      </c>
      <c r="J603" s="13"/>
      <c r="K603" s="13"/>
      <c r="L603" s="13"/>
      <c r="M603" s="13"/>
      <c r="N603" s="13" t="s">
        <v>5692</v>
      </c>
      <c r="O603" s="13" t="s">
        <v>6940</v>
      </c>
      <c r="P603" s="15">
        <v>1428725</v>
      </c>
      <c r="S603" s="17" t="s">
        <v>4424</v>
      </c>
      <c r="T603" s="17" t="str">
        <f t="shared" si="45"/>
        <v>SC 1251</v>
      </c>
      <c r="V603" s="17" t="str">
        <f t="shared" si="48"/>
        <v/>
      </c>
      <c r="AB603" t="s">
        <v>4459</v>
      </c>
      <c r="AC603" t="str">
        <f t="shared" si="49"/>
        <v>Nilwa</v>
      </c>
      <c r="AD603" t="str">
        <f t="shared" si="46"/>
        <v/>
      </c>
      <c r="AJ603" t="s">
        <v>4577</v>
      </c>
      <c r="AK603" t="str">
        <f t="shared" si="47"/>
        <v>NSA440 - KARPER</v>
      </c>
    </row>
    <row r="604" spans="1:37" x14ac:dyDescent="0.2">
      <c r="A604" s="8" t="s">
        <v>6941</v>
      </c>
      <c r="B604" s="9" t="s">
        <v>4472</v>
      </c>
      <c r="C604" s="9" t="s">
        <v>6942</v>
      </c>
      <c r="D604" s="9" t="s">
        <v>5682</v>
      </c>
      <c r="E604" s="9"/>
      <c r="F604" s="9" t="s">
        <v>5684</v>
      </c>
      <c r="G604" s="9">
        <v>1987</v>
      </c>
      <c r="H604" s="9" t="s">
        <v>5723</v>
      </c>
      <c r="I604" s="10">
        <v>32127</v>
      </c>
      <c r="J604" s="9"/>
      <c r="K604" s="9"/>
      <c r="L604" s="9"/>
      <c r="M604" s="9"/>
      <c r="N604" s="9" t="s">
        <v>5692</v>
      </c>
      <c r="O604" s="9" t="s">
        <v>6943</v>
      </c>
      <c r="P604" s="11">
        <v>1428727</v>
      </c>
      <c r="S604" s="17" t="s">
        <v>4425</v>
      </c>
      <c r="T604" s="17" t="str">
        <f t="shared" si="45"/>
        <v>R1, 22</v>
      </c>
      <c r="V604" s="17" t="str">
        <f t="shared" si="48"/>
        <v/>
      </c>
      <c r="AB604" t="s">
        <v>4460</v>
      </c>
      <c r="AC604" t="str">
        <f t="shared" si="49"/>
        <v>IS 12578C</v>
      </c>
      <c r="AD604" t="str">
        <f t="shared" si="46"/>
        <v/>
      </c>
      <c r="AJ604" t="s">
        <v>4578</v>
      </c>
      <c r="AK604" t="str">
        <f t="shared" si="47"/>
        <v>P898012</v>
      </c>
    </row>
    <row r="605" spans="1:37" x14ac:dyDescent="0.2">
      <c r="A605" s="12" t="s">
        <v>6944</v>
      </c>
      <c r="B605" s="9" t="s">
        <v>4599</v>
      </c>
      <c r="C605" s="13" t="s">
        <v>6945</v>
      </c>
      <c r="D605" s="13" t="s">
        <v>5682</v>
      </c>
      <c r="E605" s="13"/>
      <c r="F605" s="13" t="s">
        <v>5684</v>
      </c>
      <c r="G605" s="13">
        <v>1987</v>
      </c>
      <c r="H605" s="13" t="s">
        <v>5723</v>
      </c>
      <c r="I605" s="14">
        <v>32127</v>
      </c>
      <c r="J605" s="13"/>
      <c r="K605" s="13"/>
      <c r="L605" s="13"/>
      <c r="M605" s="13"/>
      <c r="N605" s="13" t="s">
        <v>5692</v>
      </c>
      <c r="O605" s="13" t="s">
        <v>6946</v>
      </c>
      <c r="P605" s="15">
        <v>1428729</v>
      </c>
      <c r="S605" s="17" t="s">
        <v>4426</v>
      </c>
      <c r="T605" s="17" t="str">
        <f t="shared" si="45"/>
        <v>NA</v>
      </c>
      <c r="V605" s="17" t="str">
        <f t="shared" si="48"/>
        <v>SC 0652</v>
      </c>
      <c r="AB605" t="s">
        <v>4461</v>
      </c>
      <c r="AC605" t="str">
        <f t="shared" si="49"/>
        <v>SOBERANO</v>
      </c>
      <c r="AD605" t="str">
        <f t="shared" si="46"/>
        <v/>
      </c>
      <c r="AJ605" t="s">
        <v>4579</v>
      </c>
      <c r="AK605" t="str">
        <f t="shared" si="47"/>
        <v>WACONIA</v>
      </c>
    </row>
    <row r="606" spans="1:37" x14ac:dyDescent="0.2">
      <c r="A606" s="8" t="s">
        <v>6947</v>
      </c>
      <c r="B606" s="9" t="s">
        <v>4653</v>
      </c>
      <c r="C606" s="9" t="s">
        <v>1366</v>
      </c>
      <c r="D606" s="9" t="s">
        <v>5682</v>
      </c>
      <c r="E606" s="9"/>
      <c r="F606" s="9" t="s">
        <v>5684</v>
      </c>
      <c r="G606" s="9">
        <v>1987</v>
      </c>
      <c r="H606" s="9" t="s">
        <v>5723</v>
      </c>
      <c r="I606" s="10">
        <v>32127</v>
      </c>
      <c r="J606" s="9"/>
      <c r="K606" s="9"/>
      <c r="L606" s="9"/>
      <c r="M606" s="9"/>
      <c r="N606" s="9" t="s">
        <v>5692</v>
      </c>
      <c r="O606" s="9" t="s">
        <v>6948</v>
      </c>
      <c r="P606" s="11">
        <v>1428737</v>
      </c>
      <c r="S606" s="17" t="s">
        <v>3885</v>
      </c>
      <c r="T606" s="17" t="str">
        <f t="shared" si="45"/>
        <v>BTx623</v>
      </c>
      <c r="V606" s="17" t="str">
        <f t="shared" si="48"/>
        <v/>
      </c>
      <c r="AB606" t="s">
        <v>4462</v>
      </c>
      <c r="AC606" t="str">
        <f t="shared" si="49"/>
        <v>Kodilib</v>
      </c>
      <c r="AD606" t="str">
        <f t="shared" si="46"/>
        <v/>
      </c>
      <c r="AJ606" t="s">
        <v>4580</v>
      </c>
      <c r="AK606" t="str">
        <f t="shared" si="47"/>
        <v>No. 115 Aba Yase</v>
      </c>
    </row>
    <row r="607" spans="1:37" x14ac:dyDescent="0.2">
      <c r="A607" s="12" t="s">
        <v>6949</v>
      </c>
      <c r="B607" s="9" t="s">
        <v>4572</v>
      </c>
      <c r="C607" s="13" t="s">
        <v>6950</v>
      </c>
      <c r="D607" s="13" t="s">
        <v>5682</v>
      </c>
      <c r="E607" s="13"/>
      <c r="F607" s="13" t="s">
        <v>5684</v>
      </c>
      <c r="G607" s="13">
        <v>1987</v>
      </c>
      <c r="H607" s="13" t="s">
        <v>5723</v>
      </c>
      <c r="I607" s="14">
        <v>32127</v>
      </c>
      <c r="J607" s="13"/>
      <c r="K607" s="13"/>
      <c r="L607" s="13"/>
      <c r="M607" s="13"/>
      <c r="N607" s="13" t="s">
        <v>5692</v>
      </c>
      <c r="O607" s="13" t="s">
        <v>6951</v>
      </c>
      <c r="P607" s="15">
        <v>1428738</v>
      </c>
      <c r="S607" s="17" t="s">
        <v>4427</v>
      </c>
      <c r="T607" s="17" t="str">
        <f t="shared" si="45"/>
        <v>R LINE AR2002</v>
      </c>
      <c r="V607" s="17" t="str">
        <f t="shared" si="48"/>
        <v/>
      </c>
      <c r="AB607" t="s">
        <v>4463</v>
      </c>
      <c r="AC607" t="str">
        <f t="shared" si="49"/>
        <v>IS 2872C</v>
      </c>
      <c r="AD607" t="str">
        <f t="shared" si="46"/>
        <v/>
      </c>
      <c r="AJ607" t="s">
        <v>4581</v>
      </c>
      <c r="AK607" t="str">
        <f t="shared" si="47"/>
        <v>NA</v>
      </c>
    </row>
    <row r="608" spans="1:37" x14ac:dyDescent="0.2">
      <c r="A608" s="8" t="s">
        <v>6952</v>
      </c>
      <c r="B608" s="9" t="s">
        <v>4668</v>
      </c>
      <c r="C608" s="9" t="s">
        <v>1369</v>
      </c>
      <c r="D608" s="9" t="s">
        <v>5682</v>
      </c>
      <c r="E608" s="9"/>
      <c r="F608" s="9" t="s">
        <v>5684</v>
      </c>
      <c r="G608" s="9">
        <v>1987</v>
      </c>
      <c r="H608" s="9" t="s">
        <v>5723</v>
      </c>
      <c r="I608" s="10">
        <v>32127</v>
      </c>
      <c r="J608" s="9"/>
      <c r="K608" s="9"/>
      <c r="L608" s="9"/>
      <c r="M608" s="9"/>
      <c r="N608" s="9" t="s">
        <v>5692</v>
      </c>
      <c r="O608" s="9" t="s">
        <v>6953</v>
      </c>
      <c r="P608" s="11">
        <v>1428739</v>
      </c>
      <c r="S608" s="17" t="s">
        <v>4428</v>
      </c>
      <c r="T608" s="17" t="str">
        <f t="shared" si="45"/>
        <v>SC 1471</v>
      </c>
      <c r="V608" s="17" t="str">
        <f t="shared" si="48"/>
        <v/>
      </c>
      <c r="AB608" t="s">
        <v>4464</v>
      </c>
      <c r="AC608" t="str">
        <f t="shared" si="49"/>
        <v>IS 17221C</v>
      </c>
      <c r="AD608" t="str">
        <f t="shared" si="46"/>
        <v/>
      </c>
      <c r="AJ608" t="s">
        <v>4582</v>
      </c>
      <c r="AK608" t="str">
        <f t="shared" si="47"/>
        <v>Magune</v>
      </c>
    </row>
    <row r="609" spans="1:37" x14ac:dyDescent="0.2">
      <c r="A609" s="12" t="s">
        <v>6954</v>
      </c>
      <c r="B609" s="9" t="s">
        <v>4594</v>
      </c>
      <c r="C609" s="13" t="s">
        <v>6955</v>
      </c>
      <c r="D609" s="13" t="s">
        <v>5682</v>
      </c>
      <c r="E609" s="13" t="s">
        <v>5904</v>
      </c>
      <c r="F609" s="13" t="s">
        <v>5684</v>
      </c>
      <c r="G609" s="13">
        <v>1987</v>
      </c>
      <c r="H609" s="13" t="s">
        <v>5685</v>
      </c>
      <c r="I609" s="14"/>
      <c r="J609" s="13"/>
      <c r="K609" s="13"/>
      <c r="L609" s="13"/>
      <c r="M609" s="13"/>
      <c r="N609" s="13" t="s">
        <v>5692</v>
      </c>
      <c r="O609" s="13" t="s">
        <v>6956</v>
      </c>
      <c r="P609" s="15">
        <v>1428745</v>
      </c>
      <c r="S609" s="17" t="s">
        <v>4429</v>
      </c>
      <c r="T609" s="17" t="str">
        <f t="shared" si="45"/>
        <v>BTx641</v>
      </c>
      <c r="V609" s="17" t="str">
        <f t="shared" si="48"/>
        <v/>
      </c>
      <c r="AB609" t="s">
        <v>4465</v>
      </c>
      <c r="AC609" t="str">
        <f t="shared" si="49"/>
        <v>SAP-264</v>
      </c>
      <c r="AD609" t="str">
        <f t="shared" si="46"/>
        <v/>
      </c>
      <c r="AJ609" t="s">
        <v>4583</v>
      </c>
      <c r="AK609" t="str">
        <f t="shared" si="47"/>
        <v>IS 2377C</v>
      </c>
    </row>
    <row r="610" spans="1:37" x14ac:dyDescent="0.2">
      <c r="A610" s="8" t="s">
        <v>6957</v>
      </c>
      <c r="B610" s="9" t="s">
        <v>4548</v>
      </c>
      <c r="C610" s="9" t="s">
        <v>6958</v>
      </c>
      <c r="D610" s="9" t="s">
        <v>5682</v>
      </c>
      <c r="E610" s="9" t="s">
        <v>5904</v>
      </c>
      <c r="F610" s="9" t="s">
        <v>5684</v>
      </c>
      <c r="G610" s="9">
        <v>1987</v>
      </c>
      <c r="H610" s="9" t="s">
        <v>5685</v>
      </c>
      <c r="I610" s="10"/>
      <c r="J610" s="9"/>
      <c r="K610" s="9"/>
      <c r="L610" s="9"/>
      <c r="M610" s="9"/>
      <c r="N610" s="9" t="s">
        <v>5692</v>
      </c>
      <c r="O610" s="9" t="s">
        <v>6959</v>
      </c>
      <c r="P610" s="11">
        <v>1428749</v>
      </c>
      <c r="S610" s="17" t="s">
        <v>4430</v>
      </c>
      <c r="T610" s="17" t="str">
        <f t="shared" si="45"/>
        <v>Abubama</v>
      </c>
      <c r="V610" s="17" t="str">
        <f t="shared" si="48"/>
        <v/>
      </c>
      <c r="AB610" t="s">
        <v>4466</v>
      </c>
      <c r="AC610" t="str">
        <f t="shared" si="49"/>
        <v>NA</v>
      </c>
      <c r="AD610" t="str">
        <f t="shared" si="46"/>
        <v>SC 0314</v>
      </c>
      <c r="AJ610" t="s">
        <v>4587</v>
      </c>
      <c r="AK610" t="str">
        <f t="shared" si="47"/>
        <v>R3, 83</v>
      </c>
    </row>
    <row r="611" spans="1:37" x14ac:dyDescent="0.2">
      <c r="A611" s="12" t="s">
        <v>6960</v>
      </c>
      <c r="B611" s="9" t="s">
        <v>4453</v>
      </c>
      <c r="C611" s="13" t="s">
        <v>6961</v>
      </c>
      <c r="D611" s="13" t="s">
        <v>5682</v>
      </c>
      <c r="E611" s="13" t="s">
        <v>5904</v>
      </c>
      <c r="F611" s="13" t="s">
        <v>5684</v>
      </c>
      <c r="G611" s="13">
        <v>1987</v>
      </c>
      <c r="H611" s="13" t="s">
        <v>5685</v>
      </c>
      <c r="I611" s="14"/>
      <c r="J611" s="13"/>
      <c r="K611" s="13"/>
      <c r="L611" s="13"/>
      <c r="M611" s="13"/>
      <c r="N611" s="13" t="s">
        <v>5692</v>
      </c>
      <c r="O611" s="13" t="s">
        <v>6962</v>
      </c>
      <c r="P611" s="15">
        <v>1428752</v>
      </c>
      <c r="S611" s="17" t="s">
        <v>4431</v>
      </c>
      <c r="T611" s="17" t="str">
        <f t="shared" si="45"/>
        <v>SC 1463</v>
      </c>
      <c r="V611" s="17" t="str">
        <f t="shared" si="48"/>
        <v/>
      </c>
      <c r="AB611" t="s">
        <v>4467</v>
      </c>
      <c r="AC611" t="str">
        <f t="shared" si="49"/>
        <v>IS 1044C</v>
      </c>
      <c r="AD611" t="str">
        <f t="shared" si="46"/>
        <v/>
      </c>
      <c r="AJ611" t="s">
        <v>4588</v>
      </c>
      <c r="AK611" t="str">
        <f t="shared" si="47"/>
        <v>Nebraska 6350</v>
      </c>
    </row>
    <row r="612" spans="1:37" x14ac:dyDescent="0.2">
      <c r="A612" s="8" t="s">
        <v>6963</v>
      </c>
      <c r="B612" s="9" t="s">
        <v>4697</v>
      </c>
      <c r="C612" s="9" t="s">
        <v>6964</v>
      </c>
      <c r="D612" s="9" t="s">
        <v>5682</v>
      </c>
      <c r="E612" s="9" t="s">
        <v>5904</v>
      </c>
      <c r="F612" s="9" t="s">
        <v>5684</v>
      </c>
      <c r="G612" s="9">
        <v>1987</v>
      </c>
      <c r="H612" s="9" t="s">
        <v>5685</v>
      </c>
      <c r="I612" s="10"/>
      <c r="J612" s="9"/>
      <c r="K612" s="9"/>
      <c r="L612" s="9"/>
      <c r="M612" s="9"/>
      <c r="N612" s="9" t="s">
        <v>5692</v>
      </c>
      <c r="O612" s="9" t="s">
        <v>6965</v>
      </c>
      <c r="P612" s="11">
        <v>1428753</v>
      </c>
      <c r="S612" s="17" t="s">
        <v>4432</v>
      </c>
      <c r="T612" s="17" t="str">
        <f t="shared" si="45"/>
        <v>2033Z-3</v>
      </c>
      <c r="V612" s="17" t="str">
        <f t="shared" si="48"/>
        <v/>
      </c>
      <c r="AB612" t="s">
        <v>4468</v>
      </c>
      <c r="AC612" t="str">
        <f t="shared" si="49"/>
        <v>EC 21431 SB 68</v>
      </c>
      <c r="AD612" t="str">
        <f t="shared" si="46"/>
        <v/>
      </c>
      <c r="AJ612" t="s">
        <v>4589</v>
      </c>
      <c r="AK612" t="str">
        <f t="shared" si="47"/>
        <v>NG 60</v>
      </c>
    </row>
    <row r="613" spans="1:37" x14ac:dyDescent="0.2">
      <c r="A613" s="12" t="s">
        <v>6124</v>
      </c>
      <c r="B613" s="9" t="s">
        <v>4220</v>
      </c>
      <c r="C613" s="13" t="s">
        <v>6125</v>
      </c>
      <c r="D613" s="13" t="s">
        <v>5682</v>
      </c>
      <c r="E613" s="13" t="s">
        <v>6126</v>
      </c>
      <c r="F613" s="13" t="s">
        <v>5684</v>
      </c>
      <c r="G613" s="13">
        <v>1987</v>
      </c>
      <c r="H613" s="13" t="s">
        <v>5685</v>
      </c>
      <c r="I613" s="14"/>
      <c r="J613" s="13"/>
      <c r="K613" s="13"/>
      <c r="L613" s="13"/>
      <c r="M613" s="13"/>
      <c r="N613" s="13" t="s">
        <v>5692</v>
      </c>
      <c r="O613" s="13" t="s">
        <v>6127</v>
      </c>
      <c r="P613" s="15">
        <v>1428755</v>
      </c>
      <c r="S613" s="17" t="s">
        <v>4433</v>
      </c>
      <c r="T613" s="17" t="str">
        <f t="shared" si="45"/>
        <v>NA</v>
      </c>
      <c r="V613" s="17" t="str">
        <f t="shared" si="48"/>
        <v>SC 0581</v>
      </c>
      <c r="AB613" t="s">
        <v>4469</v>
      </c>
      <c r="AC613" t="str">
        <f t="shared" si="49"/>
        <v>194 Kano</v>
      </c>
      <c r="AD613" t="str">
        <f t="shared" si="46"/>
        <v/>
      </c>
      <c r="AJ613" t="s">
        <v>4590</v>
      </c>
      <c r="AK613" t="str">
        <f t="shared" si="47"/>
        <v>Gunda Jesa</v>
      </c>
    </row>
    <row r="614" spans="1:37" x14ac:dyDescent="0.2">
      <c r="A614" s="8" t="s">
        <v>6966</v>
      </c>
      <c r="B614" s="9" t="s">
        <v>4623</v>
      </c>
      <c r="C614" s="9" t="s">
        <v>6967</v>
      </c>
      <c r="D614" s="9" t="s">
        <v>5682</v>
      </c>
      <c r="E614" s="9" t="s">
        <v>6968</v>
      </c>
      <c r="F614" s="9" t="s">
        <v>5684</v>
      </c>
      <c r="G614" s="9">
        <v>1987</v>
      </c>
      <c r="H614" s="9" t="s">
        <v>5685</v>
      </c>
      <c r="I614" s="10"/>
      <c r="J614" s="9"/>
      <c r="K614" s="9"/>
      <c r="L614" s="9"/>
      <c r="M614" s="9"/>
      <c r="N614" s="9" t="s">
        <v>5692</v>
      </c>
      <c r="O614" s="9" t="s">
        <v>6969</v>
      </c>
      <c r="P614" s="11">
        <v>1428756</v>
      </c>
      <c r="S614" s="17" t="s">
        <v>4434</v>
      </c>
      <c r="T614" s="17" t="str">
        <f t="shared" si="45"/>
        <v>BO 44 Kaura</v>
      </c>
      <c r="V614" s="17" t="str">
        <f t="shared" si="48"/>
        <v/>
      </c>
      <c r="AB614" t="s">
        <v>4470</v>
      </c>
      <c r="AC614" t="str">
        <f t="shared" si="49"/>
        <v>SAP-175</v>
      </c>
      <c r="AD614" t="str">
        <f t="shared" si="46"/>
        <v/>
      </c>
      <c r="AJ614" t="s">
        <v>4593</v>
      </c>
      <c r="AK614" t="str">
        <f t="shared" si="47"/>
        <v>AS 4136 Masaka Luwemba</v>
      </c>
    </row>
    <row r="615" spans="1:37" x14ac:dyDescent="0.2">
      <c r="A615" s="12" t="s">
        <v>6131</v>
      </c>
      <c r="B615" s="9" t="s">
        <v>3935</v>
      </c>
      <c r="C615" s="13" t="s">
        <v>1384</v>
      </c>
      <c r="D615" s="13" t="s">
        <v>5682</v>
      </c>
      <c r="E615" s="13" t="s">
        <v>6129</v>
      </c>
      <c r="F615" s="13" t="s">
        <v>5684</v>
      </c>
      <c r="G615" s="13">
        <v>1987</v>
      </c>
      <c r="H615" s="13" t="s">
        <v>5685</v>
      </c>
      <c r="I615" s="14"/>
      <c r="J615" s="13"/>
      <c r="K615" s="13"/>
      <c r="L615" s="13"/>
      <c r="M615" s="13"/>
      <c r="N615" s="13" t="s">
        <v>5692</v>
      </c>
      <c r="O615" s="13" t="s">
        <v>6132</v>
      </c>
      <c r="P615" s="15">
        <v>1428758</v>
      </c>
      <c r="S615" s="17" t="s">
        <v>4435</v>
      </c>
      <c r="T615" s="17" t="str">
        <f t="shared" si="45"/>
        <v>SAP-336</v>
      </c>
      <c r="V615" s="17" t="str">
        <f t="shared" si="48"/>
        <v/>
      </c>
      <c r="AB615" t="s">
        <v>4471</v>
      </c>
      <c r="AC615" t="str">
        <f t="shared" si="49"/>
        <v>Acme Broomcorn</v>
      </c>
      <c r="AD615" t="str">
        <f t="shared" si="46"/>
        <v/>
      </c>
      <c r="AJ615" t="s">
        <v>4594</v>
      </c>
      <c r="AK615" t="str">
        <f t="shared" si="47"/>
        <v>IS 1047C</v>
      </c>
    </row>
    <row r="616" spans="1:37" x14ac:dyDescent="0.2">
      <c r="A616" s="8" t="s">
        <v>6970</v>
      </c>
      <c r="B616" s="9" t="s">
        <v>4743</v>
      </c>
      <c r="C616" s="9" t="s">
        <v>6971</v>
      </c>
      <c r="D616" s="9" t="s">
        <v>5682</v>
      </c>
      <c r="E616" s="9" t="s">
        <v>5904</v>
      </c>
      <c r="F616" s="9" t="s">
        <v>5684</v>
      </c>
      <c r="G616" s="9">
        <v>1987</v>
      </c>
      <c r="H616" s="9" t="s">
        <v>5685</v>
      </c>
      <c r="I616" s="10"/>
      <c r="J616" s="9"/>
      <c r="K616" s="9"/>
      <c r="L616" s="9"/>
      <c r="M616" s="9"/>
      <c r="N616" s="9" t="s">
        <v>5692</v>
      </c>
      <c r="O616" s="9" t="s">
        <v>6972</v>
      </c>
      <c r="P616" s="11">
        <v>1428759</v>
      </c>
      <c r="S616" s="17" t="s">
        <v>4436</v>
      </c>
      <c r="T616" s="17" t="str">
        <f t="shared" si="45"/>
        <v>IS 3546C</v>
      </c>
      <c r="V616" s="17" t="str">
        <f t="shared" si="48"/>
        <v/>
      </c>
      <c r="AB616" t="s">
        <v>4472</v>
      </c>
      <c r="AC616" t="str">
        <f t="shared" si="49"/>
        <v>Mur Ban</v>
      </c>
      <c r="AD616" t="str">
        <f t="shared" si="46"/>
        <v/>
      </c>
      <c r="AJ616" t="s">
        <v>4599</v>
      </c>
      <c r="AK616" t="str">
        <f t="shared" si="47"/>
        <v>No. 4 Gambela</v>
      </c>
    </row>
    <row r="617" spans="1:37" x14ac:dyDescent="0.2">
      <c r="A617" s="12" t="s">
        <v>6133</v>
      </c>
      <c r="B617" s="9" t="s">
        <v>3901</v>
      </c>
      <c r="C617" s="13" t="s">
        <v>1386</v>
      </c>
      <c r="D617" s="13" t="s">
        <v>5682</v>
      </c>
      <c r="E617" s="13" t="s">
        <v>5921</v>
      </c>
      <c r="F617" s="13" t="s">
        <v>5684</v>
      </c>
      <c r="G617" s="13">
        <v>1987</v>
      </c>
      <c r="H617" s="13" t="s">
        <v>5685</v>
      </c>
      <c r="I617" s="14"/>
      <c r="J617" s="13"/>
      <c r="K617" s="13"/>
      <c r="L617" s="13"/>
      <c r="M617" s="13"/>
      <c r="N617" s="13" t="s">
        <v>5692</v>
      </c>
      <c r="O617" s="13" t="s">
        <v>6134</v>
      </c>
      <c r="P617" s="15">
        <v>1428760</v>
      </c>
      <c r="S617" s="17" t="s">
        <v>4437</v>
      </c>
      <c r="T617" s="17" t="str">
        <f t="shared" si="45"/>
        <v>IS 2496C</v>
      </c>
      <c r="V617" s="17" t="str">
        <f t="shared" si="48"/>
        <v/>
      </c>
      <c r="AB617" t="s">
        <v>4473</v>
      </c>
      <c r="AC617" t="str">
        <f t="shared" si="49"/>
        <v>Patcha Jonna Madira</v>
      </c>
      <c r="AD617" t="str">
        <f t="shared" si="46"/>
        <v/>
      </c>
      <c r="AJ617" t="s">
        <v>4601</v>
      </c>
      <c r="AK617" t="str">
        <f t="shared" si="47"/>
        <v>IS 23492C</v>
      </c>
    </row>
    <row r="618" spans="1:37" x14ac:dyDescent="0.2">
      <c r="A618" s="8" t="s">
        <v>6973</v>
      </c>
      <c r="B618" s="9" t="s">
        <v>4555</v>
      </c>
      <c r="C618" s="9" t="s">
        <v>6974</v>
      </c>
      <c r="D618" s="9" t="s">
        <v>5682</v>
      </c>
      <c r="E618" s="9" t="s">
        <v>5904</v>
      </c>
      <c r="F618" s="9" t="s">
        <v>5684</v>
      </c>
      <c r="G618" s="9">
        <v>1987</v>
      </c>
      <c r="H618" s="9" t="s">
        <v>5685</v>
      </c>
      <c r="I618" s="10"/>
      <c r="J618" s="9"/>
      <c r="K618" s="9"/>
      <c r="L618" s="9"/>
      <c r="M618" s="9"/>
      <c r="N618" s="9" t="s">
        <v>5692</v>
      </c>
      <c r="O618" s="9" t="s">
        <v>6975</v>
      </c>
      <c r="P618" s="11">
        <v>1428761</v>
      </c>
      <c r="S618" s="17" t="s">
        <v>4438</v>
      </c>
      <c r="T618" s="17" t="str">
        <f t="shared" si="45"/>
        <v>EC 18246 (preconverted)</v>
      </c>
      <c r="V618" s="17" t="str">
        <f t="shared" si="48"/>
        <v/>
      </c>
      <c r="AB618" t="s">
        <v>4474</v>
      </c>
      <c r="AC618" t="str">
        <f t="shared" si="49"/>
        <v>SV 34</v>
      </c>
      <c r="AD618" t="str">
        <f t="shared" si="46"/>
        <v/>
      </c>
      <c r="AJ618" t="s">
        <v>4602</v>
      </c>
      <c r="AK618" t="str">
        <f t="shared" si="47"/>
        <v>Safed Bedranarsingharh</v>
      </c>
    </row>
    <row r="619" spans="1:37" x14ac:dyDescent="0.2">
      <c r="A619" s="12" t="s">
        <v>6976</v>
      </c>
      <c r="B619" s="9" t="s">
        <v>4562</v>
      </c>
      <c r="C619" s="13" t="s">
        <v>6977</v>
      </c>
      <c r="D619" s="13" t="s">
        <v>5682</v>
      </c>
      <c r="E619" s="13" t="s">
        <v>5956</v>
      </c>
      <c r="F619" s="13" t="s">
        <v>5684</v>
      </c>
      <c r="G619" s="13">
        <v>1987</v>
      </c>
      <c r="H619" s="13" t="s">
        <v>5685</v>
      </c>
      <c r="I619" s="14"/>
      <c r="J619" s="13"/>
      <c r="K619" s="13"/>
      <c r="L619" s="13"/>
      <c r="M619" s="13"/>
      <c r="N619" s="13" t="s">
        <v>5692</v>
      </c>
      <c r="O619" s="13" t="s">
        <v>6978</v>
      </c>
      <c r="P619" s="15">
        <v>1428764</v>
      </c>
      <c r="S619" s="17" t="s">
        <v>4439</v>
      </c>
      <c r="T619" s="17" t="str">
        <f t="shared" si="45"/>
        <v>153L 18</v>
      </c>
      <c r="V619" s="17" t="str">
        <f t="shared" si="48"/>
        <v/>
      </c>
      <c r="AB619" t="s">
        <v>4475</v>
      </c>
      <c r="AC619" t="str">
        <f t="shared" si="49"/>
        <v>IS 5437C</v>
      </c>
      <c r="AD619" t="str">
        <f t="shared" si="46"/>
        <v/>
      </c>
      <c r="AJ619" t="s">
        <v>4603</v>
      </c>
      <c r="AK619" t="str">
        <f t="shared" si="47"/>
        <v>SRN39</v>
      </c>
    </row>
    <row r="620" spans="1:37" x14ac:dyDescent="0.2">
      <c r="A620" s="8" t="s">
        <v>6979</v>
      </c>
      <c r="B620" s="9" t="s">
        <v>4707</v>
      </c>
      <c r="C620" s="9" t="s">
        <v>6980</v>
      </c>
      <c r="D620" s="9" t="s">
        <v>5682</v>
      </c>
      <c r="E620" s="9" t="s">
        <v>5956</v>
      </c>
      <c r="F620" s="9" t="s">
        <v>5684</v>
      </c>
      <c r="G620" s="9">
        <v>1987</v>
      </c>
      <c r="H620" s="9" t="s">
        <v>5685</v>
      </c>
      <c r="I620" s="10"/>
      <c r="J620" s="9"/>
      <c r="K620" s="9"/>
      <c r="L620" s="9"/>
      <c r="M620" s="9"/>
      <c r="N620" s="9" t="s">
        <v>5692</v>
      </c>
      <c r="O620" s="9" t="s">
        <v>6981</v>
      </c>
      <c r="P620" s="11">
        <v>1428765</v>
      </c>
      <c r="S620" s="17" t="s">
        <v>4440</v>
      </c>
      <c r="T620" s="17" t="str">
        <f t="shared" si="45"/>
        <v>SAP-287</v>
      </c>
      <c r="V620" s="17" t="str">
        <f t="shared" si="48"/>
        <v/>
      </c>
      <c r="AB620" t="s">
        <v>4476</v>
      </c>
      <c r="AC620" t="str">
        <f t="shared" si="49"/>
        <v>SAP-166</v>
      </c>
      <c r="AD620" t="str">
        <f t="shared" si="46"/>
        <v/>
      </c>
      <c r="AJ620" t="s">
        <v>4604</v>
      </c>
      <c r="AK620" t="str">
        <f t="shared" si="47"/>
        <v>WHEATLAND</v>
      </c>
    </row>
    <row r="621" spans="1:37" x14ac:dyDescent="0.2">
      <c r="A621" s="12" t="s">
        <v>6982</v>
      </c>
      <c r="B621" s="9" t="s">
        <v>4480</v>
      </c>
      <c r="C621" s="13" t="s">
        <v>1390</v>
      </c>
      <c r="D621" s="13" t="s">
        <v>5682</v>
      </c>
      <c r="E621" s="13" t="s">
        <v>5907</v>
      </c>
      <c r="F621" s="13" t="s">
        <v>5684</v>
      </c>
      <c r="G621" s="13">
        <v>1987</v>
      </c>
      <c r="H621" s="13" t="s">
        <v>5685</v>
      </c>
      <c r="I621" s="14"/>
      <c r="J621" s="13"/>
      <c r="K621" s="13"/>
      <c r="L621" s="13"/>
      <c r="M621" s="13"/>
      <c r="N621" s="13" t="s">
        <v>5692</v>
      </c>
      <c r="O621" s="13" t="s">
        <v>6983</v>
      </c>
      <c r="P621" s="15">
        <v>1428767</v>
      </c>
      <c r="S621" s="17" t="s">
        <v>3677</v>
      </c>
      <c r="T621" s="17" t="str">
        <f t="shared" si="45"/>
        <v>NA</v>
      </c>
      <c r="V621" s="17" t="str">
        <f t="shared" si="48"/>
        <v>ShanQuiRed</v>
      </c>
      <c r="AB621" t="s">
        <v>4477</v>
      </c>
      <c r="AC621" t="str">
        <f t="shared" si="49"/>
        <v>SC 1074</v>
      </c>
      <c r="AD621" t="str">
        <f t="shared" si="46"/>
        <v/>
      </c>
      <c r="AJ621" t="s">
        <v>4605</v>
      </c>
      <c r="AK621" t="str">
        <f t="shared" si="47"/>
        <v>105 Nazongliala</v>
      </c>
    </row>
    <row r="622" spans="1:37" x14ac:dyDescent="0.2">
      <c r="A622" s="8" t="s">
        <v>6984</v>
      </c>
      <c r="B622" s="9" t="s">
        <v>4619</v>
      </c>
      <c r="C622" s="9" t="s">
        <v>570</v>
      </c>
      <c r="D622" s="9" t="s">
        <v>5682</v>
      </c>
      <c r="E622" s="9" t="s">
        <v>5907</v>
      </c>
      <c r="F622" s="9" t="s">
        <v>5684</v>
      </c>
      <c r="G622" s="9">
        <v>1987</v>
      </c>
      <c r="H622" s="9" t="s">
        <v>5685</v>
      </c>
      <c r="I622" s="10"/>
      <c r="J622" s="9"/>
      <c r="K622" s="9"/>
      <c r="L622" s="9"/>
      <c r="M622" s="9"/>
      <c r="N622" s="9" t="s">
        <v>5692</v>
      </c>
      <c r="O622" s="9" t="s">
        <v>6985</v>
      </c>
      <c r="P622" s="11">
        <v>1428770</v>
      </c>
      <c r="S622" s="17" t="s">
        <v>3885</v>
      </c>
      <c r="T622" s="17" t="str">
        <f t="shared" si="45"/>
        <v>BTx623</v>
      </c>
      <c r="V622" s="17" t="str">
        <f t="shared" si="48"/>
        <v/>
      </c>
      <c r="AB622" t="s">
        <v>4478</v>
      </c>
      <c r="AC622" t="str">
        <f t="shared" si="49"/>
        <v>Lula</v>
      </c>
      <c r="AD622" t="str">
        <f t="shared" si="46"/>
        <v/>
      </c>
      <c r="AJ622" t="s">
        <v>4606</v>
      </c>
      <c r="AK622" t="str">
        <f t="shared" si="47"/>
        <v>KO 59 Kaura</v>
      </c>
    </row>
    <row r="623" spans="1:37" x14ac:dyDescent="0.2">
      <c r="A623" s="12" t="s">
        <v>6986</v>
      </c>
      <c r="B623" s="9" t="s">
        <v>4340</v>
      </c>
      <c r="C623" s="13" t="s">
        <v>1394</v>
      </c>
      <c r="D623" s="13" t="s">
        <v>5682</v>
      </c>
      <c r="E623" s="13"/>
      <c r="F623" s="13" t="s">
        <v>5684</v>
      </c>
      <c r="G623" s="13">
        <v>1987</v>
      </c>
      <c r="H623" s="13" t="s">
        <v>5723</v>
      </c>
      <c r="I623" s="14">
        <v>32127</v>
      </c>
      <c r="J623" s="13"/>
      <c r="K623" s="13"/>
      <c r="L623" s="13"/>
      <c r="M623" s="13"/>
      <c r="N623" s="13" t="s">
        <v>5692</v>
      </c>
      <c r="O623" s="13" t="s">
        <v>6987</v>
      </c>
      <c r="P623" s="15">
        <v>1428771</v>
      </c>
      <c r="S623" s="17" t="s">
        <v>4442</v>
      </c>
      <c r="T623" s="17" t="str">
        <f t="shared" si="45"/>
        <v>Mehra, Sonthia</v>
      </c>
      <c r="V623" s="17" t="str">
        <f t="shared" si="48"/>
        <v/>
      </c>
      <c r="AB623" t="s">
        <v>4479</v>
      </c>
      <c r="AC623" t="str">
        <f t="shared" si="49"/>
        <v>SAP-149</v>
      </c>
      <c r="AD623" t="str">
        <f t="shared" si="46"/>
        <v/>
      </c>
      <c r="AJ623" t="s">
        <v>4610</v>
      </c>
      <c r="AK623" t="str">
        <f t="shared" si="47"/>
        <v>R3,117</v>
      </c>
    </row>
    <row r="624" spans="1:37" x14ac:dyDescent="0.2">
      <c r="A624" s="8" t="s">
        <v>6988</v>
      </c>
      <c r="B624" s="9" t="s">
        <v>4496</v>
      </c>
      <c r="C624" s="9" t="s">
        <v>1396</v>
      </c>
      <c r="D624" s="9" t="s">
        <v>5682</v>
      </c>
      <c r="E624" s="9" t="s">
        <v>5921</v>
      </c>
      <c r="F624" s="9" t="s">
        <v>5684</v>
      </c>
      <c r="G624" s="9">
        <v>1987</v>
      </c>
      <c r="H624" s="9" t="s">
        <v>5685</v>
      </c>
      <c r="I624" s="10"/>
      <c r="J624" s="9"/>
      <c r="K624" s="9"/>
      <c r="L624" s="9"/>
      <c r="M624" s="9"/>
      <c r="N624" s="9" t="s">
        <v>5692</v>
      </c>
      <c r="O624" s="9" t="s">
        <v>6989</v>
      </c>
      <c r="P624" s="11">
        <v>1428774</v>
      </c>
      <c r="S624" s="17" t="s">
        <v>4443</v>
      </c>
      <c r="T624" s="17" t="str">
        <f t="shared" si="45"/>
        <v>MARTIN</v>
      </c>
      <c r="V624" s="17" t="str">
        <f t="shared" si="48"/>
        <v/>
      </c>
      <c r="AB624" t="s">
        <v>4480</v>
      </c>
      <c r="AC624" t="str">
        <f t="shared" si="49"/>
        <v>Deburr</v>
      </c>
      <c r="AD624" t="str">
        <f t="shared" si="46"/>
        <v/>
      </c>
      <c r="AJ624" t="s">
        <v>4611</v>
      </c>
      <c r="AK624" t="str">
        <f t="shared" si="47"/>
        <v>Muthu Cholam</v>
      </c>
    </row>
    <row r="625" spans="1:37" x14ac:dyDescent="0.2">
      <c r="A625" s="12" t="s">
        <v>6990</v>
      </c>
      <c r="B625" s="9" t="s">
        <v>4528</v>
      </c>
      <c r="C625" s="13" t="s">
        <v>1400</v>
      </c>
      <c r="D625" s="13" t="s">
        <v>5682</v>
      </c>
      <c r="E625" s="13" t="s">
        <v>5904</v>
      </c>
      <c r="F625" s="13" t="s">
        <v>5684</v>
      </c>
      <c r="G625" s="13">
        <v>1987</v>
      </c>
      <c r="H625" s="13" t="s">
        <v>5685</v>
      </c>
      <c r="I625" s="14"/>
      <c r="J625" s="13"/>
      <c r="K625" s="13"/>
      <c r="L625" s="13"/>
      <c r="M625" s="13"/>
      <c r="N625" s="13" t="s">
        <v>5692</v>
      </c>
      <c r="O625" s="13" t="s">
        <v>6991</v>
      </c>
      <c r="P625" s="15">
        <v>1428778</v>
      </c>
      <c r="S625" s="17" t="s">
        <v>4444</v>
      </c>
      <c r="T625" s="17" t="str">
        <f t="shared" si="45"/>
        <v>NA</v>
      </c>
      <c r="V625" s="17" t="str">
        <f t="shared" si="48"/>
        <v>SC 0854</v>
      </c>
      <c r="AB625" t="s">
        <v>4481</v>
      </c>
      <c r="AC625" t="str">
        <f t="shared" si="49"/>
        <v>MACIA</v>
      </c>
      <c r="AD625" t="str">
        <f t="shared" si="46"/>
        <v/>
      </c>
      <c r="AJ625" t="s">
        <v>4612</v>
      </c>
      <c r="AK625" t="str">
        <f t="shared" si="47"/>
        <v>Tx2917</v>
      </c>
    </row>
    <row r="626" spans="1:37" x14ac:dyDescent="0.2">
      <c r="A626" s="8" t="s">
        <v>6992</v>
      </c>
      <c r="B626" s="9" t="s">
        <v>4474</v>
      </c>
      <c r="C626" s="9" t="s">
        <v>1402</v>
      </c>
      <c r="D626" s="9" t="s">
        <v>5682</v>
      </c>
      <c r="E626" s="9" t="s">
        <v>5904</v>
      </c>
      <c r="F626" s="9" t="s">
        <v>5684</v>
      </c>
      <c r="G626" s="9">
        <v>1987</v>
      </c>
      <c r="H626" s="9" t="s">
        <v>5685</v>
      </c>
      <c r="I626" s="10"/>
      <c r="J626" s="9"/>
      <c r="K626" s="9"/>
      <c r="L626" s="9"/>
      <c r="M626" s="9"/>
      <c r="N626" s="9" t="s">
        <v>5692</v>
      </c>
      <c r="O626" s="9" t="s">
        <v>6993</v>
      </c>
      <c r="P626" s="11">
        <v>1428779</v>
      </c>
      <c r="S626" s="17" t="s">
        <v>4445</v>
      </c>
      <c r="T626" s="17" t="str">
        <f t="shared" si="45"/>
        <v>No. 59 Bekedjie, Kembolcha Ethiopia</v>
      </c>
      <c r="V626" s="17" t="str">
        <f t="shared" si="48"/>
        <v/>
      </c>
      <c r="AB626" t="s">
        <v>4482</v>
      </c>
      <c r="AC626" t="str">
        <f t="shared" si="49"/>
        <v>Tarano</v>
      </c>
      <c r="AD626" t="str">
        <f t="shared" si="46"/>
        <v/>
      </c>
      <c r="AJ626" t="s">
        <v>4613</v>
      </c>
      <c r="AK626" t="str">
        <f t="shared" si="47"/>
        <v>SAP-133</v>
      </c>
    </row>
    <row r="627" spans="1:37" x14ac:dyDescent="0.2">
      <c r="A627" s="12" t="s">
        <v>6994</v>
      </c>
      <c r="B627" s="9" t="s">
        <v>4438</v>
      </c>
      <c r="C627" s="13" t="s">
        <v>1404</v>
      </c>
      <c r="D627" s="13" t="s">
        <v>5682</v>
      </c>
      <c r="E627" s="13" t="s">
        <v>6158</v>
      </c>
      <c r="F627" s="13" t="s">
        <v>5684</v>
      </c>
      <c r="G627" s="13">
        <v>1987</v>
      </c>
      <c r="H627" s="13" t="s">
        <v>5685</v>
      </c>
      <c r="I627" s="14"/>
      <c r="J627" s="13"/>
      <c r="K627" s="13"/>
      <c r="L627" s="13"/>
      <c r="M627" s="13"/>
      <c r="N627" s="13" t="s">
        <v>5692</v>
      </c>
      <c r="O627" s="13" t="s">
        <v>6995</v>
      </c>
      <c r="P627" s="15">
        <v>1428781</v>
      </c>
      <c r="S627" s="17" t="s">
        <v>4446</v>
      </c>
      <c r="T627" s="17" t="str">
        <f t="shared" si="45"/>
        <v>01MN1589-B</v>
      </c>
      <c r="V627" s="17" t="str">
        <f t="shared" si="48"/>
        <v/>
      </c>
      <c r="AB627" t="s">
        <v>4483</v>
      </c>
      <c r="AC627" t="str">
        <f t="shared" si="49"/>
        <v>Pop type Masma</v>
      </c>
      <c r="AD627" t="str">
        <f t="shared" si="46"/>
        <v/>
      </c>
      <c r="AJ627" t="s">
        <v>4614</v>
      </c>
      <c r="AK627" t="str">
        <f t="shared" si="47"/>
        <v>SC 145</v>
      </c>
    </row>
    <row r="628" spans="1:37" x14ac:dyDescent="0.2">
      <c r="A628" s="8" t="s">
        <v>6996</v>
      </c>
      <c r="B628" s="9" t="s">
        <v>4483</v>
      </c>
      <c r="C628" s="9" t="s">
        <v>6997</v>
      </c>
      <c r="D628" s="9" t="s">
        <v>5682</v>
      </c>
      <c r="E628" s="9" t="s">
        <v>5904</v>
      </c>
      <c r="F628" s="9" t="s">
        <v>5684</v>
      </c>
      <c r="G628" s="9">
        <v>1987</v>
      </c>
      <c r="H628" s="9" t="s">
        <v>5685</v>
      </c>
      <c r="I628" s="10"/>
      <c r="J628" s="9"/>
      <c r="K628" s="9"/>
      <c r="L628" s="9"/>
      <c r="M628" s="9"/>
      <c r="N628" s="9" t="s">
        <v>5692</v>
      </c>
      <c r="O628" s="9" t="s">
        <v>6998</v>
      </c>
      <c r="P628" s="11">
        <v>1428782</v>
      </c>
      <c r="S628" s="17" t="s">
        <v>4447</v>
      </c>
      <c r="T628" s="17" t="str">
        <f t="shared" si="45"/>
        <v>NA</v>
      </c>
      <c r="V628" s="17" t="str">
        <f t="shared" si="48"/>
        <v>SC 0753</v>
      </c>
      <c r="AB628" t="s">
        <v>4484</v>
      </c>
      <c r="AC628" t="str">
        <f t="shared" si="49"/>
        <v>Jonna Akp 1</v>
      </c>
      <c r="AD628" t="str">
        <f t="shared" si="46"/>
        <v/>
      </c>
      <c r="AJ628" t="s">
        <v>4615</v>
      </c>
      <c r="AK628" t="str">
        <f t="shared" si="47"/>
        <v>Nyan Dok</v>
      </c>
    </row>
    <row r="629" spans="1:37" x14ac:dyDescent="0.2">
      <c r="A629" s="12" t="s">
        <v>6999</v>
      </c>
      <c r="B629" s="9" t="s">
        <v>4336</v>
      </c>
      <c r="C629" s="13" t="s">
        <v>7000</v>
      </c>
      <c r="D629" s="13" t="s">
        <v>5682</v>
      </c>
      <c r="E629" s="13" t="s">
        <v>5904</v>
      </c>
      <c r="F629" s="13" t="s">
        <v>5684</v>
      </c>
      <c r="G629" s="13">
        <v>1987</v>
      </c>
      <c r="H629" s="13" t="s">
        <v>5685</v>
      </c>
      <c r="I629" s="14"/>
      <c r="J629" s="13"/>
      <c r="K629" s="13"/>
      <c r="L629" s="13"/>
      <c r="M629" s="13"/>
      <c r="N629" s="13" t="s">
        <v>5692</v>
      </c>
      <c r="O629" s="13" t="s">
        <v>7001</v>
      </c>
      <c r="P629" s="15">
        <v>1428783</v>
      </c>
      <c r="S629" s="17" t="s">
        <v>4448</v>
      </c>
      <c r="T629" s="17" t="str">
        <f t="shared" si="45"/>
        <v>NA</v>
      </c>
      <c r="V629" s="17" t="str">
        <f t="shared" si="48"/>
        <v>SC 0517</v>
      </c>
      <c r="AB629" t="s">
        <v>4485</v>
      </c>
      <c r="AC629" t="str">
        <f t="shared" si="49"/>
        <v>SPUR FETERITA</v>
      </c>
      <c r="AD629" t="str">
        <f t="shared" si="46"/>
        <v/>
      </c>
      <c r="AJ629" t="s">
        <v>4616</v>
      </c>
      <c r="AK629" t="str">
        <f t="shared" si="47"/>
        <v>BA 8 Kaura</v>
      </c>
    </row>
    <row r="630" spans="1:37" x14ac:dyDescent="0.2">
      <c r="A630" s="8" t="s">
        <v>7002</v>
      </c>
      <c r="B630" s="9" t="s">
        <v>4611</v>
      </c>
      <c r="C630" s="9" t="s">
        <v>7003</v>
      </c>
      <c r="D630" s="9" t="s">
        <v>5682</v>
      </c>
      <c r="E630" s="9" t="s">
        <v>5904</v>
      </c>
      <c r="F630" s="9" t="s">
        <v>5684</v>
      </c>
      <c r="G630" s="9">
        <v>1987</v>
      </c>
      <c r="H630" s="9" t="s">
        <v>5685</v>
      </c>
      <c r="I630" s="10"/>
      <c r="J630" s="9"/>
      <c r="K630" s="9"/>
      <c r="L630" s="9"/>
      <c r="M630" s="9"/>
      <c r="N630" s="9" t="s">
        <v>5692</v>
      </c>
      <c r="O630" s="9" t="s">
        <v>7004</v>
      </c>
      <c r="P630" s="11">
        <v>1428784</v>
      </c>
      <c r="S630" s="17" t="s">
        <v>4449</v>
      </c>
      <c r="T630" s="17" t="str">
        <f t="shared" si="45"/>
        <v>NA</v>
      </c>
      <c r="V630" s="17" t="str">
        <f t="shared" si="48"/>
        <v>SC 0877</v>
      </c>
      <c r="AB630" t="s">
        <v>4486</v>
      </c>
      <c r="AC630" t="str">
        <f t="shared" si="49"/>
        <v>No. 34 Fachoa, Kubunti Ethiopia</v>
      </c>
      <c r="AD630" t="str">
        <f t="shared" si="46"/>
        <v/>
      </c>
      <c r="AJ630" t="s">
        <v>4620</v>
      </c>
      <c r="AK630" t="str">
        <f t="shared" si="47"/>
        <v>Mori White Glume</v>
      </c>
    </row>
    <row r="631" spans="1:37" x14ac:dyDescent="0.2">
      <c r="A631" s="12" t="s">
        <v>7005</v>
      </c>
      <c r="B631" s="9" t="s">
        <v>4505</v>
      </c>
      <c r="C631" s="13" t="s">
        <v>7006</v>
      </c>
      <c r="D631" s="13" t="s">
        <v>5682</v>
      </c>
      <c r="E631" s="13" t="s">
        <v>5904</v>
      </c>
      <c r="F631" s="13" t="s">
        <v>5684</v>
      </c>
      <c r="G631" s="13">
        <v>1987</v>
      </c>
      <c r="H631" s="13" t="s">
        <v>5685</v>
      </c>
      <c r="I631" s="14"/>
      <c r="J631" s="13"/>
      <c r="K631" s="13"/>
      <c r="L631" s="13"/>
      <c r="M631" s="13"/>
      <c r="N631" s="13" t="s">
        <v>5692</v>
      </c>
      <c r="O631" s="13" t="s">
        <v>7007</v>
      </c>
      <c r="P631" s="15">
        <v>1428787</v>
      </c>
      <c r="S631" s="17" t="s">
        <v>4450</v>
      </c>
      <c r="T631" s="17" t="str">
        <f t="shared" si="45"/>
        <v>AS 349</v>
      </c>
      <c r="V631" s="17" t="str">
        <f t="shared" si="48"/>
        <v/>
      </c>
      <c r="AB631" t="s">
        <v>4487</v>
      </c>
      <c r="AC631" t="str">
        <f t="shared" si="49"/>
        <v>Vani Karatwadi</v>
      </c>
      <c r="AD631" t="str">
        <f t="shared" si="46"/>
        <v/>
      </c>
      <c r="AJ631" t="s">
        <v>4621</v>
      </c>
      <c r="AK631" t="str">
        <f t="shared" si="47"/>
        <v>Dorado</v>
      </c>
    </row>
    <row r="632" spans="1:37" x14ac:dyDescent="0.2">
      <c r="A632" s="8" t="s">
        <v>7008</v>
      </c>
      <c r="B632" s="9" t="s">
        <v>4526</v>
      </c>
      <c r="C632" s="9" t="s">
        <v>1408</v>
      </c>
      <c r="D632" s="9" t="s">
        <v>5682</v>
      </c>
      <c r="E632" s="9" t="s">
        <v>5904</v>
      </c>
      <c r="F632" s="9" t="s">
        <v>5684</v>
      </c>
      <c r="G632" s="9">
        <v>1987</v>
      </c>
      <c r="H632" s="9" t="s">
        <v>5685</v>
      </c>
      <c r="I632" s="10"/>
      <c r="J632" s="9"/>
      <c r="K632" s="9"/>
      <c r="L632" s="9"/>
      <c r="M632" s="9"/>
      <c r="N632" s="9" t="s">
        <v>5692</v>
      </c>
      <c r="O632" s="9" t="s">
        <v>7009</v>
      </c>
      <c r="P632" s="11">
        <v>1428789</v>
      </c>
      <c r="S632" s="17" t="s">
        <v>4451</v>
      </c>
      <c r="T632" s="17" t="str">
        <f t="shared" si="45"/>
        <v>IS 8104C</v>
      </c>
      <c r="V632" s="17" t="str">
        <f t="shared" si="48"/>
        <v/>
      </c>
      <c r="AB632" t="s">
        <v>4488</v>
      </c>
      <c r="AC632" t="str">
        <f t="shared" si="49"/>
        <v>KA 3</v>
      </c>
      <c r="AD632" t="str">
        <f t="shared" si="46"/>
        <v/>
      </c>
      <c r="AJ632" t="s">
        <v>4622</v>
      </c>
      <c r="AK632" t="str">
        <f t="shared" si="47"/>
        <v>ZA 71</v>
      </c>
    </row>
    <row r="633" spans="1:37" x14ac:dyDescent="0.2">
      <c r="A633" s="12" t="s">
        <v>7010</v>
      </c>
      <c r="B633" s="9" t="s">
        <v>4567</v>
      </c>
      <c r="C633" s="13" t="s">
        <v>3135</v>
      </c>
      <c r="D633" s="13" t="s">
        <v>5682</v>
      </c>
      <c r="E633" s="13" t="s">
        <v>5904</v>
      </c>
      <c r="F633" s="13" t="s">
        <v>5684</v>
      </c>
      <c r="G633" s="13">
        <v>1987</v>
      </c>
      <c r="H633" s="13" t="s">
        <v>5685</v>
      </c>
      <c r="I633" s="14"/>
      <c r="J633" s="13"/>
      <c r="K633" s="13"/>
      <c r="L633" s="13"/>
      <c r="M633" s="13"/>
      <c r="N633" s="13" t="s">
        <v>5692</v>
      </c>
      <c r="O633" s="13" t="s">
        <v>7011</v>
      </c>
      <c r="P633" s="15">
        <v>1428790</v>
      </c>
      <c r="S633" s="17" t="s">
        <v>4452</v>
      </c>
      <c r="T633" s="17" t="str">
        <f t="shared" si="45"/>
        <v>NA</v>
      </c>
      <c r="V633" s="17" t="str">
        <f t="shared" si="48"/>
        <v>SC 0615</v>
      </c>
      <c r="AB633" t="s">
        <v>4489</v>
      </c>
      <c r="AC633" t="str">
        <f t="shared" si="49"/>
        <v>Jowar Shenoli 4-2</v>
      </c>
      <c r="AD633" t="str">
        <f t="shared" si="46"/>
        <v/>
      </c>
      <c r="AJ633" t="s">
        <v>4625</v>
      </c>
      <c r="AK633" t="str">
        <f t="shared" si="47"/>
        <v>SC 1440</v>
      </c>
    </row>
    <row r="634" spans="1:37" x14ac:dyDescent="0.2">
      <c r="A634" s="8" t="s">
        <v>7012</v>
      </c>
      <c r="B634" s="9" t="s">
        <v>4368</v>
      </c>
      <c r="C634" s="9" t="s">
        <v>1410</v>
      </c>
      <c r="D634" s="9" t="s">
        <v>5682</v>
      </c>
      <c r="E634" s="9" t="s">
        <v>5904</v>
      </c>
      <c r="F634" s="9" t="s">
        <v>5684</v>
      </c>
      <c r="G634" s="9">
        <v>1987</v>
      </c>
      <c r="H634" s="9" t="s">
        <v>5685</v>
      </c>
      <c r="I634" s="10"/>
      <c r="J634" s="9"/>
      <c r="K634" s="9"/>
      <c r="L634" s="9"/>
      <c r="M634" s="9"/>
      <c r="N634" s="9" t="s">
        <v>5692</v>
      </c>
      <c r="O634" s="9" t="s">
        <v>7013</v>
      </c>
      <c r="P634" s="11">
        <v>1428791</v>
      </c>
      <c r="S634" s="17" t="s">
        <v>4453</v>
      </c>
      <c r="T634" s="17" t="str">
        <f t="shared" si="45"/>
        <v>N.12 Mungari Patcha Jonna</v>
      </c>
      <c r="V634" s="17" t="str">
        <f t="shared" si="48"/>
        <v/>
      </c>
      <c r="AB634" t="s">
        <v>4490</v>
      </c>
      <c r="AC634" t="str">
        <f t="shared" si="49"/>
        <v>Masakwa Tumbuna</v>
      </c>
      <c r="AD634" t="str">
        <f t="shared" si="46"/>
        <v/>
      </c>
      <c r="AJ634" t="s">
        <v>4627</v>
      </c>
      <c r="AK634" t="str">
        <f t="shared" si="47"/>
        <v>KS19</v>
      </c>
    </row>
    <row r="635" spans="1:37" x14ac:dyDescent="0.2">
      <c r="A635" s="12" t="s">
        <v>6168</v>
      </c>
      <c r="B635" s="9" t="s">
        <v>4043</v>
      </c>
      <c r="C635" s="13" t="s">
        <v>1412</v>
      </c>
      <c r="D635" s="13" t="s">
        <v>5682</v>
      </c>
      <c r="E635" s="13" t="s">
        <v>5904</v>
      </c>
      <c r="F635" s="13" t="s">
        <v>5684</v>
      </c>
      <c r="G635" s="13">
        <v>1987</v>
      </c>
      <c r="H635" s="13" t="s">
        <v>5685</v>
      </c>
      <c r="I635" s="14"/>
      <c r="J635" s="13"/>
      <c r="K635" s="13"/>
      <c r="L635" s="13"/>
      <c r="M635" s="13"/>
      <c r="N635" s="13" t="s">
        <v>5692</v>
      </c>
      <c r="O635" s="13" t="s">
        <v>6169</v>
      </c>
      <c r="P635" s="15">
        <v>1428792</v>
      </c>
      <c r="S635" s="17" t="s">
        <v>4454</v>
      </c>
      <c r="T635" s="17" t="str">
        <f t="shared" si="45"/>
        <v>SC 947</v>
      </c>
      <c r="V635" s="17" t="str">
        <f t="shared" si="48"/>
        <v/>
      </c>
      <c r="AB635" t="s">
        <v>4491</v>
      </c>
      <c r="AC635" t="str">
        <f t="shared" si="49"/>
        <v>A/BTx635</v>
      </c>
      <c r="AD635" t="str">
        <f t="shared" si="46"/>
        <v/>
      </c>
      <c r="AJ635" t="s">
        <v>4628</v>
      </c>
      <c r="AK635" t="str">
        <f t="shared" si="47"/>
        <v>Akwu</v>
      </c>
    </row>
    <row r="636" spans="1:37" x14ac:dyDescent="0.2">
      <c r="A636" s="8" t="s">
        <v>7014</v>
      </c>
      <c r="B636" s="9" t="s">
        <v>4489</v>
      </c>
      <c r="C636" s="9" t="s">
        <v>6174</v>
      </c>
      <c r="D636" s="9" t="s">
        <v>5682</v>
      </c>
      <c r="E636" s="9" t="s">
        <v>5904</v>
      </c>
      <c r="F636" s="9" t="s">
        <v>5684</v>
      </c>
      <c r="G636" s="9">
        <v>1987</v>
      </c>
      <c r="H636" s="9" t="s">
        <v>5685</v>
      </c>
      <c r="I636" s="10"/>
      <c r="J636" s="9"/>
      <c r="K636" s="9"/>
      <c r="L636" s="9"/>
      <c r="M636" s="9"/>
      <c r="N636" s="9" t="s">
        <v>5692</v>
      </c>
      <c r="O636" s="9" t="s">
        <v>7015</v>
      </c>
      <c r="P636" s="11">
        <v>1428794</v>
      </c>
      <c r="S636" s="17" t="s">
        <v>4455</v>
      </c>
      <c r="T636" s="17" t="str">
        <f t="shared" si="45"/>
        <v>380 Galang Oualema</v>
      </c>
      <c r="V636" s="17" t="str">
        <f t="shared" si="48"/>
        <v/>
      </c>
      <c r="AB636" t="s">
        <v>4492</v>
      </c>
      <c r="AC636" t="str">
        <f t="shared" si="49"/>
        <v>#58 Mashila</v>
      </c>
      <c r="AD636" t="str">
        <f t="shared" si="46"/>
        <v/>
      </c>
      <c r="AJ636" t="s">
        <v>4629</v>
      </c>
      <c r="AK636" t="str">
        <f t="shared" si="47"/>
        <v>SAP-294</v>
      </c>
    </row>
    <row r="637" spans="1:37" x14ac:dyDescent="0.2">
      <c r="A637" s="12" t="s">
        <v>7016</v>
      </c>
      <c r="B637" s="9" t="s">
        <v>4455</v>
      </c>
      <c r="C637" s="13" t="s">
        <v>7017</v>
      </c>
      <c r="D637" s="13" t="s">
        <v>5682</v>
      </c>
      <c r="E637" s="13" t="s">
        <v>6183</v>
      </c>
      <c r="F637" s="13" t="s">
        <v>5684</v>
      </c>
      <c r="G637" s="13">
        <v>1987</v>
      </c>
      <c r="H637" s="13" t="s">
        <v>5685</v>
      </c>
      <c r="I637" s="14"/>
      <c r="J637" s="13"/>
      <c r="K637" s="13"/>
      <c r="L637" s="13"/>
      <c r="M637" s="13"/>
      <c r="N637" s="13" t="s">
        <v>5692</v>
      </c>
      <c r="O637" s="13" t="s">
        <v>7018</v>
      </c>
      <c r="P637" s="15">
        <v>1428798</v>
      </c>
      <c r="S637" s="17" t="s">
        <v>4456</v>
      </c>
      <c r="T637" s="17" t="str">
        <f t="shared" si="45"/>
        <v>Shenoli Local</v>
      </c>
      <c r="V637" s="17" t="str">
        <f t="shared" si="48"/>
        <v/>
      </c>
      <c r="AB637" t="s">
        <v>4493</v>
      </c>
      <c r="AC637" t="str">
        <f t="shared" si="49"/>
        <v>CAPROCK</v>
      </c>
      <c r="AD637" t="str">
        <f t="shared" si="46"/>
        <v/>
      </c>
      <c r="AJ637" t="s">
        <v>4630</v>
      </c>
      <c r="AK637" t="str">
        <f t="shared" si="47"/>
        <v>R1,38</v>
      </c>
    </row>
    <row r="638" spans="1:37" x14ac:dyDescent="0.2">
      <c r="A638" s="8" t="s">
        <v>7019</v>
      </c>
      <c r="B638" s="9" t="s">
        <v>4667</v>
      </c>
      <c r="C638" s="9" t="s">
        <v>7020</v>
      </c>
      <c r="D638" s="9" t="s">
        <v>5682</v>
      </c>
      <c r="E638" s="9"/>
      <c r="F638" s="9" t="s">
        <v>5684</v>
      </c>
      <c r="G638" s="9">
        <v>1987</v>
      </c>
      <c r="H638" s="9" t="s">
        <v>5723</v>
      </c>
      <c r="I638" s="10">
        <v>32127</v>
      </c>
      <c r="J638" s="9"/>
      <c r="K638" s="9"/>
      <c r="L638" s="9"/>
      <c r="M638" s="9"/>
      <c r="N638" s="9" t="s">
        <v>5692</v>
      </c>
      <c r="O638" s="9" t="s">
        <v>7021</v>
      </c>
      <c r="P638" s="11">
        <v>1428801</v>
      </c>
      <c r="S638" s="17" t="s">
        <v>4457</v>
      </c>
      <c r="T638" s="17" t="str">
        <f t="shared" si="45"/>
        <v>Pyru Pachcha Jonna Kovvor</v>
      </c>
      <c r="V638" s="17" t="str">
        <f t="shared" si="48"/>
        <v/>
      </c>
      <c r="AB638" t="s">
        <v>4494</v>
      </c>
      <c r="AC638" t="str">
        <f t="shared" si="49"/>
        <v>SC 971</v>
      </c>
      <c r="AD638" t="str">
        <f t="shared" si="46"/>
        <v/>
      </c>
      <c r="AJ638" t="s">
        <v>4636</v>
      </c>
      <c r="AK638" t="str">
        <f t="shared" si="47"/>
        <v>IS 12181C</v>
      </c>
    </row>
    <row r="639" spans="1:37" x14ac:dyDescent="0.2">
      <c r="A639" s="12" t="s">
        <v>7022</v>
      </c>
      <c r="B639" s="9" t="s">
        <v>4490</v>
      </c>
      <c r="C639" s="13" t="s">
        <v>7023</v>
      </c>
      <c r="D639" s="13" t="s">
        <v>5682</v>
      </c>
      <c r="E639" s="13" t="s">
        <v>5921</v>
      </c>
      <c r="F639" s="13" t="s">
        <v>5684</v>
      </c>
      <c r="G639" s="13">
        <v>1987</v>
      </c>
      <c r="H639" s="13" t="s">
        <v>5685</v>
      </c>
      <c r="I639" s="14"/>
      <c r="J639" s="13"/>
      <c r="K639" s="13"/>
      <c r="L639" s="13"/>
      <c r="M639" s="13"/>
      <c r="N639" s="13" t="s">
        <v>5692</v>
      </c>
      <c r="O639" s="13" t="s">
        <v>7024</v>
      </c>
      <c r="P639" s="15">
        <v>1428806</v>
      </c>
      <c r="S639" s="17" t="s">
        <v>4458</v>
      </c>
      <c r="T639" s="17" t="str">
        <f t="shared" si="45"/>
        <v>SC 170-6-17</v>
      </c>
      <c r="V639" s="17" t="str">
        <f t="shared" si="48"/>
        <v/>
      </c>
      <c r="AB639" t="s">
        <v>4495</v>
      </c>
      <c r="AC639" t="str">
        <f t="shared" si="49"/>
        <v>IS 6026C</v>
      </c>
      <c r="AD639" t="str">
        <f t="shared" si="46"/>
        <v/>
      </c>
      <c r="AJ639" t="s">
        <v>4637</v>
      </c>
      <c r="AK639" t="str">
        <f t="shared" si="47"/>
        <v>NA</v>
      </c>
    </row>
    <row r="640" spans="1:37" x14ac:dyDescent="0.2">
      <c r="A640" s="8" t="s">
        <v>7025</v>
      </c>
      <c r="B640" s="9" t="s">
        <v>4712</v>
      </c>
      <c r="C640" s="9" t="s">
        <v>1420</v>
      </c>
      <c r="D640" s="9" t="s">
        <v>5682</v>
      </c>
      <c r="E640" s="9" t="s">
        <v>5921</v>
      </c>
      <c r="F640" s="9" t="s">
        <v>5684</v>
      </c>
      <c r="G640" s="9">
        <v>1987</v>
      </c>
      <c r="H640" s="9" t="s">
        <v>5685</v>
      </c>
      <c r="I640" s="10"/>
      <c r="J640" s="9"/>
      <c r="K640" s="9"/>
      <c r="L640" s="9"/>
      <c r="M640" s="9"/>
      <c r="N640" s="9" t="s">
        <v>5692</v>
      </c>
      <c r="O640" s="9" t="s">
        <v>7026</v>
      </c>
      <c r="P640" s="11">
        <v>1428807</v>
      </c>
      <c r="S640" s="17" t="s">
        <v>4459</v>
      </c>
      <c r="T640" s="17" t="str">
        <f t="shared" si="45"/>
        <v>Nilwa</v>
      </c>
      <c r="V640" s="17" t="str">
        <f t="shared" si="48"/>
        <v/>
      </c>
      <c r="AB640" t="s">
        <v>4496</v>
      </c>
      <c r="AC640" t="str">
        <f t="shared" si="49"/>
        <v>BA45 Faria Bonkum</v>
      </c>
      <c r="AD640" t="str">
        <f t="shared" si="46"/>
        <v/>
      </c>
      <c r="AJ640" t="s">
        <v>4638</v>
      </c>
      <c r="AK640" t="str">
        <f t="shared" si="47"/>
        <v>IS 9796C</v>
      </c>
    </row>
    <row r="641" spans="1:37" x14ac:dyDescent="0.2">
      <c r="A641" s="12" t="s">
        <v>7027</v>
      </c>
      <c r="B641" s="9" t="s">
        <v>4434</v>
      </c>
      <c r="C641" s="13" t="s">
        <v>7028</v>
      </c>
      <c r="D641" s="13" t="s">
        <v>5682</v>
      </c>
      <c r="E641" s="13" t="s">
        <v>5921</v>
      </c>
      <c r="F641" s="13" t="s">
        <v>5684</v>
      </c>
      <c r="G641" s="13">
        <v>1987</v>
      </c>
      <c r="H641" s="13" t="s">
        <v>5685</v>
      </c>
      <c r="I641" s="14"/>
      <c r="J641" s="13"/>
      <c r="K641" s="13"/>
      <c r="L641" s="13"/>
      <c r="M641" s="13"/>
      <c r="N641" s="13" t="s">
        <v>5692</v>
      </c>
      <c r="O641" s="13" t="s">
        <v>7029</v>
      </c>
      <c r="P641" s="15">
        <v>1428808</v>
      </c>
      <c r="S641" s="17" t="s">
        <v>4460</v>
      </c>
      <c r="T641" s="17" t="str">
        <f t="shared" si="45"/>
        <v>IS 12578C</v>
      </c>
      <c r="V641" s="17" t="str">
        <f t="shared" si="48"/>
        <v/>
      </c>
      <c r="AB641" t="s">
        <v>4497</v>
      </c>
      <c r="AC641" t="str">
        <f t="shared" si="49"/>
        <v>SAP-162</v>
      </c>
      <c r="AD641" t="str">
        <f t="shared" si="46"/>
        <v/>
      </c>
      <c r="AJ641" t="s">
        <v>4639</v>
      </c>
      <c r="AK641" t="str">
        <f t="shared" si="47"/>
        <v>SO 3</v>
      </c>
    </row>
    <row r="642" spans="1:37" x14ac:dyDescent="0.2">
      <c r="A642" s="8" t="s">
        <v>7030</v>
      </c>
      <c r="B642" s="9" t="s">
        <v>4616</v>
      </c>
      <c r="C642" s="9" t="s">
        <v>7031</v>
      </c>
      <c r="D642" s="9" t="s">
        <v>5682</v>
      </c>
      <c r="E642" s="9" t="s">
        <v>5921</v>
      </c>
      <c r="F642" s="9" t="s">
        <v>5684</v>
      </c>
      <c r="G642" s="9">
        <v>1987</v>
      </c>
      <c r="H642" s="9" t="s">
        <v>5685</v>
      </c>
      <c r="I642" s="10"/>
      <c r="J642" s="9"/>
      <c r="K642" s="9"/>
      <c r="L642" s="9"/>
      <c r="M642" s="9"/>
      <c r="N642" s="9" t="s">
        <v>5692</v>
      </c>
      <c r="O642" s="9" t="s">
        <v>7032</v>
      </c>
      <c r="P642" s="11">
        <v>1428809</v>
      </c>
      <c r="S642" s="17" t="s">
        <v>4461</v>
      </c>
      <c r="T642" s="17" t="str">
        <f t="shared" si="45"/>
        <v>SOBERANO</v>
      </c>
      <c r="V642" s="17" t="str">
        <f t="shared" si="48"/>
        <v/>
      </c>
      <c r="AB642" t="s">
        <v>4498</v>
      </c>
      <c r="AC642" t="str">
        <f t="shared" si="49"/>
        <v>Jowar Kalgundi</v>
      </c>
      <c r="AD642" t="str">
        <f t="shared" si="46"/>
        <v/>
      </c>
      <c r="AJ642" t="s">
        <v>1123</v>
      </c>
      <c r="AK642" t="str">
        <f t="shared" si="47"/>
        <v>NA</v>
      </c>
    </row>
    <row r="643" spans="1:37" x14ac:dyDescent="0.2">
      <c r="A643" s="12" t="s">
        <v>7033</v>
      </c>
      <c r="B643" s="9" t="s">
        <v>4624</v>
      </c>
      <c r="C643" s="13" t="s">
        <v>7034</v>
      </c>
      <c r="D643" s="13" t="s">
        <v>5682</v>
      </c>
      <c r="E643" s="13" t="s">
        <v>5921</v>
      </c>
      <c r="F643" s="13" t="s">
        <v>5684</v>
      </c>
      <c r="G643" s="13">
        <v>1987</v>
      </c>
      <c r="H643" s="13" t="s">
        <v>5685</v>
      </c>
      <c r="I643" s="14"/>
      <c r="J643" s="13"/>
      <c r="K643" s="13"/>
      <c r="L643" s="13"/>
      <c r="M643" s="13"/>
      <c r="N643" s="13" t="s">
        <v>5692</v>
      </c>
      <c r="O643" s="13" t="s">
        <v>7035</v>
      </c>
      <c r="P643" s="15">
        <v>1428815</v>
      </c>
      <c r="S643" s="17" t="s">
        <v>4462</v>
      </c>
      <c r="T643" s="17" t="str">
        <f t="shared" si="45"/>
        <v>Kodilib</v>
      </c>
      <c r="V643" s="17" t="str">
        <f t="shared" si="48"/>
        <v/>
      </c>
      <c r="AB643" t="s">
        <v>4499</v>
      </c>
      <c r="AC643" t="str">
        <f t="shared" si="49"/>
        <v>IS 17204C</v>
      </c>
      <c r="AD643" t="str">
        <f t="shared" si="46"/>
        <v/>
      </c>
      <c r="AJ643" t="s">
        <v>4641</v>
      </c>
      <c r="AK643" t="str">
        <f t="shared" si="47"/>
        <v>SC 25</v>
      </c>
    </row>
    <row r="644" spans="1:37" x14ac:dyDescent="0.2">
      <c r="A644" s="8" t="s">
        <v>7036</v>
      </c>
      <c r="B644" s="9" t="s">
        <v>4606</v>
      </c>
      <c r="C644" s="9" t="s">
        <v>7037</v>
      </c>
      <c r="D644" s="9" t="s">
        <v>5682</v>
      </c>
      <c r="E644" s="9" t="s">
        <v>5921</v>
      </c>
      <c r="F644" s="9" t="s">
        <v>5684</v>
      </c>
      <c r="G644" s="9">
        <v>1987</v>
      </c>
      <c r="H644" s="9" t="s">
        <v>5685</v>
      </c>
      <c r="I644" s="10"/>
      <c r="J644" s="9"/>
      <c r="K644" s="9"/>
      <c r="L644" s="9"/>
      <c r="M644" s="9"/>
      <c r="N644" s="9" t="s">
        <v>5692</v>
      </c>
      <c r="O644" s="9" t="s">
        <v>7038</v>
      </c>
      <c r="P644" s="11">
        <v>1428817</v>
      </c>
      <c r="S644" s="17" t="s">
        <v>4463</v>
      </c>
      <c r="T644" s="17" t="str">
        <f t="shared" ref="T644:T707" si="50">IFERROR(INDEX($C:$C,(MATCH(S644,$B:$B,0))), "NA")</f>
        <v>IS 2872C</v>
      </c>
      <c r="V644" s="17" t="str">
        <f t="shared" si="48"/>
        <v/>
      </c>
      <c r="AB644" t="s">
        <v>4500</v>
      </c>
      <c r="AC644" t="str">
        <f t="shared" si="49"/>
        <v>IS 4870C</v>
      </c>
      <c r="AD644" t="str">
        <f t="shared" ref="AD644:AD707" si="51">IF(AC644="NA", AB644, "")</f>
        <v/>
      </c>
      <c r="AJ644" t="s">
        <v>4642</v>
      </c>
      <c r="AK644" t="str">
        <f t="shared" ref="AK644:AK707" si="52">IFERROR(INDEX($C:$C,(MATCH(AJ644,$B:$B,0))), "NA")</f>
        <v>SAP-167</v>
      </c>
    </row>
    <row r="645" spans="1:37" x14ac:dyDescent="0.2">
      <c r="A645" s="12" t="s">
        <v>6207</v>
      </c>
      <c r="B645" s="9" t="s">
        <v>3864</v>
      </c>
      <c r="C645" s="13" t="s">
        <v>1428</v>
      </c>
      <c r="D645" s="13" t="s">
        <v>5682</v>
      </c>
      <c r="E645" s="13" t="s">
        <v>5921</v>
      </c>
      <c r="F645" s="13" t="s">
        <v>5684</v>
      </c>
      <c r="G645" s="13">
        <v>1987</v>
      </c>
      <c r="H645" s="13" t="s">
        <v>5685</v>
      </c>
      <c r="I645" s="14"/>
      <c r="J645" s="13"/>
      <c r="K645" s="13"/>
      <c r="L645" s="13"/>
      <c r="M645" s="13"/>
      <c r="N645" s="13" t="s">
        <v>5692</v>
      </c>
      <c r="O645" s="13" t="s">
        <v>6208</v>
      </c>
      <c r="P645" s="15">
        <v>1428818</v>
      </c>
      <c r="S645" s="17" t="s">
        <v>4464</v>
      </c>
      <c r="T645" s="17" t="str">
        <f t="shared" si="50"/>
        <v>IS 17221C</v>
      </c>
      <c r="V645" s="17" t="str">
        <f t="shared" ref="V645:V708" si="53">IF(T645="NA", S645, "")</f>
        <v/>
      </c>
      <c r="AB645" t="s">
        <v>4501</v>
      </c>
      <c r="AC645" t="str">
        <f t="shared" ref="AC645:AC708" si="54">IFERROR(INDEX($C:$C,(MATCH(AB645,$B:$B,0))), "NA")</f>
        <v>SC 1314</v>
      </c>
      <c r="AD645" t="str">
        <f t="shared" si="51"/>
        <v/>
      </c>
      <c r="AJ645" t="s">
        <v>4643</v>
      </c>
      <c r="AK645" t="str">
        <f t="shared" si="52"/>
        <v>IS 11822C</v>
      </c>
    </row>
    <row r="646" spans="1:37" x14ac:dyDescent="0.2">
      <c r="A646" s="8" t="s">
        <v>7039</v>
      </c>
      <c r="B646" s="9" t="s">
        <v>4738</v>
      </c>
      <c r="C646" s="9" t="s">
        <v>7040</v>
      </c>
      <c r="D646" s="9" t="s">
        <v>5682</v>
      </c>
      <c r="E646" s="9" t="s">
        <v>5921</v>
      </c>
      <c r="F646" s="9" t="s">
        <v>5684</v>
      </c>
      <c r="G646" s="9">
        <v>1987</v>
      </c>
      <c r="H646" s="9" t="s">
        <v>5685</v>
      </c>
      <c r="I646" s="10"/>
      <c r="J646" s="9"/>
      <c r="K646" s="9"/>
      <c r="L646" s="9"/>
      <c r="M646" s="9"/>
      <c r="N646" s="9" t="s">
        <v>5692</v>
      </c>
      <c r="O646" s="9" t="s">
        <v>7041</v>
      </c>
      <c r="P646" s="11">
        <v>1428825</v>
      </c>
      <c r="S646" s="17" t="s">
        <v>4465</v>
      </c>
      <c r="T646" s="17" t="str">
        <f t="shared" si="50"/>
        <v>SAP-264</v>
      </c>
      <c r="V646" s="17" t="str">
        <f t="shared" si="53"/>
        <v/>
      </c>
      <c r="AB646" t="s">
        <v>4502</v>
      </c>
      <c r="AC646" t="str">
        <f t="shared" si="54"/>
        <v>Jonar Tamargundi</v>
      </c>
      <c r="AD646" t="str">
        <f t="shared" si="51"/>
        <v/>
      </c>
      <c r="AJ646" t="s">
        <v>4644</v>
      </c>
      <c r="AK646" t="str">
        <f t="shared" si="52"/>
        <v>NA</v>
      </c>
    </row>
    <row r="647" spans="1:37" x14ac:dyDescent="0.2">
      <c r="A647" s="12" t="s">
        <v>7042</v>
      </c>
      <c r="B647" s="9" t="s">
        <v>4504</v>
      </c>
      <c r="C647" s="13" t="s">
        <v>7043</v>
      </c>
      <c r="D647" s="13" t="s">
        <v>5682</v>
      </c>
      <c r="E647" s="13" t="s">
        <v>5921</v>
      </c>
      <c r="F647" s="13" t="s">
        <v>5684</v>
      </c>
      <c r="G647" s="13">
        <v>1987</v>
      </c>
      <c r="H647" s="13" t="s">
        <v>5685</v>
      </c>
      <c r="I647" s="14"/>
      <c r="J647" s="13"/>
      <c r="K647" s="13"/>
      <c r="L647" s="13"/>
      <c r="M647" s="13"/>
      <c r="N647" s="13" t="s">
        <v>5692</v>
      </c>
      <c r="O647" s="13" t="s">
        <v>7044</v>
      </c>
      <c r="P647" s="15">
        <v>1428827</v>
      </c>
      <c r="S647" s="17" t="s">
        <v>4466</v>
      </c>
      <c r="T647" s="17" t="str">
        <f t="shared" si="50"/>
        <v>NA</v>
      </c>
      <c r="V647" s="17" t="str">
        <f t="shared" si="53"/>
        <v>SC 0314</v>
      </c>
      <c r="AB647" t="s">
        <v>4503</v>
      </c>
      <c r="AC647" t="str">
        <f t="shared" si="54"/>
        <v>ZA 81 Kaura Mai Faran Kona</v>
      </c>
      <c r="AD647" t="str">
        <f t="shared" si="51"/>
        <v/>
      </c>
      <c r="AJ647" t="s">
        <v>4645</v>
      </c>
      <c r="AK647" t="str">
        <f t="shared" si="52"/>
        <v>NA</v>
      </c>
    </row>
    <row r="648" spans="1:37" x14ac:dyDescent="0.2">
      <c r="A648" s="8" t="s">
        <v>7045</v>
      </c>
      <c r="B648" s="9" t="s">
        <v>4568</v>
      </c>
      <c r="C648" s="9" t="s">
        <v>7046</v>
      </c>
      <c r="D648" s="9" t="s">
        <v>5682</v>
      </c>
      <c r="E648" s="9" t="s">
        <v>5921</v>
      </c>
      <c r="F648" s="9" t="s">
        <v>5684</v>
      </c>
      <c r="G648" s="9">
        <v>1987</v>
      </c>
      <c r="H648" s="9" t="s">
        <v>5685</v>
      </c>
      <c r="I648" s="10"/>
      <c r="J648" s="9"/>
      <c r="K648" s="9"/>
      <c r="L648" s="9"/>
      <c r="M648" s="9"/>
      <c r="N648" s="9" t="s">
        <v>5692</v>
      </c>
      <c r="O648" s="9" t="s">
        <v>7047</v>
      </c>
      <c r="P648" s="11">
        <v>1428829</v>
      </c>
      <c r="S648" s="17" t="s">
        <v>4467</v>
      </c>
      <c r="T648" s="17" t="str">
        <f t="shared" si="50"/>
        <v>IS 1044C</v>
      </c>
      <c r="V648" s="17" t="str">
        <f t="shared" si="53"/>
        <v/>
      </c>
      <c r="AB648" t="s">
        <v>4504</v>
      </c>
      <c r="AC648" t="str">
        <f t="shared" si="54"/>
        <v>ZA 50 Kaura Mai Bakan Zuciya</v>
      </c>
      <c r="AD648" t="str">
        <f t="shared" si="51"/>
        <v/>
      </c>
      <c r="AJ648" t="s">
        <v>4646</v>
      </c>
      <c r="AK648" t="str">
        <f t="shared" si="52"/>
        <v>IS 4902C</v>
      </c>
    </row>
    <row r="649" spans="1:37" x14ac:dyDescent="0.2">
      <c r="A649" s="12" t="s">
        <v>7048</v>
      </c>
      <c r="B649" s="9" t="s">
        <v>4400</v>
      </c>
      <c r="C649" s="13" t="s">
        <v>7049</v>
      </c>
      <c r="D649" s="13" t="s">
        <v>5682</v>
      </c>
      <c r="E649" s="13" t="s">
        <v>5921</v>
      </c>
      <c r="F649" s="13" t="s">
        <v>5684</v>
      </c>
      <c r="G649" s="13">
        <v>1987</v>
      </c>
      <c r="H649" s="13" t="s">
        <v>5685</v>
      </c>
      <c r="I649" s="14"/>
      <c r="J649" s="13"/>
      <c r="K649" s="13"/>
      <c r="L649" s="13"/>
      <c r="M649" s="13"/>
      <c r="N649" s="13" t="s">
        <v>5692</v>
      </c>
      <c r="O649" s="13" t="s">
        <v>7050</v>
      </c>
      <c r="P649" s="15">
        <v>1428830</v>
      </c>
      <c r="S649" s="17" t="s">
        <v>4468</v>
      </c>
      <c r="T649" s="17" t="str">
        <f t="shared" si="50"/>
        <v>EC 21431 SB 68</v>
      </c>
      <c r="V649" s="17" t="str">
        <f t="shared" si="53"/>
        <v/>
      </c>
      <c r="AB649" t="s">
        <v>4505</v>
      </c>
      <c r="AC649" t="str">
        <f t="shared" si="54"/>
        <v>Narkatia Shittajpur</v>
      </c>
      <c r="AD649" t="str">
        <f t="shared" si="51"/>
        <v/>
      </c>
      <c r="AJ649" t="s">
        <v>4650</v>
      </c>
      <c r="AK649" t="str">
        <f t="shared" si="52"/>
        <v>No. 3</v>
      </c>
    </row>
    <row r="650" spans="1:37" x14ac:dyDescent="0.2">
      <c r="A650" s="8" t="s">
        <v>7051</v>
      </c>
      <c r="B650" s="9" t="s">
        <v>4401</v>
      </c>
      <c r="C650" s="9" t="s">
        <v>7052</v>
      </c>
      <c r="D650" s="9" t="s">
        <v>5682</v>
      </c>
      <c r="E650" s="9" t="s">
        <v>5921</v>
      </c>
      <c r="F650" s="9" t="s">
        <v>5684</v>
      </c>
      <c r="G650" s="9">
        <v>1987</v>
      </c>
      <c r="H650" s="9" t="s">
        <v>5685</v>
      </c>
      <c r="I650" s="10"/>
      <c r="J650" s="9"/>
      <c r="K650" s="9"/>
      <c r="L650" s="9"/>
      <c r="M650" s="9"/>
      <c r="N650" s="9" t="s">
        <v>5692</v>
      </c>
      <c r="O650" s="9" t="s">
        <v>7053</v>
      </c>
      <c r="P650" s="11">
        <v>1428831</v>
      </c>
      <c r="S650" s="17" t="s">
        <v>4469</v>
      </c>
      <c r="T650" s="17" t="str">
        <f t="shared" si="50"/>
        <v>194 Kano</v>
      </c>
      <c r="V650" s="17" t="str">
        <f t="shared" si="53"/>
        <v/>
      </c>
      <c r="AB650" t="s">
        <v>4506</v>
      </c>
      <c r="AC650" t="str">
        <f t="shared" si="54"/>
        <v>IS 23533C</v>
      </c>
      <c r="AD650" t="str">
        <f t="shared" si="51"/>
        <v/>
      </c>
      <c r="AJ650" t="s">
        <v>4651</v>
      </c>
      <c r="AK650" t="str">
        <f t="shared" si="52"/>
        <v>BTx2928</v>
      </c>
    </row>
    <row r="651" spans="1:37" x14ac:dyDescent="0.2">
      <c r="A651" s="12" t="s">
        <v>7054</v>
      </c>
      <c r="B651" s="9" t="s">
        <v>4503</v>
      </c>
      <c r="C651" s="13" t="s">
        <v>7055</v>
      </c>
      <c r="D651" s="13" t="s">
        <v>5682</v>
      </c>
      <c r="E651" s="13" t="s">
        <v>5921</v>
      </c>
      <c r="F651" s="13" t="s">
        <v>5684</v>
      </c>
      <c r="G651" s="13">
        <v>1987</v>
      </c>
      <c r="H651" s="13" t="s">
        <v>5685</v>
      </c>
      <c r="I651" s="14"/>
      <c r="J651" s="13"/>
      <c r="K651" s="13"/>
      <c r="L651" s="13"/>
      <c r="M651" s="13"/>
      <c r="N651" s="13" t="s">
        <v>5692</v>
      </c>
      <c r="O651" s="13" t="s">
        <v>7056</v>
      </c>
      <c r="P651" s="15">
        <v>1428832</v>
      </c>
      <c r="S651" s="17" t="s">
        <v>4470</v>
      </c>
      <c r="T651" s="17" t="str">
        <f t="shared" si="50"/>
        <v>SAP-175</v>
      </c>
      <c r="V651" s="17" t="str">
        <f t="shared" si="53"/>
        <v/>
      </c>
      <c r="AB651" t="s">
        <v>4507</v>
      </c>
      <c r="AC651" t="str">
        <f t="shared" si="54"/>
        <v>Wain DL/60/760</v>
      </c>
      <c r="AD651" t="str">
        <f t="shared" si="51"/>
        <v/>
      </c>
      <c r="AJ651" t="s">
        <v>4652</v>
      </c>
      <c r="AK651" t="str">
        <f t="shared" si="52"/>
        <v>94Q63</v>
      </c>
    </row>
    <row r="652" spans="1:37" x14ac:dyDescent="0.2">
      <c r="A652" s="8" t="s">
        <v>7057</v>
      </c>
      <c r="B652" s="9" t="s">
        <v>4552</v>
      </c>
      <c r="C652" s="9" t="s">
        <v>7058</v>
      </c>
      <c r="D652" s="9" t="s">
        <v>5682</v>
      </c>
      <c r="E652" s="9" t="s">
        <v>5921</v>
      </c>
      <c r="F652" s="9" t="s">
        <v>5684</v>
      </c>
      <c r="G652" s="9">
        <v>1987</v>
      </c>
      <c r="H652" s="9" t="s">
        <v>5685</v>
      </c>
      <c r="I652" s="10"/>
      <c r="J652" s="9"/>
      <c r="K652" s="9"/>
      <c r="L652" s="9"/>
      <c r="M652" s="9"/>
      <c r="N652" s="9" t="s">
        <v>5692</v>
      </c>
      <c r="O652" s="9" t="s">
        <v>7059</v>
      </c>
      <c r="P652" s="11">
        <v>1428833</v>
      </c>
      <c r="S652" s="17" t="s">
        <v>4471</v>
      </c>
      <c r="T652" s="17" t="str">
        <f t="shared" si="50"/>
        <v>Acme Broomcorn</v>
      </c>
      <c r="V652" s="17" t="str">
        <f t="shared" si="53"/>
        <v/>
      </c>
      <c r="AB652" t="s">
        <v>4508</v>
      </c>
      <c r="AC652" t="str">
        <f t="shared" si="54"/>
        <v>NA</v>
      </c>
      <c r="AD652" t="str">
        <f t="shared" si="51"/>
        <v>SC 0860</v>
      </c>
      <c r="AJ652" t="s">
        <v>4653</v>
      </c>
      <c r="AK652" t="str">
        <f t="shared" si="52"/>
        <v>Ethiopian Sel. #3</v>
      </c>
    </row>
    <row r="653" spans="1:37" x14ac:dyDescent="0.2">
      <c r="A653" s="12" t="s">
        <v>7060</v>
      </c>
      <c r="B653" s="9" t="s">
        <v>4519</v>
      </c>
      <c r="C653" s="13" t="s">
        <v>6473</v>
      </c>
      <c r="D653" s="13" t="s">
        <v>5682</v>
      </c>
      <c r="E653" s="13" t="s">
        <v>5921</v>
      </c>
      <c r="F653" s="13" t="s">
        <v>5684</v>
      </c>
      <c r="G653" s="13">
        <v>1987</v>
      </c>
      <c r="H653" s="13" t="s">
        <v>5685</v>
      </c>
      <c r="I653" s="14"/>
      <c r="J653" s="13"/>
      <c r="K653" s="13"/>
      <c r="L653" s="13"/>
      <c r="M653" s="13"/>
      <c r="N653" s="13" t="s">
        <v>5692</v>
      </c>
      <c r="O653" s="13" t="s">
        <v>7061</v>
      </c>
      <c r="P653" s="15">
        <v>1428834</v>
      </c>
      <c r="S653" s="17" t="s">
        <v>4472</v>
      </c>
      <c r="T653" s="17" t="str">
        <f t="shared" si="50"/>
        <v>Mur Ban</v>
      </c>
      <c r="V653" s="17" t="str">
        <f t="shared" si="53"/>
        <v/>
      </c>
      <c r="AB653" t="s">
        <v>4509</v>
      </c>
      <c r="AC653" t="str">
        <f t="shared" si="54"/>
        <v>SAN CHI SAN</v>
      </c>
      <c r="AD653" t="str">
        <f t="shared" si="51"/>
        <v/>
      </c>
      <c r="AJ653" t="s">
        <v>4654</v>
      </c>
      <c r="AK653" t="str">
        <f t="shared" si="52"/>
        <v>AD 7</v>
      </c>
    </row>
    <row r="654" spans="1:37" x14ac:dyDescent="0.2">
      <c r="A654" s="8" t="s">
        <v>7062</v>
      </c>
      <c r="B654" s="9" t="s">
        <v>4536</v>
      </c>
      <c r="C654" s="9" t="s">
        <v>7063</v>
      </c>
      <c r="D654" s="9" t="s">
        <v>5682</v>
      </c>
      <c r="E654" s="9" t="s">
        <v>5921</v>
      </c>
      <c r="F654" s="9" t="s">
        <v>5684</v>
      </c>
      <c r="G654" s="9">
        <v>1987</v>
      </c>
      <c r="H654" s="9" t="s">
        <v>5685</v>
      </c>
      <c r="I654" s="10"/>
      <c r="J654" s="9"/>
      <c r="K654" s="9"/>
      <c r="L654" s="9"/>
      <c r="M654" s="9"/>
      <c r="N654" s="9" t="s">
        <v>5692</v>
      </c>
      <c r="O654" s="9" t="s">
        <v>7064</v>
      </c>
      <c r="P654" s="11">
        <v>1428835</v>
      </c>
      <c r="S654" s="17" t="s">
        <v>4473</v>
      </c>
      <c r="T654" s="17" t="str">
        <f t="shared" si="50"/>
        <v>Patcha Jonna Madira</v>
      </c>
      <c r="V654" s="17" t="str">
        <f t="shared" si="53"/>
        <v/>
      </c>
      <c r="AB654" t="s">
        <v>4510</v>
      </c>
      <c r="AC654" t="str">
        <f t="shared" si="54"/>
        <v>NA</v>
      </c>
      <c r="AD654" t="str">
        <f t="shared" si="51"/>
        <v>SC 0458</v>
      </c>
      <c r="AJ654" t="s">
        <v>4655</v>
      </c>
      <c r="AK654" t="str">
        <f t="shared" si="52"/>
        <v>G.M. 2-3-1</v>
      </c>
    </row>
    <row r="655" spans="1:37" x14ac:dyDescent="0.2">
      <c r="A655" s="12" t="s">
        <v>7065</v>
      </c>
      <c r="B655" s="9" t="s">
        <v>4705</v>
      </c>
      <c r="C655" s="13" t="s">
        <v>1430</v>
      </c>
      <c r="D655" s="13" t="s">
        <v>5682</v>
      </c>
      <c r="E655" s="13" t="s">
        <v>5951</v>
      </c>
      <c r="F655" s="13" t="s">
        <v>5684</v>
      </c>
      <c r="G655" s="13">
        <v>1987</v>
      </c>
      <c r="H655" s="13" t="s">
        <v>5685</v>
      </c>
      <c r="I655" s="14"/>
      <c r="J655" s="13"/>
      <c r="K655" s="13"/>
      <c r="L655" s="13"/>
      <c r="M655" s="13"/>
      <c r="N655" s="13" t="s">
        <v>5692</v>
      </c>
      <c r="O655" s="13" t="s">
        <v>7066</v>
      </c>
      <c r="P655" s="15">
        <v>1428837</v>
      </c>
      <c r="S655" s="17" t="s">
        <v>4474</v>
      </c>
      <c r="T655" s="17" t="str">
        <f t="shared" si="50"/>
        <v>SV 34</v>
      </c>
      <c r="V655" s="17" t="str">
        <f t="shared" si="53"/>
        <v/>
      </c>
      <c r="AB655" t="s">
        <v>4511</v>
      </c>
      <c r="AC655" t="str">
        <f t="shared" si="54"/>
        <v>Aispuri</v>
      </c>
      <c r="AD655" t="str">
        <f t="shared" si="51"/>
        <v/>
      </c>
      <c r="AJ655" t="s">
        <v>4656</v>
      </c>
      <c r="AK655" t="str">
        <f t="shared" si="52"/>
        <v>Bein</v>
      </c>
    </row>
    <row r="656" spans="1:37" x14ac:dyDescent="0.2">
      <c r="A656" s="8" t="s">
        <v>7067</v>
      </c>
      <c r="B656" s="9" t="s">
        <v>4592</v>
      </c>
      <c r="C656" s="9" t="s">
        <v>1432</v>
      </c>
      <c r="D656" s="9" t="s">
        <v>5682</v>
      </c>
      <c r="E656" s="9" t="s">
        <v>5956</v>
      </c>
      <c r="F656" s="9" t="s">
        <v>5684</v>
      </c>
      <c r="G656" s="9">
        <v>1987</v>
      </c>
      <c r="H656" s="9" t="s">
        <v>5685</v>
      </c>
      <c r="I656" s="10"/>
      <c r="J656" s="9"/>
      <c r="K656" s="9"/>
      <c r="L656" s="9"/>
      <c r="M656" s="9"/>
      <c r="N656" s="9" t="s">
        <v>5692</v>
      </c>
      <c r="O656" s="9" t="s">
        <v>7068</v>
      </c>
      <c r="P656" s="11">
        <v>1428838</v>
      </c>
      <c r="S656" s="17" t="s">
        <v>4475</v>
      </c>
      <c r="T656" s="17" t="str">
        <f t="shared" si="50"/>
        <v>IS 5437C</v>
      </c>
      <c r="V656" s="17" t="str">
        <f t="shared" si="53"/>
        <v/>
      </c>
      <c r="AB656" t="s">
        <v>4512</v>
      </c>
      <c r="AC656" t="str">
        <f t="shared" si="54"/>
        <v>AS 4632 Mwanamkuimea</v>
      </c>
      <c r="AD656" t="str">
        <f t="shared" si="51"/>
        <v/>
      </c>
      <c r="AJ656" t="s">
        <v>4657</v>
      </c>
      <c r="AK656" t="str">
        <f t="shared" si="52"/>
        <v>Malwal Aweil</v>
      </c>
    </row>
    <row r="657" spans="1:37" x14ac:dyDescent="0.2">
      <c r="A657" s="12" t="s">
        <v>7069</v>
      </c>
      <c r="B657" s="9" t="s">
        <v>4752</v>
      </c>
      <c r="C657" s="13" t="s">
        <v>1434</v>
      </c>
      <c r="D657" s="13" t="s">
        <v>5682</v>
      </c>
      <c r="E657" s="13" t="s">
        <v>5956</v>
      </c>
      <c r="F657" s="13" t="s">
        <v>5684</v>
      </c>
      <c r="G657" s="13">
        <v>1987</v>
      </c>
      <c r="H657" s="13" t="s">
        <v>5685</v>
      </c>
      <c r="I657" s="14"/>
      <c r="J657" s="13"/>
      <c r="K657" s="13"/>
      <c r="L657" s="13"/>
      <c r="M657" s="13"/>
      <c r="N657" s="13" t="s">
        <v>5692</v>
      </c>
      <c r="O657" s="13" t="s">
        <v>7070</v>
      </c>
      <c r="P657" s="15">
        <v>1428839</v>
      </c>
      <c r="S657" s="17" t="s">
        <v>3885</v>
      </c>
      <c r="T657" s="17" t="str">
        <f t="shared" si="50"/>
        <v>BTx623</v>
      </c>
      <c r="V657" s="17" t="str">
        <f t="shared" si="53"/>
        <v/>
      </c>
      <c r="AB657" t="s">
        <v>4513</v>
      </c>
      <c r="AC657" t="str">
        <f t="shared" si="54"/>
        <v>N250B</v>
      </c>
      <c r="AD657" t="str">
        <f t="shared" si="51"/>
        <v/>
      </c>
      <c r="AJ657" t="s">
        <v>4658</v>
      </c>
      <c r="AK657" t="str">
        <f t="shared" si="52"/>
        <v>No. 68 Megalie</v>
      </c>
    </row>
    <row r="658" spans="1:37" x14ac:dyDescent="0.2">
      <c r="A658" s="8" t="s">
        <v>7071</v>
      </c>
      <c r="B658" s="9" t="s">
        <v>4383</v>
      </c>
      <c r="C658" s="9" t="s">
        <v>7072</v>
      </c>
      <c r="D658" s="9" t="s">
        <v>5682</v>
      </c>
      <c r="E658" s="9" t="s">
        <v>5956</v>
      </c>
      <c r="F658" s="9" t="s">
        <v>5684</v>
      </c>
      <c r="G658" s="9">
        <v>1987</v>
      </c>
      <c r="H658" s="9" t="s">
        <v>5685</v>
      </c>
      <c r="I658" s="10"/>
      <c r="J658" s="9"/>
      <c r="K658" s="9"/>
      <c r="L658" s="9"/>
      <c r="M658" s="9"/>
      <c r="N658" s="9" t="s">
        <v>5692</v>
      </c>
      <c r="O658" s="9" t="s">
        <v>7073</v>
      </c>
      <c r="P658" s="11">
        <v>1428841</v>
      </c>
      <c r="S658" s="17" t="s">
        <v>4476</v>
      </c>
      <c r="T658" s="17" t="str">
        <f t="shared" si="50"/>
        <v>SAP-166</v>
      </c>
      <c r="V658" s="17" t="str">
        <f t="shared" si="53"/>
        <v/>
      </c>
      <c r="AB658" t="s">
        <v>4514</v>
      </c>
      <c r="AC658" t="str">
        <f t="shared" si="54"/>
        <v>IS 2482C</v>
      </c>
      <c r="AD658" t="str">
        <f t="shared" si="51"/>
        <v/>
      </c>
      <c r="AJ658" t="s">
        <v>4659</v>
      </c>
      <c r="AK658" t="str">
        <f t="shared" si="52"/>
        <v>NA</v>
      </c>
    </row>
    <row r="659" spans="1:37" x14ac:dyDescent="0.2">
      <c r="A659" s="12" t="s">
        <v>7074</v>
      </c>
      <c r="B659" s="9" t="s">
        <v>4529</v>
      </c>
      <c r="C659" s="13" t="s">
        <v>7075</v>
      </c>
      <c r="D659" s="13" t="s">
        <v>5682</v>
      </c>
      <c r="E659" s="13" t="s">
        <v>5956</v>
      </c>
      <c r="F659" s="13" t="s">
        <v>5684</v>
      </c>
      <c r="G659" s="13">
        <v>1987</v>
      </c>
      <c r="H659" s="13" t="s">
        <v>5685</v>
      </c>
      <c r="I659" s="14"/>
      <c r="J659" s="13"/>
      <c r="K659" s="13"/>
      <c r="L659" s="13"/>
      <c r="M659" s="13"/>
      <c r="N659" s="13" t="s">
        <v>5692</v>
      </c>
      <c r="O659" s="13" t="s">
        <v>7076</v>
      </c>
      <c r="P659" s="15">
        <v>1428842</v>
      </c>
      <c r="S659" s="17" t="s">
        <v>4477</v>
      </c>
      <c r="T659" s="17" t="str">
        <f t="shared" si="50"/>
        <v>SC 1074</v>
      </c>
      <c r="V659" s="17" t="str">
        <f t="shared" si="53"/>
        <v/>
      </c>
      <c r="AB659" t="s">
        <v>4515</v>
      </c>
      <c r="AC659" t="str">
        <f t="shared" si="54"/>
        <v>MS385AXIS1008SA6473PB3R</v>
      </c>
      <c r="AD659" t="str">
        <f t="shared" si="51"/>
        <v/>
      </c>
      <c r="AJ659" t="s">
        <v>4661</v>
      </c>
      <c r="AK659" t="str">
        <f t="shared" si="52"/>
        <v>EC 21382 J75</v>
      </c>
    </row>
    <row r="660" spans="1:37" x14ac:dyDescent="0.2">
      <c r="A660" s="8" t="s">
        <v>7077</v>
      </c>
      <c r="B660" s="9" t="s">
        <v>4658</v>
      </c>
      <c r="C660" s="9" t="s">
        <v>7078</v>
      </c>
      <c r="D660" s="9" t="s">
        <v>5682</v>
      </c>
      <c r="E660" s="9" t="s">
        <v>5956</v>
      </c>
      <c r="F660" s="9" t="s">
        <v>5684</v>
      </c>
      <c r="G660" s="9">
        <v>1987</v>
      </c>
      <c r="H660" s="9" t="s">
        <v>5685</v>
      </c>
      <c r="I660" s="10"/>
      <c r="J660" s="9"/>
      <c r="K660" s="9"/>
      <c r="L660" s="9"/>
      <c r="M660" s="9"/>
      <c r="N660" s="9" t="s">
        <v>5692</v>
      </c>
      <c r="O660" s="9" t="s">
        <v>7079</v>
      </c>
      <c r="P660" s="11">
        <v>1428843</v>
      </c>
      <c r="S660" s="17" t="s">
        <v>4478</v>
      </c>
      <c r="T660" s="17" t="str">
        <f t="shared" si="50"/>
        <v>Lula</v>
      </c>
      <c r="V660" s="17" t="str">
        <f t="shared" si="53"/>
        <v/>
      </c>
      <c r="AB660" t="s">
        <v>4516</v>
      </c>
      <c r="AC660" t="str">
        <f t="shared" si="54"/>
        <v>IS 8107C</v>
      </c>
      <c r="AD660" t="str">
        <f t="shared" si="51"/>
        <v/>
      </c>
      <c r="AJ660" t="s">
        <v>4662</v>
      </c>
      <c r="AK660" t="str">
        <f t="shared" si="52"/>
        <v>SAP-151</v>
      </c>
    </row>
    <row r="661" spans="1:37" x14ac:dyDescent="0.2">
      <c r="A661" s="12" t="s">
        <v>7080</v>
      </c>
      <c r="B661" s="9" t="s">
        <v>4402</v>
      </c>
      <c r="C661" s="13" t="s">
        <v>1438</v>
      </c>
      <c r="D661" s="13" t="s">
        <v>5682</v>
      </c>
      <c r="E661" s="13" t="s">
        <v>5956</v>
      </c>
      <c r="F661" s="13" t="s">
        <v>5684</v>
      </c>
      <c r="G661" s="13">
        <v>1987</v>
      </c>
      <c r="H661" s="13" t="s">
        <v>5685</v>
      </c>
      <c r="I661" s="14"/>
      <c r="J661" s="13"/>
      <c r="K661" s="13"/>
      <c r="L661" s="13"/>
      <c r="M661" s="13"/>
      <c r="N661" s="13" t="s">
        <v>5692</v>
      </c>
      <c r="O661" s="13" t="s">
        <v>7081</v>
      </c>
      <c r="P661" s="15">
        <v>1428844</v>
      </c>
      <c r="S661" s="17" t="s">
        <v>4479</v>
      </c>
      <c r="T661" s="17" t="str">
        <f t="shared" si="50"/>
        <v>SAP-149</v>
      </c>
      <c r="V661" s="17" t="str">
        <f t="shared" si="53"/>
        <v/>
      </c>
      <c r="AB661" t="s">
        <v>4517</v>
      </c>
      <c r="AC661" t="str">
        <f t="shared" si="54"/>
        <v>K.3 Perimanjial Irungu Cholam</v>
      </c>
      <c r="AD661" t="str">
        <f t="shared" si="51"/>
        <v/>
      </c>
      <c r="AJ661" t="s">
        <v>4663</v>
      </c>
      <c r="AK661" t="str">
        <f t="shared" si="52"/>
        <v>Tx2741</v>
      </c>
    </row>
    <row r="662" spans="1:37" x14ac:dyDescent="0.2">
      <c r="A662" s="8" t="s">
        <v>7082</v>
      </c>
      <c r="B662" s="9" t="s">
        <v>4359</v>
      </c>
      <c r="C662" s="9" t="s">
        <v>1440</v>
      </c>
      <c r="D662" s="9" t="s">
        <v>5682</v>
      </c>
      <c r="E662" s="9" t="s">
        <v>5907</v>
      </c>
      <c r="F662" s="9" t="s">
        <v>5684</v>
      </c>
      <c r="G662" s="9">
        <v>1987</v>
      </c>
      <c r="H662" s="9" t="s">
        <v>5685</v>
      </c>
      <c r="I662" s="10"/>
      <c r="J662" s="9"/>
      <c r="K662" s="9"/>
      <c r="L662" s="9"/>
      <c r="M662" s="9"/>
      <c r="N662" s="9" t="s">
        <v>5692</v>
      </c>
      <c r="O662" s="9" t="s">
        <v>7083</v>
      </c>
      <c r="P662" s="11">
        <v>1428845</v>
      </c>
      <c r="S662" s="17" t="s">
        <v>4480</v>
      </c>
      <c r="T662" s="17" t="str">
        <f t="shared" si="50"/>
        <v>Deburr</v>
      </c>
      <c r="V662" s="17" t="str">
        <f t="shared" si="53"/>
        <v/>
      </c>
      <c r="AB662" t="s">
        <v>4518</v>
      </c>
      <c r="AC662" t="str">
        <f t="shared" si="54"/>
        <v>SC 49</v>
      </c>
      <c r="AD662" t="str">
        <f t="shared" si="51"/>
        <v/>
      </c>
      <c r="AJ662" t="s">
        <v>4666</v>
      </c>
      <c r="AK662" t="str">
        <f t="shared" si="52"/>
        <v>SC 386</v>
      </c>
    </row>
    <row r="663" spans="1:37" x14ac:dyDescent="0.2">
      <c r="A663" s="12" t="s">
        <v>7084</v>
      </c>
      <c r="B663" s="9" t="s">
        <v>4411</v>
      </c>
      <c r="C663" s="13" t="s">
        <v>1443</v>
      </c>
      <c r="D663" s="13" t="s">
        <v>5682</v>
      </c>
      <c r="E663" s="13" t="s">
        <v>5907</v>
      </c>
      <c r="F663" s="13" t="s">
        <v>5684</v>
      </c>
      <c r="G663" s="13">
        <v>1987</v>
      </c>
      <c r="H663" s="13" t="s">
        <v>5685</v>
      </c>
      <c r="I663" s="14"/>
      <c r="J663" s="13"/>
      <c r="K663" s="13"/>
      <c r="L663" s="13"/>
      <c r="M663" s="13"/>
      <c r="N663" s="13" t="s">
        <v>5692</v>
      </c>
      <c r="O663" s="13" t="s">
        <v>7085</v>
      </c>
      <c r="P663" s="15">
        <v>1428846</v>
      </c>
      <c r="S663" s="17" t="s">
        <v>4481</v>
      </c>
      <c r="T663" s="17" t="str">
        <f t="shared" si="50"/>
        <v>MACIA</v>
      </c>
      <c r="V663" s="17" t="str">
        <f t="shared" si="53"/>
        <v/>
      </c>
      <c r="AB663" t="s">
        <v>4519</v>
      </c>
      <c r="AC663" t="str">
        <f t="shared" si="54"/>
        <v>Dandura</v>
      </c>
      <c r="AD663" t="str">
        <f t="shared" si="51"/>
        <v/>
      </c>
      <c r="AJ663" t="s">
        <v>4667</v>
      </c>
      <c r="AK663" t="str">
        <f t="shared" si="52"/>
        <v>81 Makol</v>
      </c>
    </row>
    <row r="664" spans="1:37" x14ac:dyDescent="0.2">
      <c r="A664" s="8" t="s">
        <v>7086</v>
      </c>
      <c r="B664" s="9" t="s">
        <v>4615</v>
      </c>
      <c r="C664" s="9" t="s">
        <v>1448</v>
      </c>
      <c r="D664" s="9" t="s">
        <v>5682</v>
      </c>
      <c r="E664" s="9" t="s">
        <v>5907</v>
      </c>
      <c r="F664" s="9" t="s">
        <v>5684</v>
      </c>
      <c r="G664" s="9">
        <v>1987</v>
      </c>
      <c r="H664" s="9" t="s">
        <v>5685</v>
      </c>
      <c r="I664" s="10"/>
      <c r="J664" s="9"/>
      <c r="K664" s="9"/>
      <c r="L664" s="9"/>
      <c r="M664" s="9"/>
      <c r="N664" s="9" t="s">
        <v>5692</v>
      </c>
      <c r="O664" s="9" t="s">
        <v>7087</v>
      </c>
      <c r="P664" s="11">
        <v>1428849</v>
      </c>
      <c r="S664" s="17" t="s">
        <v>4482</v>
      </c>
      <c r="T664" s="17" t="str">
        <f t="shared" si="50"/>
        <v>Tarano</v>
      </c>
      <c r="V664" s="17" t="str">
        <f t="shared" si="53"/>
        <v/>
      </c>
      <c r="AB664" t="s">
        <v>4520</v>
      </c>
      <c r="AC664" t="str">
        <f t="shared" si="54"/>
        <v>IS 12661</v>
      </c>
      <c r="AD664" t="str">
        <f t="shared" si="51"/>
        <v/>
      </c>
      <c r="AJ664" t="s">
        <v>4668</v>
      </c>
      <c r="AK664" t="str">
        <f t="shared" si="52"/>
        <v>KO 8</v>
      </c>
    </row>
    <row r="665" spans="1:37" x14ac:dyDescent="0.2">
      <c r="A665" s="12" t="s">
        <v>7088</v>
      </c>
      <c r="B665" s="9" t="s">
        <v>4522</v>
      </c>
      <c r="C665" s="13" t="s">
        <v>7089</v>
      </c>
      <c r="D665" s="13" t="s">
        <v>5682</v>
      </c>
      <c r="E665" s="13" t="s">
        <v>6007</v>
      </c>
      <c r="F665" s="13" t="s">
        <v>5684</v>
      </c>
      <c r="G665" s="13">
        <v>1987</v>
      </c>
      <c r="H665" s="13" t="s">
        <v>5685</v>
      </c>
      <c r="I665" s="14"/>
      <c r="J665" s="13"/>
      <c r="K665" s="13"/>
      <c r="L665" s="13"/>
      <c r="M665" s="13"/>
      <c r="N665" s="13" t="s">
        <v>5692</v>
      </c>
      <c r="O665" s="13" t="s">
        <v>7090</v>
      </c>
      <c r="P665" s="15">
        <v>1428850</v>
      </c>
      <c r="S665" s="17" t="s">
        <v>4483</v>
      </c>
      <c r="T665" s="17" t="str">
        <f t="shared" si="50"/>
        <v>Pop type Masma</v>
      </c>
      <c r="V665" s="17" t="str">
        <f t="shared" si="53"/>
        <v/>
      </c>
      <c r="AB665" t="s">
        <v>4521</v>
      </c>
      <c r="AC665" t="str">
        <f t="shared" si="54"/>
        <v>Tx2737</v>
      </c>
      <c r="AD665" t="str">
        <f t="shared" si="51"/>
        <v/>
      </c>
      <c r="AJ665" t="s">
        <v>4669</v>
      </c>
      <c r="AK665" t="str">
        <f t="shared" si="52"/>
        <v>SC 332</v>
      </c>
    </row>
    <row r="666" spans="1:37" x14ac:dyDescent="0.2">
      <c r="A666" s="8" t="s">
        <v>7091</v>
      </c>
      <c r="B666" s="9" t="s">
        <v>4407</v>
      </c>
      <c r="C666" s="9" t="s">
        <v>7092</v>
      </c>
      <c r="D666" s="9" t="s">
        <v>5682</v>
      </c>
      <c r="E666" s="9" t="s">
        <v>6268</v>
      </c>
      <c r="F666" s="9" t="s">
        <v>5684</v>
      </c>
      <c r="G666" s="9">
        <v>1987</v>
      </c>
      <c r="H666" s="9" t="s">
        <v>5685</v>
      </c>
      <c r="I666" s="10"/>
      <c r="J666" s="9"/>
      <c r="K666" s="9"/>
      <c r="L666" s="9"/>
      <c r="M666" s="9"/>
      <c r="N666" s="9" t="s">
        <v>5692</v>
      </c>
      <c r="O666" s="9" t="s">
        <v>7093</v>
      </c>
      <c r="P666" s="11">
        <v>1428852</v>
      </c>
      <c r="S666" s="17" t="s">
        <v>4484</v>
      </c>
      <c r="T666" s="17" t="str">
        <f t="shared" si="50"/>
        <v>Jonna Akp 1</v>
      </c>
      <c r="V666" s="17" t="str">
        <f t="shared" si="53"/>
        <v/>
      </c>
      <c r="AB666" t="s">
        <v>4522</v>
      </c>
      <c r="AC666" t="str">
        <f t="shared" si="54"/>
        <v>No. 753 Muemba</v>
      </c>
      <c r="AD666" t="str">
        <f t="shared" si="51"/>
        <v/>
      </c>
      <c r="AJ666" t="s">
        <v>4670</v>
      </c>
      <c r="AK666" t="str">
        <f t="shared" si="52"/>
        <v>NA</v>
      </c>
    </row>
    <row r="667" spans="1:37" x14ac:dyDescent="0.2">
      <c r="A667" s="12" t="s">
        <v>7094</v>
      </c>
      <c r="B667" s="9" t="s">
        <v>4620</v>
      </c>
      <c r="C667" s="13" t="s">
        <v>7095</v>
      </c>
      <c r="D667" s="13" t="s">
        <v>5682</v>
      </c>
      <c r="E667" s="13" t="s">
        <v>5921</v>
      </c>
      <c r="F667" s="13" t="s">
        <v>5684</v>
      </c>
      <c r="G667" s="13">
        <v>1987</v>
      </c>
      <c r="H667" s="13" t="s">
        <v>5685</v>
      </c>
      <c r="I667" s="14"/>
      <c r="J667" s="13"/>
      <c r="K667" s="13"/>
      <c r="L667" s="13"/>
      <c r="M667" s="13"/>
      <c r="N667" s="13" t="s">
        <v>5692</v>
      </c>
      <c r="O667" s="13" t="s">
        <v>7096</v>
      </c>
      <c r="P667" s="15">
        <v>1428853</v>
      </c>
      <c r="S667" s="17" t="s">
        <v>4485</v>
      </c>
      <c r="T667" s="17" t="str">
        <f t="shared" si="50"/>
        <v>SPUR FETERITA</v>
      </c>
      <c r="V667" s="17" t="str">
        <f t="shared" si="53"/>
        <v/>
      </c>
      <c r="AB667" t="s">
        <v>4523</v>
      </c>
      <c r="AC667" t="str">
        <f t="shared" si="54"/>
        <v>NA</v>
      </c>
      <c r="AD667" t="str">
        <f t="shared" si="51"/>
        <v>SC 0191</v>
      </c>
      <c r="AJ667" t="s">
        <v>4671</v>
      </c>
      <c r="AK667" t="str">
        <f t="shared" si="52"/>
        <v>Tambroro 7</v>
      </c>
    </row>
    <row r="668" spans="1:37" x14ac:dyDescent="0.2">
      <c r="A668" s="8" t="s">
        <v>7097</v>
      </c>
      <c r="B668" s="9" t="s">
        <v>4547</v>
      </c>
      <c r="C668" s="9" t="s">
        <v>7098</v>
      </c>
      <c r="D668" s="9" t="s">
        <v>5682</v>
      </c>
      <c r="E668" s="9" t="s">
        <v>5956</v>
      </c>
      <c r="F668" s="9" t="s">
        <v>5684</v>
      </c>
      <c r="G668" s="9">
        <v>1987</v>
      </c>
      <c r="H668" s="9" t="s">
        <v>5685</v>
      </c>
      <c r="I668" s="10"/>
      <c r="J668" s="9"/>
      <c r="K668" s="9"/>
      <c r="L668" s="9"/>
      <c r="M668" s="9"/>
      <c r="N668" s="9" t="s">
        <v>5692</v>
      </c>
      <c r="O668" s="9" t="s">
        <v>7099</v>
      </c>
      <c r="P668" s="11">
        <v>1428854</v>
      </c>
      <c r="S668" s="17" t="s">
        <v>4486</v>
      </c>
      <c r="T668" s="17" t="str">
        <f t="shared" si="50"/>
        <v>No. 34 Fachoa, Kubunti Ethiopia</v>
      </c>
      <c r="V668" s="17" t="str">
        <f t="shared" si="53"/>
        <v/>
      </c>
      <c r="AB668" t="s">
        <v>4524</v>
      </c>
      <c r="AC668" t="str">
        <f t="shared" si="54"/>
        <v>Brawley</v>
      </c>
      <c r="AD668" t="str">
        <f t="shared" si="51"/>
        <v/>
      </c>
      <c r="AJ668" t="s">
        <v>4672</v>
      </c>
      <c r="AK668" t="str">
        <f t="shared" si="52"/>
        <v>65 Lwel Fadieng 2</v>
      </c>
    </row>
    <row r="669" spans="1:37" x14ac:dyDescent="0.2">
      <c r="A669" s="12" t="s">
        <v>7100</v>
      </c>
      <c r="B669" s="9" t="s">
        <v>4543</v>
      </c>
      <c r="C669" s="13" t="s">
        <v>1452</v>
      </c>
      <c r="D669" s="13" t="s">
        <v>5682</v>
      </c>
      <c r="E669" s="13" t="s">
        <v>5956</v>
      </c>
      <c r="F669" s="13" t="s">
        <v>5684</v>
      </c>
      <c r="G669" s="13">
        <v>1987</v>
      </c>
      <c r="H669" s="13" t="s">
        <v>5685</v>
      </c>
      <c r="I669" s="14"/>
      <c r="J669" s="13"/>
      <c r="K669" s="13"/>
      <c r="L669" s="13"/>
      <c r="M669" s="13"/>
      <c r="N669" s="13" t="s">
        <v>5692</v>
      </c>
      <c r="O669" s="13" t="s">
        <v>7101</v>
      </c>
      <c r="P669" s="15">
        <v>1428855</v>
      </c>
      <c r="S669" s="17" t="s">
        <v>4487</v>
      </c>
      <c r="T669" s="17" t="str">
        <f t="shared" si="50"/>
        <v>Vani Karatwadi</v>
      </c>
      <c r="V669" s="17" t="str">
        <f t="shared" si="53"/>
        <v/>
      </c>
      <c r="AB669" t="s">
        <v>4525</v>
      </c>
      <c r="AC669" t="str">
        <f t="shared" si="54"/>
        <v>TEXAS BLACKHULL KAFIR</v>
      </c>
      <c r="AD669" t="str">
        <f t="shared" si="51"/>
        <v/>
      </c>
      <c r="AJ669" t="s">
        <v>4673</v>
      </c>
      <c r="AK669" t="str">
        <f t="shared" si="52"/>
        <v>NA</v>
      </c>
    </row>
    <row r="670" spans="1:37" x14ac:dyDescent="0.2">
      <c r="A670" s="8" t="s">
        <v>7102</v>
      </c>
      <c r="B670" s="9" t="s">
        <v>4347</v>
      </c>
      <c r="C670" s="9" t="s">
        <v>1454</v>
      </c>
      <c r="D670" s="9" t="s">
        <v>5682</v>
      </c>
      <c r="E670" s="9" t="s">
        <v>5956</v>
      </c>
      <c r="F670" s="9" t="s">
        <v>5684</v>
      </c>
      <c r="G670" s="9">
        <v>1987</v>
      </c>
      <c r="H670" s="9" t="s">
        <v>5685</v>
      </c>
      <c r="I670" s="10"/>
      <c r="J670" s="9"/>
      <c r="K670" s="9"/>
      <c r="L670" s="9"/>
      <c r="M670" s="9"/>
      <c r="N670" s="9" t="s">
        <v>5692</v>
      </c>
      <c r="O670" s="9" t="s">
        <v>7103</v>
      </c>
      <c r="P670" s="11">
        <v>1428856</v>
      </c>
      <c r="S670" s="17" t="s">
        <v>4488</v>
      </c>
      <c r="T670" s="17" t="str">
        <f t="shared" si="50"/>
        <v>KA 3</v>
      </c>
      <c r="V670" s="17" t="str">
        <f t="shared" si="53"/>
        <v/>
      </c>
      <c r="AB670" t="s">
        <v>4526</v>
      </c>
      <c r="AC670" t="str">
        <f t="shared" si="54"/>
        <v>Jandri Jokapal</v>
      </c>
      <c r="AD670" t="str">
        <f t="shared" si="51"/>
        <v/>
      </c>
      <c r="AJ670" t="s">
        <v>4674</v>
      </c>
      <c r="AK670" t="str">
        <f t="shared" si="52"/>
        <v>Carnahan Blackhull Kafir</v>
      </c>
    </row>
    <row r="671" spans="1:37" x14ac:dyDescent="0.2">
      <c r="A671" s="12" t="s">
        <v>7104</v>
      </c>
      <c r="B671" s="9" t="s">
        <v>4630</v>
      </c>
      <c r="C671" s="13" t="s">
        <v>1456</v>
      </c>
      <c r="D671" s="13" t="s">
        <v>5682</v>
      </c>
      <c r="E671" s="13" t="s">
        <v>5956</v>
      </c>
      <c r="F671" s="13" t="s">
        <v>5684</v>
      </c>
      <c r="G671" s="13">
        <v>1987</v>
      </c>
      <c r="H671" s="13" t="s">
        <v>5685</v>
      </c>
      <c r="I671" s="14"/>
      <c r="J671" s="13"/>
      <c r="K671" s="13"/>
      <c r="L671" s="13"/>
      <c r="M671" s="13"/>
      <c r="N671" s="13" t="s">
        <v>5692</v>
      </c>
      <c r="O671" s="13" t="s">
        <v>7105</v>
      </c>
      <c r="P671" s="15">
        <v>1428857</v>
      </c>
      <c r="S671" s="17" t="s">
        <v>4489</v>
      </c>
      <c r="T671" s="17" t="str">
        <f t="shared" si="50"/>
        <v>Jowar Shenoli 4-2</v>
      </c>
      <c r="V671" s="17" t="str">
        <f t="shared" si="53"/>
        <v/>
      </c>
      <c r="AB671" t="s">
        <v>4527</v>
      </c>
      <c r="AC671" t="str">
        <f t="shared" si="54"/>
        <v>Darrayan Sama</v>
      </c>
      <c r="AD671" t="str">
        <f t="shared" si="51"/>
        <v/>
      </c>
      <c r="AJ671" t="s">
        <v>4676</v>
      </c>
      <c r="AK671" t="str">
        <f t="shared" si="52"/>
        <v>SC 1277</v>
      </c>
    </row>
    <row r="672" spans="1:37" x14ac:dyDescent="0.2">
      <c r="A672" s="8" t="s">
        <v>7106</v>
      </c>
      <c r="B672" s="9" t="s">
        <v>4714</v>
      </c>
      <c r="C672" s="9" t="s">
        <v>1458</v>
      </c>
      <c r="D672" s="9" t="s">
        <v>5682</v>
      </c>
      <c r="E672" s="9" t="s">
        <v>5956</v>
      </c>
      <c r="F672" s="9" t="s">
        <v>5684</v>
      </c>
      <c r="G672" s="9">
        <v>1987</v>
      </c>
      <c r="H672" s="9" t="s">
        <v>5685</v>
      </c>
      <c r="I672" s="10"/>
      <c r="J672" s="9"/>
      <c r="K672" s="9"/>
      <c r="L672" s="9"/>
      <c r="M672" s="9"/>
      <c r="N672" s="9" t="s">
        <v>5692</v>
      </c>
      <c r="O672" s="9" t="s">
        <v>7107</v>
      </c>
      <c r="P672" s="11">
        <v>1428858</v>
      </c>
      <c r="S672" s="17" t="s">
        <v>4490</v>
      </c>
      <c r="T672" s="17" t="str">
        <f t="shared" si="50"/>
        <v>Masakwa Tumbuna</v>
      </c>
      <c r="V672" s="17" t="str">
        <f t="shared" si="53"/>
        <v/>
      </c>
      <c r="AB672" t="s">
        <v>4528</v>
      </c>
      <c r="AC672" t="str">
        <f t="shared" si="54"/>
        <v>Nandyal</v>
      </c>
      <c r="AD672" t="str">
        <f t="shared" si="51"/>
        <v/>
      </c>
      <c r="AJ672" t="s">
        <v>4677</v>
      </c>
      <c r="AK672" t="str">
        <f t="shared" si="52"/>
        <v>NA</v>
      </c>
    </row>
    <row r="673" spans="1:37" x14ac:dyDescent="0.2">
      <c r="A673" s="12" t="s">
        <v>7108</v>
      </c>
      <c r="B673" s="9" t="s">
        <v>4610</v>
      </c>
      <c r="C673" s="13" t="s">
        <v>7109</v>
      </c>
      <c r="D673" s="13" t="s">
        <v>5682</v>
      </c>
      <c r="E673" s="13" t="s">
        <v>5956</v>
      </c>
      <c r="F673" s="13" t="s">
        <v>5684</v>
      </c>
      <c r="G673" s="13">
        <v>1987</v>
      </c>
      <c r="H673" s="13" t="s">
        <v>5685</v>
      </c>
      <c r="I673" s="14"/>
      <c r="J673" s="13"/>
      <c r="K673" s="13"/>
      <c r="L673" s="13"/>
      <c r="M673" s="13"/>
      <c r="N673" s="13" t="s">
        <v>5692</v>
      </c>
      <c r="O673" s="13" t="s">
        <v>7110</v>
      </c>
      <c r="P673" s="15">
        <v>1428859</v>
      </c>
      <c r="S673" s="17" t="s">
        <v>4491</v>
      </c>
      <c r="T673" s="17" t="str">
        <f t="shared" si="50"/>
        <v>A/BTx635</v>
      </c>
      <c r="V673" s="17" t="str">
        <f t="shared" si="53"/>
        <v/>
      </c>
      <c r="AB673" t="s">
        <v>4529</v>
      </c>
      <c r="AC673" t="str">
        <f t="shared" si="54"/>
        <v>No. 72 Gobenti Tingish</v>
      </c>
      <c r="AD673" t="str">
        <f t="shared" si="51"/>
        <v/>
      </c>
      <c r="AJ673" t="s">
        <v>4678</v>
      </c>
      <c r="AK673" t="str">
        <f t="shared" si="52"/>
        <v>EC 21352 G19</v>
      </c>
    </row>
    <row r="674" spans="1:37" x14ac:dyDescent="0.2">
      <c r="A674" s="8" t="s">
        <v>7111</v>
      </c>
      <c r="B674" s="9" t="s">
        <v>4716</v>
      </c>
      <c r="C674" s="9" t="s">
        <v>7112</v>
      </c>
      <c r="D674" s="9" t="s">
        <v>5682</v>
      </c>
      <c r="E674" s="9" t="s">
        <v>7113</v>
      </c>
      <c r="F674" s="9" t="s">
        <v>5684</v>
      </c>
      <c r="G674" s="9">
        <v>1987</v>
      </c>
      <c r="H674" s="9" t="s">
        <v>5685</v>
      </c>
      <c r="I674" s="10"/>
      <c r="J674" s="9"/>
      <c r="K674" s="9"/>
      <c r="L674" s="9"/>
      <c r="M674" s="9"/>
      <c r="N674" s="9" t="s">
        <v>5692</v>
      </c>
      <c r="O674" s="9" t="s">
        <v>7114</v>
      </c>
      <c r="P674" s="11">
        <v>1428865</v>
      </c>
      <c r="S674" s="17" t="s">
        <v>4492</v>
      </c>
      <c r="T674" s="17" t="str">
        <f t="shared" si="50"/>
        <v>#58 Mashila</v>
      </c>
      <c r="V674" s="17" t="str">
        <f t="shared" si="53"/>
        <v/>
      </c>
      <c r="AB674" t="s">
        <v>4530</v>
      </c>
      <c r="AC674" t="str">
        <f t="shared" si="54"/>
        <v>EC 21388 KA 2</v>
      </c>
      <c r="AD674" t="str">
        <f t="shared" si="51"/>
        <v/>
      </c>
      <c r="AJ674" t="s">
        <v>4679</v>
      </c>
      <c r="AK674" t="str">
        <f t="shared" si="52"/>
        <v>IS 1117C</v>
      </c>
    </row>
    <row r="675" spans="1:37" x14ac:dyDescent="0.2">
      <c r="A675" s="12" t="s">
        <v>7115</v>
      </c>
      <c r="B675" s="9" t="s">
        <v>4484</v>
      </c>
      <c r="C675" s="13" t="s">
        <v>7116</v>
      </c>
      <c r="D675" s="13" t="s">
        <v>5682</v>
      </c>
      <c r="E675" s="13" t="s">
        <v>5904</v>
      </c>
      <c r="F675" s="13" t="s">
        <v>5684</v>
      </c>
      <c r="G675" s="13">
        <v>1987</v>
      </c>
      <c r="H675" s="13" t="s">
        <v>5685</v>
      </c>
      <c r="I675" s="14"/>
      <c r="J675" s="13"/>
      <c r="K675" s="13"/>
      <c r="L675" s="13"/>
      <c r="M675" s="13"/>
      <c r="N675" s="13" t="s">
        <v>5692</v>
      </c>
      <c r="O675" s="13" t="s">
        <v>7117</v>
      </c>
      <c r="P675" s="15">
        <v>1428870</v>
      </c>
      <c r="S675" s="17" t="s">
        <v>4493</v>
      </c>
      <c r="T675" s="17" t="str">
        <f t="shared" si="50"/>
        <v>CAPROCK</v>
      </c>
      <c r="V675" s="17" t="str">
        <f t="shared" si="53"/>
        <v/>
      </c>
      <c r="AB675" t="s">
        <v>4531</v>
      </c>
      <c r="AC675" t="str">
        <f t="shared" si="54"/>
        <v>P-721</v>
      </c>
      <c r="AD675" t="str">
        <f t="shared" si="51"/>
        <v/>
      </c>
      <c r="AJ675" t="s">
        <v>4680</v>
      </c>
      <c r="AK675" t="str">
        <f t="shared" si="52"/>
        <v>OTB 21 Wad Akr</v>
      </c>
    </row>
    <row r="676" spans="1:37" x14ac:dyDescent="0.2">
      <c r="A676" s="8" t="s">
        <v>7118</v>
      </c>
      <c r="B676" s="9" t="s">
        <v>4511</v>
      </c>
      <c r="C676" s="9" t="s">
        <v>6964</v>
      </c>
      <c r="D676" s="9" t="s">
        <v>5682</v>
      </c>
      <c r="E676" s="9" t="s">
        <v>5904</v>
      </c>
      <c r="F676" s="9" t="s">
        <v>5684</v>
      </c>
      <c r="G676" s="9">
        <v>1987</v>
      </c>
      <c r="H676" s="9" t="s">
        <v>5685</v>
      </c>
      <c r="I676" s="10"/>
      <c r="J676" s="9"/>
      <c r="K676" s="9"/>
      <c r="L676" s="9"/>
      <c r="M676" s="9"/>
      <c r="N676" s="9" t="s">
        <v>5692</v>
      </c>
      <c r="O676" s="9" t="s">
        <v>7119</v>
      </c>
      <c r="P676" s="11">
        <v>1428871</v>
      </c>
      <c r="S676" s="17" t="s">
        <v>4494</v>
      </c>
      <c r="T676" s="17" t="str">
        <f t="shared" si="50"/>
        <v>SC 971</v>
      </c>
      <c r="V676" s="17" t="str">
        <f t="shared" si="53"/>
        <v/>
      </c>
      <c r="AB676" t="s">
        <v>4532</v>
      </c>
      <c r="AC676" t="str">
        <f t="shared" si="54"/>
        <v>NA</v>
      </c>
      <c r="AD676" t="str">
        <f t="shared" si="51"/>
        <v>SC 1120</v>
      </c>
      <c r="AJ676" t="s">
        <v>4681</v>
      </c>
      <c r="AK676" t="str">
        <f t="shared" si="52"/>
        <v>(1440) Debekri</v>
      </c>
    </row>
    <row r="677" spans="1:37" x14ac:dyDescent="0.2">
      <c r="A677" s="12" t="s">
        <v>7120</v>
      </c>
      <c r="B677" s="9" t="s">
        <v>4565</v>
      </c>
      <c r="C677" s="13" t="s">
        <v>1466</v>
      </c>
      <c r="D677" s="13" t="s">
        <v>5682</v>
      </c>
      <c r="E677" s="13" t="s">
        <v>6129</v>
      </c>
      <c r="F677" s="13" t="s">
        <v>5684</v>
      </c>
      <c r="G677" s="13">
        <v>1987</v>
      </c>
      <c r="H677" s="13" t="s">
        <v>5685</v>
      </c>
      <c r="I677" s="14"/>
      <c r="J677" s="13"/>
      <c r="K677" s="13"/>
      <c r="L677" s="13"/>
      <c r="M677" s="13"/>
      <c r="N677" s="13" t="s">
        <v>5692</v>
      </c>
      <c r="O677" s="13" t="s">
        <v>7121</v>
      </c>
      <c r="P677" s="15">
        <v>1428872</v>
      </c>
      <c r="S677" s="17" t="s">
        <v>4495</v>
      </c>
      <c r="T677" s="17" t="str">
        <f t="shared" si="50"/>
        <v>IS 6026C</v>
      </c>
      <c r="V677" s="17" t="str">
        <f t="shared" si="53"/>
        <v/>
      </c>
      <c r="AB677" t="s">
        <v>2706</v>
      </c>
      <c r="AC677" t="str">
        <f t="shared" si="54"/>
        <v>NA</v>
      </c>
      <c r="AD677" t="str">
        <f t="shared" si="51"/>
        <v>RTx430</v>
      </c>
      <c r="AJ677" t="s">
        <v>4682</v>
      </c>
      <c r="AK677" t="str">
        <f t="shared" si="52"/>
        <v>Grester Lagus Trichard</v>
      </c>
    </row>
    <row r="678" spans="1:37" x14ac:dyDescent="0.2">
      <c r="A678" s="8" t="s">
        <v>7122</v>
      </c>
      <c r="B678" s="9" t="s">
        <v>4593</v>
      </c>
      <c r="C678" s="9" t="s">
        <v>1468</v>
      </c>
      <c r="D678" s="9" t="s">
        <v>5682</v>
      </c>
      <c r="E678" s="9" t="s">
        <v>5915</v>
      </c>
      <c r="F678" s="9" t="s">
        <v>5684</v>
      </c>
      <c r="G678" s="9">
        <v>1987</v>
      </c>
      <c r="H678" s="9" t="s">
        <v>5685</v>
      </c>
      <c r="I678" s="10"/>
      <c r="J678" s="9"/>
      <c r="K678" s="9"/>
      <c r="L678" s="9"/>
      <c r="M678" s="9"/>
      <c r="N678" s="9" t="s">
        <v>5692</v>
      </c>
      <c r="O678" s="9" t="s">
        <v>7123</v>
      </c>
      <c r="P678" s="11">
        <v>1428873</v>
      </c>
      <c r="S678" s="17" t="s">
        <v>4496</v>
      </c>
      <c r="T678" s="17" t="str">
        <f t="shared" si="50"/>
        <v>BA45 Faria Bonkum</v>
      </c>
      <c r="V678" s="17" t="str">
        <f t="shared" si="53"/>
        <v/>
      </c>
      <c r="AB678" t="s">
        <v>4534</v>
      </c>
      <c r="AC678" t="str">
        <f t="shared" si="54"/>
        <v>NA</v>
      </c>
      <c r="AD678" t="str">
        <f t="shared" si="51"/>
        <v>SC 0157</v>
      </c>
      <c r="AJ678" t="s">
        <v>4684</v>
      </c>
      <c r="AK678" t="str">
        <f t="shared" si="52"/>
        <v>IS 2990C</v>
      </c>
    </row>
    <row r="679" spans="1:37" x14ac:dyDescent="0.2">
      <c r="A679" s="12" t="s">
        <v>7124</v>
      </c>
      <c r="B679" s="9" t="s">
        <v>4512</v>
      </c>
      <c r="C679" s="13" t="s">
        <v>7125</v>
      </c>
      <c r="D679" s="13" t="s">
        <v>5682</v>
      </c>
      <c r="E679" s="13" t="s">
        <v>6129</v>
      </c>
      <c r="F679" s="13" t="s">
        <v>5684</v>
      </c>
      <c r="G679" s="13">
        <v>1987</v>
      </c>
      <c r="H679" s="13" t="s">
        <v>5685</v>
      </c>
      <c r="I679" s="14"/>
      <c r="J679" s="13"/>
      <c r="K679" s="13"/>
      <c r="L679" s="13"/>
      <c r="M679" s="13"/>
      <c r="N679" s="13" t="s">
        <v>5692</v>
      </c>
      <c r="O679" s="13" t="s">
        <v>7126</v>
      </c>
      <c r="P679" s="15">
        <v>1428877</v>
      </c>
      <c r="S679" s="17" t="s">
        <v>4497</v>
      </c>
      <c r="T679" s="17" t="str">
        <f t="shared" si="50"/>
        <v>SAP-162</v>
      </c>
      <c r="V679" s="17" t="str">
        <f t="shared" si="53"/>
        <v/>
      </c>
      <c r="AB679" t="s">
        <v>4535</v>
      </c>
      <c r="AC679" t="str">
        <f t="shared" si="54"/>
        <v>Karad Local</v>
      </c>
      <c r="AD679" t="str">
        <f t="shared" si="51"/>
        <v/>
      </c>
      <c r="AJ679" t="s">
        <v>4685</v>
      </c>
      <c r="AK679" t="str">
        <f t="shared" si="52"/>
        <v>NA</v>
      </c>
    </row>
    <row r="680" spans="1:37" x14ac:dyDescent="0.2">
      <c r="A680" s="8" t="s">
        <v>7127</v>
      </c>
      <c r="B680" s="9" t="s">
        <v>4450</v>
      </c>
      <c r="C680" s="9" t="s">
        <v>7128</v>
      </c>
      <c r="D680" s="9" t="s">
        <v>5682</v>
      </c>
      <c r="E680" s="9" t="s">
        <v>5904</v>
      </c>
      <c r="F680" s="9" t="s">
        <v>5684</v>
      </c>
      <c r="G680" s="9">
        <v>1987</v>
      </c>
      <c r="H680" s="9" t="s">
        <v>5685</v>
      </c>
      <c r="I680" s="10"/>
      <c r="J680" s="9"/>
      <c r="K680" s="9"/>
      <c r="L680" s="9"/>
      <c r="M680" s="9"/>
      <c r="N680" s="9" t="s">
        <v>5692</v>
      </c>
      <c r="O680" s="9" t="s">
        <v>7129</v>
      </c>
      <c r="P680" s="11">
        <v>1428878</v>
      </c>
      <c r="S680" s="17" t="s">
        <v>4498</v>
      </c>
      <c r="T680" s="17" t="str">
        <f t="shared" si="50"/>
        <v>Jowar Kalgundi</v>
      </c>
      <c r="V680" s="17" t="str">
        <f t="shared" si="53"/>
        <v/>
      </c>
      <c r="AB680" t="s">
        <v>4536</v>
      </c>
      <c r="AC680" t="str">
        <f t="shared" si="54"/>
        <v>SO 1 Masse de Kunya</v>
      </c>
      <c r="AD680" t="str">
        <f t="shared" si="51"/>
        <v/>
      </c>
      <c r="AJ680" t="s">
        <v>4686</v>
      </c>
      <c r="AK680" t="str">
        <f t="shared" si="52"/>
        <v>NA</v>
      </c>
    </row>
    <row r="681" spans="1:37" x14ac:dyDescent="0.2">
      <c r="A681" s="12" t="s">
        <v>7130</v>
      </c>
      <c r="B681" s="9" t="s">
        <v>4515</v>
      </c>
      <c r="C681" s="13" t="s">
        <v>7131</v>
      </c>
      <c r="D681" s="13" t="s">
        <v>5682</v>
      </c>
      <c r="E681" s="13" t="s">
        <v>5904</v>
      </c>
      <c r="F681" s="13" t="s">
        <v>5684</v>
      </c>
      <c r="G681" s="13">
        <v>1987</v>
      </c>
      <c r="H681" s="13" t="s">
        <v>5685</v>
      </c>
      <c r="I681" s="14"/>
      <c r="J681" s="13"/>
      <c r="K681" s="13"/>
      <c r="L681" s="13"/>
      <c r="M681" s="13"/>
      <c r="N681" s="13" t="s">
        <v>5692</v>
      </c>
      <c r="O681" s="13" t="s">
        <v>7132</v>
      </c>
      <c r="P681" s="15">
        <v>1428882</v>
      </c>
      <c r="S681" s="17" t="s">
        <v>4499</v>
      </c>
      <c r="T681" s="17" t="str">
        <f t="shared" si="50"/>
        <v>IS 17204C</v>
      </c>
      <c r="V681" s="17" t="str">
        <f t="shared" si="53"/>
        <v/>
      </c>
      <c r="AB681" t="s">
        <v>4537</v>
      </c>
      <c r="AC681" t="str">
        <f t="shared" si="54"/>
        <v>KO 22</v>
      </c>
      <c r="AD681" t="str">
        <f t="shared" si="51"/>
        <v/>
      </c>
      <c r="AJ681" t="s">
        <v>4687</v>
      </c>
      <c r="AK681" t="str">
        <f t="shared" si="52"/>
        <v>NA</v>
      </c>
    </row>
    <row r="682" spans="1:37" x14ac:dyDescent="0.2">
      <c r="A682" s="8" t="s">
        <v>7133</v>
      </c>
      <c r="B682" s="9" t="s">
        <v>4750</v>
      </c>
      <c r="C682" s="9" t="s">
        <v>7134</v>
      </c>
      <c r="D682" s="9" t="s">
        <v>5682</v>
      </c>
      <c r="E682" s="9" t="s">
        <v>5904</v>
      </c>
      <c r="F682" s="9" t="s">
        <v>5684</v>
      </c>
      <c r="G682" s="9">
        <v>1987</v>
      </c>
      <c r="H682" s="9" t="s">
        <v>5685</v>
      </c>
      <c r="I682" s="10"/>
      <c r="J682" s="9"/>
      <c r="K682" s="9"/>
      <c r="L682" s="9"/>
      <c r="M682" s="9"/>
      <c r="N682" s="9" t="s">
        <v>5692</v>
      </c>
      <c r="O682" s="9" t="s">
        <v>7135</v>
      </c>
      <c r="P682" s="11">
        <v>1428883</v>
      </c>
      <c r="S682" s="17" t="s">
        <v>4500</v>
      </c>
      <c r="T682" s="17" t="str">
        <f t="shared" si="50"/>
        <v>IS 4870C</v>
      </c>
      <c r="V682" s="17" t="str">
        <f t="shared" si="53"/>
        <v/>
      </c>
      <c r="AB682" t="s">
        <v>4538</v>
      </c>
      <c r="AC682" t="str">
        <f t="shared" si="54"/>
        <v>SC 1426</v>
      </c>
      <c r="AD682" t="str">
        <f t="shared" si="51"/>
        <v/>
      </c>
      <c r="AJ682" t="s">
        <v>4688</v>
      </c>
      <c r="AK682" t="str">
        <f t="shared" si="52"/>
        <v>Kulum Brown</v>
      </c>
    </row>
    <row r="683" spans="1:37" x14ac:dyDescent="0.2">
      <c r="A683" s="12" t="s">
        <v>7136</v>
      </c>
      <c r="B683" s="9" t="s">
        <v>4588</v>
      </c>
      <c r="C683" s="13" t="s">
        <v>1476</v>
      </c>
      <c r="D683" s="13" t="s">
        <v>5682</v>
      </c>
      <c r="E683" s="13" t="s">
        <v>5730</v>
      </c>
      <c r="F683" s="13" t="s">
        <v>5684</v>
      </c>
      <c r="G683" s="13">
        <v>1987</v>
      </c>
      <c r="H683" s="13" t="s">
        <v>5685</v>
      </c>
      <c r="I683" s="14"/>
      <c r="J683" s="13"/>
      <c r="K683" s="13"/>
      <c r="L683" s="13"/>
      <c r="M683" s="13"/>
      <c r="N683" s="13" t="s">
        <v>5692</v>
      </c>
      <c r="O683" s="13" t="s">
        <v>7137</v>
      </c>
      <c r="P683" s="15">
        <v>1428884</v>
      </c>
      <c r="S683" s="17" t="s">
        <v>4501</v>
      </c>
      <c r="T683" s="17" t="str">
        <f t="shared" si="50"/>
        <v>SC 1314</v>
      </c>
      <c r="V683" s="17" t="str">
        <f t="shared" si="53"/>
        <v/>
      </c>
      <c r="AB683" t="s">
        <v>4539</v>
      </c>
      <c r="AC683" t="str">
        <f t="shared" si="54"/>
        <v>KA 17</v>
      </c>
      <c r="AD683" t="str">
        <f t="shared" si="51"/>
        <v/>
      </c>
      <c r="AJ683" t="s">
        <v>4689</v>
      </c>
      <c r="AK683" t="str">
        <f t="shared" si="52"/>
        <v>Red Chaondera</v>
      </c>
    </row>
    <row r="684" spans="1:37" x14ac:dyDescent="0.2">
      <c r="A684" s="8" t="s">
        <v>7138</v>
      </c>
      <c r="B684" s="9" t="s">
        <v>4365</v>
      </c>
      <c r="C684" s="9" t="s">
        <v>1478</v>
      </c>
      <c r="D684" s="9" t="s">
        <v>5682</v>
      </c>
      <c r="E684" s="9" t="s">
        <v>5907</v>
      </c>
      <c r="F684" s="9" t="s">
        <v>5684</v>
      </c>
      <c r="G684" s="9">
        <v>1987</v>
      </c>
      <c r="H684" s="9" t="s">
        <v>5685</v>
      </c>
      <c r="I684" s="10"/>
      <c r="J684" s="9"/>
      <c r="K684" s="9"/>
      <c r="L684" s="9"/>
      <c r="M684" s="9"/>
      <c r="N684" s="9" t="s">
        <v>5692</v>
      </c>
      <c r="O684" s="9" t="s">
        <v>7139</v>
      </c>
      <c r="P684" s="11">
        <v>1428885</v>
      </c>
      <c r="S684" s="17" t="s">
        <v>4502</v>
      </c>
      <c r="T684" s="17" t="str">
        <f t="shared" si="50"/>
        <v>Jonar Tamargundi</v>
      </c>
      <c r="V684" s="17" t="str">
        <f t="shared" si="53"/>
        <v/>
      </c>
      <c r="AB684" t="s">
        <v>4540</v>
      </c>
      <c r="AC684" t="str">
        <f t="shared" si="54"/>
        <v>F.R. Miller</v>
      </c>
      <c r="AD684" t="str">
        <f t="shared" si="51"/>
        <v/>
      </c>
      <c r="AJ684" t="s">
        <v>4690</v>
      </c>
      <c r="AK684" t="str">
        <f t="shared" si="52"/>
        <v>SAP-172</v>
      </c>
    </row>
    <row r="685" spans="1:37" x14ac:dyDescent="0.2">
      <c r="A685" s="12" t="s">
        <v>7140</v>
      </c>
      <c r="B685" s="9" t="s">
        <v>4393</v>
      </c>
      <c r="C685" s="13" t="s">
        <v>7141</v>
      </c>
      <c r="D685" s="13" t="s">
        <v>5682</v>
      </c>
      <c r="E685" s="13" t="s">
        <v>5918</v>
      </c>
      <c r="F685" s="13" t="s">
        <v>5684</v>
      </c>
      <c r="G685" s="13">
        <v>1987</v>
      </c>
      <c r="H685" s="13" t="s">
        <v>5685</v>
      </c>
      <c r="I685" s="14"/>
      <c r="J685" s="13"/>
      <c r="K685" s="13"/>
      <c r="L685" s="13"/>
      <c r="M685" s="13"/>
      <c r="N685" s="13" t="s">
        <v>5692</v>
      </c>
      <c r="O685" s="13" t="s">
        <v>7142</v>
      </c>
      <c r="P685" s="15">
        <v>1428888</v>
      </c>
      <c r="S685" s="17" t="s">
        <v>4503</v>
      </c>
      <c r="T685" s="17" t="str">
        <f t="shared" si="50"/>
        <v>ZA 81 Kaura Mai Faran Kona</v>
      </c>
      <c r="V685" s="17" t="str">
        <f t="shared" si="53"/>
        <v/>
      </c>
      <c r="AB685" t="s">
        <v>4541</v>
      </c>
      <c r="AC685" t="str">
        <f t="shared" si="54"/>
        <v>58M</v>
      </c>
      <c r="AD685" t="str">
        <f t="shared" si="51"/>
        <v/>
      </c>
      <c r="AJ685" t="s">
        <v>4691</v>
      </c>
      <c r="AK685" t="str">
        <f t="shared" si="52"/>
        <v>NA</v>
      </c>
    </row>
    <row r="686" spans="1:37" x14ac:dyDescent="0.2">
      <c r="A686" s="8" t="s">
        <v>7143</v>
      </c>
      <c r="B686" s="9" t="s">
        <v>4566</v>
      </c>
      <c r="C686" s="9" t="s">
        <v>7144</v>
      </c>
      <c r="D686" s="9" t="s">
        <v>5682</v>
      </c>
      <c r="E686" s="9" t="s">
        <v>5918</v>
      </c>
      <c r="F686" s="9" t="s">
        <v>5684</v>
      </c>
      <c r="G686" s="9">
        <v>1987</v>
      </c>
      <c r="H686" s="9" t="s">
        <v>5685</v>
      </c>
      <c r="I686" s="10"/>
      <c r="J686" s="9"/>
      <c r="K686" s="9"/>
      <c r="L686" s="9"/>
      <c r="M686" s="9"/>
      <c r="N686" s="9" t="s">
        <v>5692</v>
      </c>
      <c r="O686" s="9" t="s">
        <v>7145</v>
      </c>
      <c r="P686" s="11">
        <v>1428889</v>
      </c>
      <c r="S686" s="17" t="s">
        <v>4504</v>
      </c>
      <c r="T686" s="17" t="str">
        <f t="shared" si="50"/>
        <v>ZA 50 Kaura Mai Bakan Zuciya</v>
      </c>
      <c r="V686" s="17" t="str">
        <f t="shared" si="53"/>
        <v/>
      </c>
      <c r="AB686" t="s">
        <v>4542</v>
      </c>
      <c r="AC686" t="str">
        <f t="shared" si="54"/>
        <v>AS9117</v>
      </c>
      <c r="AD686" t="str">
        <f t="shared" si="51"/>
        <v/>
      </c>
      <c r="AJ686" t="s">
        <v>4692</v>
      </c>
      <c r="AK686" t="str">
        <f t="shared" si="52"/>
        <v>KAT83369</v>
      </c>
    </row>
    <row r="687" spans="1:37" x14ac:dyDescent="0.2">
      <c r="A687" s="12" t="s">
        <v>7146</v>
      </c>
      <c r="B687" s="9" t="s">
        <v>4357</v>
      </c>
      <c r="C687" s="13" t="s">
        <v>1480</v>
      </c>
      <c r="D687" s="13" t="s">
        <v>5682</v>
      </c>
      <c r="E687" s="13" t="s">
        <v>5918</v>
      </c>
      <c r="F687" s="13" t="s">
        <v>5684</v>
      </c>
      <c r="G687" s="13">
        <v>1987</v>
      </c>
      <c r="H687" s="13" t="s">
        <v>5685</v>
      </c>
      <c r="I687" s="14"/>
      <c r="J687" s="13"/>
      <c r="K687" s="13"/>
      <c r="L687" s="13"/>
      <c r="M687" s="13"/>
      <c r="N687" s="13" t="s">
        <v>5692</v>
      </c>
      <c r="O687" s="13" t="s">
        <v>7147</v>
      </c>
      <c r="P687" s="15">
        <v>1428890</v>
      </c>
      <c r="S687" s="17" t="s">
        <v>4505</v>
      </c>
      <c r="T687" s="17" t="str">
        <f t="shared" si="50"/>
        <v>Narkatia Shittajpur</v>
      </c>
      <c r="V687" s="17" t="str">
        <f t="shared" si="53"/>
        <v/>
      </c>
      <c r="AB687" t="s">
        <v>4543</v>
      </c>
      <c r="AC687" t="str">
        <f t="shared" si="54"/>
        <v>R1,4</v>
      </c>
      <c r="AD687" t="str">
        <f t="shared" si="51"/>
        <v/>
      </c>
      <c r="AJ687" t="s">
        <v>4693</v>
      </c>
      <c r="AK687" t="str">
        <f t="shared" si="52"/>
        <v>ZA 6</v>
      </c>
    </row>
    <row r="688" spans="1:37" x14ac:dyDescent="0.2">
      <c r="A688" s="8" t="s">
        <v>6289</v>
      </c>
      <c r="B688" s="9" t="s">
        <v>4137</v>
      </c>
      <c r="C688" s="9" t="s">
        <v>1488</v>
      </c>
      <c r="D688" s="9" t="s">
        <v>5682</v>
      </c>
      <c r="E688" s="9" t="s">
        <v>6252</v>
      </c>
      <c r="F688" s="9" t="s">
        <v>5684</v>
      </c>
      <c r="G688" s="9">
        <v>1987</v>
      </c>
      <c r="H688" s="9" t="s">
        <v>5685</v>
      </c>
      <c r="I688" s="10"/>
      <c r="J688" s="9"/>
      <c r="K688" s="9"/>
      <c r="L688" s="9"/>
      <c r="M688" s="9"/>
      <c r="N688" s="9" t="s">
        <v>5692</v>
      </c>
      <c r="O688" s="9" t="s">
        <v>6290</v>
      </c>
      <c r="P688" s="11">
        <v>1428894</v>
      </c>
      <c r="S688" s="17" t="s">
        <v>4506</v>
      </c>
      <c r="T688" s="17" t="str">
        <f t="shared" si="50"/>
        <v>IS 23533C</v>
      </c>
      <c r="V688" s="17" t="str">
        <f t="shared" si="53"/>
        <v/>
      </c>
      <c r="AB688" t="s">
        <v>4544</v>
      </c>
      <c r="AC688" t="str">
        <f t="shared" si="54"/>
        <v>Gullubi (Dwarf) Selection</v>
      </c>
      <c r="AD688" t="str">
        <f t="shared" si="51"/>
        <v/>
      </c>
      <c r="AJ688" t="s">
        <v>4694</v>
      </c>
      <c r="AK688" t="str">
        <f t="shared" si="52"/>
        <v>SAP-225</v>
      </c>
    </row>
    <row r="689" spans="1:37" x14ac:dyDescent="0.2">
      <c r="A689" s="12" t="s">
        <v>7148</v>
      </c>
      <c r="B689" s="9" t="s">
        <v>4437</v>
      </c>
      <c r="C689" s="13" t="s">
        <v>7149</v>
      </c>
      <c r="D689" s="13" t="s">
        <v>5682</v>
      </c>
      <c r="E689" s="13" t="s">
        <v>6252</v>
      </c>
      <c r="F689" s="13" t="s">
        <v>5684</v>
      </c>
      <c r="G689" s="13">
        <v>1987</v>
      </c>
      <c r="H689" s="13" t="s">
        <v>5685</v>
      </c>
      <c r="I689" s="14"/>
      <c r="J689" s="13"/>
      <c r="K689" s="13"/>
      <c r="L689" s="13"/>
      <c r="M689" s="13"/>
      <c r="N689" s="13" t="s">
        <v>5692</v>
      </c>
      <c r="O689" s="13" t="s">
        <v>7150</v>
      </c>
      <c r="P689" s="15">
        <v>1428895</v>
      </c>
      <c r="S689" s="17" t="s">
        <v>4507</v>
      </c>
      <c r="T689" s="17" t="str">
        <f t="shared" si="50"/>
        <v>Wain DL/60/760</v>
      </c>
      <c r="V689" s="17" t="str">
        <f t="shared" si="53"/>
        <v/>
      </c>
      <c r="AB689" t="s">
        <v>4545</v>
      </c>
      <c r="AC689" t="str">
        <f t="shared" si="54"/>
        <v>IS 17547C</v>
      </c>
      <c r="AD689" t="str">
        <f t="shared" si="51"/>
        <v/>
      </c>
      <c r="AJ689" t="s">
        <v>4695</v>
      </c>
      <c r="AK689" t="str">
        <f t="shared" si="52"/>
        <v>54.K.94(Witchweed res.)</v>
      </c>
    </row>
    <row r="690" spans="1:37" x14ac:dyDescent="0.2">
      <c r="A690" s="8" t="s">
        <v>7151</v>
      </c>
      <c r="B690" s="9" t="s">
        <v>4727</v>
      </c>
      <c r="C690" s="9" t="s">
        <v>1492</v>
      </c>
      <c r="D690" s="9" t="s">
        <v>5682</v>
      </c>
      <c r="E690" s="9" t="s">
        <v>5918</v>
      </c>
      <c r="F690" s="9" t="s">
        <v>5684</v>
      </c>
      <c r="G690" s="9">
        <v>1987</v>
      </c>
      <c r="H690" s="9" t="s">
        <v>5685</v>
      </c>
      <c r="I690" s="10"/>
      <c r="J690" s="9"/>
      <c r="K690" s="9"/>
      <c r="L690" s="9"/>
      <c r="M690" s="9"/>
      <c r="N690" s="9" t="s">
        <v>5692</v>
      </c>
      <c r="O690" s="9" t="s">
        <v>7152</v>
      </c>
      <c r="P690" s="11">
        <v>1428897</v>
      </c>
      <c r="S690" s="17" t="s">
        <v>4508</v>
      </c>
      <c r="T690" s="17" t="str">
        <f t="shared" si="50"/>
        <v>NA</v>
      </c>
      <c r="V690" s="17" t="str">
        <f t="shared" si="53"/>
        <v>SC 0860</v>
      </c>
      <c r="AB690" t="s">
        <v>4546</v>
      </c>
      <c r="AC690" t="str">
        <f t="shared" si="54"/>
        <v>PINK KAFIR</v>
      </c>
      <c r="AD690" t="str">
        <f t="shared" si="51"/>
        <v/>
      </c>
      <c r="AJ690" t="s">
        <v>4696</v>
      </c>
      <c r="AK690" t="str">
        <f t="shared" si="52"/>
        <v>Kuyuma</v>
      </c>
    </row>
    <row r="691" spans="1:37" x14ac:dyDescent="0.2">
      <c r="A691" s="12" t="s">
        <v>7153</v>
      </c>
      <c r="B691" s="9" t="s">
        <v>4657</v>
      </c>
      <c r="C691" s="13" t="s">
        <v>1494</v>
      </c>
      <c r="D691" s="13" t="s">
        <v>5682</v>
      </c>
      <c r="E691" s="13" t="s">
        <v>5907</v>
      </c>
      <c r="F691" s="13" t="s">
        <v>5684</v>
      </c>
      <c r="G691" s="13">
        <v>1987</v>
      </c>
      <c r="H691" s="13" t="s">
        <v>5685</v>
      </c>
      <c r="I691" s="14"/>
      <c r="J691" s="13"/>
      <c r="K691" s="13"/>
      <c r="L691" s="13"/>
      <c r="M691" s="13"/>
      <c r="N691" s="13" t="s">
        <v>5692</v>
      </c>
      <c r="O691" s="13" t="s">
        <v>7154</v>
      </c>
      <c r="P691" s="15">
        <v>1428898</v>
      </c>
      <c r="S691" s="17" t="s">
        <v>4509</v>
      </c>
      <c r="T691" s="17" t="str">
        <f t="shared" si="50"/>
        <v>SAN CHI SAN</v>
      </c>
      <c r="V691" s="17" t="str">
        <f t="shared" si="53"/>
        <v/>
      </c>
      <c r="AB691" t="s">
        <v>4547</v>
      </c>
      <c r="AC691" t="str">
        <f t="shared" si="54"/>
        <v>No. 9 Gambela</v>
      </c>
      <c r="AD691" t="str">
        <f t="shared" si="51"/>
        <v/>
      </c>
      <c r="AJ691" t="s">
        <v>4697</v>
      </c>
      <c r="AK691" t="str">
        <f t="shared" si="52"/>
        <v>Aispuri</v>
      </c>
    </row>
    <row r="692" spans="1:37" x14ac:dyDescent="0.2">
      <c r="A692" s="8" t="s">
        <v>7155</v>
      </c>
      <c r="B692" s="9" t="s">
        <v>4406</v>
      </c>
      <c r="C692" s="9" t="s">
        <v>1326</v>
      </c>
      <c r="D692" s="9" t="s">
        <v>5682</v>
      </c>
      <c r="E692" s="9" t="s">
        <v>5907</v>
      </c>
      <c r="F692" s="9" t="s">
        <v>5684</v>
      </c>
      <c r="G692" s="9">
        <v>1987</v>
      </c>
      <c r="H692" s="9" t="s">
        <v>5685</v>
      </c>
      <c r="I692" s="10"/>
      <c r="J692" s="9"/>
      <c r="K692" s="9"/>
      <c r="L692" s="9"/>
      <c r="M692" s="9"/>
      <c r="N692" s="9" t="s">
        <v>5692</v>
      </c>
      <c r="O692" s="9" t="s">
        <v>7156</v>
      </c>
      <c r="P692" s="11">
        <v>1428899</v>
      </c>
      <c r="S692" s="17" t="s">
        <v>4510</v>
      </c>
      <c r="T692" s="17" t="str">
        <f t="shared" si="50"/>
        <v>NA</v>
      </c>
      <c r="V692" s="17" t="str">
        <f t="shared" si="53"/>
        <v>SC 0458</v>
      </c>
      <c r="AB692" t="s">
        <v>4548</v>
      </c>
      <c r="AC692" t="str">
        <f t="shared" si="54"/>
        <v>N.8 Oolapatcha Jonna</v>
      </c>
      <c r="AD692" t="str">
        <f t="shared" si="51"/>
        <v/>
      </c>
      <c r="AJ692" t="s">
        <v>4698</v>
      </c>
      <c r="AK692" t="str">
        <f t="shared" si="52"/>
        <v>NA</v>
      </c>
    </row>
    <row r="693" spans="1:37" x14ac:dyDescent="0.2">
      <c r="A693" s="12" t="s">
        <v>7157</v>
      </c>
      <c r="B693" s="9" t="s">
        <v>4354</v>
      </c>
      <c r="C693" s="13" t="s">
        <v>7158</v>
      </c>
      <c r="D693" s="13" t="s">
        <v>5682</v>
      </c>
      <c r="E693" s="13" t="s">
        <v>5910</v>
      </c>
      <c r="F693" s="13" t="s">
        <v>5684</v>
      </c>
      <c r="G693" s="13">
        <v>1987</v>
      </c>
      <c r="H693" s="13" t="s">
        <v>5685</v>
      </c>
      <c r="I693" s="14"/>
      <c r="J693" s="13"/>
      <c r="K693" s="13"/>
      <c r="L693" s="13"/>
      <c r="M693" s="13"/>
      <c r="N693" s="13" t="s">
        <v>5692</v>
      </c>
      <c r="O693" s="13" t="s">
        <v>7159</v>
      </c>
      <c r="P693" s="15">
        <v>1428901</v>
      </c>
      <c r="S693" s="17" t="s">
        <v>4511</v>
      </c>
      <c r="T693" s="17" t="str">
        <f t="shared" si="50"/>
        <v>Aispuri</v>
      </c>
      <c r="V693" s="17" t="str">
        <f t="shared" si="53"/>
        <v/>
      </c>
      <c r="AB693" t="s">
        <v>4549</v>
      </c>
      <c r="AC693" t="str">
        <f t="shared" si="54"/>
        <v>100M</v>
      </c>
      <c r="AD693" t="str">
        <f t="shared" si="51"/>
        <v/>
      </c>
      <c r="AJ693" t="s">
        <v>4699</v>
      </c>
      <c r="AK693" t="str">
        <f t="shared" si="52"/>
        <v>NA</v>
      </c>
    </row>
    <row r="694" spans="1:37" x14ac:dyDescent="0.2">
      <c r="A694" s="8" t="s">
        <v>7160</v>
      </c>
      <c r="B694" s="9" t="s">
        <v>4726</v>
      </c>
      <c r="C694" s="9" t="s">
        <v>7161</v>
      </c>
      <c r="D694" s="9" t="s">
        <v>5682</v>
      </c>
      <c r="E694" s="9" t="s">
        <v>5910</v>
      </c>
      <c r="F694" s="9" t="s">
        <v>5684</v>
      </c>
      <c r="G694" s="9">
        <v>1987</v>
      </c>
      <c r="H694" s="9" t="s">
        <v>5685</v>
      </c>
      <c r="I694" s="10"/>
      <c r="J694" s="9"/>
      <c r="K694" s="9"/>
      <c r="L694" s="9"/>
      <c r="M694" s="9"/>
      <c r="N694" s="9" t="s">
        <v>5692</v>
      </c>
      <c r="O694" s="9" t="s">
        <v>7162</v>
      </c>
      <c r="P694" s="11">
        <v>1428904</v>
      </c>
      <c r="S694" s="17" t="s">
        <v>4512</v>
      </c>
      <c r="T694" s="17" t="str">
        <f t="shared" si="50"/>
        <v>AS 4632 Mwanamkuimea</v>
      </c>
      <c r="V694" s="17" t="str">
        <f t="shared" si="53"/>
        <v/>
      </c>
      <c r="AB694" t="s">
        <v>4550</v>
      </c>
      <c r="AC694" t="str">
        <f t="shared" si="54"/>
        <v>IS 3515C</v>
      </c>
      <c r="AD694" t="str">
        <f t="shared" si="51"/>
        <v/>
      </c>
      <c r="AJ694" t="s">
        <v>4700</v>
      </c>
      <c r="AK694" t="str">
        <f t="shared" si="52"/>
        <v>NA</v>
      </c>
    </row>
    <row r="695" spans="1:37" x14ac:dyDescent="0.2">
      <c r="A695" s="12" t="s">
        <v>7163</v>
      </c>
      <c r="B695" s="9" t="s">
        <v>4432</v>
      </c>
      <c r="C695" s="13" t="s">
        <v>1500</v>
      </c>
      <c r="D695" s="13" t="s">
        <v>5682</v>
      </c>
      <c r="E695" s="13" t="s">
        <v>5910</v>
      </c>
      <c r="F695" s="13" t="s">
        <v>5684</v>
      </c>
      <c r="G695" s="13">
        <v>1987</v>
      </c>
      <c r="H695" s="13" t="s">
        <v>5685</v>
      </c>
      <c r="I695" s="14"/>
      <c r="J695" s="13"/>
      <c r="K695" s="13"/>
      <c r="L695" s="13"/>
      <c r="M695" s="13"/>
      <c r="N695" s="13" t="s">
        <v>5692</v>
      </c>
      <c r="O695" s="13" t="s">
        <v>7164</v>
      </c>
      <c r="P695" s="15">
        <v>1428906</v>
      </c>
      <c r="S695" s="17" t="s">
        <v>4513</v>
      </c>
      <c r="T695" s="17" t="str">
        <f t="shared" si="50"/>
        <v>N250B</v>
      </c>
      <c r="V695" s="17" t="str">
        <f t="shared" si="53"/>
        <v/>
      </c>
      <c r="AB695" t="s">
        <v>4551</v>
      </c>
      <c r="AC695" t="str">
        <f t="shared" si="54"/>
        <v>No. 25 Gobo, Kaichama Ethiopia</v>
      </c>
      <c r="AD695" t="str">
        <f t="shared" si="51"/>
        <v/>
      </c>
      <c r="AJ695" t="s">
        <v>4701</v>
      </c>
      <c r="AK695" t="str">
        <f t="shared" si="52"/>
        <v>NA</v>
      </c>
    </row>
    <row r="696" spans="1:37" x14ac:dyDescent="0.2">
      <c r="A696" s="8" t="s">
        <v>7165</v>
      </c>
      <c r="B696" s="9" t="s">
        <v>4681</v>
      </c>
      <c r="C696" s="9" t="s">
        <v>7166</v>
      </c>
      <c r="D696" s="9" t="s">
        <v>5682</v>
      </c>
      <c r="E696" s="9"/>
      <c r="F696" s="9" t="s">
        <v>5684</v>
      </c>
      <c r="G696" s="9">
        <v>1987</v>
      </c>
      <c r="H696" s="9" t="s">
        <v>5723</v>
      </c>
      <c r="I696" s="10">
        <v>32127</v>
      </c>
      <c r="J696" s="9"/>
      <c r="K696" s="9"/>
      <c r="L696" s="9"/>
      <c r="M696" s="9"/>
      <c r="N696" s="9" t="s">
        <v>5692</v>
      </c>
      <c r="O696" s="9" t="s">
        <v>7167</v>
      </c>
      <c r="P696" s="11">
        <v>1428914</v>
      </c>
      <c r="S696" s="17" t="s">
        <v>4514</v>
      </c>
      <c r="T696" s="17" t="str">
        <f t="shared" si="50"/>
        <v>IS 2482C</v>
      </c>
      <c r="V696" s="17" t="str">
        <f t="shared" si="53"/>
        <v/>
      </c>
      <c r="AB696" t="s">
        <v>4552</v>
      </c>
      <c r="AC696" t="str">
        <f t="shared" si="54"/>
        <v>ZA 100 Kaura Mai Masaba</v>
      </c>
      <c r="AD696" t="str">
        <f t="shared" si="51"/>
        <v/>
      </c>
      <c r="AJ696" t="s">
        <v>4702</v>
      </c>
      <c r="AK696" t="str">
        <f t="shared" si="52"/>
        <v>NA</v>
      </c>
    </row>
    <row r="697" spans="1:37" x14ac:dyDescent="0.2">
      <c r="A697" s="12" t="s">
        <v>7168</v>
      </c>
      <c r="B697" s="9" t="s">
        <v>4655</v>
      </c>
      <c r="C697" s="13" t="s">
        <v>7169</v>
      </c>
      <c r="D697" s="13" t="s">
        <v>5682</v>
      </c>
      <c r="E697" s="13" t="s">
        <v>5904</v>
      </c>
      <c r="F697" s="13" t="s">
        <v>5684</v>
      </c>
      <c r="G697" s="13">
        <v>1987</v>
      </c>
      <c r="H697" s="13" t="s">
        <v>5685</v>
      </c>
      <c r="I697" s="14"/>
      <c r="J697" s="13"/>
      <c r="K697" s="13"/>
      <c r="L697" s="13"/>
      <c r="M697" s="13"/>
      <c r="N697" s="13" t="s">
        <v>5692</v>
      </c>
      <c r="O697" s="13" t="s">
        <v>7170</v>
      </c>
      <c r="P697" s="15">
        <v>1428917</v>
      </c>
      <c r="S697" s="17" t="s">
        <v>4515</v>
      </c>
      <c r="T697" s="17" t="str">
        <f t="shared" si="50"/>
        <v>MS385AXIS1008SA6473PB3R</v>
      </c>
      <c r="V697" s="17" t="str">
        <f t="shared" si="53"/>
        <v/>
      </c>
      <c r="AB697" t="s">
        <v>4553</v>
      </c>
      <c r="AC697" t="str">
        <f t="shared" si="54"/>
        <v>Nadjada Salamat</v>
      </c>
      <c r="AD697" t="str">
        <f t="shared" si="51"/>
        <v/>
      </c>
      <c r="AJ697" t="s">
        <v>4703</v>
      </c>
      <c r="AK697" t="str">
        <f t="shared" si="52"/>
        <v>SAP-340</v>
      </c>
    </row>
    <row r="698" spans="1:37" x14ac:dyDescent="0.2">
      <c r="A698" s="8" t="s">
        <v>7171</v>
      </c>
      <c r="B698" s="9" t="s">
        <v>4507</v>
      </c>
      <c r="C698" s="9" t="s">
        <v>7172</v>
      </c>
      <c r="D698" s="9" t="s">
        <v>5682</v>
      </c>
      <c r="E698" s="9" t="s">
        <v>5918</v>
      </c>
      <c r="F698" s="9" t="s">
        <v>5684</v>
      </c>
      <c r="G698" s="9">
        <v>1987</v>
      </c>
      <c r="H698" s="9" t="s">
        <v>5685</v>
      </c>
      <c r="I698" s="10"/>
      <c r="J698" s="9"/>
      <c r="K698" s="9"/>
      <c r="L698" s="9"/>
      <c r="M698" s="9"/>
      <c r="N698" s="9" t="s">
        <v>5692</v>
      </c>
      <c r="O698" s="9" t="s">
        <v>7173</v>
      </c>
      <c r="P698" s="11">
        <v>1428918</v>
      </c>
      <c r="S698" s="17" t="s">
        <v>4516</v>
      </c>
      <c r="T698" s="17" t="str">
        <f t="shared" si="50"/>
        <v>IS 8107C</v>
      </c>
      <c r="V698" s="17" t="str">
        <f t="shared" si="53"/>
        <v/>
      </c>
      <c r="AB698" t="s">
        <v>4554</v>
      </c>
      <c r="AC698" t="str">
        <f t="shared" si="54"/>
        <v>SC 326-6</v>
      </c>
      <c r="AD698" t="str">
        <f t="shared" si="51"/>
        <v/>
      </c>
      <c r="AJ698" t="s">
        <v>4704</v>
      </c>
      <c r="AK698" t="str">
        <f t="shared" si="52"/>
        <v>P850029</v>
      </c>
    </row>
    <row r="699" spans="1:37" x14ac:dyDescent="0.2">
      <c r="A699" s="12" t="s">
        <v>7174</v>
      </c>
      <c r="B699" s="9" t="s">
        <v>4751</v>
      </c>
      <c r="C699" s="13" t="s">
        <v>7175</v>
      </c>
      <c r="D699" s="13" t="s">
        <v>5682</v>
      </c>
      <c r="E699" s="13"/>
      <c r="F699" s="13" t="s">
        <v>5684</v>
      </c>
      <c r="G699" s="13">
        <v>1987</v>
      </c>
      <c r="H699" s="13" t="s">
        <v>5723</v>
      </c>
      <c r="I699" s="14">
        <v>32127</v>
      </c>
      <c r="J699" s="13"/>
      <c r="K699" s="13"/>
      <c r="L699" s="13"/>
      <c r="M699" s="13"/>
      <c r="N699" s="13" t="s">
        <v>5692</v>
      </c>
      <c r="O699" s="13" t="s">
        <v>7176</v>
      </c>
      <c r="P699" s="15">
        <v>1428924</v>
      </c>
      <c r="S699" s="17" t="s">
        <v>4517</v>
      </c>
      <c r="T699" s="17" t="str">
        <f t="shared" si="50"/>
        <v>K.3 Perimanjial Irungu Cholam</v>
      </c>
      <c r="V699" s="17" t="str">
        <f t="shared" si="53"/>
        <v/>
      </c>
      <c r="AB699" t="s">
        <v>4555</v>
      </c>
      <c r="AC699" t="str">
        <f t="shared" si="54"/>
        <v>K.2 Cholam</v>
      </c>
      <c r="AD699" t="str">
        <f t="shared" si="51"/>
        <v/>
      </c>
      <c r="AJ699" t="s">
        <v>4705</v>
      </c>
      <c r="AK699" t="str">
        <f t="shared" si="52"/>
        <v>A-96</v>
      </c>
    </row>
    <row r="700" spans="1:37" x14ac:dyDescent="0.2">
      <c r="A700" s="8" t="s">
        <v>7177</v>
      </c>
      <c r="B700" s="9" t="s">
        <v>4387</v>
      </c>
      <c r="C700" s="9" t="s">
        <v>1515</v>
      </c>
      <c r="D700" s="9" t="s">
        <v>5682</v>
      </c>
      <c r="E700" s="9"/>
      <c r="F700" s="9" t="s">
        <v>5684</v>
      </c>
      <c r="G700" s="9">
        <v>1987</v>
      </c>
      <c r="H700" s="9" t="s">
        <v>5723</v>
      </c>
      <c r="I700" s="10">
        <v>32127</v>
      </c>
      <c r="J700" s="9"/>
      <c r="K700" s="9"/>
      <c r="L700" s="9"/>
      <c r="M700" s="9"/>
      <c r="N700" s="9" t="s">
        <v>5692</v>
      </c>
      <c r="O700" s="9" t="s">
        <v>7178</v>
      </c>
      <c r="P700" s="11">
        <v>1428925</v>
      </c>
      <c r="S700" s="17" t="s">
        <v>4518</v>
      </c>
      <c r="T700" s="17" t="str">
        <f t="shared" si="50"/>
        <v>SC 49</v>
      </c>
      <c r="V700" s="17" t="str">
        <f t="shared" si="53"/>
        <v/>
      </c>
      <c r="AB700" t="s">
        <v>4556</v>
      </c>
      <c r="AC700" t="str">
        <f t="shared" si="54"/>
        <v>SAP-157</v>
      </c>
      <c r="AD700" t="str">
        <f t="shared" si="51"/>
        <v/>
      </c>
      <c r="AJ700" t="s">
        <v>4706</v>
      </c>
      <c r="AK700" t="str">
        <f t="shared" si="52"/>
        <v>SAP-134</v>
      </c>
    </row>
    <row r="701" spans="1:37" x14ac:dyDescent="0.2">
      <c r="A701" s="12" t="s">
        <v>7179</v>
      </c>
      <c r="B701" s="9" t="s">
        <v>4482</v>
      </c>
      <c r="C701" s="13" t="s">
        <v>7180</v>
      </c>
      <c r="D701" s="13" t="s">
        <v>5682</v>
      </c>
      <c r="E701" s="13"/>
      <c r="F701" s="13" t="s">
        <v>5684</v>
      </c>
      <c r="G701" s="13">
        <v>1987</v>
      </c>
      <c r="H701" s="13" t="s">
        <v>5723</v>
      </c>
      <c r="I701" s="14">
        <v>32127</v>
      </c>
      <c r="J701" s="13"/>
      <c r="K701" s="13"/>
      <c r="L701" s="13"/>
      <c r="M701" s="13"/>
      <c r="N701" s="13" t="s">
        <v>5692</v>
      </c>
      <c r="O701" s="13" t="s">
        <v>7181</v>
      </c>
      <c r="P701" s="15">
        <v>1428929</v>
      </c>
      <c r="S701" s="17" t="s">
        <v>4519</v>
      </c>
      <c r="T701" s="17" t="str">
        <f t="shared" si="50"/>
        <v>Dandura</v>
      </c>
      <c r="V701" s="17" t="str">
        <f t="shared" si="53"/>
        <v/>
      </c>
      <c r="AB701" t="s">
        <v>4557</v>
      </c>
      <c r="AC701" t="str">
        <f t="shared" si="54"/>
        <v>SC 1341</v>
      </c>
      <c r="AD701" t="str">
        <f t="shared" si="51"/>
        <v/>
      </c>
      <c r="AJ701" t="s">
        <v>4707</v>
      </c>
      <c r="AK701" t="str">
        <f t="shared" si="52"/>
        <v>Aklamoi White</v>
      </c>
    </row>
    <row r="702" spans="1:37" x14ac:dyDescent="0.2">
      <c r="A702" s="8" t="s">
        <v>6340</v>
      </c>
      <c r="B702" s="9" t="s">
        <v>4269</v>
      </c>
      <c r="C702" s="9" t="s">
        <v>6341</v>
      </c>
      <c r="D702" s="9" t="s">
        <v>5682</v>
      </c>
      <c r="E702" s="9"/>
      <c r="F702" s="9" t="s">
        <v>5684</v>
      </c>
      <c r="G702" s="9">
        <v>1987</v>
      </c>
      <c r="H702" s="9" t="s">
        <v>5723</v>
      </c>
      <c r="I702" s="10">
        <v>32127</v>
      </c>
      <c r="J702" s="9"/>
      <c r="K702" s="9"/>
      <c r="L702" s="9"/>
      <c r="M702" s="9"/>
      <c r="N702" s="9" t="s">
        <v>5692</v>
      </c>
      <c r="O702" s="9" t="s">
        <v>6342</v>
      </c>
      <c r="P702" s="11">
        <v>1428930</v>
      </c>
      <c r="S702" s="17" t="s">
        <v>4520</v>
      </c>
      <c r="T702" s="17" t="str">
        <f t="shared" si="50"/>
        <v>IS 12661</v>
      </c>
      <c r="V702" s="17" t="str">
        <f t="shared" si="53"/>
        <v/>
      </c>
      <c r="AB702" t="s">
        <v>4558</v>
      </c>
      <c r="AC702" t="str">
        <f t="shared" si="54"/>
        <v>NA</v>
      </c>
      <c r="AD702" t="str">
        <f t="shared" si="51"/>
        <v>SC 0470</v>
      </c>
      <c r="AJ702" t="s">
        <v>4708</v>
      </c>
      <c r="AK702" t="str">
        <f t="shared" si="52"/>
        <v>SC 1465</v>
      </c>
    </row>
    <row r="703" spans="1:37" x14ac:dyDescent="0.2">
      <c r="A703" s="12" t="s">
        <v>7182</v>
      </c>
      <c r="B703" s="9" t="s">
        <v>4524</v>
      </c>
      <c r="C703" s="13" t="s">
        <v>1523</v>
      </c>
      <c r="D703" s="13" t="s">
        <v>5682</v>
      </c>
      <c r="E703" s="13"/>
      <c r="F703" s="13" t="s">
        <v>5684</v>
      </c>
      <c r="G703" s="13">
        <v>1987</v>
      </c>
      <c r="H703" s="13" t="s">
        <v>5691</v>
      </c>
      <c r="I703" s="14">
        <v>32127</v>
      </c>
      <c r="J703" s="13"/>
      <c r="K703" s="13"/>
      <c r="L703" s="13"/>
      <c r="M703" s="13"/>
      <c r="N703" s="13" t="s">
        <v>5692</v>
      </c>
      <c r="O703" s="13" t="s">
        <v>7183</v>
      </c>
      <c r="P703" s="15">
        <v>1428934</v>
      </c>
      <c r="S703" s="17" t="s">
        <v>4521</v>
      </c>
      <c r="T703" s="17" t="str">
        <f t="shared" si="50"/>
        <v>Tx2737</v>
      </c>
      <c r="V703" s="17" t="str">
        <f t="shared" si="53"/>
        <v/>
      </c>
      <c r="AB703" t="s">
        <v>4559</v>
      </c>
      <c r="AC703" t="str">
        <f t="shared" si="54"/>
        <v>Paramsali Jola</v>
      </c>
      <c r="AD703" t="str">
        <f t="shared" si="51"/>
        <v/>
      </c>
      <c r="AJ703" t="s">
        <v>4709</v>
      </c>
      <c r="AK703" t="str">
        <f t="shared" si="52"/>
        <v>NA</v>
      </c>
    </row>
    <row r="704" spans="1:37" x14ac:dyDescent="0.2">
      <c r="A704" s="8" t="s">
        <v>7184</v>
      </c>
      <c r="B704" s="9" t="s">
        <v>4580</v>
      </c>
      <c r="C704" s="9" t="s">
        <v>1525</v>
      </c>
      <c r="D704" s="9" t="s">
        <v>5682</v>
      </c>
      <c r="E704" s="9" t="s">
        <v>5956</v>
      </c>
      <c r="F704" s="9" t="s">
        <v>5684</v>
      </c>
      <c r="G704" s="9">
        <v>1987</v>
      </c>
      <c r="H704" s="9" t="s">
        <v>5685</v>
      </c>
      <c r="I704" s="10"/>
      <c r="J704" s="9"/>
      <c r="K704" s="9"/>
      <c r="L704" s="9"/>
      <c r="M704" s="9"/>
      <c r="N704" s="9" t="s">
        <v>5692</v>
      </c>
      <c r="O704" s="9" t="s">
        <v>7185</v>
      </c>
      <c r="P704" s="11">
        <v>1428935</v>
      </c>
      <c r="S704" s="17" t="s">
        <v>4522</v>
      </c>
      <c r="T704" s="17" t="str">
        <f t="shared" si="50"/>
        <v>No. 753 Muemba</v>
      </c>
      <c r="V704" s="17" t="str">
        <f t="shared" si="53"/>
        <v/>
      </c>
      <c r="AB704" t="s">
        <v>4560</v>
      </c>
      <c r="AC704" t="str">
        <f t="shared" si="54"/>
        <v>Mashila</v>
      </c>
      <c r="AD704" t="str">
        <f t="shared" si="51"/>
        <v/>
      </c>
      <c r="AJ704" t="s">
        <v>4711</v>
      </c>
      <c r="AK704" t="str">
        <f t="shared" si="52"/>
        <v>NA</v>
      </c>
    </row>
    <row r="705" spans="1:37" x14ac:dyDescent="0.2">
      <c r="A705" s="12" t="s">
        <v>7186</v>
      </c>
      <c r="B705" s="9" t="s">
        <v>4346</v>
      </c>
      <c r="C705" s="13" t="s">
        <v>7187</v>
      </c>
      <c r="D705" s="13" t="s">
        <v>5682</v>
      </c>
      <c r="E705" s="13" t="s">
        <v>5956</v>
      </c>
      <c r="F705" s="13" t="s">
        <v>5684</v>
      </c>
      <c r="G705" s="13">
        <v>1987</v>
      </c>
      <c r="H705" s="13" t="s">
        <v>5685</v>
      </c>
      <c r="I705" s="14"/>
      <c r="J705" s="13"/>
      <c r="K705" s="13"/>
      <c r="L705" s="13"/>
      <c r="M705" s="13"/>
      <c r="N705" s="13" t="s">
        <v>5692</v>
      </c>
      <c r="O705" s="13" t="s">
        <v>7188</v>
      </c>
      <c r="P705" s="15">
        <v>1428936</v>
      </c>
      <c r="S705" s="17" t="s">
        <v>4523</v>
      </c>
      <c r="T705" s="17" t="str">
        <f t="shared" si="50"/>
        <v>NA</v>
      </c>
      <c r="V705" s="17" t="str">
        <f t="shared" si="53"/>
        <v>SC 0191</v>
      </c>
      <c r="AB705" t="s">
        <v>4561</v>
      </c>
      <c r="AC705" t="str">
        <f t="shared" si="54"/>
        <v>ZA 77</v>
      </c>
      <c r="AD705" t="str">
        <f t="shared" si="51"/>
        <v/>
      </c>
      <c r="AJ705" t="s">
        <v>4712</v>
      </c>
      <c r="AK705" t="str">
        <f t="shared" si="52"/>
        <v>M 1</v>
      </c>
    </row>
    <row r="706" spans="1:37" x14ac:dyDescent="0.2">
      <c r="A706" s="8" t="s">
        <v>7189</v>
      </c>
      <c r="B706" s="9" t="s">
        <v>4420</v>
      </c>
      <c r="C706" s="9" t="s">
        <v>7190</v>
      </c>
      <c r="D706" s="9" t="s">
        <v>5682</v>
      </c>
      <c r="E706" s="9" t="s">
        <v>5956</v>
      </c>
      <c r="F706" s="9" t="s">
        <v>5684</v>
      </c>
      <c r="G706" s="9">
        <v>1987</v>
      </c>
      <c r="H706" s="9" t="s">
        <v>5685</v>
      </c>
      <c r="I706" s="10"/>
      <c r="J706" s="9"/>
      <c r="K706" s="9"/>
      <c r="L706" s="9"/>
      <c r="M706" s="9"/>
      <c r="N706" s="9" t="s">
        <v>5692</v>
      </c>
      <c r="O706" s="9" t="s">
        <v>7191</v>
      </c>
      <c r="P706" s="11">
        <v>1428937</v>
      </c>
      <c r="S706" s="17" t="s">
        <v>4524</v>
      </c>
      <c r="T706" s="17" t="str">
        <f t="shared" si="50"/>
        <v>Brawley</v>
      </c>
      <c r="V706" s="17" t="str">
        <f t="shared" si="53"/>
        <v/>
      </c>
      <c r="AB706" t="s">
        <v>4562</v>
      </c>
      <c r="AC706" t="str">
        <f t="shared" si="54"/>
        <v>Aklamoi Red</v>
      </c>
      <c r="AD706" t="str">
        <f t="shared" si="51"/>
        <v/>
      </c>
      <c r="AJ706" t="s">
        <v>4713</v>
      </c>
      <c r="AK706" t="str">
        <f t="shared" si="52"/>
        <v>FC Standard</v>
      </c>
    </row>
    <row r="707" spans="1:37" x14ac:dyDescent="0.2">
      <c r="A707" s="12" t="s">
        <v>7192</v>
      </c>
      <c r="B707" s="9" t="s">
        <v>4689</v>
      </c>
      <c r="C707" s="13" t="s">
        <v>7193</v>
      </c>
      <c r="D707" s="13" t="s">
        <v>5682</v>
      </c>
      <c r="E707" s="13" t="s">
        <v>5904</v>
      </c>
      <c r="F707" s="13" t="s">
        <v>5684</v>
      </c>
      <c r="G707" s="13">
        <v>1987</v>
      </c>
      <c r="H707" s="13" t="s">
        <v>5685</v>
      </c>
      <c r="I707" s="14"/>
      <c r="J707" s="13"/>
      <c r="K707" s="13"/>
      <c r="L707" s="13"/>
      <c r="M707" s="13"/>
      <c r="N707" s="13" t="s">
        <v>5692</v>
      </c>
      <c r="O707" s="13" t="s">
        <v>7194</v>
      </c>
      <c r="P707" s="15">
        <v>1428939</v>
      </c>
      <c r="S707" s="17" t="s">
        <v>4525</v>
      </c>
      <c r="T707" s="17" t="str">
        <f t="shared" si="50"/>
        <v>TEXAS BLACKHULL KAFIR</v>
      </c>
      <c r="V707" s="17" t="str">
        <f t="shared" si="53"/>
        <v/>
      </c>
      <c r="AB707" t="s">
        <v>3746</v>
      </c>
      <c r="AC707" t="str">
        <f t="shared" si="54"/>
        <v>NA</v>
      </c>
      <c r="AD707" t="str">
        <f t="shared" si="51"/>
        <v>Comb7078</v>
      </c>
      <c r="AJ707" t="s">
        <v>4714</v>
      </c>
      <c r="AK707" t="str">
        <f t="shared" si="52"/>
        <v>R2,40</v>
      </c>
    </row>
    <row r="708" spans="1:37" x14ac:dyDescent="0.2">
      <c r="A708" s="8" t="s">
        <v>7195</v>
      </c>
      <c r="B708" s="9" t="s">
        <v>4487</v>
      </c>
      <c r="C708" s="9" t="s">
        <v>7196</v>
      </c>
      <c r="D708" s="9" t="s">
        <v>5682</v>
      </c>
      <c r="E708" s="9" t="s">
        <v>5904</v>
      </c>
      <c r="F708" s="9" t="s">
        <v>5684</v>
      </c>
      <c r="G708" s="9">
        <v>1987</v>
      </c>
      <c r="H708" s="9" t="s">
        <v>5685</v>
      </c>
      <c r="I708" s="10"/>
      <c r="J708" s="9"/>
      <c r="K708" s="9"/>
      <c r="L708" s="9"/>
      <c r="M708" s="9"/>
      <c r="N708" s="9" t="s">
        <v>5692</v>
      </c>
      <c r="O708" s="9" t="s">
        <v>7197</v>
      </c>
      <c r="P708" s="11">
        <v>1428943</v>
      </c>
      <c r="S708" s="17" t="s">
        <v>4526</v>
      </c>
      <c r="T708" s="17" t="str">
        <f t="shared" ref="T708:T771" si="55">IFERROR(INDEX($C:$C,(MATCH(S708,$B:$B,0))), "NA")</f>
        <v>Jandri Jokapal</v>
      </c>
      <c r="V708" s="17" t="str">
        <f t="shared" si="53"/>
        <v/>
      </c>
      <c r="AB708" t="s">
        <v>4564</v>
      </c>
      <c r="AC708" t="str">
        <f t="shared" si="54"/>
        <v>Chaltan, Barkherahat</v>
      </c>
      <c r="AD708" t="str">
        <f t="shared" ref="AD708:AD771" si="56">IF(AC708="NA", AB708, "")</f>
        <v/>
      </c>
      <c r="AJ708" t="s">
        <v>4715</v>
      </c>
      <c r="AK708" t="str">
        <f t="shared" ref="AK708:AK741" si="57">IFERROR(INDEX($C:$C,(MATCH(AJ708,$B:$B,0))), "NA")</f>
        <v>NA</v>
      </c>
    </row>
    <row r="709" spans="1:37" x14ac:dyDescent="0.2">
      <c r="A709" s="12" t="s">
        <v>7198</v>
      </c>
      <c r="B709" s="9" t="s">
        <v>4618</v>
      </c>
      <c r="C709" s="13" t="s">
        <v>7199</v>
      </c>
      <c r="D709" s="13" t="s">
        <v>5682</v>
      </c>
      <c r="E709" s="13" t="s">
        <v>5904</v>
      </c>
      <c r="F709" s="13" t="s">
        <v>5684</v>
      </c>
      <c r="G709" s="13">
        <v>1987</v>
      </c>
      <c r="H709" s="13" t="s">
        <v>5685</v>
      </c>
      <c r="I709" s="14"/>
      <c r="J709" s="13"/>
      <c r="K709" s="13"/>
      <c r="L709" s="13"/>
      <c r="M709" s="13"/>
      <c r="N709" s="13" t="s">
        <v>5692</v>
      </c>
      <c r="O709" s="13" t="s">
        <v>7200</v>
      </c>
      <c r="P709" s="15">
        <v>1428944</v>
      </c>
      <c r="S709" s="17" t="s">
        <v>4527</v>
      </c>
      <c r="T709" s="17" t="str">
        <f t="shared" si="55"/>
        <v>Darrayan Sama</v>
      </c>
      <c r="V709" s="17" t="str">
        <f t="shared" ref="V709:V772" si="58">IF(T709="NA", S709, "")</f>
        <v/>
      </c>
      <c r="AB709" t="s">
        <v>4565</v>
      </c>
      <c r="AC709" t="str">
        <f t="shared" ref="AC709:AC772" si="59">IFERROR(INDEX($C:$C,(MATCH(AB709,$B:$B,0))), "NA")</f>
        <v>1903 AS 4633</v>
      </c>
      <c r="AD709" t="str">
        <f t="shared" si="56"/>
        <v/>
      </c>
      <c r="AJ709" t="s">
        <v>4716</v>
      </c>
      <c r="AK709" t="str">
        <f t="shared" si="57"/>
        <v>Peru 2</v>
      </c>
    </row>
    <row r="710" spans="1:37" x14ac:dyDescent="0.2">
      <c r="A710" s="8" t="s">
        <v>7201</v>
      </c>
      <c r="B710" s="9" t="s">
        <v>4457</v>
      </c>
      <c r="C710" s="9" t="s">
        <v>7202</v>
      </c>
      <c r="D710" s="9" t="s">
        <v>5682</v>
      </c>
      <c r="E710" s="9" t="s">
        <v>5904</v>
      </c>
      <c r="F710" s="9" t="s">
        <v>5684</v>
      </c>
      <c r="G710" s="9">
        <v>1987</v>
      </c>
      <c r="H710" s="9" t="s">
        <v>5685</v>
      </c>
      <c r="I710" s="10"/>
      <c r="J710" s="9"/>
      <c r="K710" s="9"/>
      <c r="L710" s="9"/>
      <c r="M710" s="9"/>
      <c r="N710" s="9" t="s">
        <v>5692</v>
      </c>
      <c r="O710" s="9" t="s">
        <v>7203</v>
      </c>
      <c r="P710" s="11">
        <v>1428946</v>
      </c>
      <c r="S710" s="17" t="s">
        <v>4528</v>
      </c>
      <c r="T710" s="17" t="str">
        <f t="shared" si="55"/>
        <v>Nandyal</v>
      </c>
      <c r="V710" s="17" t="str">
        <f t="shared" si="58"/>
        <v/>
      </c>
      <c r="AB710" t="s">
        <v>4566</v>
      </c>
      <c r="AC710" t="str">
        <f t="shared" si="59"/>
        <v>IS 2401C</v>
      </c>
      <c r="AD710" t="str">
        <f t="shared" si="56"/>
        <v/>
      </c>
      <c r="AJ710" t="s">
        <v>4717</v>
      </c>
      <c r="AK710" t="str">
        <f t="shared" si="57"/>
        <v>Sonkutch, Barkhera Khurd</v>
      </c>
    </row>
    <row r="711" spans="1:37" x14ac:dyDescent="0.2">
      <c r="A711" s="12" t="s">
        <v>7204</v>
      </c>
      <c r="B711" s="9" t="s">
        <v>4473</v>
      </c>
      <c r="C711" s="13" t="s">
        <v>7205</v>
      </c>
      <c r="D711" s="13" t="s">
        <v>5682</v>
      </c>
      <c r="E711" s="13" t="s">
        <v>5904</v>
      </c>
      <c r="F711" s="13" t="s">
        <v>5684</v>
      </c>
      <c r="G711" s="13">
        <v>1987</v>
      </c>
      <c r="H711" s="13" t="s">
        <v>5685</v>
      </c>
      <c r="I711" s="14"/>
      <c r="J711" s="13"/>
      <c r="K711" s="13"/>
      <c r="L711" s="13"/>
      <c r="M711" s="13"/>
      <c r="N711" s="13" t="s">
        <v>5692</v>
      </c>
      <c r="O711" s="13" t="s">
        <v>7206</v>
      </c>
      <c r="P711" s="15">
        <v>1428947</v>
      </c>
      <c r="S711" s="17" t="s">
        <v>4529</v>
      </c>
      <c r="T711" s="17" t="str">
        <f t="shared" si="55"/>
        <v>No. 72 Gobenti Tingish</v>
      </c>
      <c r="V711" s="17" t="str">
        <f t="shared" si="58"/>
        <v/>
      </c>
      <c r="AB711" t="s">
        <v>4567</v>
      </c>
      <c r="AC711" t="str">
        <f t="shared" si="59"/>
        <v>Jundra Jesa</v>
      </c>
      <c r="AD711" t="str">
        <f t="shared" si="56"/>
        <v/>
      </c>
      <c r="AJ711" t="s">
        <v>4718</v>
      </c>
      <c r="AK711" t="str">
        <f t="shared" si="57"/>
        <v>SAP-50</v>
      </c>
    </row>
    <row r="712" spans="1:37" x14ac:dyDescent="0.2">
      <c r="A712" s="8" t="s">
        <v>7207</v>
      </c>
      <c r="B712" s="9" t="s">
        <v>4730</v>
      </c>
      <c r="C712" s="9" t="s">
        <v>7208</v>
      </c>
      <c r="D712" s="9" t="s">
        <v>5682</v>
      </c>
      <c r="E712" s="9" t="s">
        <v>5904</v>
      </c>
      <c r="F712" s="9" t="s">
        <v>5684</v>
      </c>
      <c r="G712" s="9">
        <v>1987</v>
      </c>
      <c r="H712" s="9" t="s">
        <v>5685</v>
      </c>
      <c r="I712" s="10"/>
      <c r="J712" s="9"/>
      <c r="K712" s="9"/>
      <c r="L712" s="9"/>
      <c r="M712" s="9"/>
      <c r="N712" s="9" t="s">
        <v>5692</v>
      </c>
      <c r="O712" s="9" t="s">
        <v>7209</v>
      </c>
      <c r="P712" s="11">
        <v>1428950</v>
      </c>
      <c r="S712" s="17" t="s">
        <v>4530</v>
      </c>
      <c r="T712" s="17" t="str">
        <f t="shared" si="55"/>
        <v>EC 21388 KA 2</v>
      </c>
      <c r="V712" s="17" t="str">
        <f t="shared" si="58"/>
        <v/>
      </c>
      <c r="AB712" t="s">
        <v>4568</v>
      </c>
      <c r="AC712" t="str">
        <f t="shared" si="59"/>
        <v>ZA 67 Kaura Mai Masaba</v>
      </c>
      <c r="AD712" t="str">
        <f t="shared" si="56"/>
        <v/>
      </c>
      <c r="AJ712" t="s">
        <v>4719</v>
      </c>
      <c r="AK712" t="str">
        <f t="shared" si="57"/>
        <v>NA</v>
      </c>
    </row>
    <row r="713" spans="1:37" x14ac:dyDescent="0.2">
      <c r="A713" s="12" t="s">
        <v>7210</v>
      </c>
      <c r="B713" s="9" t="s">
        <v>4559</v>
      </c>
      <c r="C713" s="13" t="s">
        <v>7211</v>
      </c>
      <c r="D713" s="13" t="s">
        <v>5682</v>
      </c>
      <c r="E713" s="13" t="s">
        <v>5904</v>
      </c>
      <c r="F713" s="13" t="s">
        <v>5684</v>
      </c>
      <c r="G713" s="13">
        <v>1987</v>
      </c>
      <c r="H713" s="13" t="s">
        <v>5685</v>
      </c>
      <c r="I713" s="14"/>
      <c r="J713" s="13"/>
      <c r="K713" s="13"/>
      <c r="L713" s="13"/>
      <c r="M713" s="13"/>
      <c r="N713" s="13" t="s">
        <v>5692</v>
      </c>
      <c r="O713" s="13" t="s">
        <v>7212</v>
      </c>
      <c r="P713" s="15">
        <v>1428952</v>
      </c>
      <c r="S713" s="17" t="s">
        <v>4531</v>
      </c>
      <c r="T713" s="17" t="str">
        <f t="shared" si="55"/>
        <v>P-721</v>
      </c>
      <c r="V713" s="17" t="str">
        <f t="shared" si="58"/>
        <v/>
      </c>
      <c r="AB713" t="s">
        <v>4569</v>
      </c>
      <c r="AC713" t="str">
        <f t="shared" si="59"/>
        <v>KO 15</v>
      </c>
      <c r="AD713" t="str">
        <f t="shared" si="56"/>
        <v/>
      </c>
      <c r="AJ713" t="s">
        <v>4720</v>
      </c>
      <c r="AK713" t="str">
        <f t="shared" si="57"/>
        <v>RTx437</v>
      </c>
    </row>
    <row r="714" spans="1:37" x14ac:dyDescent="0.2">
      <c r="A714" s="8" t="s">
        <v>7213</v>
      </c>
      <c r="B714" s="9" t="s">
        <v>4602</v>
      </c>
      <c r="C714" s="9" t="s">
        <v>7214</v>
      </c>
      <c r="D714" s="9" t="s">
        <v>5682</v>
      </c>
      <c r="E714" s="9" t="s">
        <v>5904</v>
      </c>
      <c r="F714" s="9" t="s">
        <v>5684</v>
      </c>
      <c r="G714" s="9">
        <v>1987</v>
      </c>
      <c r="H714" s="9" t="s">
        <v>5685</v>
      </c>
      <c r="I714" s="10"/>
      <c r="J714" s="9"/>
      <c r="K714" s="9"/>
      <c r="L714" s="9"/>
      <c r="M714" s="9"/>
      <c r="N714" s="9" t="s">
        <v>5692</v>
      </c>
      <c r="O714" s="9" t="s">
        <v>7215</v>
      </c>
      <c r="P714" s="11">
        <v>1428953</v>
      </c>
      <c r="S714" s="17" t="s">
        <v>4532</v>
      </c>
      <c r="T714" s="17" t="str">
        <f t="shared" si="55"/>
        <v>NA</v>
      </c>
      <c r="V714" s="17" t="str">
        <f t="shared" si="58"/>
        <v>SC 1120</v>
      </c>
      <c r="AB714" t="s">
        <v>4570</v>
      </c>
      <c r="AC714" t="str">
        <f t="shared" si="59"/>
        <v>Boda</v>
      </c>
      <c r="AD714" t="str">
        <f t="shared" si="56"/>
        <v/>
      </c>
      <c r="AJ714" t="s">
        <v>4721</v>
      </c>
      <c r="AK714" t="str">
        <f t="shared" si="57"/>
        <v>MR732</v>
      </c>
    </row>
    <row r="715" spans="1:37" x14ac:dyDescent="0.2">
      <c r="A715" s="12" t="s">
        <v>7216</v>
      </c>
      <c r="B715" s="9" t="s">
        <v>4527</v>
      </c>
      <c r="C715" s="13" t="s">
        <v>7217</v>
      </c>
      <c r="D715" s="13" t="s">
        <v>5682</v>
      </c>
      <c r="E715" s="13" t="s">
        <v>5904</v>
      </c>
      <c r="F715" s="13" t="s">
        <v>5684</v>
      </c>
      <c r="G715" s="13">
        <v>1987</v>
      </c>
      <c r="H715" s="13" t="s">
        <v>5685</v>
      </c>
      <c r="I715" s="14"/>
      <c r="J715" s="13"/>
      <c r="K715" s="13"/>
      <c r="L715" s="13"/>
      <c r="M715" s="13"/>
      <c r="N715" s="13" t="s">
        <v>5692</v>
      </c>
      <c r="O715" s="13" t="s">
        <v>7218</v>
      </c>
      <c r="P715" s="15">
        <v>1428954</v>
      </c>
      <c r="S715" s="17" t="s">
        <v>2706</v>
      </c>
      <c r="T715" s="17" t="str">
        <f t="shared" si="55"/>
        <v>NA</v>
      </c>
      <c r="V715" s="17" t="str">
        <f t="shared" si="58"/>
        <v>RTx430</v>
      </c>
      <c r="AB715" t="s">
        <v>4571</v>
      </c>
      <c r="AC715" t="str">
        <f t="shared" si="59"/>
        <v>Hegari Makwar</v>
      </c>
      <c r="AD715" t="str">
        <f t="shared" si="56"/>
        <v/>
      </c>
      <c r="AJ715" t="s">
        <v>4722</v>
      </c>
      <c r="AK715" t="str">
        <f t="shared" si="57"/>
        <v>RCV</v>
      </c>
    </row>
    <row r="716" spans="1:37" x14ac:dyDescent="0.2">
      <c r="A716" s="8" t="s">
        <v>7219</v>
      </c>
      <c r="B716" s="9" t="s">
        <v>4590</v>
      </c>
      <c r="C716" s="9" t="s">
        <v>1531</v>
      </c>
      <c r="D716" s="9" t="s">
        <v>5682</v>
      </c>
      <c r="E716" s="9" t="s">
        <v>5904</v>
      </c>
      <c r="F716" s="9" t="s">
        <v>5684</v>
      </c>
      <c r="G716" s="9">
        <v>1987</v>
      </c>
      <c r="H716" s="9" t="s">
        <v>5685</v>
      </c>
      <c r="I716" s="10"/>
      <c r="J716" s="9"/>
      <c r="K716" s="9"/>
      <c r="L716" s="9"/>
      <c r="M716" s="9"/>
      <c r="N716" s="9" t="s">
        <v>5692</v>
      </c>
      <c r="O716" s="9" t="s">
        <v>7220</v>
      </c>
      <c r="P716" s="11">
        <v>1428955</v>
      </c>
      <c r="S716" s="17" t="s">
        <v>4534</v>
      </c>
      <c r="T716" s="17" t="str">
        <f t="shared" si="55"/>
        <v>NA</v>
      </c>
      <c r="V716" s="17" t="str">
        <f t="shared" si="58"/>
        <v>SC 0157</v>
      </c>
      <c r="AB716" t="s">
        <v>4572</v>
      </c>
      <c r="AC716" t="str">
        <f t="shared" si="59"/>
        <v>BO 41</v>
      </c>
      <c r="AD716" t="str">
        <f t="shared" si="56"/>
        <v/>
      </c>
      <c r="AJ716" t="s">
        <v>4723</v>
      </c>
      <c r="AK716" t="str">
        <f t="shared" si="57"/>
        <v>NA</v>
      </c>
    </row>
    <row r="717" spans="1:37" x14ac:dyDescent="0.2">
      <c r="A717" s="12" t="s">
        <v>7221</v>
      </c>
      <c r="B717" s="9" t="s">
        <v>4749</v>
      </c>
      <c r="C717" s="13" t="s">
        <v>1412</v>
      </c>
      <c r="D717" s="13" t="s">
        <v>5682</v>
      </c>
      <c r="E717" s="13" t="s">
        <v>5904</v>
      </c>
      <c r="F717" s="13" t="s">
        <v>5684</v>
      </c>
      <c r="G717" s="13">
        <v>1987</v>
      </c>
      <c r="H717" s="13" t="s">
        <v>5685</v>
      </c>
      <c r="I717" s="14"/>
      <c r="J717" s="13"/>
      <c r="K717" s="13"/>
      <c r="L717" s="13"/>
      <c r="M717" s="13"/>
      <c r="N717" s="13" t="s">
        <v>5692</v>
      </c>
      <c r="O717" s="13" t="s">
        <v>7222</v>
      </c>
      <c r="P717" s="15">
        <v>1428957</v>
      </c>
      <c r="S717" s="17" t="s">
        <v>4535</v>
      </c>
      <c r="T717" s="17" t="str">
        <f t="shared" si="55"/>
        <v>Karad Local</v>
      </c>
      <c r="V717" s="17" t="str">
        <f t="shared" si="58"/>
        <v/>
      </c>
      <c r="AB717" t="s">
        <v>4573</v>
      </c>
      <c r="AC717" t="str">
        <f t="shared" si="59"/>
        <v>Tx2911</v>
      </c>
      <c r="AD717" t="str">
        <f t="shared" si="56"/>
        <v/>
      </c>
      <c r="AJ717" t="s">
        <v>4724</v>
      </c>
      <c r="AK717" t="str">
        <f t="shared" si="57"/>
        <v>Kaum Awonzuma</v>
      </c>
    </row>
    <row r="718" spans="1:37" x14ac:dyDescent="0.2">
      <c r="A718" s="8" t="s">
        <v>7223</v>
      </c>
      <c r="B718" s="9" t="s">
        <v>4423</v>
      </c>
      <c r="C718" s="9" t="s">
        <v>6379</v>
      </c>
      <c r="D718" s="9" t="s">
        <v>5682</v>
      </c>
      <c r="E718" s="9" t="s">
        <v>5904</v>
      </c>
      <c r="F718" s="9" t="s">
        <v>5684</v>
      </c>
      <c r="G718" s="9">
        <v>1987</v>
      </c>
      <c r="H718" s="9" t="s">
        <v>5685</v>
      </c>
      <c r="I718" s="10"/>
      <c r="J718" s="9"/>
      <c r="K718" s="9"/>
      <c r="L718" s="9"/>
      <c r="M718" s="9"/>
      <c r="N718" s="9" t="s">
        <v>5692</v>
      </c>
      <c r="O718" s="9" t="s">
        <v>7224</v>
      </c>
      <c r="P718" s="11">
        <v>1428961</v>
      </c>
      <c r="S718" s="17" t="s">
        <v>4536</v>
      </c>
      <c r="T718" s="17" t="str">
        <f t="shared" si="55"/>
        <v>SO 1 Masse de Kunya</v>
      </c>
      <c r="V718" s="17" t="str">
        <f t="shared" si="58"/>
        <v/>
      </c>
      <c r="AB718" t="s">
        <v>4574</v>
      </c>
      <c r="AC718" t="str">
        <f t="shared" si="59"/>
        <v>DWARF YELLOW MILO</v>
      </c>
      <c r="AD718" t="str">
        <f t="shared" si="56"/>
        <v/>
      </c>
      <c r="AJ718" t="s">
        <v>4725</v>
      </c>
      <c r="AK718" t="str">
        <f t="shared" si="57"/>
        <v>Mugbash 56/56</v>
      </c>
    </row>
    <row r="719" spans="1:37" x14ac:dyDescent="0.2">
      <c r="A719" s="12" t="s">
        <v>7225</v>
      </c>
      <c r="B719" s="9" t="s">
        <v>4498</v>
      </c>
      <c r="C719" s="13" t="s">
        <v>1536</v>
      </c>
      <c r="D719" s="13" t="s">
        <v>5682</v>
      </c>
      <c r="E719" s="13" t="s">
        <v>5904</v>
      </c>
      <c r="F719" s="13" t="s">
        <v>5684</v>
      </c>
      <c r="G719" s="13">
        <v>1987</v>
      </c>
      <c r="H719" s="13" t="s">
        <v>5685</v>
      </c>
      <c r="I719" s="14"/>
      <c r="J719" s="13"/>
      <c r="K719" s="13"/>
      <c r="L719" s="13"/>
      <c r="M719" s="13"/>
      <c r="N719" s="13" t="s">
        <v>5692</v>
      </c>
      <c r="O719" s="13" t="s">
        <v>7226</v>
      </c>
      <c r="P719" s="15">
        <v>1428963</v>
      </c>
      <c r="S719" s="17" t="s">
        <v>3885</v>
      </c>
      <c r="T719" s="17" t="str">
        <f t="shared" si="55"/>
        <v>BTx623</v>
      </c>
      <c r="V719" s="17" t="str">
        <f t="shared" si="58"/>
        <v/>
      </c>
      <c r="AB719" t="s">
        <v>4575</v>
      </c>
      <c r="AC719" t="str">
        <f t="shared" si="59"/>
        <v>SO 101</v>
      </c>
      <c r="AD719" t="str">
        <f t="shared" si="56"/>
        <v/>
      </c>
      <c r="AJ719" t="s">
        <v>4726</v>
      </c>
      <c r="AK719" t="str">
        <f t="shared" si="57"/>
        <v>BC 2 Belko (S76)</v>
      </c>
    </row>
    <row r="720" spans="1:37" x14ac:dyDescent="0.2">
      <c r="A720" s="8" t="s">
        <v>7227</v>
      </c>
      <c r="B720" s="9" t="s">
        <v>4502</v>
      </c>
      <c r="C720" s="9" t="s">
        <v>1534</v>
      </c>
      <c r="D720" s="9" t="s">
        <v>5682</v>
      </c>
      <c r="E720" s="9" t="s">
        <v>5904</v>
      </c>
      <c r="F720" s="9" t="s">
        <v>5684</v>
      </c>
      <c r="G720" s="9">
        <v>1987</v>
      </c>
      <c r="H720" s="9" t="s">
        <v>5685</v>
      </c>
      <c r="I720" s="10"/>
      <c r="J720" s="9"/>
      <c r="K720" s="9"/>
      <c r="L720" s="9"/>
      <c r="M720" s="9"/>
      <c r="N720" s="9" t="s">
        <v>5692</v>
      </c>
      <c r="O720" s="9" t="s">
        <v>7228</v>
      </c>
      <c r="P720" s="11">
        <v>1428964</v>
      </c>
      <c r="S720" s="17" t="s">
        <v>4537</v>
      </c>
      <c r="T720" s="17" t="str">
        <f t="shared" si="55"/>
        <v>KO 22</v>
      </c>
      <c r="V720" s="17" t="str">
        <f t="shared" si="58"/>
        <v/>
      </c>
      <c r="AB720" t="s">
        <v>4576</v>
      </c>
      <c r="AC720" t="str">
        <f t="shared" si="59"/>
        <v>IS 12623C</v>
      </c>
      <c r="AD720" t="str">
        <f t="shared" si="56"/>
        <v/>
      </c>
      <c r="AJ720" t="s">
        <v>4727</v>
      </c>
      <c r="AK720" t="str">
        <f t="shared" si="57"/>
        <v>Wit Lichtenburg DL/59/1530</v>
      </c>
    </row>
    <row r="721" spans="1:37" x14ac:dyDescent="0.2">
      <c r="A721" s="12" t="s">
        <v>7229</v>
      </c>
      <c r="B721" s="9" t="s">
        <v>4535</v>
      </c>
      <c r="C721" s="13" t="s">
        <v>6261</v>
      </c>
      <c r="D721" s="13" t="s">
        <v>5682</v>
      </c>
      <c r="E721" s="13" t="s">
        <v>5904</v>
      </c>
      <c r="F721" s="13" t="s">
        <v>5684</v>
      </c>
      <c r="G721" s="13">
        <v>1987</v>
      </c>
      <c r="H721" s="13" t="s">
        <v>5685</v>
      </c>
      <c r="I721" s="14"/>
      <c r="J721" s="13"/>
      <c r="K721" s="13"/>
      <c r="L721" s="13"/>
      <c r="M721" s="13"/>
      <c r="N721" s="13" t="s">
        <v>5692</v>
      </c>
      <c r="O721" s="13" t="s">
        <v>7230</v>
      </c>
      <c r="P721" s="15">
        <v>1428971</v>
      </c>
      <c r="S721" s="17" t="s">
        <v>4538</v>
      </c>
      <c r="T721" s="17" t="str">
        <f t="shared" si="55"/>
        <v>SC 1426</v>
      </c>
      <c r="V721" s="17" t="str">
        <f t="shared" si="58"/>
        <v/>
      </c>
      <c r="AB721" t="s">
        <v>4577</v>
      </c>
      <c r="AC721" t="str">
        <f t="shared" si="59"/>
        <v>NSA440 - KARPER</v>
      </c>
      <c r="AD721" t="str">
        <f t="shared" si="56"/>
        <v/>
      </c>
      <c r="AJ721" t="s">
        <v>4729</v>
      </c>
      <c r="AK721" t="str">
        <f t="shared" si="57"/>
        <v>BQL41</v>
      </c>
    </row>
    <row r="722" spans="1:37" x14ac:dyDescent="0.2">
      <c r="A722" s="8" t="s">
        <v>7231</v>
      </c>
      <c r="B722" s="9" t="s">
        <v>4456</v>
      </c>
      <c r="C722" s="9" t="s">
        <v>7232</v>
      </c>
      <c r="D722" s="9" t="s">
        <v>5682</v>
      </c>
      <c r="E722" s="9" t="s">
        <v>5904</v>
      </c>
      <c r="F722" s="9" t="s">
        <v>5684</v>
      </c>
      <c r="G722" s="9">
        <v>1987</v>
      </c>
      <c r="H722" s="9" t="s">
        <v>5685</v>
      </c>
      <c r="I722" s="10"/>
      <c r="J722" s="9"/>
      <c r="K722" s="9"/>
      <c r="L722" s="9"/>
      <c r="M722" s="9"/>
      <c r="N722" s="9" t="s">
        <v>5692</v>
      </c>
      <c r="O722" s="9" t="s">
        <v>7233</v>
      </c>
      <c r="P722" s="11">
        <v>1428972</v>
      </c>
      <c r="S722" s="17" t="s">
        <v>4539</v>
      </c>
      <c r="T722" s="17" t="str">
        <f t="shared" si="55"/>
        <v>KA 17</v>
      </c>
      <c r="V722" s="17" t="str">
        <f t="shared" si="58"/>
        <v/>
      </c>
      <c r="AB722" t="s">
        <v>4578</v>
      </c>
      <c r="AC722" t="str">
        <f t="shared" si="59"/>
        <v>P898012</v>
      </c>
      <c r="AD722" t="str">
        <f t="shared" si="56"/>
        <v/>
      </c>
      <c r="AJ722" t="s">
        <v>4730</v>
      </c>
      <c r="AK722" t="str">
        <f t="shared" si="57"/>
        <v>Udda Maldandi Aktingeral</v>
      </c>
    </row>
    <row r="723" spans="1:37" x14ac:dyDescent="0.2">
      <c r="A723" s="12" t="s">
        <v>7234</v>
      </c>
      <c r="B723" s="9" t="s">
        <v>4660</v>
      </c>
      <c r="C723" s="13" t="s">
        <v>1538</v>
      </c>
      <c r="D723" s="13" t="s">
        <v>5682</v>
      </c>
      <c r="E723" s="13" t="s">
        <v>6183</v>
      </c>
      <c r="F723" s="13" t="s">
        <v>5684</v>
      </c>
      <c r="G723" s="13">
        <v>1987</v>
      </c>
      <c r="H723" s="13" t="s">
        <v>5685</v>
      </c>
      <c r="I723" s="14"/>
      <c r="J723" s="13"/>
      <c r="K723" s="13"/>
      <c r="L723" s="13"/>
      <c r="M723" s="13"/>
      <c r="N723" s="13" t="s">
        <v>5692</v>
      </c>
      <c r="O723" s="13" t="s">
        <v>7235</v>
      </c>
      <c r="P723" s="15">
        <v>1428973</v>
      </c>
      <c r="S723" s="17" t="s">
        <v>4540</v>
      </c>
      <c r="T723" s="17" t="str">
        <f t="shared" si="55"/>
        <v>F.R. Miller</v>
      </c>
      <c r="V723" s="17" t="str">
        <f t="shared" si="58"/>
        <v/>
      </c>
      <c r="AB723" t="s">
        <v>4579</v>
      </c>
      <c r="AC723" t="str">
        <f t="shared" si="59"/>
        <v>WACONIA</v>
      </c>
      <c r="AD723" t="str">
        <f t="shared" si="56"/>
        <v/>
      </c>
      <c r="AJ723" t="s">
        <v>4731</v>
      </c>
      <c r="AK723" t="str">
        <f t="shared" si="57"/>
        <v>E-1</v>
      </c>
    </row>
    <row r="724" spans="1:37" x14ac:dyDescent="0.2">
      <c r="A724" s="8" t="s">
        <v>7236</v>
      </c>
      <c r="B724" s="9" t="s">
        <v>4672</v>
      </c>
      <c r="C724" s="9" t="s">
        <v>7237</v>
      </c>
      <c r="D724" s="9" t="s">
        <v>5682</v>
      </c>
      <c r="E724" s="9"/>
      <c r="F724" s="9" t="s">
        <v>5684</v>
      </c>
      <c r="G724" s="9">
        <v>1987</v>
      </c>
      <c r="H724" s="9" t="s">
        <v>5723</v>
      </c>
      <c r="I724" s="10">
        <v>32127</v>
      </c>
      <c r="J724" s="9"/>
      <c r="K724" s="9"/>
      <c r="L724" s="9"/>
      <c r="M724" s="9"/>
      <c r="N724" s="9" t="s">
        <v>5692</v>
      </c>
      <c r="O724" s="9" t="s">
        <v>7238</v>
      </c>
      <c r="P724" s="11">
        <v>1428974</v>
      </c>
      <c r="S724" s="17" t="s">
        <v>4541</v>
      </c>
      <c r="T724" s="17" t="str">
        <f t="shared" si="55"/>
        <v>58M</v>
      </c>
      <c r="V724" s="17" t="str">
        <f t="shared" si="58"/>
        <v/>
      </c>
      <c r="AB724" t="s">
        <v>4580</v>
      </c>
      <c r="AC724" t="str">
        <f t="shared" si="59"/>
        <v>No. 115 Aba Yase</v>
      </c>
      <c r="AD724" t="str">
        <f t="shared" si="56"/>
        <v/>
      </c>
      <c r="AJ724" t="s">
        <v>4732</v>
      </c>
      <c r="AK724" t="str">
        <f t="shared" si="57"/>
        <v>SO 85</v>
      </c>
    </row>
    <row r="725" spans="1:37" x14ac:dyDescent="0.2">
      <c r="A725" s="12" t="s">
        <v>7239</v>
      </c>
      <c r="B725" s="9" t="s">
        <v>4333</v>
      </c>
      <c r="C725" s="13" t="s">
        <v>7240</v>
      </c>
      <c r="D725" s="13" t="s">
        <v>5682</v>
      </c>
      <c r="E725" s="13"/>
      <c r="F725" s="13" t="s">
        <v>5684</v>
      </c>
      <c r="G725" s="13">
        <v>1987</v>
      </c>
      <c r="H725" s="13" t="s">
        <v>5723</v>
      </c>
      <c r="I725" s="14">
        <v>32127</v>
      </c>
      <c r="J725" s="13"/>
      <c r="K725" s="13"/>
      <c r="L725" s="13"/>
      <c r="M725" s="13"/>
      <c r="N725" s="13" t="s">
        <v>5692</v>
      </c>
      <c r="O725" s="13" t="s">
        <v>7241</v>
      </c>
      <c r="P725" s="15">
        <v>1428976</v>
      </c>
      <c r="S725" s="17" t="s">
        <v>4542</v>
      </c>
      <c r="T725" s="17" t="str">
        <f t="shared" si="55"/>
        <v>AS9117</v>
      </c>
      <c r="V725" s="17" t="str">
        <f t="shared" si="58"/>
        <v/>
      </c>
      <c r="AB725" t="s">
        <v>4581</v>
      </c>
      <c r="AC725" t="str">
        <f t="shared" si="59"/>
        <v>NA</v>
      </c>
      <c r="AD725" t="str">
        <f t="shared" si="56"/>
        <v>SC 0159</v>
      </c>
      <c r="AJ725" t="s">
        <v>4734</v>
      </c>
      <c r="AK725" t="str">
        <f t="shared" si="57"/>
        <v>SAP-168</v>
      </c>
    </row>
    <row r="726" spans="1:37" x14ac:dyDescent="0.2">
      <c r="A726" s="8" t="s">
        <v>7242</v>
      </c>
      <c r="B726" s="9" t="s">
        <v>4412</v>
      </c>
      <c r="C726" s="9" t="s">
        <v>7243</v>
      </c>
      <c r="D726" s="9" t="s">
        <v>5682</v>
      </c>
      <c r="E726" s="9"/>
      <c r="F726" s="9" t="s">
        <v>5684</v>
      </c>
      <c r="G726" s="9">
        <v>1987</v>
      </c>
      <c r="H726" s="9" t="s">
        <v>5723</v>
      </c>
      <c r="I726" s="10">
        <v>32127</v>
      </c>
      <c r="J726" s="9"/>
      <c r="K726" s="9"/>
      <c r="L726" s="9"/>
      <c r="M726" s="9"/>
      <c r="N726" s="9" t="s">
        <v>5692</v>
      </c>
      <c r="O726" s="9" t="s">
        <v>7244</v>
      </c>
      <c r="P726" s="11">
        <v>1428977</v>
      </c>
      <c r="S726" s="17" t="s">
        <v>4543</v>
      </c>
      <c r="T726" s="17" t="str">
        <f t="shared" si="55"/>
        <v>R1,4</v>
      </c>
      <c r="V726" s="17" t="str">
        <f t="shared" si="58"/>
        <v/>
      </c>
      <c r="AB726" t="s">
        <v>4582</v>
      </c>
      <c r="AC726" t="str">
        <f t="shared" si="59"/>
        <v>Magune</v>
      </c>
      <c r="AD726" t="str">
        <f t="shared" si="56"/>
        <v/>
      </c>
      <c r="AJ726" t="s">
        <v>3838</v>
      </c>
      <c r="AK726" t="str">
        <f t="shared" si="57"/>
        <v>NA</v>
      </c>
    </row>
    <row r="727" spans="1:37" x14ac:dyDescent="0.2">
      <c r="A727" s="12" t="s">
        <v>7245</v>
      </c>
      <c r="B727" s="9" t="s">
        <v>4664</v>
      </c>
      <c r="C727" s="13" t="s">
        <v>7246</v>
      </c>
      <c r="D727" s="13" t="s">
        <v>5682</v>
      </c>
      <c r="E727" s="13"/>
      <c r="F727" s="13" t="s">
        <v>5684</v>
      </c>
      <c r="G727" s="13">
        <v>1987</v>
      </c>
      <c r="H727" s="13" t="s">
        <v>5723</v>
      </c>
      <c r="I727" s="14">
        <v>32127</v>
      </c>
      <c r="J727" s="13"/>
      <c r="K727" s="13"/>
      <c r="L727" s="13"/>
      <c r="M727" s="13"/>
      <c r="N727" s="13" t="s">
        <v>5692</v>
      </c>
      <c r="O727" s="13" t="s">
        <v>7247</v>
      </c>
      <c r="P727" s="15">
        <v>1428980</v>
      </c>
      <c r="S727" s="17" t="s">
        <v>4544</v>
      </c>
      <c r="T727" s="17" t="str">
        <f t="shared" si="55"/>
        <v>Gullubi (Dwarf) Selection</v>
      </c>
      <c r="V727" s="17" t="str">
        <f t="shared" si="58"/>
        <v/>
      </c>
      <c r="AB727" t="s">
        <v>4583</v>
      </c>
      <c r="AC727" t="str">
        <f t="shared" si="59"/>
        <v>IS 2377C</v>
      </c>
      <c r="AD727" t="str">
        <f t="shared" si="56"/>
        <v/>
      </c>
      <c r="AJ727" t="s">
        <v>4736</v>
      </c>
      <c r="AK727" t="str">
        <f t="shared" si="57"/>
        <v>R TX 431</v>
      </c>
    </row>
    <row r="728" spans="1:37" x14ac:dyDescent="0.2">
      <c r="A728" s="8" t="s">
        <v>7248</v>
      </c>
      <c r="B728" s="9" t="s">
        <v>4680</v>
      </c>
      <c r="C728" s="9" t="s">
        <v>7249</v>
      </c>
      <c r="D728" s="9" t="s">
        <v>5682</v>
      </c>
      <c r="E728" s="9"/>
      <c r="F728" s="9" t="s">
        <v>5684</v>
      </c>
      <c r="G728" s="9">
        <v>1987</v>
      </c>
      <c r="H728" s="9" t="s">
        <v>5723</v>
      </c>
      <c r="I728" s="10">
        <v>32127</v>
      </c>
      <c r="J728" s="9"/>
      <c r="K728" s="9"/>
      <c r="L728" s="9"/>
      <c r="M728" s="9"/>
      <c r="N728" s="9" t="s">
        <v>5692</v>
      </c>
      <c r="O728" s="9" t="s">
        <v>7250</v>
      </c>
      <c r="P728" s="11">
        <v>1428985</v>
      </c>
      <c r="S728" s="17" t="s">
        <v>4545</v>
      </c>
      <c r="T728" s="17" t="str">
        <f t="shared" si="55"/>
        <v>IS 17547C</v>
      </c>
      <c r="V728" s="17" t="str">
        <f t="shared" si="58"/>
        <v/>
      </c>
      <c r="AB728" t="s">
        <v>4584</v>
      </c>
      <c r="AC728" t="str">
        <f t="shared" si="59"/>
        <v>IS 23590C</v>
      </c>
      <c r="AD728" t="str">
        <f t="shared" si="56"/>
        <v/>
      </c>
      <c r="AJ728" t="s">
        <v>4737</v>
      </c>
      <c r="AK728" t="str">
        <f t="shared" si="57"/>
        <v>Safed Bedra Khamari</v>
      </c>
    </row>
    <row r="729" spans="1:37" x14ac:dyDescent="0.2">
      <c r="A729" s="12" t="s">
        <v>7251</v>
      </c>
      <c r="B729" s="9" t="s">
        <v>4439</v>
      </c>
      <c r="C729" s="13" t="s">
        <v>7252</v>
      </c>
      <c r="D729" s="13" t="s">
        <v>5682</v>
      </c>
      <c r="E729" s="13" t="s">
        <v>5910</v>
      </c>
      <c r="F729" s="13" t="s">
        <v>5684</v>
      </c>
      <c r="G729" s="13">
        <v>1987</v>
      </c>
      <c r="H729" s="13" t="s">
        <v>5685</v>
      </c>
      <c r="I729" s="14"/>
      <c r="J729" s="13"/>
      <c r="K729" s="13"/>
      <c r="L729" s="13"/>
      <c r="M729" s="13"/>
      <c r="N729" s="13" t="s">
        <v>5692</v>
      </c>
      <c r="O729" s="13" t="s">
        <v>7253</v>
      </c>
      <c r="P729" s="15">
        <v>1428988</v>
      </c>
      <c r="S729" s="17" t="s">
        <v>4546</v>
      </c>
      <c r="T729" s="17" t="str">
        <f t="shared" si="55"/>
        <v>PINK KAFIR</v>
      </c>
      <c r="V729" s="17" t="str">
        <f t="shared" si="58"/>
        <v/>
      </c>
      <c r="AB729" t="s">
        <v>4585</v>
      </c>
      <c r="AC729" t="str">
        <f t="shared" si="59"/>
        <v>IC4258(T.3)</v>
      </c>
      <c r="AD729" t="str">
        <f t="shared" si="56"/>
        <v/>
      </c>
      <c r="AJ729" t="s">
        <v>4738</v>
      </c>
      <c r="AK729" t="str">
        <f t="shared" si="57"/>
        <v>ZA 18 Iclon Saniya</v>
      </c>
    </row>
    <row r="730" spans="1:37" x14ac:dyDescent="0.2">
      <c r="A730" s="8" t="s">
        <v>7254</v>
      </c>
      <c r="B730" s="9" t="s">
        <v>4469</v>
      </c>
      <c r="C730" s="9" t="s">
        <v>1548</v>
      </c>
      <c r="D730" s="9" t="s">
        <v>5682</v>
      </c>
      <c r="E730" s="9" t="s">
        <v>6007</v>
      </c>
      <c r="F730" s="9" t="s">
        <v>5684</v>
      </c>
      <c r="G730" s="9">
        <v>1987</v>
      </c>
      <c r="H730" s="9" t="s">
        <v>5685</v>
      </c>
      <c r="I730" s="10"/>
      <c r="J730" s="9"/>
      <c r="K730" s="9"/>
      <c r="L730" s="9"/>
      <c r="M730" s="9"/>
      <c r="N730" s="9" t="s">
        <v>5692</v>
      </c>
      <c r="O730" s="9" t="s">
        <v>7255</v>
      </c>
      <c r="P730" s="11">
        <v>1428990</v>
      </c>
      <c r="S730" s="17" t="s">
        <v>4547</v>
      </c>
      <c r="T730" s="17" t="str">
        <f t="shared" si="55"/>
        <v>No. 9 Gambela</v>
      </c>
      <c r="V730" s="17" t="str">
        <f t="shared" si="58"/>
        <v/>
      </c>
      <c r="AB730" t="s">
        <v>4586</v>
      </c>
      <c r="AC730" t="str">
        <f t="shared" si="59"/>
        <v>Redbine</v>
      </c>
      <c r="AD730" t="str">
        <f t="shared" si="56"/>
        <v/>
      </c>
      <c r="AJ730" t="s">
        <v>4739</v>
      </c>
      <c r="AK730" t="str">
        <f t="shared" si="57"/>
        <v>BOK11</v>
      </c>
    </row>
    <row r="731" spans="1:37" x14ac:dyDescent="0.2">
      <c r="A731" s="12" t="s">
        <v>7256</v>
      </c>
      <c r="B731" s="9" t="s">
        <v>4553</v>
      </c>
      <c r="C731" s="13" t="s">
        <v>7257</v>
      </c>
      <c r="D731" s="13" t="s">
        <v>5682</v>
      </c>
      <c r="E731" s="13" t="s">
        <v>5921</v>
      </c>
      <c r="F731" s="13" t="s">
        <v>5684</v>
      </c>
      <c r="G731" s="13">
        <v>1987</v>
      </c>
      <c r="H731" s="13" t="s">
        <v>5685</v>
      </c>
      <c r="I731" s="14"/>
      <c r="J731" s="13"/>
      <c r="K731" s="13"/>
      <c r="L731" s="13"/>
      <c r="M731" s="13"/>
      <c r="N731" s="13" t="s">
        <v>5692</v>
      </c>
      <c r="O731" s="13" t="s">
        <v>7258</v>
      </c>
      <c r="P731" s="15">
        <v>1428992</v>
      </c>
      <c r="S731" s="17" t="s">
        <v>4548</v>
      </c>
      <c r="T731" s="17" t="str">
        <f t="shared" si="55"/>
        <v>N.8 Oolapatcha Jonna</v>
      </c>
      <c r="V731" s="17" t="str">
        <f t="shared" si="58"/>
        <v/>
      </c>
      <c r="AB731" t="s">
        <v>4587</v>
      </c>
      <c r="AC731" t="str">
        <f t="shared" si="59"/>
        <v>R3, 83</v>
      </c>
      <c r="AD731" t="str">
        <f t="shared" si="56"/>
        <v/>
      </c>
      <c r="AJ731" t="s">
        <v>3842</v>
      </c>
      <c r="AK731" t="str">
        <f t="shared" si="57"/>
        <v>NA</v>
      </c>
    </row>
    <row r="732" spans="1:37" x14ac:dyDescent="0.2">
      <c r="A732" s="8" t="s">
        <v>7259</v>
      </c>
      <c r="B732" s="9" t="s">
        <v>4724</v>
      </c>
      <c r="C732" s="9" t="s">
        <v>1552</v>
      </c>
      <c r="D732" s="9" t="s">
        <v>5682</v>
      </c>
      <c r="E732" s="9" t="s">
        <v>5921</v>
      </c>
      <c r="F732" s="9" t="s">
        <v>5684</v>
      </c>
      <c r="G732" s="9">
        <v>1987</v>
      </c>
      <c r="H732" s="9" t="s">
        <v>5685</v>
      </c>
      <c r="I732" s="10"/>
      <c r="J732" s="9"/>
      <c r="K732" s="9"/>
      <c r="L732" s="9"/>
      <c r="M732" s="9"/>
      <c r="N732" s="9" t="s">
        <v>5692</v>
      </c>
      <c r="O732" s="9" t="s">
        <v>7260</v>
      </c>
      <c r="P732" s="11">
        <v>1428993</v>
      </c>
      <c r="S732" s="17" t="s">
        <v>4549</v>
      </c>
      <c r="T732" s="17" t="str">
        <f t="shared" si="55"/>
        <v>100M</v>
      </c>
      <c r="V732" s="17" t="str">
        <f t="shared" si="58"/>
        <v/>
      </c>
      <c r="AB732" t="s">
        <v>4588</v>
      </c>
      <c r="AC732" t="str">
        <f t="shared" si="59"/>
        <v>Nebraska 6350</v>
      </c>
      <c r="AD732" t="str">
        <f t="shared" si="56"/>
        <v/>
      </c>
      <c r="AJ732" t="s">
        <v>4742</v>
      </c>
      <c r="AK732" t="str">
        <f t="shared" si="57"/>
        <v>No. 4 Hadoui</v>
      </c>
    </row>
    <row r="733" spans="1:37" x14ac:dyDescent="0.2">
      <c r="A733" s="12" t="s">
        <v>7261</v>
      </c>
      <c r="B733" s="9" t="s">
        <v>4654</v>
      </c>
      <c r="C733" s="13" t="s">
        <v>1556</v>
      </c>
      <c r="D733" s="13" t="s">
        <v>5682</v>
      </c>
      <c r="E733" s="13" t="s">
        <v>5921</v>
      </c>
      <c r="F733" s="13" t="s">
        <v>5684</v>
      </c>
      <c r="G733" s="13">
        <v>1987</v>
      </c>
      <c r="H733" s="13" t="s">
        <v>5685</v>
      </c>
      <c r="I733" s="14"/>
      <c r="J733" s="13"/>
      <c r="K733" s="13"/>
      <c r="L733" s="13"/>
      <c r="M733" s="13"/>
      <c r="N733" s="13" t="s">
        <v>5692</v>
      </c>
      <c r="O733" s="13" t="s">
        <v>7262</v>
      </c>
      <c r="P733" s="15">
        <v>1428995</v>
      </c>
      <c r="S733" s="17" t="s">
        <v>4550</v>
      </c>
      <c r="T733" s="17" t="str">
        <f t="shared" si="55"/>
        <v>IS 3515C</v>
      </c>
      <c r="V733" s="17" t="str">
        <f t="shared" si="58"/>
        <v/>
      </c>
      <c r="AB733" t="s">
        <v>4589</v>
      </c>
      <c r="AC733" t="str">
        <f t="shared" si="59"/>
        <v>NG 60</v>
      </c>
      <c r="AD733" t="str">
        <f t="shared" si="56"/>
        <v/>
      </c>
      <c r="AJ733" t="s">
        <v>4743</v>
      </c>
      <c r="AK733" t="str">
        <f t="shared" si="57"/>
        <v>AS5078 Vellai Cholam</v>
      </c>
    </row>
    <row r="734" spans="1:37" x14ac:dyDescent="0.2">
      <c r="A734" s="8" t="s">
        <v>7263</v>
      </c>
      <c r="B734" s="9" t="s">
        <v>4617</v>
      </c>
      <c r="C734" s="9" t="s">
        <v>1558</v>
      </c>
      <c r="D734" s="9" t="s">
        <v>5682</v>
      </c>
      <c r="E734" s="9" t="s">
        <v>5921</v>
      </c>
      <c r="F734" s="9" t="s">
        <v>5684</v>
      </c>
      <c r="G734" s="9">
        <v>1987</v>
      </c>
      <c r="H734" s="9" t="s">
        <v>5685</v>
      </c>
      <c r="I734" s="10"/>
      <c r="J734" s="9"/>
      <c r="K734" s="9"/>
      <c r="L734" s="9"/>
      <c r="M734" s="9"/>
      <c r="N734" s="9" t="s">
        <v>5692</v>
      </c>
      <c r="O734" s="9" t="s">
        <v>7264</v>
      </c>
      <c r="P734" s="11">
        <v>1428996</v>
      </c>
      <c r="S734" s="17" t="s">
        <v>4551</v>
      </c>
      <c r="T734" s="17" t="str">
        <f t="shared" si="55"/>
        <v>No. 25 Gobo, Kaichama Ethiopia</v>
      </c>
      <c r="V734" s="17" t="str">
        <f t="shared" si="58"/>
        <v/>
      </c>
      <c r="AB734" t="s">
        <v>4590</v>
      </c>
      <c r="AC734" t="str">
        <f t="shared" si="59"/>
        <v>Gunda Jesa</v>
      </c>
      <c r="AD734" t="str">
        <f t="shared" si="56"/>
        <v/>
      </c>
      <c r="AJ734" t="s">
        <v>4744</v>
      </c>
      <c r="AK734" t="str">
        <f t="shared" si="57"/>
        <v>R1, 21</v>
      </c>
    </row>
    <row r="735" spans="1:37" x14ac:dyDescent="0.2">
      <c r="A735" s="12" t="s">
        <v>7265</v>
      </c>
      <c r="B735" s="9" t="s">
        <v>4600</v>
      </c>
      <c r="C735" s="13" t="s">
        <v>7266</v>
      </c>
      <c r="D735" s="13" t="s">
        <v>5682</v>
      </c>
      <c r="E735" s="13" t="s">
        <v>5921</v>
      </c>
      <c r="F735" s="13" t="s">
        <v>5684</v>
      </c>
      <c r="G735" s="13">
        <v>1987</v>
      </c>
      <c r="H735" s="13" t="s">
        <v>5685</v>
      </c>
      <c r="I735" s="14"/>
      <c r="J735" s="13"/>
      <c r="K735" s="13"/>
      <c r="L735" s="13"/>
      <c r="M735" s="13"/>
      <c r="N735" s="13" t="s">
        <v>5692</v>
      </c>
      <c r="O735" s="13" t="s">
        <v>7267</v>
      </c>
      <c r="P735" s="15">
        <v>1428997</v>
      </c>
      <c r="S735" s="17" t="s">
        <v>4552</v>
      </c>
      <c r="T735" s="17" t="str">
        <f t="shared" si="55"/>
        <v>ZA 100 Kaura Mai Masaba</v>
      </c>
      <c r="V735" s="17" t="str">
        <f t="shared" si="58"/>
        <v/>
      </c>
      <c r="AB735" t="s">
        <v>4591</v>
      </c>
      <c r="AC735" t="str">
        <f t="shared" si="59"/>
        <v>Mashila</v>
      </c>
      <c r="AD735" t="str">
        <f t="shared" si="56"/>
        <v/>
      </c>
      <c r="AJ735" t="s">
        <v>4745</v>
      </c>
      <c r="AK735" t="str">
        <f t="shared" si="57"/>
        <v>NA</v>
      </c>
    </row>
    <row r="736" spans="1:37" x14ac:dyDescent="0.2">
      <c r="A736" s="8" t="s">
        <v>7268</v>
      </c>
      <c r="B736" s="9" t="s">
        <v>4633</v>
      </c>
      <c r="C736" s="9" t="s">
        <v>1564</v>
      </c>
      <c r="D736" s="9" t="s">
        <v>5682</v>
      </c>
      <c r="E736" s="9" t="s">
        <v>5921</v>
      </c>
      <c r="F736" s="9" t="s">
        <v>5684</v>
      </c>
      <c r="G736" s="9">
        <v>1987</v>
      </c>
      <c r="H736" s="9" t="s">
        <v>5685</v>
      </c>
      <c r="I736" s="10"/>
      <c r="J736" s="9"/>
      <c r="K736" s="9"/>
      <c r="L736" s="9"/>
      <c r="M736" s="9"/>
      <c r="N736" s="9" t="s">
        <v>5692</v>
      </c>
      <c r="O736" s="9" t="s">
        <v>7269</v>
      </c>
      <c r="P736" s="11">
        <v>1429002</v>
      </c>
      <c r="S736" s="17" t="s">
        <v>3885</v>
      </c>
      <c r="T736" s="17" t="str">
        <f t="shared" si="55"/>
        <v>BTx623</v>
      </c>
      <c r="V736" s="17" t="str">
        <f t="shared" si="58"/>
        <v/>
      </c>
      <c r="AB736" t="s">
        <v>4592</v>
      </c>
      <c r="AC736" t="str">
        <f t="shared" si="59"/>
        <v>Orange No. l, Baijo</v>
      </c>
      <c r="AD736" t="str">
        <f t="shared" si="56"/>
        <v/>
      </c>
      <c r="AJ736" t="s">
        <v>4746</v>
      </c>
      <c r="AK736" t="str">
        <f t="shared" si="57"/>
        <v>SC 85</v>
      </c>
    </row>
    <row r="737" spans="1:37" x14ac:dyDescent="0.2">
      <c r="A737" s="12" t="s">
        <v>7270</v>
      </c>
      <c r="B737" s="9" t="s">
        <v>4404</v>
      </c>
      <c r="C737" s="13" t="s">
        <v>3029</v>
      </c>
      <c r="D737" s="13" t="s">
        <v>5682</v>
      </c>
      <c r="E737" s="13" t="s">
        <v>5921</v>
      </c>
      <c r="F737" s="13" t="s">
        <v>5684</v>
      </c>
      <c r="G737" s="13">
        <v>1987</v>
      </c>
      <c r="H737" s="13" t="s">
        <v>5685</v>
      </c>
      <c r="I737" s="14"/>
      <c r="J737" s="13"/>
      <c r="K737" s="13"/>
      <c r="L737" s="13"/>
      <c r="M737" s="13"/>
      <c r="N737" s="13" t="s">
        <v>5692</v>
      </c>
      <c r="O737" s="13" t="s">
        <v>7271</v>
      </c>
      <c r="P737" s="15">
        <v>1429008</v>
      </c>
      <c r="S737" s="17" t="s">
        <v>4553</v>
      </c>
      <c r="T737" s="17" t="str">
        <f t="shared" si="55"/>
        <v>Nadjada Salamat</v>
      </c>
      <c r="V737" s="17" t="str">
        <f t="shared" si="58"/>
        <v/>
      </c>
      <c r="AB737" t="s">
        <v>4593</v>
      </c>
      <c r="AC737" t="str">
        <f t="shared" si="59"/>
        <v>AS 4136 Masaka Luwemba</v>
      </c>
      <c r="AD737" t="str">
        <f t="shared" si="56"/>
        <v/>
      </c>
      <c r="AJ737" t="s">
        <v>4747</v>
      </c>
      <c r="AK737" t="str">
        <f t="shared" si="57"/>
        <v>QL3(India)</v>
      </c>
    </row>
    <row r="738" spans="1:37" x14ac:dyDescent="0.2">
      <c r="A738" s="8" t="s">
        <v>7272</v>
      </c>
      <c r="B738" s="9" t="s">
        <v>4539</v>
      </c>
      <c r="C738" s="9" t="s">
        <v>1570</v>
      </c>
      <c r="D738" s="9" t="s">
        <v>5682</v>
      </c>
      <c r="E738" s="9" t="s">
        <v>5921</v>
      </c>
      <c r="F738" s="9" t="s">
        <v>5684</v>
      </c>
      <c r="G738" s="9">
        <v>1987</v>
      </c>
      <c r="H738" s="9" t="s">
        <v>5685</v>
      </c>
      <c r="I738" s="10"/>
      <c r="J738" s="9"/>
      <c r="K738" s="9"/>
      <c r="L738" s="9"/>
      <c r="M738" s="9"/>
      <c r="N738" s="9" t="s">
        <v>5692</v>
      </c>
      <c r="O738" s="9" t="s">
        <v>7273</v>
      </c>
      <c r="P738" s="11">
        <v>1429010</v>
      </c>
      <c r="S738" s="17" t="s">
        <v>4554</v>
      </c>
      <c r="T738" s="17" t="str">
        <f t="shared" si="55"/>
        <v>SC 326-6</v>
      </c>
      <c r="V738" s="17" t="str">
        <f t="shared" si="58"/>
        <v/>
      </c>
      <c r="AB738" t="s">
        <v>4594</v>
      </c>
      <c r="AC738" t="str">
        <f t="shared" si="59"/>
        <v>IS 1047C</v>
      </c>
      <c r="AD738" t="str">
        <f t="shared" si="56"/>
        <v/>
      </c>
      <c r="AJ738" t="s">
        <v>4748</v>
      </c>
      <c r="AK738" t="str">
        <f t="shared" si="57"/>
        <v>Kabutuwa</v>
      </c>
    </row>
    <row r="739" spans="1:37" x14ac:dyDescent="0.2">
      <c r="A739" s="12" t="s">
        <v>7274</v>
      </c>
      <c r="B739" s="9" t="s">
        <v>4537</v>
      </c>
      <c r="C739" s="13" t="s">
        <v>7275</v>
      </c>
      <c r="D739" s="13" t="s">
        <v>5682</v>
      </c>
      <c r="E739" s="13" t="s">
        <v>5921</v>
      </c>
      <c r="F739" s="13" t="s">
        <v>5684</v>
      </c>
      <c r="G739" s="13">
        <v>1987</v>
      </c>
      <c r="H739" s="13" t="s">
        <v>5685</v>
      </c>
      <c r="I739" s="14"/>
      <c r="J739" s="13"/>
      <c r="K739" s="13"/>
      <c r="L739" s="13"/>
      <c r="M739" s="13"/>
      <c r="N739" s="13" t="s">
        <v>5692</v>
      </c>
      <c r="O739" s="13" t="s">
        <v>7276</v>
      </c>
      <c r="P739" s="15">
        <v>1429012</v>
      </c>
      <c r="S739" s="17" t="s">
        <v>4555</v>
      </c>
      <c r="T739" s="17" t="str">
        <f t="shared" si="55"/>
        <v>K.2 Cholam</v>
      </c>
      <c r="V739" s="17" t="str">
        <f t="shared" si="58"/>
        <v/>
      </c>
      <c r="AB739" t="s">
        <v>4595</v>
      </c>
      <c r="AC739" t="str">
        <f t="shared" si="59"/>
        <v>Dill</v>
      </c>
      <c r="AD739" t="str">
        <f t="shared" si="56"/>
        <v/>
      </c>
      <c r="AJ739" t="s">
        <v>4750</v>
      </c>
      <c r="AK739" t="str">
        <f t="shared" si="57"/>
        <v>Chawri Jowar</v>
      </c>
    </row>
    <row r="740" spans="1:37" x14ac:dyDescent="0.2">
      <c r="A740" s="8" t="s">
        <v>7277</v>
      </c>
      <c r="B740" s="9" t="s">
        <v>4381</v>
      </c>
      <c r="C740" s="9" t="s">
        <v>7278</v>
      </c>
      <c r="D740" s="9" t="s">
        <v>5682</v>
      </c>
      <c r="E740" s="9" t="s">
        <v>5921</v>
      </c>
      <c r="F740" s="9" t="s">
        <v>5684</v>
      </c>
      <c r="G740" s="9">
        <v>1987</v>
      </c>
      <c r="H740" s="9" t="s">
        <v>5685</v>
      </c>
      <c r="I740" s="10"/>
      <c r="J740" s="9"/>
      <c r="K740" s="9"/>
      <c r="L740" s="9"/>
      <c r="M740" s="9"/>
      <c r="N740" s="9" t="s">
        <v>5692</v>
      </c>
      <c r="O740" s="9" t="s">
        <v>7279</v>
      </c>
      <c r="P740" s="11">
        <v>1429014</v>
      </c>
      <c r="S740" s="17" t="s">
        <v>3885</v>
      </c>
      <c r="T740" s="17" t="str">
        <f t="shared" si="55"/>
        <v>BTx623</v>
      </c>
      <c r="V740" s="17" t="str">
        <f t="shared" si="58"/>
        <v/>
      </c>
      <c r="AB740" t="s">
        <v>4596</v>
      </c>
      <c r="AC740" t="str">
        <f t="shared" si="59"/>
        <v>SC 498</v>
      </c>
      <c r="AD740" t="str">
        <f t="shared" si="56"/>
        <v/>
      </c>
      <c r="AJ740" t="s">
        <v>4751</v>
      </c>
      <c r="AK740" t="str">
        <f t="shared" si="57"/>
        <v>Nyan Bau</v>
      </c>
    </row>
    <row r="741" spans="1:37" x14ac:dyDescent="0.2">
      <c r="A741" s="12" t="s">
        <v>7280</v>
      </c>
      <c r="B741" s="9" t="s">
        <v>4390</v>
      </c>
      <c r="C741" s="13" t="s">
        <v>7281</v>
      </c>
      <c r="D741" s="13" t="s">
        <v>5682</v>
      </c>
      <c r="E741" s="13" t="s">
        <v>5921</v>
      </c>
      <c r="F741" s="13" t="s">
        <v>5684</v>
      </c>
      <c r="G741" s="13">
        <v>1987</v>
      </c>
      <c r="H741" s="13" t="s">
        <v>5685</v>
      </c>
      <c r="I741" s="14"/>
      <c r="J741" s="13"/>
      <c r="K741" s="13"/>
      <c r="L741" s="13"/>
      <c r="M741" s="13"/>
      <c r="N741" s="13" t="s">
        <v>5692</v>
      </c>
      <c r="O741" s="13" t="s">
        <v>7282</v>
      </c>
      <c r="P741" s="15">
        <v>1429018</v>
      </c>
      <c r="S741" s="17" t="s">
        <v>4556</v>
      </c>
      <c r="T741" s="17" t="str">
        <f t="shared" si="55"/>
        <v>SAP-157</v>
      </c>
      <c r="V741" s="17" t="str">
        <f t="shared" si="58"/>
        <v/>
      </c>
      <c r="AB741" t="s">
        <v>4597</v>
      </c>
      <c r="AC741" t="str">
        <f t="shared" si="59"/>
        <v>NA</v>
      </c>
      <c r="AD741" t="str">
        <f t="shared" si="56"/>
        <v>SC 0848</v>
      </c>
      <c r="AJ741" t="s">
        <v>4752</v>
      </c>
      <c r="AK741" t="str">
        <f t="shared" si="57"/>
        <v>No. 35 Mab</v>
      </c>
    </row>
    <row r="742" spans="1:37" x14ac:dyDescent="0.2">
      <c r="A742" s="8" t="s">
        <v>7283</v>
      </c>
      <c r="B742" s="9" t="s">
        <v>4589</v>
      </c>
      <c r="C742" s="9" t="s">
        <v>7284</v>
      </c>
      <c r="D742" s="9" t="s">
        <v>5682</v>
      </c>
      <c r="E742" s="9" t="s">
        <v>5921</v>
      </c>
      <c r="F742" s="9" t="s">
        <v>5684</v>
      </c>
      <c r="G742" s="9">
        <v>1987</v>
      </c>
      <c r="H742" s="9" t="s">
        <v>5685</v>
      </c>
      <c r="I742" s="10"/>
      <c r="J742" s="9"/>
      <c r="K742" s="9"/>
      <c r="L742" s="9"/>
      <c r="M742" s="9"/>
      <c r="N742" s="9" t="s">
        <v>5692</v>
      </c>
      <c r="O742" s="9" t="s">
        <v>7285</v>
      </c>
      <c r="P742" s="11">
        <v>1429019</v>
      </c>
      <c r="S742" s="17" t="s">
        <v>4557</v>
      </c>
      <c r="T742" s="17" t="str">
        <f t="shared" si="55"/>
        <v>SC 1341</v>
      </c>
      <c r="V742" s="17" t="str">
        <f t="shared" si="58"/>
        <v/>
      </c>
      <c r="AB742" t="s">
        <v>4598</v>
      </c>
      <c r="AC742" t="str">
        <f t="shared" si="59"/>
        <v>Mashila</v>
      </c>
      <c r="AD742" t="str">
        <f t="shared" si="56"/>
        <v/>
      </c>
    </row>
    <row r="743" spans="1:37" x14ac:dyDescent="0.2">
      <c r="A743" s="12" t="s">
        <v>7286</v>
      </c>
      <c r="B743" s="9" t="s">
        <v>4349</v>
      </c>
      <c r="C743" s="13" t="s">
        <v>7287</v>
      </c>
      <c r="D743" s="13" t="s">
        <v>5682</v>
      </c>
      <c r="E743" s="13" t="s">
        <v>5921</v>
      </c>
      <c r="F743" s="13" t="s">
        <v>5684</v>
      </c>
      <c r="G743" s="13">
        <v>1987</v>
      </c>
      <c r="H743" s="13" t="s">
        <v>5685</v>
      </c>
      <c r="I743" s="14"/>
      <c r="J743" s="13"/>
      <c r="K743" s="13"/>
      <c r="L743" s="13"/>
      <c r="M743" s="13"/>
      <c r="N743" s="13" t="s">
        <v>5692</v>
      </c>
      <c r="O743" s="13" t="s">
        <v>7288</v>
      </c>
      <c r="P743" s="15">
        <v>1429021</v>
      </c>
      <c r="S743" s="17" t="s">
        <v>4558</v>
      </c>
      <c r="T743" s="17" t="str">
        <f t="shared" si="55"/>
        <v>NA</v>
      </c>
      <c r="V743" s="17" t="str">
        <f t="shared" si="58"/>
        <v>SC 0470</v>
      </c>
      <c r="AB743" t="s">
        <v>4599</v>
      </c>
      <c r="AC743" t="str">
        <f t="shared" si="59"/>
        <v>No. 4 Gambela</v>
      </c>
      <c r="AD743" t="str">
        <f t="shared" si="56"/>
        <v/>
      </c>
    </row>
    <row r="744" spans="1:37" x14ac:dyDescent="0.2">
      <c r="A744" s="8" t="s">
        <v>7289</v>
      </c>
      <c r="B744" s="9" t="s">
        <v>4693</v>
      </c>
      <c r="C744" s="9" t="s">
        <v>1578</v>
      </c>
      <c r="D744" s="9" t="s">
        <v>5682</v>
      </c>
      <c r="E744" s="9" t="s">
        <v>5921</v>
      </c>
      <c r="F744" s="9" t="s">
        <v>5684</v>
      </c>
      <c r="G744" s="9">
        <v>1987</v>
      </c>
      <c r="H744" s="9" t="s">
        <v>5685</v>
      </c>
      <c r="I744" s="10"/>
      <c r="J744" s="9"/>
      <c r="K744" s="9"/>
      <c r="L744" s="9"/>
      <c r="M744" s="9"/>
      <c r="N744" s="9" t="s">
        <v>5692</v>
      </c>
      <c r="O744" s="9" t="s">
        <v>7290</v>
      </c>
      <c r="P744" s="11">
        <v>1429024</v>
      </c>
      <c r="S744" s="17" t="s">
        <v>4559</v>
      </c>
      <c r="T744" s="17" t="str">
        <f t="shared" si="55"/>
        <v>Paramsali Jola</v>
      </c>
      <c r="V744" s="17" t="str">
        <f t="shared" si="58"/>
        <v/>
      </c>
      <c r="AB744" t="s">
        <v>4600</v>
      </c>
      <c r="AC744" t="str">
        <f t="shared" si="59"/>
        <v>AD 28</v>
      </c>
      <c r="AD744" t="str">
        <f t="shared" si="56"/>
        <v/>
      </c>
    </row>
    <row r="745" spans="1:37" x14ac:dyDescent="0.2">
      <c r="A745" s="12" t="s">
        <v>7291</v>
      </c>
      <c r="B745" s="9" t="s">
        <v>4622</v>
      </c>
      <c r="C745" s="13" t="s">
        <v>1582</v>
      </c>
      <c r="D745" s="13" t="s">
        <v>5682</v>
      </c>
      <c r="E745" s="13" t="s">
        <v>5921</v>
      </c>
      <c r="F745" s="13" t="s">
        <v>5684</v>
      </c>
      <c r="G745" s="13">
        <v>1987</v>
      </c>
      <c r="H745" s="13" t="s">
        <v>5685</v>
      </c>
      <c r="I745" s="14"/>
      <c r="J745" s="13"/>
      <c r="K745" s="13"/>
      <c r="L745" s="13"/>
      <c r="M745" s="13"/>
      <c r="N745" s="13" t="s">
        <v>5692</v>
      </c>
      <c r="O745" s="13" t="s">
        <v>7292</v>
      </c>
      <c r="P745" s="15">
        <v>1429028</v>
      </c>
      <c r="S745" s="17" t="s">
        <v>4560</v>
      </c>
      <c r="T745" s="17" t="str">
        <f t="shared" si="55"/>
        <v>Mashila</v>
      </c>
      <c r="V745" s="17" t="str">
        <f t="shared" si="58"/>
        <v/>
      </c>
      <c r="AB745" t="s">
        <v>4601</v>
      </c>
      <c r="AC745" t="str">
        <f t="shared" si="59"/>
        <v>IS 23492C</v>
      </c>
      <c r="AD745" t="str">
        <f t="shared" si="56"/>
        <v/>
      </c>
    </row>
    <row r="746" spans="1:37" x14ac:dyDescent="0.2">
      <c r="A746" s="8" t="s">
        <v>7293</v>
      </c>
      <c r="B746" s="9" t="s">
        <v>4732</v>
      </c>
      <c r="C746" s="9" t="s">
        <v>1584</v>
      </c>
      <c r="D746" s="9" t="s">
        <v>5682</v>
      </c>
      <c r="E746" s="9" t="s">
        <v>5754</v>
      </c>
      <c r="F746" s="9" t="s">
        <v>5684</v>
      </c>
      <c r="G746" s="9">
        <v>1987</v>
      </c>
      <c r="H746" s="9" t="s">
        <v>5685</v>
      </c>
      <c r="I746" s="10"/>
      <c r="J746" s="9"/>
      <c r="K746" s="9"/>
      <c r="L746" s="9"/>
      <c r="M746" s="9"/>
      <c r="N746" s="9" t="s">
        <v>5692</v>
      </c>
      <c r="O746" s="9" t="s">
        <v>7294</v>
      </c>
      <c r="P746" s="11">
        <v>1429032</v>
      </c>
      <c r="S746" s="17" t="s">
        <v>4561</v>
      </c>
      <c r="T746" s="17" t="str">
        <f t="shared" si="55"/>
        <v>ZA 77</v>
      </c>
      <c r="V746" s="17" t="str">
        <f t="shared" si="58"/>
        <v/>
      </c>
      <c r="AB746" t="s">
        <v>4602</v>
      </c>
      <c r="AC746" t="str">
        <f t="shared" si="59"/>
        <v>Safed Bedranarsingharh</v>
      </c>
      <c r="AD746" t="str">
        <f t="shared" si="56"/>
        <v/>
      </c>
    </row>
    <row r="747" spans="1:37" x14ac:dyDescent="0.2">
      <c r="A747" s="12" t="s">
        <v>7295</v>
      </c>
      <c r="B747" s="9" t="s">
        <v>4419</v>
      </c>
      <c r="C747" s="13" t="s">
        <v>1588</v>
      </c>
      <c r="D747" s="13" t="s">
        <v>5682</v>
      </c>
      <c r="E747" s="13" t="s">
        <v>5951</v>
      </c>
      <c r="F747" s="13" t="s">
        <v>5684</v>
      </c>
      <c r="G747" s="13">
        <v>1987</v>
      </c>
      <c r="H747" s="13" t="s">
        <v>5685</v>
      </c>
      <c r="I747" s="14"/>
      <c r="J747" s="13"/>
      <c r="K747" s="13"/>
      <c r="L747" s="13"/>
      <c r="M747" s="13"/>
      <c r="N747" s="13" t="s">
        <v>5692</v>
      </c>
      <c r="O747" s="13" t="s">
        <v>7296</v>
      </c>
      <c r="P747" s="15">
        <v>1429035</v>
      </c>
      <c r="S747" s="17" t="s">
        <v>4562</v>
      </c>
      <c r="T747" s="17" t="str">
        <f t="shared" si="55"/>
        <v>Aklamoi Red</v>
      </c>
      <c r="V747" s="17" t="str">
        <f t="shared" si="58"/>
        <v/>
      </c>
      <c r="AB747" t="s">
        <v>4603</v>
      </c>
      <c r="AC747" t="str">
        <f t="shared" si="59"/>
        <v>SRN39</v>
      </c>
      <c r="AD747" t="str">
        <f t="shared" si="56"/>
        <v/>
      </c>
    </row>
    <row r="748" spans="1:37" x14ac:dyDescent="0.2">
      <c r="A748" s="8" t="s">
        <v>7297</v>
      </c>
      <c r="B748" s="9" t="s">
        <v>4516</v>
      </c>
      <c r="C748" s="9" t="s">
        <v>7298</v>
      </c>
      <c r="D748" s="9" t="s">
        <v>5682</v>
      </c>
      <c r="E748" s="9" t="s">
        <v>5951</v>
      </c>
      <c r="F748" s="9" t="s">
        <v>5684</v>
      </c>
      <c r="G748" s="9">
        <v>1987</v>
      </c>
      <c r="H748" s="9" t="s">
        <v>5685</v>
      </c>
      <c r="I748" s="10"/>
      <c r="J748" s="9"/>
      <c r="K748" s="9"/>
      <c r="L748" s="9"/>
      <c r="M748" s="9"/>
      <c r="N748" s="9" t="s">
        <v>5692</v>
      </c>
      <c r="O748" s="9" t="s">
        <v>7299</v>
      </c>
      <c r="P748" s="11">
        <v>1429036</v>
      </c>
      <c r="S748" s="17" t="s">
        <v>3746</v>
      </c>
      <c r="T748" s="17" t="str">
        <f t="shared" si="55"/>
        <v>NA</v>
      </c>
      <c r="V748" s="17" t="str">
        <f t="shared" si="58"/>
        <v>Comb7078</v>
      </c>
      <c r="AB748" t="s">
        <v>4604</v>
      </c>
      <c r="AC748" t="str">
        <f t="shared" si="59"/>
        <v>WHEATLAND</v>
      </c>
      <c r="AD748" t="str">
        <f t="shared" si="56"/>
        <v/>
      </c>
    </row>
    <row r="749" spans="1:37" x14ac:dyDescent="0.2">
      <c r="A749" s="12" t="s">
        <v>7300</v>
      </c>
      <c r="B749" s="9" t="s">
        <v>4345</v>
      </c>
      <c r="C749" s="13" t="s">
        <v>1590</v>
      </c>
      <c r="D749" s="13" t="s">
        <v>5682</v>
      </c>
      <c r="E749" s="13" t="s">
        <v>5951</v>
      </c>
      <c r="F749" s="13" t="s">
        <v>5684</v>
      </c>
      <c r="G749" s="13">
        <v>1987</v>
      </c>
      <c r="H749" s="13" t="s">
        <v>5685</v>
      </c>
      <c r="I749" s="14"/>
      <c r="J749" s="13"/>
      <c r="K749" s="13"/>
      <c r="L749" s="13"/>
      <c r="M749" s="13"/>
      <c r="N749" s="13" t="s">
        <v>5692</v>
      </c>
      <c r="O749" s="13" t="s">
        <v>7301</v>
      </c>
      <c r="P749" s="15">
        <v>1429037</v>
      </c>
      <c r="S749" s="17" t="s">
        <v>4564</v>
      </c>
      <c r="T749" s="17" t="str">
        <f t="shared" si="55"/>
        <v>Chaltan, Barkherahat</v>
      </c>
      <c r="V749" s="17" t="str">
        <f t="shared" si="58"/>
        <v/>
      </c>
      <c r="AB749" t="s">
        <v>4605</v>
      </c>
      <c r="AC749" t="str">
        <f t="shared" si="59"/>
        <v>105 Nazongliala</v>
      </c>
      <c r="AD749" t="str">
        <f t="shared" si="56"/>
        <v/>
      </c>
    </row>
    <row r="750" spans="1:37" x14ac:dyDescent="0.2">
      <c r="A750" s="8" t="s">
        <v>7302</v>
      </c>
      <c r="B750" s="9" t="s">
        <v>4678</v>
      </c>
      <c r="C750" s="9" t="s">
        <v>7303</v>
      </c>
      <c r="D750" s="9" t="s">
        <v>5682</v>
      </c>
      <c r="E750" s="9" t="s">
        <v>5904</v>
      </c>
      <c r="F750" s="9" t="s">
        <v>5684</v>
      </c>
      <c r="G750" s="9">
        <v>1987</v>
      </c>
      <c r="H750" s="9" t="s">
        <v>5685</v>
      </c>
      <c r="I750" s="10"/>
      <c r="J750" s="9"/>
      <c r="K750" s="9"/>
      <c r="L750" s="9"/>
      <c r="M750" s="9"/>
      <c r="N750" s="9" t="s">
        <v>5692</v>
      </c>
      <c r="O750" s="9" t="s">
        <v>7304</v>
      </c>
      <c r="P750" s="11">
        <v>1429039</v>
      </c>
      <c r="S750" s="17" t="s">
        <v>4565</v>
      </c>
      <c r="T750" s="17" t="str">
        <f t="shared" si="55"/>
        <v>1903 AS 4633</v>
      </c>
      <c r="V750" s="17" t="str">
        <f t="shared" si="58"/>
        <v/>
      </c>
      <c r="AB750" t="s">
        <v>4606</v>
      </c>
      <c r="AC750" t="str">
        <f t="shared" si="59"/>
        <v>KO 59 Kaura</v>
      </c>
      <c r="AD750" t="str">
        <f t="shared" si="56"/>
        <v/>
      </c>
    </row>
    <row r="751" spans="1:37" x14ac:dyDescent="0.2">
      <c r="A751" s="12" t="s">
        <v>7305</v>
      </c>
      <c r="B751" s="9" t="s">
        <v>4661</v>
      </c>
      <c r="C751" s="13" t="s">
        <v>7306</v>
      </c>
      <c r="D751" s="13" t="s">
        <v>5682</v>
      </c>
      <c r="E751" s="13" t="s">
        <v>5904</v>
      </c>
      <c r="F751" s="13" t="s">
        <v>5684</v>
      </c>
      <c r="G751" s="13">
        <v>1987</v>
      </c>
      <c r="H751" s="13" t="s">
        <v>5685</v>
      </c>
      <c r="I751" s="14"/>
      <c r="J751" s="13"/>
      <c r="K751" s="13"/>
      <c r="L751" s="13"/>
      <c r="M751" s="13"/>
      <c r="N751" s="13" t="s">
        <v>5692</v>
      </c>
      <c r="O751" s="13" t="s">
        <v>7307</v>
      </c>
      <c r="P751" s="15">
        <v>1429042</v>
      </c>
      <c r="S751" s="17" t="s">
        <v>4566</v>
      </c>
      <c r="T751" s="17" t="str">
        <f t="shared" si="55"/>
        <v>IS 2401C</v>
      </c>
      <c r="V751" s="17" t="str">
        <f t="shared" si="58"/>
        <v/>
      </c>
      <c r="AB751" t="s">
        <v>4607</v>
      </c>
      <c r="AC751" t="str">
        <f t="shared" si="59"/>
        <v>NA</v>
      </c>
      <c r="AD751" t="str">
        <f t="shared" si="56"/>
        <v>SC 0814</v>
      </c>
    </row>
    <row r="752" spans="1:37" x14ac:dyDescent="0.2">
      <c r="A752" s="8" t="s">
        <v>7308</v>
      </c>
      <c r="B752" s="9" t="s">
        <v>4530</v>
      </c>
      <c r="C752" s="9" t="s">
        <v>7309</v>
      </c>
      <c r="D752" s="9" t="s">
        <v>5682</v>
      </c>
      <c r="E752" s="9" t="s">
        <v>5904</v>
      </c>
      <c r="F752" s="9" t="s">
        <v>5684</v>
      </c>
      <c r="G752" s="9">
        <v>1987</v>
      </c>
      <c r="H752" s="9" t="s">
        <v>5685</v>
      </c>
      <c r="I752" s="10"/>
      <c r="J752" s="9"/>
      <c r="K752" s="9"/>
      <c r="L752" s="9"/>
      <c r="M752" s="9"/>
      <c r="N752" s="9" t="s">
        <v>5692</v>
      </c>
      <c r="O752" s="9" t="s">
        <v>7310</v>
      </c>
      <c r="P752" s="11">
        <v>1429043</v>
      </c>
      <c r="S752" s="17" t="s">
        <v>4567</v>
      </c>
      <c r="T752" s="17" t="str">
        <f t="shared" si="55"/>
        <v>Jundra Jesa</v>
      </c>
      <c r="V752" s="17" t="str">
        <f t="shared" si="58"/>
        <v/>
      </c>
      <c r="AB752" t="s">
        <v>4608</v>
      </c>
      <c r="AC752" t="str">
        <f t="shared" si="59"/>
        <v>Mashica</v>
      </c>
      <c r="AD752" t="str">
        <f t="shared" si="56"/>
        <v/>
      </c>
    </row>
    <row r="753" spans="1:30" x14ac:dyDescent="0.2">
      <c r="A753" s="12" t="s">
        <v>7311</v>
      </c>
      <c r="B753" s="9" t="s">
        <v>4468</v>
      </c>
      <c r="C753" s="13" t="s">
        <v>7312</v>
      </c>
      <c r="D753" s="13" t="s">
        <v>5682</v>
      </c>
      <c r="E753" s="13" t="s">
        <v>5904</v>
      </c>
      <c r="F753" s="13" t="s">
        <v>5684</v>
      </c>
      <c r="G753" s="13">
        <v>1987</v>
      </c>
      <c r="H753" s="13" t="s">
        <v>5685</v>
      </c>
      <c r="I753" s="14"/>
      <c r="J753" s="13"/>
      <c r="K753" s="13"/>
      <c r="L753" s="13"/>
      <c r="M753" s="13"/>
      <c r="N753" s="13" t="s">
        <v>5692</v>
      </c>
      <c r="O753" s="13" t="s">
        <v>7313</v>
      </c>
      <c r="P753" s="15">
        <v>1429046</v>
      </c>
      <c r="S753" s="17" t="s">
        <v>4568</v>
      </c>
      <c r="T753" s="17" t="str">
        <f t="shared" si="55"/>
        <v>ZA 67 Kaura Mai Masaba</v>
      </c>
      <c r="V753" s="17" t="str">
        <f t="shared" si="58"/>
        <v/>
      </c>
      <c r="AB753" t="s">
        <v>4609</v>
      </c>
      <c r="AC753" t="str">
        <f t="shared" si="59"/>
        <v>NA</v>
      </c>
      <c r="AD753" t="str">
        <f t="shared" si="56"/>
        <v>SC 0747</v>
      </c>
    </row>
    <row r="754" spans="1:30" x14ac:dyDescent="0.2">
      <c r="A754" s="8" t="s">
        <v>7314</v>
      </c>
      <c r="B754" s="9" t="s">
        <v>4355</v>
      </c>
      <c r="C754" s="9" t="s">
        <v>1596</v>
      </c>
      <c r="D754" s="9" t="s">
        <v>5682</v>
      </c>
      <c r="E754" s="9" t="s">
        <v>5904</v>
      </c>
      <c r="F754" s="9" t="s">
        <v>5684</v>
      </c>
      <c r="G754" s="9">
        <v>1987</v>
      </c>
      <c r="H754" s="9" t="s">
        <v>5685</v>
      </c>
      <c r="I754" s="10"/>
      <c r="J754" s="9"/>
      <c r="K754" s="9"/>
      <c r="L754" s="9"/>
      <c r="M754" s="9"/>
      <c r="N754" s="9" t="s">
        <v>5692</v>
      </c>
      <c r="O754" s="9" t="s">
        <v>7315</v>
      </c>
      <c r="P754" s="11">
        <v>1429048</v>
      </c>
      <c r="S754" s="17" t="s">
        <v>4569</v>
      </c>
      <c r="T754" s="17" t="str">
        <f t="shared" si="55"/>
        <v>KO 15</v>
      </c>
      <c r="V754" s="17" t="str">
        <f t="shared" si="58"/>
        <v/>
      </c>
      <c r="AB754" t="s">
        <v>4610</v>
      </c>
      <c r="AC754" t="str">
        <f t="shared" si="59"/>
        <v>R3,117</v>
      </c>
      <c r="AD754" t="str">
        <f t="shared" si="56"/>
        <v/>
      </c>
    </row>
    <row r="755" spans="1:30" x14ac:dyDescent="0.2">
      <c r="A755" s="12" t="s">
        <v>7316</v>
      </c>
      <c r="B755" s="9" t="s">
        <v>4628</v>
      </c>
      <c r="C755" s="13" t="s">
        <v>1600</v>
      </c>
      <c r="D755" s="13" t="s">
        <v>5682</v>
      </c>
      <c r="E755" s="13" t="s">
        <v>5956</v>
      </c>
      <c r="F755" s="13" t="s">
        <v>5684</v>
      </c>
      <c r="G755" s="13">
        <v>1987</v>
      </c>
      <c r="H755" s="13" t="s">
        <v>5685</v>
      </c>
      <c r="I755" s="14"/>
      <c r="J755" s="13"/>
      <c r="K755" s="13"/>
      <c r="L755" s="13"/>
      <c r="M755" s="13"/>
      <c r="N755" s="13" t="s">
        <v>5692</v>
      </c>
      <c r="O755" s="13" t="s">
        <v>7317</v>
      </c>
      <c r="P755" s="15">
        <v>1429051</v>
      </c>
      <c r="S755" s="17" t="s">
        <v>4570</v>
      </c>
      <c r="T755" s="17" t="str">
        <f t="shared" si="55"/>
        <v>Boda</v>
      </c>
      <c r="V755" s="17" t="str">
        <f t="shared" si="58"/>
        <v/>
      </c>
      <c r="AB755" t="s">
        <v>4611</v>
      </c>
      <c r="AC755" t="str">
        <f t="shared" si="59"/>
        <v>Muthu Cholam</v>
      </c>
      <c r="AD755" t="str">
        <f t="shared" si="56"/>
        <v/>
      </c>
    </row>
    <row r="756" spans="1:30" x14ac:dyDescent="0.2">
      <c r="A756" s="8" t="s">
        <v>7318</v>
      </c>
      <c r="B756" s="9" t="s">
        <v>4608</v>
      </c>
      <c r="C756" s="9" t="s">
        <v>1602</v>
      </c>
      <c r="D756" s="9" t="s">
        <v>5682</v>
      </c>
      <c r="E756" s="9" t="s">
        <v>5910</v>
      </c>
      <c r="F756" s="9" t="s">
        <v>5684</v>
      </c>
      <c r="G756" s="9">
        <v>1987</v>
      </c>
      <c r="H756" s="9" t="s">
        <v>5685</v>
      </c>
      <c r="I756" s="10"/>
      <c r="J756" s="9"/>
      <c r="K756" s="9"/>
      <c r="L756" s="9"/>
      <c r="M756" s="9"/>
      <c r="N756" s="9" t="s">
        <v>5692</v>
      </c>
      <c r="O756" s="9" t="s">
        <v>7319</v>
      </c>
      <c r="P756" s="11">
        <v>1429053</v>
      </c>
      <c r="S756" s="17" t="s">
        <v>4571</v>
      </c>
      <c r="T756" s="17" t="str">
        <f t="shared" si="55"/>
        <v>Hegari Makwar</v>
      </c>
      <c r="V756" s="17" t="str">
        <f t="shared" si="58"/>
        <v/>
      </c>
      <c r="AB756" t="s">
        <v>4612</v>
      </c>
      <c r="AC756" t="str">
        <f t="shared" si="59"/>
        <v>Tx2917</v>
      </c>
      <c r="AD756" t="str">
        <f t="shared" si="56"/>
        <v/>
      </c>
    </row>
    <row r="757" spans="1:30" x14ac:dyDescent="0.2">
      <c r="A757" s="12" t="s">
        <v>7320</v>
      </c>
      <c r="B757" s="9" t="s">
        <v>4352</v>
      </c>
      <c r="C757" s="13" t="s">
        <v>7321</v>
      </c>
      <c r="D757" s="13" t="s">
        <v>5682</v>
      </c>
      <c r="E757" s="13" t="s">
        <v>5956</v>
      </c>
      <c r="F757" s="13" t="s">
        <v>5684</v>
      </c>
      <c r="G757" s="13">
        <v>1987</v>
      </c>
      <c r="H757" s="13" t="s">
        <v>5685</v>
      </c>
      <c r="I757" s="14"/>
      <c r="J757" s="13"/>
      <c r="K757" s="13"/>
      <c r="L757" s="13"/>
      <c r="M757" s="13"/>
      <c r="N757" s="13" t="s">
        <v>5692</v>
      </c>
      <c r="O757" s="13" t="s">
        <v>7322</v>
      </c>
      <c r="P757" s="15">
        <v>1429054</v>
      </c>
      <c r="S757" s="17" t="s">
        <v>3885</v>
      </c>
      <c r="T757" s="17" t="str">
        <f t="shared" si="55"/>
        <v>BTx623</v>
      </c>
      <c r="V757" s="17" t="str">
        <f t="shared" si="58"/>
        <v/>
      </c>
      <c r="AB757" t="s">
        <v>4613</v>
      </c>
      <c r="AC757" t="str">
        <f t="shared" si="59"/>
        <v>SAP-133</v>
      </c>
      <c r="AD757" t="str">
        <f t="shared" si="56"/>
        <v/>
      </c>
    </row>
    <row r="758" spans="1:30" x14ac:dyDescent="0.2">
      <c r="A758" s="8" t="s">
        <v>7323</v>
      </c>
      <c r="B758" s="9" t="s">
        <v>4361</v>
      </c>
      <c r="C758" s="9" t="s">
        <v>1605</v>
      </c>
      <c r="D758" s="9" t="s">
        <v>5682</v>
      </c>
      <c r="E758" s="9" t="s">
        <v>5956</v>
      </c>
      <c r="F758" s="9" t="s">
        <v>5684</v>
      </c>
      <c r="G758" s="9">
        <v>1987</v>
      </c>
      <c r="H758" s="9" t="s">
        <v>5685</v>
      </c>
      <c r="I758" s="10"/>
      <c r="J758" s="9"/>
      <c r="K758" s="9"/>
      <c r="L758" s="9"/>
      <c r="M758" s="9"/>
      <c r="N758" s="9" t="s">
        <v>5692</v>
      </c>
      <c r="O758" s="9" t="s">
        <v>7324</v>
      </c>
      <c r="P758" s="11">
        <v>1429056</v>
      </c>
      <c r="S758" s="17" t="s">
        <v>4572</v>
      </c>
      <c r="T758" s="17" t="str">
        <f t="shared" si="55"/>
        <v>BO 41</v>
      </c>
      <c r="V758" s="17" t="str">
        <f t="shared" si="58"/>
        <v/>
      </c>
      <c r="AB758" t="s">
        <v>4614</v>
      </c>
      <c r="AC758" t="str">
        <f t="shared" si="59"/>
        <v>SC 145</v>
      </c>
      <c r="AD758" t="str">
        <f t="shared" si="56"/>
        <v/>
      </c>
    </row>
    <row r="759" spans="1:30" x14ac:dyDescent="0.2">
      <c r="A759" s="12" t="s">
        <v>7325</v>
      </c>
      <c r="B759" s="9" t="s">
        <v>4410</v>
      </c>
      <c r="C759" s="13" t="s">
        <v>7326</v>
      </c>
      <c r="D759" s="13" t="s">
        <v>5682</v>
      </c>
      <c r="E759" s="13" t="s">
        <v>5956</v>
      </c>
      <c r="F759" s="13" t="s">
        <v>5684</v>
      </c>
      <c r="G759" s="13">
        <v>1987</v>
      </c>
      <c r="H759" s="13" t="s">
        <v>5685</v>
      </c>
      <c r="I759" s="14"/>
      <c r="J759" s="13"/>
      <c r="K759" s="13"/>
      <c r="L759" s="13"/>
      <c r="M759" s="13"/>
      <c r="N759" s="13" t="s">
        <v>5692</v>
      </c>
      <c r="O759" s="13" t="s">
        <v>7327</v>
      </c>
      <c r="P759" s="15">
        <v>1429057</v>
      </c>
      <c r="S759" s="17" t="s">
        <v>4573</v>
      </c>
      <c r="T759" s="17" t="str">
        <f t="shared" si="55"/>
        <v>Tx2911</v>
      </c>
      <c r="V759" s="17" t="str">
        <f t="shared" si="58"/>
        <v/>
      </c>
      <c r="AB759" t="s">
        <v>4615</v>
      </c>
      <c r="AC759" t="str">
        <f t="shared" si="59"/>
        <v>Nyan Dok</v>
      </c>
      <c r="AD759" t="str">
        <f t="shared" si="56"/>
        <v/>
      </c>
    </row>
    <row r="760" spans="1:30" x14ac:dyDescent="0.2">
      <c r="A760" s="8" t="s">
        <v>7328</v>
      </c>
      <c r="B760" s="9" t="s">
        <v>4486</v>
      </c>
      <c r="C760" s="9" t="s">
        <v>1607</v>
      </c>
      <c r="D760" s="9" t="s">
        <v>5682</v>
      </c>
      <c r="E760" s="9" t="s">
        <v>5956</v>
      </c>
      <c r="F760" s="9" t="s">
        <v>5684</v>
      </c>
      <c r="G760" s="9">
        <v>1987</v>
      </c>
      <c r="H760" s="9" t="s">
        <v>5685</v>
      </c>
      <c r="I760" s="10"/>
      <c r="J760" s="9"/>
      <c r="K760" s="9"/>
      <c r="L760" s="9"/>
      <c r="M760" s="9"/>
      <c r="N760" s="9" t="s">
        <v>5692</v>
      </c>
      <c r="O760" s="9" t="s">
        <v>7329</v>
      </c>
      <c r="P760" s="11">
        <v>1429058</v>
      </c>
      <c r="S760" s="17" t="s">
        <v>4574</v>
      </c>
      <c r="T760" s="17" t="str">
        <f t="shared" si="55"/>
        <v>DWARF YELLOW MILO</v>
      </c>
      <c r="V760" s="17" t="str">
        <f t="shared" si="58"/>
        <v/>
      </c>
      <c r="AB760" t="s">
        <v>4616</v>
      </c>
      <c r="AC760" t="str">
        <f t="shared" si="59"/>
        <v>BA 8 Kaura</v>
      </c>
      <c r="AD760" t="str">
        <f t="shared" si="56"/>
        <v/>
      </c>
    </row>
    <row r="761" spans="1:30" x14ac:dyDescent="0.2">
      <c r="A761" s="12" t="s">
        <v>7330</v>
      </c>
      <c r="B761" s="9" t="s">
        <v>4551</v>
      </c>
      <c r="C761" s="13" t="s">
        <v>1609</v>
      </c>
      <c r="D761" s="13" t="s">
        <v>5682</v>
      </c>
      <c r="E761" s="13" t="s">
        <v>5956</v>
      </c>
      <c r="F761" s="13" t="s">
        <v>5684</v>
      </c>
      <c r="G761" s="13">
        <v>1987</v>
      </c>
      <c r="H761" s="13" t="s">
        <v>5685</v>
      </c>
      <c r="I761" s="14"/>
      <c r="J761" s="13"/>
      <c r="K761" s="13"/>
      <c r="L761" s="13"/>
      <c r="M761" s="13"/>
      <c r="N761" s="13" t="s">
        <v>5692</v>
      </c>
      <c r="O761" s="13" t="s">
        <v>7331</v>
      </c>
      <c r="P761" s="15">
        <v>1429059</v>
      </c>
      <c r="S761" s="17" t="s">
        <v>4575</v>
      </c>
      <c r="T761" s="17" t="str">
        <f t="shared" si="55"/>
        <v>SO 101</v>
      </c>
      <c r="V761" s="17" t="str">
        <f t="shared" si="58"/>
        <v/>
      </c>
      <c r="AB761" t="s">
        <v>4617</v>
      </c>
      <c r="AC761" t="str">
        <f t="shared" si="59"/>
        <v>AD 18</v>
      </c>
      <c r="AD761" t="str">
        <f t="shared" si="56"/>
        <v/>
      </c>
    </row>
    <row r="762" spans="1:30" x14ac:dyDescent="0.2">
      <c r="A762" s="8" t="s">
        <v>7332</v>
      </c>
      <c r="B762" s="9" t="s">
        <v>4405</v>
      </c>
      <c r="C762" s="9" t="s">
        <v>1613</v>
      </c>
      <c r="D762" s="9" t="s">
        <v>5682</v>
      </c>
      <c r="E762" s="9" t="s">
        <v>5956</v>
      </c>
      <c r="F762" s="9" t="s">
        <v>5684</v>
      </c>
      <c r="G762" s="9">
        <v>1987</v>
      </c>
      <c r="H762" s="9" t="s">
        <v>5685</v>
      </c>
      <c r="I762" s="10"/>
      <c r="J762" s="9"/>
      <c r="K762" s="9"/>
      <c r="L762" s="9"/>
      <c r="M762" s="9"/>
      <c r="N762" s="9" t="s">
        <v>5692</v>
      </c>
      <c r="O762" s="9" t="s">
        <v>7333</v>
      </c>
      <c r="P762" s="11">
        <v>1429061</v>
      </c>
      <c r="S762" s="17" t="s">
        <v>4576</v>
      </c>
      <c r="T762" s="17" t="str">
        <f t="shared" si="55"/>
        <v>IS 12623C</v>
      </c>
      <c r="V762" s="17" t="str">
        <f t="shared" si="58"/>
        <v/>
      </c>
      <c r="AB762" t="s">
        <v>4618</v>
      </c>
      <c r="AC762" t="str">
        <f t="shared" si="59"/>
        <v>Yerra Jonna Kalupalli</v>
      </c>
      <c r="AD762" t="str">
        <f t="shared" si="56"/>
        <v/>
      </c>
    </row>
    <row r="763" spans="1:30" x14ac:dyDescent="0.2">
      <c r="A763" s="12" t="s">
        <v>7334</v>
      </c>
      <c r="B763" s="9" t="s">
        <v>4445</v>
      </c>
      <c r="C763" s="13" t="s">
        <v>1623</v>
      </c>
      <c r="D763" s="13" t="s">
        <v>5682</v>
      </c>
      <c r="E763" s="13" t="s">
        <v>5956</v>
      </c>
      <c r="F763" s="13" t="s">
        <v>5684</v>
      </c>
      <c r="G763" s="13">
        <v>1987</v>
      </c>
      <c r="H763" s="13" t="s">
        <v>5685</v>
      </c>
      <c r="I763" s="14"/>
      <c r="J763" s="13"/>
      <c r="K763" s="13"/>
      <c r="L763" s="13"/>
      <c r="M763" s="13"/>
      <c r="N763" s="13" t="s">
        <v>5692</v>
      </c>
      <c r="O763" s="13" t="s">
        <v>7335</v>
      </c>
      <c r="P763" s="15">
        <v>1429068</v>
      </c>
      <c r="S763" s="17" t="s">
        <v>4577</v>
      </c>
      <c r="T763" s="17" t="str">
        <f t="shared" si="55"/>
        <v>NSA440 - KARPER</v>
      </c>
      <c r="V763" s="17" t="str">
        <f t="shared" si="58"/>
        <v/>
      </c>
      <c r="AB763" t="s">
        <v>4619</v>
      </c>
      <c r="AC763" t="str">
        <f t="shared" si="59"/>
        <v>Dobbs</v>
      </c>
      <c r="AD763" t="str">
        <f t="shared" si="56"/>
        <v/>
      </c>
    </row>
    <row r="764" spans="1:30" x14ac:dyDescent="0.2">
      <c r="A764" s="8" t="s">
        <v>7336</v>
      </c>
      <c r="B764" s="9" t="s">
        <v>4415</v>
      </c>
      <c r="C764" s="9" t="s">
        <v>1627</v>
      </c>
      <c r="D764" s="9" t="s">
        <v>5682</v>
      </c>
      <c r="E764" s="9" t="s">
        <v>5956</v>
      </c>
      <c r="F764" s="9" t="s">
        <v>5684</v>
      </c>
      <c r="G764" s="9">
        <v>1987</v>
      </c>
      <c r="H764" s="9" t="s">
        <v>5685</v>
      </c>
      <c r="I764" s="10"/>
      <c r="J764" s="9"/>
      <c r="K764" s="9"/>
      <c r="L764" s="9"/>
      <c r="M764" s="9"/>
      <c r="N764" s="9" t="s">
        <v>5692</v>
      </c>
      <c r="O764" s="9" t="s">
        <v>7337</v>
      </c>
      <c r="P764" s="11">
        <v>1429070</v>
      </c>
      <c r="S764" s="17" t="s">
        <v>4578</v>
      </c>
      <c r="T764" s="17" t="str">
        <f t="shared" si="55"/>
        <v>P898012</v>
      </c>
      <c r="V764" s="17" t="str">
        <f t="shared" si="58"/>
        <v/>
      </c>
      <c r="AB764" t="s">
        <v>4620</v>
      </c>
      <c r="AC764" t="str">
        <f t="shared" si="59"/>
        <v>Mori White Glume</v>
      </c>
      <c r="AD764" t="str">
        <f t="shared" si="56"/>
        <v/>
      </c>
    </row>
    <row r="765" spans="1:30" x14ac:dyDescent="0.2">
      <c r="A765" s="12" t="s">
        <v>7338</v>
      </c>
      <c r="B765" s="9" t="s">
        <v>4422</v>
      </c>
      <c r="C765" s="13" t="s">
        <v>1631</v>
      </c>
      <c r="D765" s="13" t="s">
        <v>5682</v>
      </c>
      <c r="E765" s="13" t="s">
        <v>5956</v>
      </c>
      <c r="F765" s="13" t="s">
        <v>5684</v>
      </c>
      <c r="G765" s="13">
        <v>1987</v>
      </c>
      <c r="H765" s="13" t="s">
        <v>5685</v>
      </c>
      <c r="I765" s="14"/>
      <c r="J765" s="13"/>
      <c r="K765" s="13"/>
      <c r="L765" s="13"/>
      <c r="M765" s="13"/>
      <c r="N765" s="13" t="s">
        <v>5692</v>
      </c>
      <c r="O765" s="13" t="s">
        <v>7339</v>
      </c>
      <c r="P765" s="15">
        <v>1429072</v>
      </c>
      <c r="S765" s="17" t="s">
        <v>4579</v>
      </c>
      <c r="T765" s="17" t="str">
        <f t="shared" si="55"/>
        <v>WACONIA</v>
      </c>
      <c r="V765" s="17" t="str">
        <f t="shared" si="58"/>
        <v/>
      </c>
      <c r="AB765" t="s">
        <v>4621</v>
      </c>
      <c r="AC765" t="str">
        <f t="shared" si="59"/>
        <v>Dorado</v>
      </c>
      <c r="AD765" t="str">
        <f t="shared" si="56"/>
        <v/>
      </c>
    </row>
    <row r="766" spans="1:30" x14ac:dyDescent="0.2">
      <c r="A766" s="8" t="s">
        <v>7340</v>
      </c>
      <c r="B766" s="9" t="s">
        <v>4665</v>
      </c>
      <c r="C766" s="9" t="s">
        <v>7341</v>
      </c>
      <c r="D766" s="9" t="s">
        <v>5682</v>
      </c>
      <c r="E766" s="9" t="s">
        <v>6007</v>
      </c>
      <c r="F766" s="9" t="s">
        <v>5684</v>
      </c>
      <c r="G766" s="9">
        <v>1987</v>
      </c>
      <c r="H766" s="9" t="s">
        <v>5685</v>
      </c>
      <c r="I766" s="10"/>
      <c r="J766" s="9"/>
      <c r="K766" s="9"/>
      <c r="L766" s="9"/>
      <c r="M766" s="9"/>
      <c r="N766" s="9" t="s">
        <v>5692</v>
      </c>
      <c r="O766" s="9" t="s">
        <v>7342</v>
      </c>
      <c r="P766" s="11">
        <v>1429076</v>
      </c>
      <c r="S766" s="17" t="s">
        <v>4580</v>
      </c>
      <c r="T766" s="17" t="str">
        <f t="shared" si="55"/>
        <v>No. 115 Aba Yase</v>
      </c>
      <c r="V766" s="17" t="str">
        <f t="shared" si="58"/>
        <v/>
      </c>
      <c r="AB766" t="s">
        <v>4622</v>
      </c>
      <c r="AC766" t="str">
        <f t="shared" si="59"/>
        <v>ZA 71</v>
      </c>
      <c r="AD766" t="str">
        <f t="shared" si="56"/>
        <v/>
      </c>
    </row>
    <row r="767" spans="1:30" x14ac:dyDescent="0.2">
      <c r="A767" s="12" t="s">
        <v>7343</v>
      </c>
      <c r="B767" s="9" t="s">
        <v>4748</v>
      </c>
      <c r="C767" s="13" t="s">
        <v>1639</v>
      </c>
      <c r="D767" s="13" t="s">
        <v>5682</v>
      </c>
      <c r="E767" s="13" t="s">
        <v>5910</v>
      </c>
      <c r="F767" s="13" t="s">
        <v>5684</v>
      </c>
      <c r="G767" s="13">
        <v>1987</v>
      </c>
      <c r="H767" s="13" t="s">
        <v>5685</v>
      </c>
      <c r="I767" s="14"/>
      <c r="J767" s="13"/>
      <c r="K767" s="13"/>
      <c r="L767" s="13"/>
      <c r="M767" s="13"/>
      <c r="N767" s="13" t="s">
        <v>5692</v>
      </c>
      <c r="O767" s="13" t="s">
        <v>7344</v>
      </c>
      <c r="P767" s="15">
        <v>1429080</v>
      </c>
      <c r="S767" s="17" t="s">
        <v>4581</v>
      </c>
      <c r="T767" s="17" t="str">
        <f t="shared" si="55"/>
        <v>NA</v>
      </c>
      <c r="V767" s="17" t="str">
        <f t="shared" si="58"/>
        <v>SC 0159</v>
      </c>
      <c r="AB767" t="s">
        <v>4623</v>
      </c>
      <c r="AC767" t="str">
        <f t="shared" si="59"/>
        <v>AS6468 Ngala-ya-Bango</v>
      </c>
      <c r="AD767" t="str">
        <f t="shared" si="56"/>
        <v/>
      </c>
    </row>
    <row r="768" spans="1:30" x14ac:dyDescent="0.2">
      <c r="A768" s="8" t="s">
        <v>7345</v>
      </c>
      <c r="B768" s="9" t="s">
        <v>4744</v>
      </c>
      <c r="C768" s="9" t="s">
        <v>1645</v>
      </c>
      <c r="D768" s="9" t="s">
        <v>5682</v>
      </c>
      <c r="E768" s="9" t="s">
        <v>5956</v>
      </c>
      <c r="F768" s="9" t="s">
        <v>5684</v>
      </c>
      <c r="G768" s="9">
        <v>1987</v>
      </c>
      <c r="H768" s="9" t="s">
        <v>5685</v>
      </c>
      <c r="I768" s="10"/>
      <c r="J768" s="9"/>
      <c r="K768" s="9"/>
      <c r="L768" s="9"/>
      <c r="M768" s="9"/>
      <c r="N768" s="9" t="s">
        <v>5692</v>
      </c>
      <c r="O768" s="9" t="s">
        <v>7346</v>
      </c>
      <c r="P768" s="11">
        <v>1429084</v>
      </c>
      <c r="S768" s="17" t="s">
        <v>4582</v>
      </c>
      <c r="T768" s="17" t="str">
        <f t="shared" si="55"/>
        <v>Magune</v>
      </c>
      <c r="V768" s="17" t="str">
        <f t="shared" si="58"/>
        <v/>
      </c>
      <c r="AB768" t="s">
        <v>4624</v>
      </c>
      <c r="AC768" t="str">
        <f t="shared" si="59"/>
        <v>KO 39 Zauna Inuwa</v>
      </c>
      <c r="AD768" t="str">
        <f t="shared" si="56"/>
        <v/>
      </c>
    </row>
    <row r="769" spans="1:30" x14ac:dyDescent="0.2">
      <c r="A769" s="12" t="s">
        <v>7347</v>
      </c>
      <c r="B769" s="9" t="s">
        <v>4425</v>
      </c>
      <c r="C769" s="13" t="s">
        <v>1647</v>
      </c>
      <c r="D769" s="13" t="s">
        <v>5682</v>
      </c>
      <c r="E769" s="13" t="s">
        <v>5956</v>
      </c>
      <c r="F769" s="13" t="s">
        <v>5684</v>
      </c>
      <c r="G769" s="13">
        <v>1987</v>
      </c>
      <c r="H769" s="13" t="s">
        <v>5685</v>
      </c>
      <c r="I769" s="14"/>
      <c r="J769" s="13"/>
      <c r="K769" s="13"/>
      <c r="L769" s="13"/>
      <c r="M769" s="13"/>
      <c r="N769" s="13" t="s">
        <v>5692</v>
      </c>
      <c r="O769" s="13" t="s">
        <v>7348</v>
      </c>
      <c r="P769" s="15">
        <v>1429085</v>
      </c>
      <c r="S769" s="17" t="s">
        <v>4583</v>
      </c>
      <c r="T769" s="17" t="str">
        <f t="shared" si="55"/>
        <v>IS 2377C</v>
      </c>
      <c r="V769" s="17" t="str">
        <f t="shared" si="58"/>
        <v/>
      </c>
      <c r="AB769" t="s">
        <v>4625</v>
      </c>
      <c r="AC769" t="str">
        <f t="shared" si="59"/>
        <v>SC 1440</v>
      </c>
      <c r="AD769" t="str">
        <f t="shared" si="56"/>
        <v/>
      </c>
    </row>
    <row r="770" spans="1:30" x14ac:dyDescent="0.2">
      <c r="A770" s="8" t="s">
        <v>7349</v>
      </c>
      <c r="B770" s="9" t="s">
        <v>4351</v>
      </c>
      <c r="C770" s="9" t="s">
        <v>1649</v>
      </c>
      <c r="D770" s="9" t="s">
        <v>5682</v>
      </c>
      <c r="E770" s="9" t="s">
        <v>5956</v>
      </c>
      <c r="F770" s="9" t="s">
        <v>5684</v>
      </c>
      <c r="G770" s="9">
        <v>1987</v>
      </c>
      <c r="H770" s="9" t="s">
        <v>5685</v>
      </c>
      <c r="I770" s="10"/>
      <c r="J770" s="9"/>
      <c r="K770" s="9"/>
      <c r="L770" s="9"/>
      <c r="M770" s="9"/>
      <c r="N770" s="9" t="s">
        <v>5692</v>
      </c>
      <c r="O770" s="9" t="s">
        <v>7350</v>
      </c>
      <c r="P770" s="11">
        <v>1429086</v>
      </c>
      <c r="S770" s="17" t="s">
        <v>4584</v>
      </c>
      <c r="T770" s="17" t="str">
        <f t="shared" si="55"/>
        <v>IS 23590C</v>
      </c>
      <c r="V770" s="17" t="str">
        <f t="shared" si="58"/>
        <v/>
      </c>
      <c r="AB770" t="s">
        <v>4626</v>
      </c>
      <c r="AC770" t="str">
        <f t="shared" si="59"/>
        <v>R1, 27</v>
      </c>
      <c r="AD770" t="str">
        <f t="shared" si="56"/>
        <v/>
      </c>
    </row>
    <row r="771" spans="1:30" x14ac:dyDescent="0.2">
      <c r="A771" s="12" t="s">
        <v>7351</v>
      </c>
      <c r="B771" s="9" t="s">
        <v>4626</v>
      </c>
      <c r="C771" s="13" t="s">
        <v>1653</v>
      </c>
      <c r="D771" s="13" t="s">
        <v>5682</v>
      </c>
      <c r="E771" s="13" t="s">
        <v>5956</v>
      </c>
      <c r="F771" s="13" t="s">
        <v>5684</v>
      </c>
      <c r="G771" s="13">
        <v>1987</v>
      </c>
      <c r="H771" s="13" t="s">
        <v>5685</v>
      </c>
      <c r="I771" s="14"/>
      <c r="J771" s="13"/>
      <c r="K771" s="13"/>
      <c r="L771" s="13"/>
      <c r="M771" s="13"/>
      <c r="N771" s="13" t="s">
        <v>5692</v>
      </c>
      <c r="O771" s="13" t="s">
        <v>7352</v>
      </c>
      <c r="P771" s="15">
        <v>1429088</v>
      </c>
      <c r="S771" s="17" t="s">
        <v>4585</v>
      </c>
      <c r="T771" s="17" t="str">
        <f t="shared" si="55"/>
        <v>IC4258(T.3)</v>
      </c>
      <c r="V771" s="17" t="str">
        <f t="shared" si="58"/>
        <v/>
      </c>
      <c r="AB771" t="s">
        <v>4627</v>
      </c>
      <c r="AC771" t="str">
        <f t="shared" si="59"/>
        <v>KS19</v>
      </c>
      <c r="AD771" t="str">
        <f t="shared" si="56"/>
        <v/>
      </c>
    </row>
    <row r="772" spans="1:30" x14ac:dyDescent="0.2">
      <c r="A772" s="8" t="s">
        <v>7353</v>
      </c>
      <c r="B772" s="9" t="s">
        <v>4362</v>
      </c>
      <c r="C772" s="9" t="s">
        <v>7354</v>
      </c>
      <c r="D772" s="9" t="s">
        <v>5682</v>
      </c>
      <c r="E772" s="9" t="s">
        <v>5956</v>
      </c>
      <c r="F772" s="9" t="s">
        <v>5684</v>
      </c>
      <c r="G772" s="9">
        <v>1987</v>
      </c>
      <c r="H772" s="9" t="s">
        <v>5685</v>
      </c>
      <c r="I772" s="10"/>
      <c r="J772" s="9"/>
      <c r="K772" s="9"/>
      <c r="L772" s="9"/>
      <c r="M772" s="9"/>
      <c r="N772" s="9" t="s">
        <v>5692</v>
      </c>
      <c r="O772" s="9" t="s">
        <v>7355</v>
      </c>
      <c r="P772" s="11">
        <v>1429089</v>
      </c>
      <c r="S772" s="17" t="s">
        <v>4586</v>
      </c>
      <c r="T772" s="17" t="str">
        <f t="shared" ref="T772:T835" si="60">IFERROR(INDEX($C:$C,(MATCH(S772,$B:$B,0))), "NA")</f>
        <v>Redbine</v>
      </c>
      <c r="V772" s="17" t="str">
        <f t="shared" si="58"/>
        <v/>
      </c>
      <c r="AB772" t="s">
        <v>4628</v>
      </c>
      <c r="AC772" t="str">
        <f t="shared" si="59"/>
        <v>Akwu</v>
      </c>
      <c r="AD772" t="str">
        <f t="shared" ref="AD772:AD835" si="61">IF(AC772="NA", AB772, "")</f>
        <v/>
      </c>
    </row>
    <row r="773" spans="1:30" x14ac:dyDescent="0.2">
      <c r="A773" s="12" t="s">
        <v>7356</v>
      </c>
      <c r="B773" s="9" t="s">
        <v>4341</v>
      </c>
      <c r="C773" s="13" t="s">
        <v>7357</v>
      </c>
      <c r="D773" s="13" t="s">
        <v>5682</v>
      </c>
      <c r="E773" s="13" t="s">
        <v>5956</v>
      </c>
      <c r="F773" s="13" t="s">
        <v>5684</v>
      </c>
      <c r="G773" s="13">
        <v>1987</v>
      </c>
      <c r="H773" s="13" t="s">
        <v>5685</v>
      </c>
      <c r="I773" s="14"/>
      <c r="J773" s="13"/>
      <c r="K773" s="13"/>
      <c r="L773" s="13"/>
      <c r="M773" s="13"/>
      <c r="N773" s="13" t="s">
        <v>5692</v>
      </c>
      <c r="O773" s="13" t="s">
        <v>7358</v>
      </c>
      <c r="P773" s="15">
        <v>1429090</v>
      </c>
      <c r="S773" s="17" t="s">
        <v>4587</v>
      </c>
      <c r="T773" s="17" t="str">
        <f t="shared" si="60"/>
        <v>R3, 83</v>
      </c>
      <c r="V773" s="17" t="str">
        <f t="shared" ref="V773:V836" si="62">IF(T773="NA", S773, "")</f>
        <v/>
      </c>
      <c r="AB773" t="s">
        <v>4629</v>
      </c>
      <c r="AC773" t="str">
        <f t="shared" ref="AC773:AC836" si="63">IFERROR(INDEX($C:$C,(MATCH(AB773,$B:$B,0))), "NA")</f>
        <v>SAP-294</v>
      </c>
      <c r="AD773" t="str">
        <f t="shared" si="61"/>
        <v/>
      </c>
    </row>
    <row r="774" spans="1:30" x14ac:dyDescent="0.2">
      <c r="A774" s="8" t="s">
        <v>6549</v>
      </c>
      <c r="B774" s="9" t="s">
        <v>4079</v>
      </c>
      <c r="C774" s="9" t="s">
        <v>1655</v>
      </c>
      <c r="D774" s="9" t="s">
        <v>5682</v>
      </c>
      <c r="E774" s="9" t="s">
        <v>5956</v>
      </c>
      <c r="F774" s="9" t="s">
        <v>5684</v>
      </c>
      <c r="G774" s="9">
        <v>1987</v>
      </c>
      <c r="H774" s="9" t="s">
        <v>5685</v>
      </c>
      <c r="I774" s="10"/>
      <c r="J774" s="9"/>
      <c r="K774" s="9"/>
      <c r="L774" s="9"/>
      <c r="M774" s="9"/>
      <c r="N774" s="9" t="s">
        <v>5692</v>
      </c>
      <c r="O774" s="9" t="s">
        <v>6550</v>
      </c>
      <c r="P774" s="11">
        <v>1429091</v>
      </c>
      <c r="S774" s="17" t="s">
        <v>4588</v>
      </c>
      <c r="T774" s="17" t="str">
        <f t="shared" si="60"/>
        <v>Nebraska 6350</v>
      </c>
      <c r="V774" s="17" t="str">
        <f t="shared" si="62"/>
        <v/>
      </c>
      <c r="AB774" t="s">
        <v>4630</v>
      </c>
      <c r="AC774" t="str">
        <f t="shared" si="63"/>
        <v>R1,38</v>
      </c>
      <c r="AD774" t="str">
        <f t="shared" si="61"/>
        <v/>
      </c>
    </row>
    <row r="775" spans="1:30" x14ac:dyDescent="0.2">
      <c r="A775" s="12" t="s">
        <v>7359</v>
      </c>
      <c r="B775" s="9" t="s">
        <v>4587</v>
      </c>
      <c r="C775" s="13" t="s">
        <v>7360</v>
      </c>
      <c r="D775" s="13" t="s">
        <v>5682</v>
      </c>
      <c r="E775" s="13" t="s">
        <v>5956</v>
      </c>
      <c r="F775" s="13" t="s">
        <v>5684</v>
      </c>
      <c r="G775" s="13">
        <v>1987</v>
      </c>
      <c r="H775" s="13" t="s">
        <v>5685</v>
      </c>
      <c r="I775" s="14"/>
      <c r="J775" s="13"/>
      <c r="K775" s="13"/>
      <c r="L775" s="13"/>
      <c r="M775" s="13"/>
      <c r="N775" s="13" t="s">
        <v>5692</v>
      </c>
      <c r="O775" s="13" t="s">
        <v>7361</v>
      </c>
      <c r="P775" s="15">
        <v>1429092</v>
      </c>
      <c r="S775" s="17" t="s">
        <v>4589</v>
      </c>
      <c r="T775" s="17" t="str">
        <f t="shared" si="60"/>
        <v>NG 60</v>
      </c>
      <c r="V775" s="17" t="str">
        <f t="shared" si="62"/>
        <v/>
      </c>
      <c r="AB775" t="s">
        <v>4631</v>
      </c>
      <c r="AC775" t="str">
        <f t="shared" si="63"/>
        <v>IS 3106C</v>
      </c>
      <c r="AD775" t="str">
        <f t="shared" si="61"/>
        <v/>
      </c>
    </row>
    <row r="776" spans="1:30" x14ac:dyDescent="0.2">
      <c r="A776" s="8" t="s">
        <v>7362</v>
      </c>
      <c r="B776" s="9" t="s">
        <v>4582</v>
      </c>
      <c r="C776" s="9" t="s">
        <v>7363</v>
      </c>
      <c r="D776" s="9" t="s">
        <v>5682</v>
      </c>
      <c r="E776" s="9" t="s">
        <v>6252</v>
      </c>
      <c r="F776" s="9" t="s">
        <v>5684</v>
      </c>
      <c r="G776" s="9">
        <v>1987</v>
      </c>
      <c r="H776" s="9" t="s">
        <v>5685</v>
      </c>
      <c r="I776" s="10"/>
      <c r="J776" s="9"/>
      <c r="K776" s="9"/>
      <c r="L776" s="9"/>
      <c r="M776" s="9"/>
      <c r="N776" s="9" t="s">
        <v>5692</v>
      </c>
      <c r="O776" s="9" t="s">
        <v>7364</v>
      </c>
      <c r="P776" s="11">
        <v>1429096</v>
      </c>
      <c r="S776" s="17" t="s">
        <v>3885</v>
      </c>
      <c r="T776" s="17" t="str">
        <f t="shared" si="60"/>
        <v>BTx623</v>
      </c>
      <c r="V776" s="17" t="str">
        <f t="shared" si="62"/>
        <v/>
      </c>
      <c r="AB776" t="s">
        <v>4632</v>
      </c>
      <c r="AC776" t="str">
        <f t="shared" si="63"/>
        <v>TAM2566</v>
      </c>
      <c r="AD776" t="str">
        <f t="shared" si="61"/>
        <v/>
      </c>
    </row>
    <row r="777" spans="1:30" x14ac:dyDescent="0.2">
      <c r="A777" s="12" t="s">
        <v>7365</v>
      </c>
      <c r="B777" s="9" t="s">
        <v>4650</v>
      </c>
      <c r="C777" s="13" t="s">
        <v>7366</v>
      </c>
      <c r="D777" s="13" t="s">
        <v>5682</v>
      </c>
      <c r="E777" s="13" t="s">
        <v>5904</v>
      </c>
      <c r="F777" s="13" t="s">
        <v>5684</v>
      </c>
      <c r="G777" s="13">
        <v>1987</v>
      </c>
      <c r="H777" s="13" t="s">
        <v>5685</v>
      </c>
      <c r="I777" s="14"/>
      <c r="J777" s="13"/>
      <c r="K777" s="13"/>
      <c r="L777" s="13"/>
      <c r="M777" s="13"/>
      <c r="N777" s="13" t="s">
        <v>5692</v>
      </c>
      <c r="O777" s="13" t="s">
        <v>7367</v>
      </c>
      <c r="P777" s="15">
        <v>1429098</v>
      </c>
      <c r="S777" s="17" t="s">
        <v>3885</v>
      </c>
      <c r="T777" s="17" t="str">
        <f t="shared" si="60"/>
        <v>BTx623</v>
      </c>
      <c r="V777" s="17" t="str">
        <f t="shared" si="62"/>
        <v/>
      </c>
      <c r="AB777" t="s">
        <v>4633</v>
      </c>
      <c r="AC777" t="str">
        <f t="shared" si="63"/>
        <v>BA 4</v>
      </c>
      <c r="AD777" t="str">
        <f t="shared" si="61"/>
        <v/>
      </c>
    </row>
    <row r="778" spans="1:30" x14ac:dyDescent="0.2">
      <c r="A778" s="8" t="s">
        <v>7368</v>
      </c>
      <c r="B778" s="9" t="s">
        <v>4731</v>
      </c>
      <c r="C778" s="9" t="s">
        <v>7369</v>
      </c>
      <c r="D778" s="9" t="s">
        <v>5682</v>
      </c>
      <c r="E778" s="9" t="s">
        <v>5910</v>
      </c>
      <c r="F778" s="9" t="s">
        <v>5684</v>
      </c>
      <c r="G778" s="9">
        <v>1987</v>
      </c>
      <c r="H778" s="9" t="s">
        <v>5685</v>
      </c>
      <c r="I778" s="10"/>
      <c r="J778" s="9"/>
      <c r="K778" s="9"/>
      <c r="L778" s="9"/>
      <c r="M778" s="9"/>
      <c r="N778" s="9" t="s">
        <v>5692</v>
      </c>
      <c r="O778" s="9" t="s">
        <v>7370</v>
      </c>
      <c r="P778" s="11">
        <v>1429100</v>
      </c>
      <c r="S778" s="17" t="s">
        <v>4590</v>
      </c>
      <c r="T778" s="17" t="str">
        <f t="shared" si="60"/>
        <v>Gunda Jesa</v>
      </c>
      <c r="V778" s="17" t="str">
        <f t="shared" si="62"/>
        <v/>
      </c>
      <c r="AB778" t="s">
        <v>4634</v>
      </c>
      <c r="AC778" t="str">
        <f t="shared" si="63"/>
        <v>SAP-128</v>
      </c>
      <c r="AD778" t="str">
        <f t="shared" si="61"/>
        <v/>
      </c>
    </row>
    <row r="779" spans="1:30" x14ac:dyDescent="0.2">
      <c r="A779" s="12" t="s">
        <v>7371</v>
      </c>
      <c r="B779" s="9" t="s">
        <v>4540</v>
      </c>
      <c r="C779" s="13" t="s">
        <v>1665</v>
      </c>
      <c r="D779" s="13" t="s">
        <v>5682</v>
      </c>
      <c r="E779" s="13"/>
      <c r="F779" s="13" t="s">
        <v>5684</v>
      </c>
      <c r="G779" s="13">
        <v>1987</v>
      </c>
      <c r="H779" s="13" t="s">
        <v>5723</v>
      </c>
      <c r="I779" s="14">
        <v>32127</v>
      </c>
      <c r="J779" s="13"/>
      <c r="K779" s="13"/>
      <c r="L779" s="13"/>
      <c r="M779" s="13"/>
      <c r="N779" s="13" t="s">
        <v>5692</v>
      </c>
      <c r="O779" s="13" t="s">
        <v>7372</v>
      </c>
      <c r="P779" s="15">
        <v>1429103</v>
      </c>
      <c r="S779" s="17" t="s">
        <v>4591</v>
      </c>
      <c r="T779" s="17" t="str">
        <f t="shared" si="60"/>
        <v>Mashila</v>
      </c>
      <c r="V779" s="17" t="str">
        <f t="shared" si="62"/>
        <v/>
      </c>
      <c r="AB779" t="s">
        <v>4635</v>
      </c>
      <c r="AC779" t="str">
        <f t="shared" si="63"/>
        <v>NA</v>
      </c>
      <c r="AD779" t="str">
        <f t="shared" si="61"/>
        <v>SC 0618</v>
      </c>
    </row>
    <row r="780" spans="1:30" x14ac:dyDescent="0.2">
      <c r="A780" s="8" t="s">
        <v>7373</v>
      </c>
      <c r="B780" s="9" t="s">
        <v>7514</v>
      </c>
      <c r="C780" s="9" t="s">
        <v>1681</v>
      </c>
      <c r="D780" s="9" t="s">
        <v>5682</v>
      </c>
      <c r="E780" s="9" t="s">
        <v>5741</v>
      </c>
      <c r="F780" s="9" t="s">
        <v>5684</v>
      </c>
      <c r="G780" s="9">
        <v>1986</v>
      </c>
      <c r="H780" s="9" t="s">
        <v>5685</v>
      </c>
      <c r="I780" s="10"/>
      <c r="J780" s="9" t="s">
        <v>7374</v>
      </c>
      <c r="K780" s="9"/>
      <c r="L780" s="9"/>
      <c r="M780" s="9"/>
      <c r="N780" s="9" t="s">
        <v>5725</v>
      </c>
      <c r="O780" s="9"/>
      <c r="P780" s="11">
        <v>1435454</v>
      </c>
      <c r="S780" s="17" t="s">
        <v>4592</v>
      </c>
      <c r="T780" s="17" t="str">
        <f t="shared" si="60"/>
        <v>Orange No. l, Baijo</v>
      </c>
      <c r="V780" s="17" t="str">
        <f t="shared" si="62"/>
        <v/>
      </c>
      <c r="AB780" t="s">
        <v>4636</v>
      </c>
      <c r="AC780" t="str">
        <f t="shared" si="63"/>
        <v>IS 12181C</v>
      </c>
      <c r="AD780" t="str">
        <f t="shared" si="61"/>
        <v/>
      </c>
    </row>
    <row r="781" spans="1:30" x14ac:dyDescent="0.2">
      <c r="A781" s="12" t="s">
        <v>7375</v>
      </c>
      <c r="B781" s="9" t="s">
        <v>4339</v>
      </c>
      <c r="C781" s="13" t="s">
        <v>2716</v>
      </c>
      <c r="D781" s="13" t="s">
        <v>5682</v>
      </c>
      <c r="E781" s="13" t="s">
        <v>5722</v>
      </c>
      <c r="F781" s="13" t="s">
        <v>5684</v>
      </c>
      <c r="G781" s="13">
        <v>1983</v>
      </c>
      <c r="H781" s="13" t="s">
        <v>5691</v>
      </c>
      <c r="I781" s="14">
        <v>1983</v>
      </c>
      <c r="J781" s="13"/>
      <c r="K781" s="13"/>
      <c r="L781" s="13"/>
      <c r="M781" s="13"/>
      <c r="N781" s="13"/>
      <c r="O781" s="13" t="s">
        <v>7376</v>
      </c>
      <c r="P781" s="15">
        <v>1158452</v>
      </c>
      <c r="S781" s="17" t="s">
        <v>4593</v>
      </c>
      <c r="T781" s="17" t="str">
        <f t="shared" si="60"/>
        <v>AS 4136 Masaka Luwemba</v>
      </c>
      <c r="V781" s="17" t="str">
        <f t="shared" si="62"/>
        <v/>
      </c>
      <c r="AB781" t="s">
        <v>4637</v>
      </c>
      <c r="AC781" t="str">
        <f t="shared" si="63"/>
        <v>NA</v>
      </c>
      <c r="AD781" t="str">
        <f t="shared" si="61"/>
        <v>SC 0640</v>
      </c>
    </row>
    <row r="782" spans="1:30" x14ac:dyDescent="0.2">
      <c r="A782" s="8" t="s">
        <v>7377</v>
      </c>
      <c r="B782" s="9" t="s">
        <v>4739</v>
      </c>
      <c r="C782" s="9" t="s">
        <v>7378</v>
      </c>
      <c r="D782" s="9" t="s">
        <v>5682</v>
      </c>
      <c r="E782" s="9" t="s">
        <v>7379</v>
      </c>
      <c r="F782" s="9" t="s">
        <v>5684</v>
      </c>
      <c r="G782" s="9">
        <v>1983</v>
      </c>
      <c r="H782" s="9" t="s">
        <v>5691</v>
      </c>
      <c r="I782" s="10">
        <v>1983</v>
      </c>
      <c r="J782" s="9"/>
      <c r="K782" s="9"/>
      <c r="L782" s="9"/>
      <c r="M782" s="9"/>
      <c r="N782" s="9"/>
      <c r="O782" s="9" t="s">
        <v>7380</v>
      </c>
      <c r="P782" s="11">
        <v>1160052</v>
      </c>
      <c r="S782" s="17" t="s">
        <v>4594</v>
      </c>
      <c r="T782" s="17" t="str">
        <f t="shared" si="60"/>
        <v>IS 1047C</v>
      </c>
      <c r="V782" s="17" t="str">
        <f t="shared" si="62"/>
        <v/>
      </c>
      <c r="AB782" t="s">
        <v>4638</v>
      </c>
      <c r="AC782" t="str">
        <f t="shared" si="63"/>
        <v>IS 9796C</v>
      </c>
      <c r="AD782" t="str">
        <f t="shared" si="61"/>
        <v/>
      </c>
    </row>
    <row r="783" spans="1:30" x14ac:dyDescent="0.2">
      <c r="A783" s="12" t="s">
        <v>7381</v>
      </c>
      <c r="B783" s="9" t="s">
        <v>4579</v>
      </c>
      <c r="C783" s="13" t="s">
        <v>2503</v>
      </c>
      <c r="D783" s="13" t="s">
        <v>5682</v>
      </c>
      <c r="E783" s="13"/>
      <c r="F783" s="13" t="s">
        <v>5684</v>
      </c>
      <c r="G783" s="13">
        <v>1983</v>
      </c>
      <c r="H783" s="13" t="s">
        <v>5691</v>
      </c>
      <c r="I783" s="14">
        <v>1983</v>
      </c>
      <c r="J783" s="13"/>
      <c r="K783" s="13"/>
      <c r="L783" s="13"/>
      <c r="M783" s="13"/>
      <c r="N783" s="13"/>
      <c r="O783" s="13"/>
      <c r="P783" s="15">
        <v>1611217</v>
      </c>
      <c r="S783" s="17" t="s">
        <v>4595</v>
      </c>
      <c r="T783" s="17" t="str">
        <f t="shared" si="60"/>
        <v>Dill</v>
      </c>
      <c r="V783" s="17" t="str">
        <f t="shared" si="62"/>
        <v/>
      </c>
      <c r="AB783" t="s">
        <v>4639</v>
      </c>
      <c r="AC783" t="str">
        <f t="shared" si="63"/>
        <v>SO 3</v>
      </c>
      <c r="AD783" t="str">
        <f t="shared" si="61"/>
        <v/>
      </c>
    </row>
    <row r="784" spans="1:30" x14ac:dyDescent="0.2">
      <c r="A784" s="8" t="s">
        <v>7382</v>
      </c>
      <c r="B784" s="9" t="s">
        <v>4363</v>
      </c>
      <c r="C784" s="9" t="s">
        <v>2519</v>
      </c>
      <c r="D784" s="9" t="s">
        <v>5682</v>
      </c>
      <c r="E784" s="9"/>
      <c r="F784" s="9" t="s">
        <v>5684</v>
      </c>
      <c r="G784" s="9">
        <v>1983</v>
      </c>
      <c r="H784" s="9" t="s">
        <v>5691</v>
      </c>
      <c r="I784" s="10">
        <v>1983</v>
      </c>
      <c r="J784" s="9"/>
      <c r="K784" s="9"/>
      <c r="L784" s="9"/>
      <c r="M784" s="9"/>
      <c r="N784" s="9"/>
      <c r="O784" s="9"/>
      <c r="P784" s="11">
        <v>1672504</v>
      </c>
      <c r="S784" s="17" t="s">
        <v>4596</v>
      </c>
      <c r="T784" s="17" t="str">
        <f t="shared" si="60"/>
        <v>SC 498</v>
      </c>
      <c r="V784" s="17" t="str">
        <f t="shared" si="62"/>
        <v/>
      </c>
      <c r="AB784" t="s">
        <v>1123</v>
      </c>
      <c r="AC784" t="str">
        <f t="shared" si="63"/>
        <v>NA</v>
      </c>
      <c r="AD784" t="str">
        <f t="shared" si="61"/>
        <v>Segaolane</v>
      </c>
    </row>
    <row r="785" spans="1:30" x14ac:dyDescent="0.2">
      <c r="A785" s="12" t="s">
        <v>7383</v>
      </c>
      <c r="B785" s="9" t="s">
        <v>4392</v>
      </c>
      <c r="C785" s="13" t="s">
        <v>2521</v>
      </c>
      <c r="D785" s="13" t="s">
        <v>5682</v>
      </c>
      <c r="E785" s="13"/>
      <c r="F785" s="13" t="s">
        <v>5684</v>
      </c>
      <c r="G785" s="13">
        <v>1983</v>
      </c>
      <c r="H785" s="13" t="s">
        <v>5691</v>
      </c>
      <c r="I785" s="14">
        <v>1983</v>
      </c>
      <c r="J785" s="13"/>
      <c r="K785" s="13"/>
      <c r="L785" s="13"/>
      <c r="M785" s="13"/>
      <c r="N785" s="13"/>
      <c r="O785" s="13" t="s">
        <v>7384</v>
      </c>
      <c r="P785" s="15">
        <v>1673173</v>
      </c>
      <c r="S785" s="17" t="s">
        <v>4597</v>
      </c>
      <c r="T785" s="17" t="str">
        <f t="shared" si="60"/>
        <v>NA</v>
      </c>
      <c r="V785" s="17" t="str">
        <f t="shared" si="62"/>
        <v>SC 0848</v>
      </c>
      <c r="AB785" t="s">
        <v>4641</v>
      </c>
      <c r="AC785" t="str">
        <f t="shared" si="63"/>
        <v>SC 25</v>
      </c>
      <c r="AD785" t="str">
        <f t="shared" si="61"/>
        <v/>
      </c>
    </row>
    <row r="786" spans="1:30" x14ac:dyDescent="0.2">
      <c r="A786" s="8" t="s">
        <v>7385</v>
      </c>
      <c r="B786" s="9" t="s">
        <v>4546</v>
      </c>
      <c r="C786" s="9" t="s">
        <v>2659</v>
      </c>
      <c r="D786" s="9" t="s">
        <v>5682</v>
      </c>
      <c r="E786" s="9" t="s">
        <v>5732</v>
      </c>
      <c r="F786" s="9" t="s">
        <v>5684</v>
      </c>
      <c r="G786" s="9">
        <v>1982</v>
      </c>
      <c r="H786" s="9" t="s">
        <v>5723</v>
      </c>
      <c r="I786" s="10"/>
      <c r="J786" s="9"/>
      <c r="K786" s="9"/>
      <c r="L786" s="9"/>
      <c r="M786" s="9"/>
      <c r="N786" s="9"/>
      <c r="O786" s="9" t="s">
        <v>7386</v>
      </c>
      <c r="P786" s="11">
        <v>1006280</v>
      </c>
      <c r="S786" s="17" t="s">
        <v>4598</v>
      </c>
      <c r="T786" s="17" t="str">
        <f t="shared" si="60"/>
        <v>Mashila</v>
      </c>
      <c r="V786" s="17" t="str">
        <f t="shared" si="62"/>
        <v/>
      </c>
      <c r="AB786" t="s">
        <v>4642</v>
      </c>
      <c r="AC786" t="str">
        <f t="shared" si="63"/>
        <v>SAP-167</v>
      </c>
      <c r="AD786" t="str">
        <f t="shared" si="61"/>
        <v/>
      </c>
    </row>
    <row r="787" spans="1:30" x14ac:dyDescent="0.2">
      <c r="A787" s="12" t="s">
        <v>7387</v>
      </c>
      <c r="B787" s="9" t="s">
        <v>4485</v>
      </c>
      <c r="C787" s="13" t="s">
        <v>2661</v>
      </c>
      <c r="D787" s="13" t="s">
        <v>5682</v>
      </c>
      <c r="E787" s="13" t="s">
        <v>5722</v>
      </c>
      <c r="F787" s="13" t="s">
        <v>5684</v>
      </c>
      <c r="G787" s="13">
        <v>1982</v>
      </c>
      <c r="H787" s="13" t="s">
        <v>5723</v>
      </c>
      <c r="I787" s="14"/>
      <c r="J787" s="13"/>
      <c r="K787" s="13"/>
      <c r="L787" s="13"/>
      <c r="M787" s="13"/>
      <c r="N787" s="13" t="s">
        <v>5692</v>
      </c>
      <c r="O787" s="13" t="s">
        <v>7388</v>
      </c>
      <c r="P787" s="15">
        <v>1007612</v>
      </c>
      <c r="S787" s="17" t="s">
        <v>4599</v>
      </c>
      <c r="T787" s="17" t="str">
        <f t="shared" si="60"/>
        <v>No. 4 Gambela</v>
      </c>
      <c r="V787" s="17" t="str">
        <f t="shared" si="62"/>
        <v/>
      </c>
      <c r="AB787" t="s">
        <v>4643</v>
      </c>
      <c r="AC787" t="str">
        <f t="shared" si="63"/>
        <v>IS 11822C</v>
      </c>
      <c r="AD787" t="str">
        <f t="shared" si="61"/>
        <v/>
      </c>
    </row>
    <row r="788" spans="1:30" x14ac:dyDescent="0.2">
      <c r="A788" s="8" t="s">
        <v>7389</v>
      </c>
      <c r="B788" s="9" t="s">
        <v>4525</v>
      </c>
      <c r="C788" s="9" t="s">
        <v>2663</v>
      </c>
      <c r="D788" s="9" t="s">
        <v>5682</v>
      </c>
      <c r="E788" s="9" t="s">
        <v>5722</v>
      </c>
      <c r="F788" s="9" t="s">
        <v>5684</v>
      </c>
      <c r="G788" s="9">
        <v>1982</v>
      </c>
      <c r="H788" s="9" t="s">
        <v>5685</v>
      </c>
      <c r="I788" s="10"/>
      <c r="J788" s="9"/>
      <c r="K788" s="9"/>
      <c r="L788" s="9"/>
      <c r="M788" s="9"/>
      <c r="N788" s="9"/>
      <c r="O788" s="9"/>
      <c r="P788" s="11">
        <v>1009488</v>
      </c>
      <c r="S788" s="17" t="s">
        <v>4600</v>
      </c>
      <c r="T788" s="17" t="str">
        <f t="shared" si="60"/>
        <v>AD 28</v>
      </c>
      <c r="V788" s="17" t="str">
        <f t="shared" si="62"/>
        <v/>
      </c>
      <c r="AB788" t="s">
        <v>4644</v>
      </c>
      <c r="AC788" t="str">
        <f t="shared" si="63"/>
        <v>NA</v>
      </c>
      <c r="AD788" t="str">
        <f t="shared" si="61"/>
        <v>SC 1170</v>
      </c>
    </row>
    <row r="789" spans="1:30" x14ac:dyDescent="0.2">
      <c r="A789" s="12" t="s">
        <v>7390</v>
      </c>
      <c r="B789" s="9" t="s">
        <v>4604</v>
      </c>
      <c r="C789" s="13" t="s">
        <v>2665</v>
      </c>
      <c r="D789" s="13" t="s">
        <v>5682</v>
      </c>
      <c r="E789" s="13" t="s">
        <v>5730</v>
      </c>
      <c r="F789" s="13" t="s">
        <v>5684</v>
      </c>
      <c r="G789" s="13">
        <v>1982</v>
      </c>
      <c r="H789" s="13" t="s">
        <v>5723</v>
      </c>
      <c r="I789" s="14"/>
      <c r="J789" s="13"/>
      <c r="K789" s="13"/>
      <c r="L789" s="13"/>
      <c r="M789" s="13"/>
      <c r="N789" s="13"/>
      <c r="O789" s="13" t="s">
        <v>7391</v>
      </c>
      <c r="P789" s="15">
        <v>1010013</v>
      </c>
      <c r="S789" s="17" t="s">
        <v>4601</v>
      </c>
      <c r="T789" s="17" t="str">
        <f t="shared" si="60"/>
        <v>IS 23492C</v>
      </c>
      <c r="V789" s="17" t="str">
        <f t="shared" si="62"/>
        <v/>
      </c>
      <c r="AB789" t="s">
        <v>4645</v>
      </c>
      <c r="AC789" t="str">
        <f t="shared" si="63"/>
        <v>NA</v>
      </c>
      <c r="AD789" t="str">
        <f t="shared" si="61"/>
        <v>SC 0041</v>
      </c>
    </row>
    <row r="790" spans="1:30" x14ac:dyDescent="0.2">
      <c r="A790" s="8" t="s">
        <v>7392</v>
      </c>
      <c r="B790" s="9" t="s">
        <v>4394</v>
      </c>
      <c r="C790" s="9" t="s">
        <v>2667</v>
      </c>
      <c r="D790" s="9" t="s">
        <v>5682</v>
      </c>
      <c r="E790" s="9" t="s">
        <v>5732</v>
      </c>
      <c r="F790" s="9" t="s">
        <v>5684</v>
      </c>
      <c r="G790" s="9">
        <v>1982</v>
      </c>
      <c r="H790" s="9" t="s">
        <v>5723</v>
      </c>
      <c r="I790" s="10"/>
      <c r="J790" s="9"/>
      <c r="K790" s="9"/>
      <c r="L790" s="9"/>
      <c r="M790" s="9"/>
      <c r="N790" s="9"/>
      <c r="O790" s="9" t="s">
        <v>7393</v>
      </c>
      <c r="P790" s="11">
        <v>1010366</v>
      </c>
      <c r="S790" s="17" t="s">
        <v>4602</v>
      </c>
      <c r="T790" s="17" t="str">
        <f t="shared" si="60"/>
        <v>Safed Bedranarsingharh</v>
      </c>
      <c r="V790" s="17" t="str">
        <f t="shared" si="62"/>
        <v/>
      </c>
      <c r="AB790" t="s">
        <v>4646</v>
      </c>
      <c r="AC790" t="str">
        <f t="shared" si="63"/>
        <v>IS 4902C</v>
      </c>
      <c r="AD790" t="str">
        <f t="shared" si="61"/>
        <v/>
      </c>
    </row>
    <row r="791" spans="1:30" x14ac:dyDescent="0.2">
      <c r="A791" s="12" t="s">
        <v>7394</v>
      </c>
      <c r="B791" s="9" t="s">
        <v>7515</v>
      </c>
      <c r="C791" s="13" t="s">
        <v>1123</v>
      </c>
      <c r="D791" s="13" t="s">
        <v>5682</v>
      </c>
      <c r="E791" s="13" t="s">
        <v>5741</v>
      </c>
      <c r="F791" s="13" t="s">
        <v>5684</v>
      </c>
      <c r="G791" s="13">
        <v>1980</v>
      </c>
      <c r="H791" s="13" t="s">
        <v>5685</v>
      </c>
      <c r="I791" s="14">
        <v>29342</v>
      </c>
      <c r="J791" s="13" t="s">
        <v>7395</v>
      </c>
      <c r="K791" s="13"/>
      <c r="L791" s="13"/>
      <c r="M791" s="13"/>
      <c r="N791" s="13" t="s">
        <v>7396</v>
      </c>
      <c r="O791" s="13" t="s">
        <v>7397</v>
      </c>
      <c r="P791" s="15">
        <v>1405840</v>
      </c>
      <c r="S791" s="17" t="s">
        <v>4603</v>
      </c>
      <c r="T791" s="17" t="str">
        <f t="shared" si="60"/>
        <v>SRN39</v>
      </c>
      <c r="V791" s="17" t="str">
        <f t="shared" si="62"/>
        <v/>
      </c>
      <c r="AB791" t="s">
        <v>4647</v>
      </c>
      <c r="AC791" t="str">
        <f t="shared" si="63"/>
        <v>IS 2319C</v>
      </c>
      <c r="AD791" t="str">
        <f t="shared" si="61"/>
        <v/>
      </c>
    </row>
    <row r="792" spans="1:30" x14ac:dyDescent="0.2">
      <c r="A792" s="8" t="s">
        <v>7398</v>
      </c>
      <c r="B792" s="9" t="s">
        <v>7516</v>
      </c>
      <c r="C792" s="9" t="s">
        <v>1123</v>
      </c>
      <c r="D792" s="9" t="s">
        <v>5682</v>
      </c>
      <c r="E792" s="9" t="s">
        <v>5741</v>
      </c>
      <c r="F792" s="9" t="s">
        <v>5684</v>
      </c>
      <c r="G792" s="9">
        <v>1980</v>
      </c>
      <c r="H792" s="9" t="s">
        <v>5685</v>
      </c>
      <c r="I792" s="10">
        <v>29342</v>
      </c>
      <c r="J792" s="9" t="s">
        <v>7399</v>
      </c>
      <c r="K792" s="9"/>
      <c r="L792" s="9"/>
      <c r="M792" s="9"/>
      <c r="N792" s="9" t="s">
        <v>7396</v>
      </c>
      <c r="O792" s="9" t="s">
        <v>7397</v>
      </c>
      <c r="P792" s="11">
        <v>1405858</v>
      </c>
      <c r="S792" s="17" t="s">
        <v>4604</v>
      </c>
      <c r="T792" s="17" t="str">
        <f t="shared" si="60"/>
        <v>WHEATLAND</v>
      </c>
      <c r="V792" s="17" t="str">
        <f t="shared" si="62"/>
        <v/>
      </c>
      <c r="AB792" t="s">
        <v>4648</v>
      </c>
      <c r="AC792" t="str">
        <f t="shared" si="63"/>
        <v>NA</v>
      </c>
      <c r="AD792" t="str">
        <f t="shared" si="61"/>
        <v>SC 1058</v>
      </c>
    </row>
    <row r="793" spans="1:30" x14ac:dyDescent="0.2">
      <c r="A793" s="12" t="s">
        <v>7400</v>
      </c>
      <c r="B793" s="9" t="s">
        <v>7517</v>
      </c>
      <c r="C793" s="13" t="s">
        <v>1123</v>
      </c>
      <c r="D793" s="13" t="s">
        <v>5682</v>
      </c>
      <c r="E793" s="13" t="s">
        <v>5741</v>
      </c>
      <c r="F793" s="13" t="s">
        <v>5684</v>
      </c>
      <c r="G793" s="13">
        <v>1980</v>
      </c>
      <c r="H793" s="13" t="s">
        <v>5685</v>
      </c>
      <c r="I793" s="14">
        <v>29342</v>
      </c>
      <c r="J793" s="13" t="s">
        <v>7399</v>
      </c>
      <c r="K793" s="13"/>
      <c r="L793" s="13"/>
      <c r="M793" s="13"/>
      <c r="N793" s="13" t="s">
        <v>7396</v>
      </c>
      <c r="O793" s="13" t="s">
        <v>7397</v>
      </c>
      <c r="P793" s="15">
        <v>1405860</v>
      </c>
      <c r="S793" s="17" t="s">
        <v>4605</v>
      </c>
      <c r="T793" s="17" t="str">
        <f t="shared" si="60"/>
        <v>105 Nazongliala</v>
      </c>
      <c r="V793" s="17" t="str">
        <f t="shared" si="62"/>
        <v/>
      </c>
      <c r="AB793" t="s">
        <v>4649</v>
      </c>
      <c r="AC793" t="str">
        <f t="shared" si="63"/>
        <v>NA</v>
      </c>
      <c r="AD793" t="str">
        <f t="shared" si="61"/>
        <v>SC 0266</v>
      </c>
    </row>
    <row r="794" spans="1:30" x14ac:dyDescent="0.2">
      <c r="A794" s="8" t="s">
        <v>7401</v>
      </c>
      <c r="B794" s="9" t="s">
        <v>7518</v>
      </c>
      <c r="C794" s="9" t="s">
        <v>1123</v>
      </c>
      <c r="D794" s="9" t="s">
        <v>5682</v>
      </c>
      <c r="E794" s="9" t="s">
        <v>5741</v>
      </c>
      <c r="F794" s="9" t="s">
        <v>5684</v>
      </c>
      <c r="G794" s="9">
        <v>1980</v>
      </c>
      <c r="H794" s="9" t="s">
        <v>5685</v>
      </c>
      <c r="I794" s="10">
        <v>29342</v>
      </c>
      <c r="J794" s="9" t="s">
        <v>7402</v>
      </c>
      <c r="K794" s="9"/>
      <c r="L794" s="9"/>
      <c r="M794" s="9"/>
      <c r="N794" s="9" t="s">
        <v>7396</v>
      </c>
      <c r="O794" s="9" t="s">
        <v>7397</v>
      </c>
      <c r="P794" s="11">
        <v>1405861</v>
      </c>
      <c r="S794" s="17" t="s">
        <v>4606</v>
      </c>
      <c r="T794" s="17" t="str">
        <f t="shared" si="60"/>
        <v>KO 59 Kaura</v>
      </c>
      <c r="V794" s="17" t="str">
        <f t="shared" si="62"/>
        <v/>
      </c>
      <c r="AB794" t="s">
        <v>4650</v>
      </c>
      <c r="AC794" t="str">
        <f t="shared" si="63"/>
        <v>No. 3</v>
      </c>
      <c r="AD794" t="str">
        <f t="shared" si="61"/>
        <v/>
      </c>
    </row>
    <row r="795" spans="1:30" x14ac:dyDescent="0.2">
      <c r="A795" s="12" t="s">
        <v>7403</v>
      </c>
      <c r="B795" s="9" t="s">
        <v>7519</v>
      </c>
      <c r="C795" s="13" t="s">
        <v>1123</v>
      </c>
      <c r="D795" s="13" t="s">
        <v>5682</v>
      </c>
      <c r="E795" s="13" t="s">
        <v>5741</v>
      </c>
      <c r="F795" s="13" t="s">
        <v>5684</v>
      </c>
      <c r="G795" s="13">
        <v>1980</v>
      </c>
      <c r="H795" s="13" t="s">
        <v>5685</v>
      </c>
      <c r="I795" s="14">
        <v>29342</v>
      </c>
      <c r="J795" s="13" t="s">
        <v>7404</v>
      </c>
      <c r="K795" s="13"/>
      <c r="L795" s="13"/>
      <c r="M795" s="13"/>
      <c r="N795" s="13" t="s">
        <v>7396</v>
      </c>
      <c r="O795" s="13" t="s">
        <v>7405</v>
      </c>
      <c r="P795" s="15">
        <v>1405867</v>
      </c>
      <c r="S795" s="17" t="s">
        <v>4607</v>
      </c>
      <c r="T795" s="17" t="str">
        <f t="shared" si="60"/>
        <v>NA</v>
      </c>
      <c r="V795" s="17" t="str">
        <f t="shared" si="62"/>
        <v>SC 0814</v>
      </c>
      <c r="AB795" t="s">
        <v>4651</v>
      </c>
      <c r="AC795" t="str">
        <f t="shared" si="63"/>
        <v>BTx2928</v>
      </c>
      <c r="AD795" t="str">
        <f t="shared" si="61"/>
        <v/>
      </c>
    </row>
    <row r="796" spans="1:30" x14ac:dyDescent="0.2">
      <c r="A796" s="8" t="s">
        <v>7406</v>
      </c>
      <c r="B796" s="9" t="s">
        <v>7520</v>
      </c>
      <c r="C796" s="9" t="s">
        <v>1123</v>
      </c>
      <c r="D796" s="9" t="s">
        <v>5682</v>
      </c>
      <c r="E796" s="9" t="s">
        <v>5741</v>
      </c>
      <c r="F796" s="9" t="s">
        <v>5684</v>
      </c>
      <c r="G796" s="9">
        <v>1980</v>
      </c>
      <c r="H796" s="9" t="s">
        <v>5685</v>
      </c>
      <c r="I796" s="10">
        <v>29342</v>
      </c>
      <c r="J796" s="9" t="s">
        <v>7404</v>
      </c>
      <c r="K796" s="9"/>
      <c r="L796" s="9"/>
      <c r="M796" s="9"/>
      <c r="N796" s="9" t="s">
        <v>7396</v>
      </c>
      <c r="O796" s="9" t="s">
        <v>7397</v>
      </c>
      <c r="P796" s="11">
        <v>1405870</v>
      </c>
      <c r="S796" s="17" t="s">
        <v>4608</v>
      </c>
      <c r="T796" s="17" t="str">
        <f t="shared" si="60"/>
        <v>Mashica</v>
      </c>
      <c r="V796" s="17" t="str">
        <f t="shared" si="62"/>
        <v/>
      </c>
      <c r="AB796" t="s">
        <v>4652</v>
      </c>
      <c r="AC796" t="str">
        <f t="shared" si="63"/>
        <v>94Q63</v>
      </c>
      <c r="AD796" t="str">
        <f t="shared" si="61"/>
        <v/>
      </c>
    </row>
    <row r="797" spans="1:30" x14ac:dyDescent="0.2">
      <c r="A797" s="12" t="s">
        <v>7407</v>
      </c>
      <c r="B797" s="9" t="s">
        <v>7521</v>
      </c>
      <c r="C797" s="13" t="s">
        <v>1123</v>
      </c>
      <c r="D797" s="13" t="s">
        <v>5682</v>
      </c>
      <c r="E797" s="13" t="s">
        <v>5741</v>
      </c>
      <c r="F797" s="13" t="s">
        <v>5684</v>
      </c>
      <c r="G797" s="13">
        <v>1980</v>
      </c>
      <c r="H797" s="13" t="s">
        <v>5685</v>
      </c>
      <c r="I797" s="14">
        <v>29342</v>
      </c>
      <c r="J797" s="13" t="s">
        <v>7408</v>
      </c>
      <c r="K797" s="13"/>
      <c r="L797" s="13"/>
      <c r="M797" s="13"/>
      <c r="N797" s="13" t="s">
        <v>7396</v>
      </c>
      <c r="O797" s="13" t="s">
        <v>7397</v>
      </c>
      <c r="P797" s="15">
        <v>1405882</v>
      </c>
      <c r="S797" s="17" t="s">
        <v>4609</v>
      </c>
      <c r="T797" s="17" t="str">
        <f t="shared" si="60"/>
        <v>NA</v>
      </c>
      <c r="V797" s="17" t="str">
        <f t="shared" si="62"/>
        <v>SC 0747</v>
      </c>
      <c r="AB797" t="s">
        <v>4653</v>
      </c>
      <c r="AC797" t="str">
        <f t="shared" si="63"/>
        <v>Ethiopian Sel. #3</v>
      </c>
      <c r="AD797" t="str">
        <f t="shared" si="61"/>
        <v/>
      </c>
    </row>
    <row r="798" spans="1:30" x14ac:dyDescent="0.2">
      <c r="A798" s="8" t="s">
        <v>7409</v>
      </c>
      <c r="B798" s="9" t="s">
        <v>7522</v>
      </c>
      <c r="C798" s="9" t="s">
        <v>1123</v>
      </c>
      <c r="D798" s="9" t="s">
        <v>5682</v>
      </c>
      <c r="E798" s="9" t="s">
        <v>5741</v>
      </c>
      <c r="F798" s="9" t="s">
        <v>5684</v>
      </c>
      <c r="G798" s="9">
        <v>1980</v>
      </c>
      <c r="H798" s="9" t="s">
        <v>5685</v>
      </c>
      <c r="I798" s="10">
        <v>29342</v>
      </c>
      <c r="J798" s="9" t="s">
        <v>7408</v>
      </c>
      <c r="K798" s="9"/>
      <c r="L798" s="9"/>
      <c r="M798" s="9"/>
      <c r="N798" s="9" t="s">
        <v>7396</v>
      </c>
      <c r="O798" s="9" t="s">
        <v>7397</v>
      </c>
      <c r="P798" s="11">
        <v>1405886</v>
      </c>
      <c r="S798" s="17" t="s">
        <v>4610</v>
      </c>
      <c r="T798" s="17" t="str">
        <f t="shared" si="60"/>
        <v>R3,117</v>
      </c>
      <c r="V798" s="17" t="str">
        <f t="shared" si="62"/>
        <v/>
      </c>
      <c r="AB798" t="s">
        <v>4654</v>
      </c>
      <c r="AC798" t="str">
        <f t="shared" si="63"/>
        <v>AD 7</v>
      </c>
      <c r="AD798" t="str">
        <f t="shared" si="61"/>
        <v/>
      </c>
    </row>
    <row r="799" spans="1:30" x14ac:dyDescent="0.2">
      <c r="A799" s="12" t="s">
        <v>7410</v>
      </c>
      <c r="B799" s="9" t="s">
        <v>7523</v>
      </c>
      <c r="C799" s="13" t="s">
        <v>1123</v>
      </c>
      <c r="D799" s="13" t="s">
        <v>5682</v>
      </c>
      <c r="E799" s="13" t="s">
        <v>5741</v>
      </c>
      <c r="F799" s="13" t="s">
        <v>5684</v>
      </c>
      <c r="G799" s="13">
        <v>1980</v>
      </c>
      <c r="H799" s="13" t="s">
        <v>5685</v>
      </c>
      <c r="I799" s="14">
        <v>29342</v>
      </c>
      <c r="J799" s="13" t="s">
        <v>7408</v>
      </c>
      <c r="K799" s="13"/>
      <c r="L799" s="13"/>
      <c r="M799" s="13"/>
      <c r="N799" s="13" t="s">
        <v>7396</v>
      </c>
      <c r="O799" s="13" t="s">
        <v>7397</v>
      </c>
      <c r="P799" s="15">
        <v>1405887</v>
      </c>
      <c r="S799" s="17" t="s">
        <v>4611</v>
      </c>
      <c r="T799" s="17" t="str">
        <f t="shared" si="60"/>
        <v>Muthu Cholam</v>
      </c>
      <c r="V799" s="17" t="str">
        <f t="shared" si="62"/>
        <v/>
      </c>
      <c r="AB799" t="s">
        <v>4655</v>
      </c>
      <c r="AC799" t="str">
        <f t="shared" si="63"/>
        <v>G.M. 2-3-1</v>
      </c>
      <c r="AD799" t="str">
        <f t="shared" si="61"/>
        <v/>
      </c>
    </row>
    <row r="800" spans="1:30" x14ac:dyDescent="0.2">
      <c r="A800" s="8" t="s">
        <v>7411</v>
      </c>
      <c r="B800" s="9" t="s">
        <v>7524</v>
      </c>
      <c r="C800" s="9" t="s">
        <v>1123</v>
      </c>
      <c r="D800" s="9" t="s">
        <v>5682</v>
      </c>
      <c r="E800" s="9" t="s">
        <v>5741</v>
      </c>
      <c r="F800" s="9" t="s">
        <v>5684</v>
      </c>
      <c r="G800" s="9">
        <v>1980</v>
      </c>
      <c r="H800" s="9" t="s">
        <v>5685</v>
      </c>
      <c r="I800" s="10">
        <v>29342</v>
      </c>
      <c r="J800" s="9" t="s">
        <v>7412</v>
      </c>
      <c r="K800" s="9"/>
      <c r="L800" s="9"/>
      <c r="M800" s="9"/>
      <c r="N800" s="9" t="s">
        <v>7396</v>
      </c>
      <c r="O800" s="9" t="s">
        <v>7397</v>
      </c>
      <c r="P800" s="11">
        <v>1405908</v>
      </c>
      <c r="S800" s="17" t="s">
        <v>3885</v>
      </c>
      <c r="T800" s="17" t="str">
        <f t="shared" si="60"/>
        <v>BTx623</v>
      </c>
      <c r="V800" s="17" t="str">
        <f t="shared" si="62"/>
        <v/>
      </c>
      <c r="AB800" t="s">
        <v>4656</v>
      </c>
      <c r="AC800" t="str">
        <f t="shared" si="63"/>
        <v>Bein</v>
      </c>
      <c r="AD800" t="str">
        <f t="shared" si="61"/>
        <v/>
      </c>
    </row>
    <row r="801" spans="1:30" x14ac:dyDescent="0.2">
      <c r="A801" s="12" t="s">
        <v>7413</v>
      </c>
      <c r="B801" s="9" t="s">
        <v>7525</v>
      </c>
      <c r="C801" s="13" t="s">
        <v>1123</v>
      </c>
      <c r="D801" s="13" t="s">
        <v>5682</v>
      </c>
      <c r="E801" s="13" t="s">
        <v>5741</v>
      </c>
      <c r="F801" s="13" t="s">
        <v>5684</v>
      </c>
      <c r="G801" s="13">
        <v>1980</v>
      </c>
      <c r="H801" s="13" t="s">
        <v>5685</v>
      </c>
      <c r="I801" s="14">
        <v>29342</v>
      </c>
      <c r="J801" s="13" t="s">
        <v>7412</v>
      </c>
      <c r="K801" s="13"/>
      <c r="L801" s="13"/>
      <c r="M801" s="13"/>
      <c r="N801" s="13" t="s">
        <v>7396</v>
      </c>
      <c r="O801" s="13" t="s">
        <v>7397</v>
      </c>
      <c r="P801" s="15">
        <v>1405910</v>
      </c>
      <c r="S801" s="17" t="s">
        <v>4612</v>
      </c>
      <c r="T801" s="17" t="str">
        <f t="shared" si="60"/>
        <v>Tx2917</v>
      </c>
      <c r="V801" s="17" t="str">
        <f t="shared" si="62"/>
        <v/>
      </c>
      <c r="AB801" t="s">
        <v>4657</v>
      </c>
      <c r="AC801" t="str">
        <f t="shared" si="63"/>
        <v>Malwal Aweil</v>
      </c>
      <c r="AD801" t="str">
        <f t="shared" si="61"/>
        <v/>
      </c>
    </row>
    <row r="802" spans="1:30" x14ac:dyDescent="0.2">
      <c r="A802" s="8" t="s">
        <v>7414</v>
      </c>
      <c r="B802" s="9" t="s">
        <v>7526</v>
      </c>
      <c r="C802" s="9" t="s">
        <v>1123</v>
      </c>
      <c r="D802" s="9" t="s">
        <v>5682</v>
      </c>
      <c r="E802" s="9" t="s">
        <v>5741</v>
      </c>
      <c r="F802" s="9" t="s">
        <v>5684</v>
      </c>
      <c r="G802" s="9">
        <v>1980</v>
      </c>
      <c r="H802" s="9" t="s">
        <v>5685</v>
      </c>
      <c r="I802" s="10">
        <v>29342</v>
      </c>
      <c r="J802" s="9" t="s">
        <v>7412</v>
      </c>
      <c r="K802" s="9"/>
      <c r="L802" s="9"/>
      <c r="M802" s="9"/>
      <c r="N802" s="9" t="s">
        <v>7396</v>
      </c>
      <c r="O802" s="9" t="s">
        <v>7397</v>
      </c>
      <c r="P802" s="11">
        <v>1405911</v>
      </c>
      <c r="S802" s="17" t="s">
        <v>4613</v>
      </c>
      <c r="T802" s="17" t="str">
        <f t="shared" si="60"/>
        <v>SAP-133</v>
      </c>
      <c r="V802" s="17" t="str">
        <f t="shared" si="62"/>
        <v/>
      </c>
      <c r="AB802" t="s">
        <v>4658</v>
      </c>
      <c r="AC802" t="str">
        <f t="shared" si="63"/>
        <v>No. 68 Megalie</v>
      </c>
      <c r="AD802" t="str">
        <f t="shared" si="61"/>
        <v/>
      </c>
    </row>
    <row r="803" spans="1:30" x14ac:dyDescent="0.2">
      <c r="A803" s="12" t="s">
        <v>7415</v>
      </c>
      <c r="B803" s="9" t="s">
        <v>7527</v>
      </c>
      <c r="C803" s="13" t="s">
        <v>1123</v>
      </c>
      <c r="D803" s="13" t="s">
        <v>5682</v>
      </c>
      <c r="E803" s="13" t="s">
        <v>5741</v>
      </c>
      <c r="F803" s="13" t="s">
        <v>5684</v>
      </c>
      <c r="G803" s="13">
        <v>1980</v>
      </c>
      <c r="H803" s="13" t="s">
        <v>5685</v>
      </c>
      <c r="I803" s="14">
        <v>29342</v>
      </c>
      <c r="J803" s="13" t="s">
        <v>7416</v>
      </c>
      <c r="K803" s="13"/>
      <c r="L803" s="13"/>
      <c r="M803" s="13"/>
      <c r="N803" s="13" t="s">
        <v>7396</v>
      </c>
      <c r="O803" s="13" t="s">
        <v>7397</v>
      </c>
      <c r="P803" s="15">
        <v>1405914</v>
      </c>
      <c r="S803" s="17" t="s">
        <v>4614</v>
      </c>
      <c r="T803" s="17" t="str">
        <f t="shared" si="60"/>
        <v>SC 145</v>
      </c>
      <c r="V803" s="17" t="str">
        <f t="shared" si="62"/>
        <v/>
      </c>
      <c r="AB803" t="s">
        <v>4659</v>
      </c>
      <c r="AC803" t="str">
        <f t="shared" si="63"/>
        <v>NA</v>
      </c>
      <c r="AD803" t="str">
        <f t="shared" si="61"/>
        <v>SC 0156</v>
      </c>
    </row>
    <row r="804" spans="1:30" x14ac:dyDescent="0.2">
      <c r="A804" s="8" t="s">
        <v>7417</v>
      </c>
      <c r="B804" s="9" t="s">
        <v>7528</v>
      </c>
      <c r="C804" s="9" t="s">
        <v>1123</v>
      </c>
      <c r="D804" s="9" t="s">
        <v>5682</v>
      </c>
      <c r="E804" s="9" t="s">
        <v>5741</v>
      </c>
      <c r="F804" s="9" t="s">
        <v>5684</v>
      </c>
      <c r="G804" s="9">
        <v>1980</v>
      </c>
      <c r="H804" s="9" t="s">
        <v>5685</v>
      </c>
      <c r="I804" s="10">
        <v>29342</v>
      </c>
      <c r="J804" s="9" t="s">
        <v>7418</v>
      </c>
      <c r="K804" s="9"/>
      <c r="L804" s="9"/>
      <c r="M804" s="9"/>
      <c r="N804" s="9" t="s">
        <v>7396</v>
      </c>
      <c r="O804" s="9" t="s">
        <v>7397</v>
      </c>
      <c r="P804" s="11">
        <v>1405927</v>
      </c>
      <c r="S804" s="17" t="s">
        <v>4615</v>
      </c>
      <c r="T804" s="17" t="str">
        <f t="shared" si="60"/>
        <v>Nyan Dok</v>
      </c>
      <c r="V804" s="17" t="str">
        <f t="shared" si="62"/>
        <v/>
      </c>
      <c r="AB804" t="s">
        <v>4660</v>
      </c>
      <c r="AC804" t="str">
        <f t="shared" si="63"/>
        <v>6428 Sian</v>
      </c>
      <c r="AD804" t="str">
        <f t="shared" si="61"/>
        <v/>
      </c>
    </row>
    <row r="805" spans="1:30" x14ac:dyDescent="0.2">
      <c r="A805" s="12" t="s">
        <v>7419</v>
      </c>
      <c r="B805" s="9" t="s">
        <v>7529</v>
      </c>
      <c r="C805" s="13" t="s">
        <v>1123</v>
      </c>
      <c r="D805" s="13" t="s">
        <v>5682</v>
      </c>
      <c r="E805" s="13" t="s">
        <v>5741</v>
      </c>
      <c r="F805" s="13" t="s">
        <v>5684</v>
      </c>
      <c r="G805" s="13">
        <v>1980</v>
      </c>
      <c r="H805" s="13" t="s">
        <v>5685</v>
      </c>
      <c r="I805" s="14">
        <v>29342</v>
      </c>
      <c r="J805" s="13" t="s">
        <v>7418</v>
      </c>
      <c r="K805" s="13"/>
      <c r="L805" s="13"/>
      <c r="M805" s="13"/>
      <c r="N805" s="13" t="s">
        <v>7396</v>
      </c>
      <c r="O805" s="13" t="s">
        <v>7420</v>
      </c>
      <c r="P805" s="15">
        <v>1405928</v>
      </c>
      <c r="S805" s="17" t="s">
        <v>4616</v>
      </c>
      <c r="T805" s="17" t="str">
        <f t="shared" si="60"/>
        <v>BA 8 Kaura</v>
      </c>
      <c r="V805" s="17" t="str">
        <f t="shared" si="62"/>
        <v/>
      </c>
      <c r="AB805" t="s">
        <v>4661</v>
      </c>
      <c r="AC805" t="str">
        <f t="shared" si="63"/>
        <v>EC 21382 J75</v>
      </c>
      <c r="AD805" t="str">
        <f t="shared" si="61"/>
        <v/>
      </c>
    </row>
    <row r="806" spans="1:30" x14ac:dyDescent="0.2">
      <c r="A806" s="8" t="s">
        <v>7421</v>
      </c>
      <c r="B806" s="9" t="s">
        <v>7530</v>
      </c>
      <c r="C806" s="9" t="s">
        <v>1123</v>
      </c>
      <c r="D806" s="9" t="s">
        <v>5682</v>
      </c>
      <c r="E806" s="9" t="s">
        <v>5741</v>
      </c>
      <c r="F806" s="9" t="s">
        <v>5684</v>
      </c>
      <c r="G806" s="9">
        <v>1980</v>
      </c>
      <c r="H806" s="9" t="s">
        <v>5685</v>
      </c>
      <c r="I806" s="10">
        <v>29342</v>
      </c>
      <c r="J806" s="9" t="s">
        <v>7422</v>
      </c>
      <c r="K806" s="9"/>
      <c r="L806" s="9"/>
      <c r="M806" s="9"/>
      <c r="N806" s="9" t="s">
        <v>7396</v>
      </c>
      <c r="O806" s="9" t="s">
        <v>7397</v>
      </c>
      <c r="P806" s="11">
        <v>1405929</v>
      </c>
      <c r="S806" s="17" t="s">
        <v>4617</v>
      </c>
      <c r="T806" s="17" t="str">
        <f t="shared" si="60"/>
        <v>AD 18</v>
      </c>
      <c r="V806" s="17" t="str">
        <f t="shared" si="62"/>
        <v/>
      </c>
      <c r="AB806" t="s">
        <v>4662</v>
      </c>
      <c r="AC806" t="str">
        <f t="shared" si="63"/>
        <v>SAP-151</v>
      </c>
      <c r="AD806" t="str">
        <f t="shared" si="61"/>
        <v/>
      </c>
    </row>
    <row r="807" spans="1:30" x14ac:dyDescent="0.2">
      <c r="A807" s="12" t="s">
        <v>7423</v>
      </c>
      <c r="B807" s="9" t="s">
        <v>7531</v>
      </c>
      <c r="C807" s="13" t="s">
        <v>1123</v>
      </c>
      <c r="D807" s="13" t="s">
        <v>5682</v>
      </c>
      <c r="E807" s="13" t="s">
        <v>5741</v>
      </c>
      <c r="F807" s="13" t="s">
        <v>5684</v>
      </c>
      <c r="G807" s="13">
        <v>1980</v>
      </c>
      <c r="H807" s="13" t="s">
        <v>5685</v>
      </c>
      <c r="I807" s="14">
        <v>29342</v>
      </c>
      <c r="J807" s="13" t="s">
        <v>7424</v>
      </c>
      <c r="K807" s="13"/>
      <c r="L807" s="13"/>
      <c r="M807" s="13"/>
      <c r="N807" s="13" t="s">
        <v>7396</v>
      </c>
      <c r="O807" s="13" t="s">
        <v>7397</v>
      </c>
      <c r="P807" s="15">
        <v>1405938</v>
      </c>
      <c r="S807" s="17" t="s">
        <v>4618</v>
      </c>
      <c r="T807" s="17" t="str">
        <f t="shared" si="60"/>
        <v>Yerra Jonna Kalupalli</v>
      </c>
      <c r="V807" s="17" t="str">
        <f t="shared" si="62"/>
        <v/>
      </c>
      <c r="AB807" t="s">
        <v>4663</v>
      </c>
      <c r="AC807" t="str">
        <f t="shared" si="63"/>
        <v>Tx2741</v>
      </c>
      <c r="AD807" t="str">
        <f t="shared" si="61"/>
        <v/>
      </c>
    </row>
    <row r="808" spans="1:30" x14ac:dyDescent="0.2">
      <c r="A808" s="8" t="s">
        <v>7425</v>
      </c>
      <c r="B808" s="9" t="s">
        <v>7532</v>
      </c>
      <c r="C808" s="9" t="s">
        <v>1123</v>
      </c>
      <c r="D808" s="9" t="s">
        <v>5682</v>
      </c>
      <c r="E808" s="9" t="s">
        <v>5741</v>
      </c>
      <c r="F808" s="9" t="s">
        <v>5684</v>
      </c>
      <c r="G808" s="9">
        <v>1980</v>
      </c>
      <c r="H808" s="9" t="s">
        <v>5685</v>
      </c>
      <c r="I808" s="10">
        <v>29342</v>
      </c>
      <c r="J808" s="9" t="s">
        <v>7426</v>
      </c>
      <c r="K808" s="9"/>
      <c r="L808" s="9"/>
      <c r="M808" s="9"/>
      <c r="N808" s="9" t="s">
        <v>7396</v>
      </c>
      <c r="O808" s="9" t="s">
        <v>7427</v>
      </c>
      <c r="P808" s="11">
        <v>1405947</v>
      </c>
      <c r="S808" s="17" t="s">
        <v>4619</v>
      </c>
      <c r="T808" s="17" t="str">
        <f t="shared" si="60"/>
        <v>Dobbs</v>
      </c>
      <c r="V808" s="17" t="str">
        <f t="shared" si="62"/>
        <v/>
      </c>
      <c r="AB808" t="s">
        <v>4664</v>
      </c>
      <c r="AC808" t="str">
        <f t="shared" si="63"/>
        <v>309 Feterito Fulli 3</v>
      </c>
      <c r="AD808" t="str">
        <f t="shared" si="61"/>
        <v/>
      </c>
    </row>
    <row r="809" spans="1:30" x14ac:dyDescent="0.2">
      <c r="A809" s="12" t="s">
        <v>7428</v>
      </c>
      <c r="B809" s="9" t="s">
        <v>7533</v>
      </c>
      <c r="C809" s="13" t="s">
        <v>1123</v>
      </c>
      <c r="D809" s="13" t="s">
        <v>5682</v>
      </c>
      <c r="E809" s="13" t="s">
        <v>5741</v>
      </c>
      <c r="F809" s="13" t="s">
        <v>5684</v>
      </c>
      <c r="G809" s="13">
        <v>1980</v>
      </c>
      <c r="H809" s="13" t="s">
        <v>5685</v>
      </c>
      <c r="I809" s="14">
        <v>29342</v>
      </c>
      <c r="J809" s="13" t="s">
        <v>7429</v>
      </c>
      <c r="K809" s="13"/>
      <c r="L809" s="13"/>
      <c r="M809" s="13"/>
      <c r="N809" s="13" t="s">
        <v>7396</v>
      </c>
      <c r="O809" s="13" t="s">
        <v>7430</v>
      </c>
      <c r="P809" s="15">
        <v>1405951</v>
      </c>
      <c r="S809" s="17" t="s">
        <v>4620</v>
      </c>
      <c r="T809" s="17" t="str">
        <f t="shared" si="60"/>
        <v>Mori White Glume</v>
      </c>
      <c r="V809" s="17" t="str">
        <f t="shared" si="62"/>
        <v/>
      </c>
      <c r="AB809" t="s">
        <v>4665</v>
      </c>
      <c r="AC809" t="str">
        <f t="shared" si="63"/>
        <v>No. 711 Ofunjo</v>
      </c>
      <c r="AD809" t="str">
        <f t="shared" si="61"/>
        <v/>
      </c>
    </row>
    <row r="810" spans="1:30" x14ac:dyDescent="0.2">
      <c r="A810" s="8" t="s">
        <v>7431</v>
      </c>
      <c r="B810" s="9" t="s">
        <v>7534</v>
      </c>
      <c r="C810" s="9" t="s">
        <v>1123</v>
      </c>
      <c r="D810" s="9" t="s">
        <v>5682</v>
      </c>
      <c r="E810" s="9" t="s">
        <v>5741</v>
      </c>
      <c r="F810" s="9" t="s">
        <v>5684</v>
      </c>
      <c r="G810" s="9">
        <v>1980</v>
      </c>
      <c r="H810" s="9" t="s">
        <v>5685</v>
      </c>
      <c r="I810" s="10">
        <v>29342</v>
      </c>
      <c r="J810" s="9" t="s">
        <v>7429</v>
      </c>
      <c r="K810" s="9"/>
      <c r="L810" s="9"/>
      <c r="M810" s="9"/>
      <c r="N810" s="9" t="s">
        <v>7396</v>
      </c>
      <c r="O810" s="9" t="s">
        <v>7397</v>
      </c>
      <c r="P810" s="11">
        <v>1405952</v>
      </c>
      <c r="S810" s="17" t="s">
        <v>4621</v>
      </c>
      <c r="T810" s="17" t="str">
        <f t="shared" si="60"/>
        <v>Dorado</v>
      </c>
      <c r="V810" s="17" t="str">
        <f t="shared" si="62"/>
        <v/>
      </c>
      <c r="AB810" t="s">
        <v>4666</v>
      </c>
      <c r="AC810" t="str">
        <f t="shared" si="63"/>
        <v>SC 386</v>
      </c>
      <c r="AD810" t="str">
        <f t="shared" si="61"/>
        <v/>
      </c>
    </row>
    <row r="811" spans="1:30" x14ac:dyDescent="0.2">
      <c r="A811" s="12" t="s">
        <v>7432</v>
      </c>
      <c r="B811" s="9" t="s">
        <v>7535</v>
      </c>
      <c r="C811" s="13" t="s">
        <v>1123</v>
      </c>
      <c r="D811" s="13" t="s">
        <v>5682</v>
      </c>
      <c r="E811" s="13" t="s">
        <v>5741</v>
      </c>
      <c r="F811" s="13" t="s">
        <v>5684</v>
      </c>
      <c r="G811" s="13">
        <v>1980</v>
      </c>
      <c r="H811" s="13" t="s">
        <v>5685</v>
      </c>
      <c r="I811" s="14">
        <v>29342</v>
      </c>
      <c r="J811" s="13" t="s">
        <v>7433</v>
      </c>
      <c r="K811" s="13"/>
      <c r="L811" s="13"/>
      <c r="M811" s="13"/>
      <c r="N811" s="13" t="s">
        <v>7396</v>
      </c>
      <c r="O811" s="13" t="s">
        <v>7397</v>
      </c>
      <c r="P811" s="15">
        <v>1405956</v>
      </c>
      <c r="S811" s="17" t="s">
        <v>4622</v>
      </c>
      <c r="T811" s="17" t="str">
        <f t="shared" si="60"/>
        <v>ZA 71</v>
      </c>
      <c r="V811" s="17" t="str">
        <f t="shared" si="62"/>
        <v/>
      </c>
      <c r="AB811" t="s">
        <v>4667</v>
      </c>
      <c r="AC811" t="str">
        <f t="shared" si="63"/>
        <v>81 Makol</v>
      </c>
      <c r="AD811" t="str">
        <f t="shared" si="61"/>
        <v/>
      </c>
    </row>
    <row r="812" spans="1:30" x14ac:dyDescent="0.2">
      <c r="A812" s="8" t="s">
        <v>7434</v>
      </c>
      <c r="B812" s="9" t="s">
        <v>4627</v>
      </c>
      <c r="C812" s="9" t="s">
        <v>2710</v>
      </c>
      <c r="D812" s="9" t="s">
        <v>5682</v>
      </c>
      <c r="E812" s="9" t="s">
        <v>5758</v>
      </c>
      <c r="F812" s="9" t="s">
        <v>5684</v>
      </c>
      <c r="G812" s="9">
        <v>1980</v>
      </c>
      <c r="H812" s="9" t="s">
        <v>5691</v>
      </c>
      <c r="I812" s="10">
        <v>1980</v>
      </c>
      <c r="J812" s="9"/>
      <c r="K812" s="9"/>
      <c r="L812" s="9"/>
      <c r="M812" s="9"/>
      <c r="N812" s="9"/>
      <c r="O812" s="9" t="s">
        <v>7435</v>
      </c>
      <c r="P812" s="11">
        <v>1129467</v>
      </c>
      <c r="S812" s="17" t="s">
        <v>4623</v>
      </c>
      <c r="T812" s="17" t="str">
        <f t="shared" si="60"/>
        <v>AS6468 Ngala-ya-Bango</v>
      </c>
      <c r="V812" s="17" t="str">
        <f t="shared" si="62"/>
        <v/>
      </c>
      <c r="AB812" t="s">
        <v>4668</v>
      </c>
      <c r="AC812" t="str">
        <f t="shared" si="63"/>
        <v>KO 8</v>
      </c>
      <c r="AD812" t="str">
        <f t="shared" si="61"/>
        <v/>
      </c>
    </row>
    <row r="813" spans="1:30" x14ac:dyDescent="0.2">
      <c r="A813" s="12" t="s">
        <v>7436</v>
      </c>
      <c r="B813" s="9" t="s">
        <v>4736</v>
      </c>
      <c r="C813" s="13" t="s">
        <v>2708</v>
      </c>
      <c r="D813" s="13" t="s">
        <v>5682</v>
      </c>
      <c r="E813" s="13" t="s">
        <v>5722</v>
      </c>
      <c r="F813" s="13" t="s">
        <v>5684</v>
      </c>
      <c r="G813" s="13">
        <v>1979</v>
      </c>
      <c r="H813" s="13" t="s">
        <v>5691</v>
      </c>
      <c r="I813" s="14">
        <v>1979</v>
      </c>
      <c r="J813" s="13"/>
      <c r="K813" s="13"/>
      <c r="L813" s="13"/>
      <c r="M813" s="13"/>
      <c r="N813" s="13"/>
      <c r="O813" s="13"/>
      <c r="P813" s="15">
        <v>1128602</v>
      </c>
      <c r="S813" s="17" t="s">
        <v>4624</v>
      </c>
      <c r="T813" s="17" t="str">
        <f t="shared" si="60"/>
        <v>KO 39 Zauna Inuwa</v>
      </c>
      <c r="V813" s="17" t="str">
        <f t="shared" si="62"/>
        <v/>
      </c>
      <c r="AB813" t="s">
        <v>4669</v>
      </c>
      <c r="AC813" t="str">
        <f t="shared" si="63"/>
        <v>SC 332</v>
      </c>
      <c r="AD813" t="str">
        <f t="shared" si="61"/>
        <v/>
      </c>
    </row>
    <row r="814" spans="1:30" x14ac:dyDescent="0.2">
      <c r="A814" s="8" t="s">
        <v>6592</v>
      </c>
      <c r="B814" s="9" t="s">
        <v>3885</v>
      </c>
      <c r="C814" s="9" t="s">
        <v>1824</v>
      </c>
      <c r="D814" s="9" t="s">
        <v>5682</v>
      </c>
      <c r="E814" s="9" t="s">
        <v>5730</v>
      </c>
      <c r="F814" s="9" t="s">
        <v>5684</v>
      </c>
      <c r="G814" s="9">
        <v>1977</v>
      </c>
      <c r="H814" s="9" t="s">
        <v>5685</v>
      </c>
      <c r="I814" s="10"/>
      <c r="J814" s="9"/>
      <c r="K814" s="9"/>
      <c r="L814" s="9"/>
      <c r="M814" s="9"/>
      <c r="N814" s="9" t="s">
        <v>5725</v>
      </c>
      <c r="O814" s="9"/>
      <c r="P814" s="11">
        <v>1459134</v>
      </c>
      <c r="S814" s="17" t="s">
        <v>4625</v>
      </c>
      <c r="T814" s="17" t="str">
        <f t="shared" si="60"/>
        <v>SC 1440</v>
      </c>
      <c r="V814" s="17" t="str">
        <f t="shared" si="62"/>
        <v/>
      </c>
      <c r="AB814" t="s">
        <v>4670</v>
      </c>
      <c r="AC814" t="str">
        <f t="shared" si="63"/>
        <v>NA</v>
      </c>
      <c r="AD814" t="str">
        <f t="shared" si="61"/>
        <v>SC 0521</v>
      </c>
    </row>
    <row r="815" spans="1:30" x14ac:dyDescent="0.2">
      <c r="A815" s="12" t="s">
        <v>7437</v>
      </c>
      <c r="B815" s="9" t="s">
        <v>4353</v>
      </c>
      <c r="C815" s="13" t="s">
        <v>2706</v>
      </c>
      <c r="D815" s="13" t="s">
        <v>5682</v>
      </c>
      <c r="E815" s="13" t="s">
        <v>5722</v>
      </c>
      <c r="F815" s="13" t="s">
        <v>5684</v>
      </c>
      <c r="G815" s="13">
        <v>1976</v>
      </c>
      <c r="H815" s="13" t="s">
        <v>5691</v>
      </c>
      <c r="I815" s="14">
        <v>1976</v>
      </c>
      <c r="J815" s="13"/>
      <c r="K815" s="13"/>
      <c r="L815" s="13"/>
      <c r="M815" s="13"/>
      <c r="N815" s="13"/>
      <c r="O815" s="13" t="s">
        <v>7438</v>
      </c>
      <c r="P815" s="15">
        <v>1125783</v>
      </c>
      <c r="S815" s="17" t="s">
        <v>4626</v>
      </c>
      <c r="T815" s="17" t="str">
        <f t="shared" si="60"/>
        <v>R1, 27</v>
      </c>
      <c r="V815" s="17" t="str">
        <f t="shared" si="62"/>
        <v/>
      </c>
      <c r="AB815" t="s">
        <v>4671</v>
      </c>
      <c r="AC815" t="str">
        <f t="shared" si="63"/>
        <v>Tambroro 7</v>
      </c>
      <c r="AD815" t="str">
        <f t="shared" si="61"/>
        <v/>
      </c>
    </row>
    <row r="816" spans="1:30" x14ac:dyDescent="0.2">
      <c r="A816" s="8" t="s">
        <v>7439</v>
      </c>
      <c r="B816" s="9" t="s">
        <v>4560</v>
      </c>
      <c r="C816" s="9" t="s">
        <v>866</v>
      </c>
      <c r="D816" s="9" t="s">
        <v>5682</v>
      </c>
      <c r="E816" s="9" t="s">
        <v>5956</v>
      </c>
      <c r="F816" s="9" t="s">
        <v>5684</v>
      </c>
      <c r="G816" s="9">
        <v>1968</v>
      </c>
      <c r="H816" s="9" t="s">
        <v>5685</v>
      </c>
      <c r="I816" s="10">
        <v>24716</v>
      </c>
      <c r="J816" s="9" t="s">
        <v>7440</v>
      </c>
      <c r="K816" s="9"/>
      <c r="L816" s="9"/>
      <c r="M816" s="9"/>
      <c r="N816" s="9"/>
      <c r="O816" s="9" t="s">
        <v>7441</v>
      </c>
      <c r="P816" s="11">
        <v>1244970</v>
      </c>
      <c r="S816" s="17" t="s">
        <v>4627</v>
      </c>
      <c r="T816" s="17" t="str">
        <f t="shared" si="60"/>
        <v>KS19</v>
      </c>
      <c r="V816" s="17" t="str">
        <f t="shared" si="62"/>
        <v/>
      </c>
      <c r="AB816" t="s">
        <v>4672</v>
      </c>
      <c r="AC816" t="str">
        <f t="shared" si="63"/>
        <v>65 Lwel Fadieng 2</v>
      </c>
      <c r="AD816" t="str">
        <f t="shared" si="61"/>
        <v/>
      </c>
    </row>
    <row r="817" spans="1:30" x14ac:dyDescent="0.2">
      <c r="A817" s="12" t="s">
        <v>7442</v>
      </c>
      <c r="B817" s="9" t="s">
        <v>4367</v>
      </c>
      <c r="C817" s="13" t="s">
        <v>2700</v>
      </c>
      <c r="D817" s="13" t="s">
        <v>5682</v>
      </c>
      <c r="E817" s="13" t="s">
        <v>5722</v>
      </c>
      <c r="F817" s="13" t="s">
        <v>5684</v>
      </c>
      <c r="G817" s="13">
        <v>1962</v>
      </c>
      <c r="H817" s="13" t="s">
        <v>5691</v>
      </c>
      <c r="I817" s="14">
        <v>1962</v>
      </c>
      <c r="J817" s="13"/>
      <c r="K817" s="13"/>
      <c r="L817" s="13"/>
      <c r="M817" s="13"/>
      <c r="N817" s="13"/>
      <c r="O817" s="13" t="s">
        <v>7443</v>
      </c>
      <c r="P817" s="15">
        <v>1045213</v>
      </c>
      <c r="S817" s="17" t="s">
        <v>4628</v>
      </c>
      <c r="T817" s="17" t="str">
        <f t="shared" si="60"/>
        <v>Akwu</v>
      </c>
      <c r="V817" s="17" t="str">
        <f t="shared" si="62"/>
        <v/>
      </c>
      <c r="AB817" t="s">
        <v>4673</v>
      </c>
      <c r="AC817" t="str">
        <f t="shared" si="63"/>
        <v>NA</v>
      </c>
      <c r="AD817" t="str">
        <f t="shared" si="61"/>
        <v>SC 0179</v>
      </c>
    </row>
    <row r="818" spans="1:30" x14ac:dyDescent="0.2">
      <c r="A818" s="8" t="s">
        <v>7444</v>
      </c>
      <c r="B818" s="9" t="s">
        <v>4520</v>
      </c>
      <c r="C818" s="9" t="s">
        <v>7445</v>
      </c>
      <c r="D818" s="9" t="s">
        <v>5682</v>
      </c>
      <c r="E818" s="9" t="s">
        <v>5956</v>
      </c>
      <c r="F818" s="9" t="s">
        <v>5684</v>
      </c>
      <c r="G818" s="9">
        <v>1961</v>
      </c>
      <c r="H818" s="9" t="s">
        <v>5685</v>
      </c>
      <c r="I818" s="10"/>
      <c r="J818" s="9" t="s">
        <v>7446</v>
      </c>
      <c r="K818" s="9"/>
      <c r="L818" s="9"/>
      <c r="M818" s="9"/>
      <c r="N818" s="9"/>
      <c r="O818" s="9" t="s">
        <v>7447</v>
      </c>
      <c r="P818" s="11">
        <v>1206925</v>
      </c>
      <c r="S818" s="17" t="s">
        <v>4629</v>
      </c>
      <c r="T818" s="17" t="str">
        <f t="shared" si="60"/>
        <v>SAP-294</v>
      </c>
      <c r="V818" s="17" t="str">
        <f t="shared" si="62"/>
        <v/>
      </c>
      <c r="AB818" t="s">
        <v>4674</v>
      </c>
      <c r="AC818" t="str">
        <f t="shared" si="63"/>
        <v>Carnahan Blackhull Kafir</v>
      </c>
      <c r="AD818" t="str">
        <f t="shared" si="61"/>
        <v/>
      </c>
    </row>
    <row r="819" spans="1:30" x14ac:dyDescent="0.2">
      <c r="A819" s="12" t="s">
        <v>7448</v>
      </c>
      <c r="B819" s="9" t="s">
        <v>4493</v>
      </c>
      <c r="C819" s="13" t="s">
        <v>2686</v>
      </c>
      <c r="D819" s="13" t="s">
        <v>5682</v>
      </c>
      <c r="E819" s="13" t="s">
        <v>5722</v>
      </c>
      <c r="F819" s="13" t="s">
        <v>5684</v>
      </c>
      <c r="G819" s="13">
        <v>1960</v>
      </c>
      <c r="H819" s="13" t="s">
        <v>5691</v>
      </c>
      <c r="I819" s="14">
        <v>1960</v>
      </c>
      <c r="J819" s="13"/>
      <c r="K819" s="13"/>
      <c r="L819" s="13"/>
      <c r="M819" s="13"/>
      <c r="N819" s="13"/>
      <c r="O819" s="13" t="s">
        <v>7449</v>
      </c>
      <c r="P819" s="15">
        <v>1026545</v>
      </c>
      <c r="S819" s="17" t="s">
        <v>4630</v>
      </c>
      <c r="T819" s="17" t="str">
        <f t="shared" si="60"/>
        <v>R1,38</v>
      </c>
      <c r="V819" s="17" t="str">
        <f t="shared" si="62"/>
        <v/>
      </c>
      <c r="AB819" t="s">
        <v>4675</v>
      </c>
      <c r="AC819" t="str">
        <f t="shared" si="63"/>
        <v>IS 2837C</v>
      </c>
      <c r="AD819" t="str">
        <f t="shared" si="61"/>
        <v/>
      </c>
    </row>
    <row r="820" spans="1:30" x14ac:dyDescent="0.2">
      <c r="A820" s="8" t="s">
        <v>7450</v>
      </c>
      <c r="B820" s="9" t="s">
        <v>4443</v>
      </c>
      <c r="C820" s="9" t="s">
        <v>2688</v>
      </c>
      <c r="D820" s="9" t="s">
        <v>5682</v>
      </c>
      <c r="E820" s="9" t="s">
        <v>5722</v>
      </c>
      <c r="F820" s="9" t="s">
        <v>5684</v>
      </c>
      <c r="G820" s="9">
        <v>1960</v>
      </c>
      <c r="H820" s="9" t="s">
        <v>5723</v>
      </c>
      <c r="I820" s="10"/>
      <c r="J820" s="9"/>
      <c r="K820" s="9"/>
      <c r="L820" s="9"/>
      <c r="M820" s="9"/>
      <c r="N820" s="9"/>
      <c r="O820" s="9" t="s">
        <v>7451</v>
      </c>
      <c r="P820" s="11">
        <v>1026551</v>
      </c>
      <c r="S820" s="17" t="s">
        <v>4631</v>
      </c>
      <c r="T820" s="17" t="str">
        <f t="shared" si="60"/>
        <v>IS 3106C</v>
      </c>
      <c r="V820" s="17" t="str">
        <f t="shared" si="62"/>
        <v/>
      </c>
      <c r="AB820" t="s">
        <v>4676</v>
      </c>
      <c r="AC820" t="str">
        <f t="shared" si="63"/>
        <v>SC 1277</v>
      </c>
      <c r="AD820" t="str">
        <f t="shared" si="61"/>
        <v/>
      </c>
    </row>
    <row r="821" spans="1:30" x14ac:dyDescent="0.2">
      <c r="A821" s="12" t="s">
        <v>7452</v>
      </c>
      <c r="B821" s="9" t="s">
        <v>4586</v>
      </c>
      <c r="C821" s="13" t="s">
        <v>7453</v>
      </c>
      <c r="D821" s="13" t="s">
        <v>5682</v>
      </c>
      <c r="E821" s="13" t="s">
        <v>7454</v>
      </c>
      <c r="F821" s="13" t="s">
        <v>5684</v>
      </c>
      <c r="G821" s="13">
        <v>1959</v>
      </c>
      <c r="H821" s="13" t="s">
        <v>5691</v>
      </c>
      <c r="I821" s="14"/>
      <c r="J821" s="13"/>
      <c r="K821" s="13"/>
      <c r="L821" s="13"/>
      <c r="M821" s="13"/>
      <c r="N821" s="13"/>
      <c r="O821" s="13"/>
      <c r="P821" s="15">
        <v>1563097</v>
      </c>
      <c r="S821" s="17" t="s">
        <v>4632</v>
      </c>
      <c r="T821" s="17" t="str">
        <f t="shared" si="60"/>
        <v>TAM2566</v>
      </c>
      <c r="V821" s="17" t="str">
        <f t="shared" si="62"/>
        <v/>
      </c>
      <c r="AB821" t="s">
        <v>4677</v>
      </c>
      <c r="AC821" t="str">
        <f t="shared" si="63"/>
        <v>NA</v>
      </c>
      <c r="AD821" t="str">
        <f t="shared" si="61"/>
        <v>SC 0445</v>
      </c>
    </row>
    <row r="822" spans="1:30" x14ac:dyDescent="0.2">
      <c r="A822" s="8" t="s">
        <v>7455</v>
      </c>
      <c r="B822" s="9" t="s">
        <v>4386</v>
      </c>
      <c r="C822" s="9" t="s">
        <v>7456</v>
      </c>
      <c r="D822" s="9" t="s">
        <v>5682</v>
      </c>
      <c r="E822" s="9" t="s">
        <v>6007</v>
      </c>
      <c r="F822" s="9" t="s">
        <v>5684</v>
      </c>
      <c r="G822" s="9">
        <v>1946</v>
      </c>
      <c r="H822" s="9" t="s">
        <v>5691</v>
      </c>
      <c r="I822" s="10">
        <v>16862</v>
      </c>
      <c r="J822" s="9"/>
      <c r="K822" s="9"/>
      <c r="L822" s="9"/>
      <c r="M822" s="9"/>
      <c r="N822" s="9"/>
      <c r="O822" s="9"/>
      <c r="P822" s="11">
        <v>1136804</v>
      </c>
      <c r="S822" s="17" t="s">
        <v>4633</v>
      </c>
      <c r="T822" s="17" t="str">
        <f t="shared" si="60"/>
        <v>BA 4</v>
      </c>
      <c r="V822" s="17" t="str">
        <f t="shared" si="62"/>
        <v/>
      </c>
      <c r="AB822" t="s">
        <v>4678</v>
      </c>
      <c r="AC822" t="str">
        <f t="shared" si="63"/>
        <v>EC 21352 G19</v>
      </c>
      <c r="AD822" t="str">
        <f t="shared" si="61"/>
        <v/>
      </c>
    </row>
    <row r="823" spans="1:30" x14ac:dyDescent="0.2">
      <c r="A823" s="12" t="s">
        <v>7457</v>
      </c>
      <c r="B823" s="9" t="s">
        <v>4632</v>
      </c>
      <c r="C823" s="13" t="s">
        <v>2669</v>
      </c>
      <c r="D823" s="13" t="s">
        <v>5682</v>
      </c>
      <c r="E823" s="13" t="s">
        <v>5722</v>
      </c>
      <c r="F823" s="13" t="s">
        <v>5684</v>
      </c>
      <c r="G823" s="13">
        <v>1939</v>
      </c>
      <c r="H823" s="13" t="s">
        <v>5723</v>
      </c>
      <c r="I823" s="14"/>
      <c r="J823" s="13"/>
      <c r="K823" s="13"/>
      <c r="L823" s="13"/>
      <c r="M823" s="13"/>
      <c r="N823" s="13" t="s">
        <v>5692</v>
      </c>
      <c r="O823" s="13" t="s">
        <v>7458</v>
      </c>
      <c r="P823" s="15">
        <v>1004569</v>
      </c>
      <c r="S823" s="17" t="s">
        <v>4634</v>
      </c>
      <c r="T823" s="17" t="str">
        <f t="shared" si="60"/>
        <v>SAP-128</v>
      </c>
      <c r="V823" s="17" t="str">
        <f t="shared" si="62"/>
        <v/>
      </c>
      <c r="AB823" t="s">
        <v>4679</v>
      </c>
      <c r="AC823" t="str">
        <f t="shared" si="63"/>
        <v>IS 1117C</v>
      </c>
      <c r="AD823" t="str">
        <f t="shared" si="61"/>
        <v/>
      </c>
    </row>
    <row r="824" spans="1:30" x14ac:dyDescent="0.2">
      <c r="A824" s="8" t="s">
        <v>7459</v>
      </c>
      <c r="B824" s="9" t="s">
        <v>4521</v>
      </c>
      <c r="C824" s="9" t="s">
        <v>2671</v>
      </c>
      <c r="D824" s="9" t="s">
        <v>5682</v>
      </c>
      <c r="E824" s="9" t="s">
        <v>5722</v>
      </c>
      <c r="F824" s="9" t="s">
        <v>5684</v>
      </c>
      <c r="G824" s="9">
        <v>1939</v>
      </c>
      <c r="H824" s="9" t="s">
        <v>5723</v>
      </c>
      <c r="I824" s="10"/>
      <c r="J824" s="9"/>
      <c r="K824" s="9"/>
      <c r="L824" s="9"/>
      <c r="M824" s="9"/>
      <c r="N824" s="9" t="s">
        <v>5692</v>
      </c>
      <c r="O824" s="9" t="s">
        <v>7460</v>
      </c>
      <c r="P824" s="11">
        <v>1004628</v>
      </c>
      <c r="S824" s="17" t="s">
        <v>4635</v>
      </c>
      <c r="T824" s="17" t="str">
        <f t="shared" si="60"/>
        <v>NA</v>
      </c>
      <c r="V824" s="17" t="str">
        <f t="shared" si="62"/>
        <v>SC 0618</v>
      </c>
      <c r="AB824" t="s">
        <v>4680</v>
      </c>
      <c r="AC824" t="str">
        <f t="shared" si="63"/>
        <v>OTB 21 Wad Akr</v>
      </c>
      <c r="AD824" t="str">
        <f t="shared" si="61"/>
        <v/>
      </c>
    </row>
    <row r="825" spans="1:30" x14ac:dyDescent="0.2">
      <c r="A825" s="12" t="s">
        <v>7461</v>
      </c>
      <c r="B825" s="9" t="s">
        <v>4663</v>
      </c>
      <c r="C825" s="13" t="s">
        <v>2673</v>
      </c>
      <c r="D825" s="13" t="s">
        <v>5682</v>
      </c>
      <c r="E825" s="13" t="s">
        <v>5722</v>
      </c>
      <c r="F825" s="13" t="s">
        <v>5684</v>
      </c>
      <c r="G825" s="13">
        <v>1939</v>
      </c>
      <c r="H825" s="13" t="s">
        <v>5723</v>
      </c>
      <c r="I825" s="14"/>
      <c r="J825" s="13"/>
      <c r="K825" s="13"/>
      <c r="L825" s="13"/>
      <c r="M825" s="13"/>
      <c r="N825" s="13" t="s">
        <v>5692</v>
      </c>
      <c r="O825" s="13" t="s">
        <v>7460</v>
      </c>
      <c r="P825" s="15">
        <v>1004657</v>
      </c>
      <c r="S825" s="17" t="s">
        <v>4636</v>
      </c>
      <c r="T825" s="17" t="str">
        <f t="shared" si="60"/>
        <v>IS 12181C</v>
      </c>
      <c r="V825" s="17" t="str">
        <f t="shared" si="62"/>
        <v/>
      </c>
      <c r="AB825" t="s">
        <v>4681</v>
      </c>
      <c r="AC825" t="str">
        <f t="shared" si="63"/>
        <v>(1440) Debekri</v>
      </c>
      <c r="AD825" t="str">
        <f t="shared" si="61"/>
        <v/>
      </c>
    </row>
    <row r="826" spans="1:30" x14ac:dyDescent="0.2">
      <c r="A826" s="8" t="s">
        <v>7462</v>
      </c>
      <c r="B826" s="9" t="s">
        <v>7536</v>
      </c>
      <c r="C826" s="9" t="s">
        <v>1123</v>
      </c>
      <c r="D826" s="9" t="s">
        <v>5682</v>
      </c>
      <c r="E826" s="9" t="s">
        <v>6968</v>
      </c>
      <c r="F826" s="9"/>
      <c r="G826" s="9">
        <v>1924</v>
      </c>
      <c r="H826" s="9" t="s">
        <v>5685</v>
      </c>
      <c r="I826" s="10">
        <v>8919</v>
      </c>
      <c r="J826" s="9"/>
      <c r="K826" s="9"/>
      <c r="L826" s="9"/>
      <c r="M826" s="9"/>
      <c r="N826" s="9"/>
      <c r="O826" s="9"/>
      <c r="P826" s="11">
        <v>1662972</v>
      </c>
      <c r="S826" s="17" t="s">
        <v>4637</v>
      </c>
      <c r="T826" s="17" t="str">
        <f t="shared" si="60"/>
        <v>NA</v>
      </c>
      <c r="V826" s="17" t="str">
        <f t="shared" si="62"/>
        <v>SC 0640</v>
      </c>
      <c r="AB826" t="s">
        <v>4682</v>
      </c>
      <c r="AC826" t="str">
        <f t="shared" si="63"/>
        <v>Grester Lagus Trichard</v>
      </c>
      <c r="AD826" t="str">
        <f t="shared" si="61"/>
        <v/>
      </c>
    </row>
    <row r="827" spans="1:30" x14ac:dyDescent="0.2">
      <c r="A827" s="12" t="s">
        <v>7463</v>
      </c>
      <c r="B827" s="9" t="s">
        <v>4574</v>
      </c>
      <c r="C827" s="13" t="s">
        <v>675</v>
      </c>
      <c r="D827" s="13" t="s">
        <v>5682</v>
      </c>
      <c r="E827" s="13" t="s">
        <v>5739</v>
      </c>
      <c r="F827" s="13" t="s">
        <v>5684</v>
      </c>
      <c r="G827" s="13">
        <v>1909</v>
      </c>
      <c r="H827" s="13" t="s">
        <v>5685</v>
      </c>
      <c r="I827" s="14"/>
      <c r="J827" s="13"/>
      <c r="K827" s="13"/>
      <c r="L827" s="13"/>
      <c r="M827" s="13"/>
      <c r="N827" s="13"/>
      <c r="O827" s="13"/>
      <c r="P827" s="15">
        <v>1090777</v>
      </c>
      <c r="S827" s="17" t="s">
        <v>4638</v>
      </c>
      <c r="T827" s="17" t="str">
        <f t="shared" si="60"/>
        <v>IS 9796C</v>
      </c>
      <c r="V827" s="17" t="str">
        <f t="shared" si="62"/>
        <v/>
      </c>
      <c r="AB827" t="s">
        <v>4683</v>
      </c>
      <c r="AC827" t="str">
        <f t="shared" si="63"/>
        <v>Mashila</v>
      </c>
      <c r="AD827" t="str">
        <f t="shared" si="61"/>
        <v/>
      </c>
    </row>
    <row r="828" spans="1:30" x14ac:dyDescent="0.2">
      <c r="A828" s="8" t="s">
        <v>6619</v>
      </c>
      <c r="B828" s="9" t="s">
        <v>4182</v>
      </c>
      <c r="C828" s="9" t="s">
        <v>592</v>
      </c>
      <c r="D828" s="9" t="s">
        <v>5682</v>
      </c>
      <c r="E828" s="9" t="s">
        <v>6620</v>
      </c>
      <c r="F828" s="9" t="s">
        <v>5684</v>
      </c>
      <c r="G828" s="9">
        <v>1906</v>
      </c>
      <c r="H828" s="9" t="s">
        <v>5685</v>
      </c>
      <c r="I828" s="10"/>
      <c r="J828" s="9"/>
      <c r="K828" s="9"/>
      <c r="L828" s="9"/>
      <c r="M828" s="9"/>
      <c r="N828" s="9"/>
      <c r="O828" s="9" t="s">
        <v>6621</v>
      </c>
      <c r="P828" s="11">
        <v>1079494</v>
      </c>
      <c r="S828" s="17" t="s">
        <v>4639</v>
      </c>
      <c r="T828" s="17" t="str">
        <f t="shared" si="60"/>
        <v>SO 3</v>
      </c>
      <c r="V828" s="17" t="str">
        <f t="shared" si="62"/>
        <v/>
      </c>
      <c r="AB828" t="s">
        <v>4684</v>
      </c>
      <c r="AC828" t="str">
        <f t="shared" si="63"/>
        <v>IS 2990C</v>
      </c>
      <c r="AD828" t="str">
        <f t="shared" si="61"/>
        <v/>
      </c>
    </row>
    <row r="829" spans="1:30" x14ac:dyDescent="0.2">
      <c r="A829" s="12" t="s">
        <v>6631</v>
      </c>
      <c r="B829" s="9" t="s">
        <v>4576</v>
      </c>
      <c r="C829" s="13" t="s">
        <v>6632</v>
      </c>
      <c r="D829" s="13" t="s">
        <v>5682</v>
      </c>
      <c r="E829" s="13"/>
      <c r="F829" s="13" t="s">
        <v>5684</v>
      </c>
      <c r="G829" s="13">
        <v>2009</v>
      </c>
      <c r="H829" s="13" t="s">
        <v>5691</v>
      </c>
      <c r="I829" s="14">
        <v>40113</v>
      </c>
      <c r="J829" s="13"/>
      <c r="K829" s="13"/>
      <c r="L829" s="13"/>
      <c r="M829" s="13"/>
      <c r="N829" s="13" t="s">
        <v>5692</v>
      </c>
      <c r="O829" s="13"/>
      <c r="P829" s="15">
        <v>1846211</v>
      </c>
      <c r="S829" s="17" t="s">
        <v>1123</v>
      </c>
      <c r="T829" s="17" t="str">
        <f t="shared" si="60"/>
        <v>NA</v>
      </c>
      <c r="V829" s="17" t="str">
        <f t="shared" si="62"/>
        <v>Segaolane</v>
      </c>
      <c r="AB829" t="s">
        <v>4685</v>
      </c>
      <c r="AC829" t="str">
        <f t="shared" si="63"/>
        <v>NA</v>
      </c>
      <c r="AD829" t="str">
        <f t="shared" si="61"/>
        <v>SC 0631</v>
      </c>
    </row>
    <row r="830" spans="1:30" x14ac:dyDescent="0.2">
      <c r="A830" s="8" t="s">
        <v>5689</v>
      </c>
      <c r="B830" s="9" t="s">
        <v>3952</v>
      </c>
      <c r="C830" s="9" t="s">
        <v>5690</v>
      </c>
      <c r="D830" s="9" t="s">
        <v>5682</v>
      </c>
      <c r="E830" s="9"/>
      <c r="F830" s="9" t="s">
        <v>5684</v>
      </c>
      <c r="G830" s="9">
        <v>2009</v>
      </c>
      <c r="H830" s="9" t="s">
        <v>5691</v>
      </c>
      <c r="I830" s="10">
        <v>40113</v>
      </c>
      <c r="J830" s="9"/>
      <c r="K830" s="9"/>
      <c r="L830" s="9"/>
      <c r="M830" s="9"/>
      <c r="N830" s="9" t="s">
        <v>5692</v>
      </c>
      <c r="O830" s="9"/>
      <c r="P830" s="11">
        <v>1846212</v>
      </c>
      <c r="S830" s="17" t="s">
        <v>4641</v>
      </c>
      <c r="T830" s="17" t="str">
        <f t="shared" si="60"/>
        <v>SC 25</v>
      </c>
      <c r="V830" s="17" t="str">
        <f t="shared" si="62"/>
        <v/>
      </c>
      <c r="AB830" t="s">
        <v>4686</v>
      </c>
      <c r="AC830" t="str">
        <f t="shared" si="63"/>
        <v>NA</v>
      </c>
      <c r="AD830" t="str">
        <f t="shared" si="61"/>
        <v>SC 0550</v>
      </c>
    </row>
    <row r="831" spans="1:30" x14ac:dyDescent="0.2">
      <c r="A831" s="12" t="s">
        <v>5694</v>
      </c>
      <c r="B831" s="9" t="s">
        <v>4127</v>
      </c>
      <c r="C831" s="13" t="s">
        <v>2853</v>
      </c>
      <c r="D831" s="13" t="s">
        <v>5682</v>
      </c>
      <c r="E831" s="13"/>
      <c r="F831" s="13" t="s">
        <v>5684</v>
      </c>
      <c r="G831" s="13">
        <v>2009</v>
      </c>
      <c r="H831" s="13" t="s">
        <v>5691</v>
      </c>
      <c r="I831" s="14">
        <v>39828</v>
      </c>
      <c r="J831" s="13"/>
      <c r="K831" s="13"/>
      <c r="L831" s="13"/>
      <c r="M831" s="13"/>
      <c r="N831" s="13" t="s">
        <v>5692</v>
      </c>
      <c r="O831" s="13"/>
      <c r="P831" s="15">
        <v>1795315</v>
      </c>
      <c r="S831" s="17" t="s">
        <v>4642</v>
      </c>
      <c r="T831" s="17" t="str">
        <f t="shared" si="60"/>
        <v>SAP-167</v>
      </c>
      <c r="V831" s="17" t="str">
        <f t="shared" si="62"/>
        <v/>
      </c>
      <c r="AB831" t="s">
        <v>4687</v>
      </c>
      <c r="AC831" t="str">
        <f t="shared" si="63"/>
        <v>NA</v>
      </c>
      <c r="AD831" t="str">
        <f t="shared" si="61"/>
        <v>SC 0150</v>
      </c>
    </row>
    <row r="832" spans="1:30" x14ac:dyDescent="0.2">
      <c r="A832" s="8" t="s">
        <v>6633</v>
      </c>
      <c r="B832" s="9" t="s">
        <v>4477</v>
      </c>
      <c r="C832" s="9" t="s">
        <v>2855</v>
      </c>
      <c r="D832" s="9" t="s">
        <v>5682</v>
      </c>
      <c r="E832" s="9"/>
      <c r="F832" s="9" t="s">
        <v>5684</v>
      </c>
      <c r="G832" s="9">
        <v>2009</v>
      </c>
      <c r="H832" s="9" t="s">
        <v>5691</v>
      </c>
      <c r="I832" s="10">
        <v>39828</v>
      </c>
      <c r="J832" s="9"/>
      <c r="K832" s="9"/>
      <c r="L832" s="9"/>
      <c r="M832" s="9"/>
      <c r="N832" s="9" t="s">
        <v>5692</v>
      </c>
      <c r="O832" s="9"/>
      <c r="P832" s="11">
        <v>1795316</v>
      </c>
      <c r="S832" s="17" t="s">
        <v>4643</v>
      </c>
      <c r="T832" s="17" t="str">
        <f t="shared" si="60"/>
        <v>IS 11822C</v>
      </c>
      <c r="V832" s="17" t="str">
        <f t="shared" si="62"/>
        <v/>
      </c>
      <c r="AB832" t="s">
        <v>4688</v>
      </c>
      <c r="AC832" t="str">
        <f t="shared" si="63"/>
        <v>Kulum Brown</v>
      </c>
      <c r="AD832" t="str">
        <f t="shared" si="61"/>
        <v/>
      </c>
    </row>
    <row r="833" spans="1:30" x14ac:dyDescent="0.2">
      <c r="A833" s="12" t="s">
        <v>6634</v>
      </c>
      <c r="B833" s="9" t="s">
        <v>4370</v>
      </c>
      <c r="C833" s="13" t="s">
        <v>2857</v>
      </c>
      <c r="D833" s="13" t="s">
        <v>5682</v>
      </c>
      <c r="E833" s="13"/>
      <c r="F833" s="13" t="s">
        <v>5684</v>
      </c>
      <c r="G833" s="13">
        <v>2009</v>
      </c>
      <c r="H833" s="13" t="s">
        <v>5691</v>
      </c>
      <c r="I833" s="14">
        <v>39828</v>
      </c>
      <c r="J833" s="13"/>
      <c r="K833" s="13"/>
      <c r="L833" s="13"/>
      <c r="M833" s="13"/>
      <c r="N833" s="13" t="s">
        <v>5692</v>
      </c>
      <c r="O833" s="13"/>
      <c r="P833" s="15">
        <v>1795317</v>
      </c>
      <c r="S833" s="17" t="s">
        <v>4644</v>
      </c>
      <c r="T833" s="17" t="str">
        <f t="shared" si="60"/>
        <v>NA</v>
      </c>
      <c r="V833" s="17" t="str">
        <f t="shared" si="62"/>
        <v>SC 1170</v>
      </c>
      <c r="AB833" t="s">
        <v>4689</v>
      </c>
      <c r="AC833" t="str">
        <f t="shared" si="63"/>
        <v>Red Chaondera</v>
      </c>
      <c r="AD833" t="str">
        <f t="shared" si="61"/>
        <v/>
      </c>
    </row>
    <row r="834" spans="1:30" x14ac:dyDescent="0.2">
      <c r="A834" s="8" t="s">
        <v>6635</v>
      </c>
      <c r="B834" s="9" t="s">
        <v>4424</v>
      </c>
      <c r="C834" s="9" t="s">
        <v>2859</v>
      </c>
      <c r="D834" s="9" t="s">
        <v>5682</v>
      </c>
      <c r="E834" s="9"/>
      <c r="F834" s="9" t="s">
        <v>5684</v>
      </c>
      <c r="G834" s="9">
        <v>2009</v>
      </c>
      <c r="H834" s="9" t="s">
        <v>5691</v>
      </c>
      <c r="I834" s="10">
        <v>39828</v>
      </c>
      <c r="J834" s="9"/>
      <c r="K834" s="9"/>
      <c r="L834" s="9"/>
      <c r="M834" s="9"/>
      <c r="N834" s="9" t="s">
        <v>5692</v>
      </c>
      <c r="O834" s="9"/>
      <c r="P834" s="11">
        <v>1795318</v>
      </c>
      <c r="S834" s="17" t="s">
        <v>4645</v>
      </c>
      <c r="T834" s="17" t="str">
        <f t="shared" si="60"/>
        <v>NA</v>
      </c>
      <c r="V834" s="17" t="str">
        <f t="shared" si="62"/>
        <v>SC 0041</v>
      </c>
      <c r="AB834" t="s">
        <v>4690</v>
      </c>
      <c r="AC834" t="str">
        <f t="shared" si="63"/>
        <v>SAP-172</v>
      </c>
      <c r="AD834" t="str">
        <f t="shared" si="61"/>
        <v/>
      </c>
    </row>
    <row r="835" spans="1:30" x14ac:dyDescent="0.2">
      <c r="A835" s="12" t="s">
        <v>6636</v>
      </c>
      <c r="B835" s="9" t="s">
        <v>4413</v>
      </c>
      <c r="C835" s="13" t="s">
        <v>2863</v>
      </c>
      <c r="D835" s="13" t="s">
        <v>5682</v>
      </c>
      <c r="E835" s="13"/>
      <c r="F835" s="13" t="s">
        <v>5684</v>
      </c>
      <c r="G835" s="13">
        <v>2009</v>
      </c>
      <c r="H835" s="13" t="s">
        <v>5691</v>
      </c>
      <c r="I835" s="14">
        <v>39828</v>
      </c>
      <c r="J835" s="13"/>
      <c r="K835" s="13"/>
      <c r="L835" s="13"/>
      <c r="M835" s="13"/>
      <c r="N835" s="13" t="s">
        <v>5692</v>
      </c>
      <c r="O835" s="13"/>
      <c r="P835" s="15">
        <v>1795320</v>
      </c>
      <c r="S835" s="17" t="s">
        <v>4646</v>
      </c>
      <c r="T835" s="17" t="str">
        <f t="shared" si="60"/>
        <v>IS 4902C</v>
      </c>
      <c r="V835" s="17" t="str">
        <f t="shared" si="62"/>
        <v/>
      </c>
      <c r="AB835" t="s">
        <v>4691</v>
      </c>
      <c r="AC835" t="str">
        <f t="shared" si="63"/>
        <v>NA</v>
      </c>
      <c r="AD835" t="str">
        <f t="shared" si="61"/>
        <v>SC 1178</v>
      </c>
    </row>
    <row r="836" spans="1:30" x14ac:dyDescent="0.2">
      <c r="A836" s="8" t="s">
        <v>6637</v>
      </c>
      <c r="B836" s="9" t="s">
        <v>4538</v>
      </c>
      <c r="C836" s="9" t="s">
        <v>2867</v>
      </c>
      <c r="D836" s="9" t="s">
        <v>5682</v>
      </c>
      <c r="E836" s="9"/>
      <c r="F836" s="9" t="s">
        <v>5684</v>
      </c>
      <c r="G836" s="9">
        <v>2009</v>
      </c>
      <c r="H836" s="9" t="s">
        <v>5691</v>
      </c>
      <c r="I836" s="10">
        <v>39828</v>
      </c>
      <c r="J836" s="9"/>
      <c r="K836" s="9"/>
      <c r="L836" s="9"/>
      <c r="M836" s="9"/>
      <c r="N836" s="9" t="s">
        <v>5692</v>
      </c>
      <c r="O836" s="9"/>
      <c r="P836" s="11">
        <v>1795322</v>
      </c>
      <c r="S836" s="17" t="s">
        <v>4647</v>
      </c>
      <c r="T836" s="17" t="str">
        <f t="shared" ref="T836:T899" si="64">IFERROR(INDEX($C:$C,(MATCH(S836,$B:$B,0))), "NA")</f>
        <v>IS 2319C</v>
      </c>
      <c r="V836" s="17" t="str">
        <f t="shared" si="62"/>
        <v/>
      </c>
      <c r="AB836" t="s">
        <v>4692</v>
      </c>
      <c r="AC836" t="str">
        <f t="shared" si="63"/>
        <v>KAT83369</v>
      </c>
      <c r="AD836" t="str">
        <f t="shared" ref="AD836:AD899" si="65">IF(AC836="NA", AB836, "")</f>
        <v/>
      </c>
    </row>
    <row r="837" spans="1:30" x14ac:dyDescent="0.2">
      <c r="A837" s="12" t="s">
        <v>5697</v>
      </c>
      <c r="B837" s="9" t="s">
        <v>4173</v>
      </c>
      <c r="C837" s="13" t="s">
        <v>2869</v>
      </c>
      <c r="D837" s="13" t="s">
        <v>5682</v>
      </c>
      <c r="E837" s="13"/>
      <c r="F837" s="13" t="s">
        <v>5684</v>
      </c>
      <c r="G837" s="13">
        <v>2009</v>
      </c>
      <c r="H837" s="13" t="s">
        <v>5691</v>
      </c>
      <c r="I837" s="14">
        <v>39828</v>
      </c>
      <c r="J837" s="13"/>
      <c r="K837" s="13"/>
      <c r="L837" s="13"/>
      <c r="M837" s="13"/>
      <c r="N837" s="13" t="s">
        <v>5692</v>
      </c>
      <c r="O837" s="13"/>
      <c r="P837" s="15">
        <v>1795323</v>
      </c>
      <c r="S837" s="17" t="s">
        <v>4648</v>
      </c>
      <c r="T837" s="17" t="str">
        <f t="shared" si="64"/>
        <v>NA</v>
      </c>
      <c r="V837" s="17" t="str">
        <f t="shared" ref="V837:V900" si="66">IF(T837="NA", S837, "")</f>
        <v>SC 1058</v>
      </c>
      <c r="AB837" t="s">
        <v>4693</v>
      </c>
      <c r="AC837" t="str">
        <f t="shared" ref="AC837:AC900" si="67">IFERROR(INDEX($C:$C,(MATCH(AB837,$B:$B,0))), "NA")</f>
        <v>ZA 6</v>
      </c>
      <c r="AD837" t="str">
        <f t="shared" si="65"/>
        <v/>
      </c>
    </row>
    <row r="838" spans="1:30" x14ac:dyDescent="0.2">
      <c r="A838" s="8" t="s">
        <v>7464</v>
      </c>
      <c r="B838" s="9" t="s">
        <v>4760</v>
      </c>
      <c r="C838" s="9" t="s">
        <v>2871</v>
      </c>
      <c r="D838" s="9" t="s">
        <v>5682</v>
      </c>
      <c r="E838" s="9"/>
      <c r="F838" s="9" t="s">
        <v>5684</v>
      </c>
      <c r="G838" s="9">
        <v>2009</v>
      </c>
      <c r="H838" s="9" t="s">
        <v>5691</v>
      </c>
      <c r="I838" s="10">
        <v>39828</v>
      </c>
      <c r="J838" s="9"/>
      <c r="K838" s="9"/>
      <c r="L838" s="9"/>
      <c r="M838" s="9"/>
      <c r="N838" s="9" t="s">
        <v>5692</v>
      </c>
      <c r="O838" s="9"/>
      <c r="P838" s="11">
        <v>1795324</v>
      </c>
      <c r="S838" s="17" t="s">
        <v>4649</v>
      </c>
      <c r="T838" s="17" t="str">
        <f t="shared" si="64"/>
        <v>NA</v>
      </c>
      <c r="V838" s="17" t="str">
        <f t="shared" si="66"/>
        <v>SC 0266</v>
      </c>
      <c r="AB838" t="s">
        <v>4694</v>
      </c>
      <c r="AC838" t="str">
        <f t="shared" si="67"/>
        <v>SAP-225</v>
      </c>
      <c r="AD838" t="str">
        <f t="shared" si="65"/>
        <v/>
      </c>
    </row>
    <row r="839" spans="1:30" x14ac:dyDescent="0.2">
      <c r="A839" s="12" t="s">
        <v>6639</v>
      </c>
      <c r="B839" s="9" t="s">
        <v>4431</v>
      </c>
      <c r="C839" s="13" t="s">
        <v>6640</v>
      </c>
      <c r="D839" s="13" t="s">
        <v>5682</v>
      </c>
      <c r="E839" s="13"/>
      <c r="F839" s="13" t="s">
        <v>5684</v>
      </c>
      <c r="G839" s="13">
        <v>2009</v>
      </c>
      <c r="H839" s="13" t="s">
        <v>5691</v>
      </c>
      <c r="I839" s="14">
        <v>39828</v>
      </c>
      <c r="J839" s="13"/>
      <c r="K839" s="13"/>
      <c r="L839" s="13"/>
      <c r="M839" s="13"/>
      <c r="N839" s="13" t="s">
        <v>5692</v>
      </c>
      <c r="O839" s="13"/>
      <c r="P839" s="15">
        <v>1795327</v>
      </c>
      <c r="S839" s="17" t="s">
        <v>4650</v>
      </c>
      <c r="T839" s="17" t="str">
        <f t="shared" si="64"/>
        <v>No. 3</v>
      </c>
      <c r="V839" s="17" t="str">
        <f t="shared" si="66"/>
        <v/>
      </c>
      <c r="AB839" t="s">
        <v>4695</v>
      </c>
      <c r="AC839" t="str">
        <f t="shared" si="67"/>
        <v>54.K.94(Witchweed res.)</v>
      </c>
      <c r="AD839" t="str">
        <f t="shared" si="65"/>
        <v/>
      </c>
    </row>
    <row r="840" spans="1:30" x14ac:dyDescent="0.2">
      <c r="A840" s="8" t="s">
        <v>6643</v>
      </c>
      <c r="B840" s="9" t="s">
        <v>4377</v>
      </c>
      <c r="C840" s="9" t="s">
        <v>2883</v>
      </c>
      <c r="D840" s="9" t="s">
        <v>5682</v>
      </c>
      <c r="E840" s="9"/>
      <c r="F840" s="9" t="s">
        <v>5684</v>
      </c>
      <c r="G840" s="9">
        <v>2009</v>
      </c>
      <c r="H840" s="9" t="s">
        <v>5691</v>
      </c>
      <c r="I840" s="10">
        <v>39828</v>
      </c>
      <c r="J840" s="9"/>
      <c r="K840" s="9"/>
      <c r="L840" s="9"/>
      <c r="M840" s="9"/>
      <c r="N840" s="9" t="s">
        <v>5692</v>
      </c>
      <c r="O840" s="9"/>
      <c r="P840" s="11">
        <v>1795331</v>
      </c>
      <c r="S840" s="17" t="s">
        <v>4651</v>
      </c>
      <c r="T840" s="17" t="str">
        <f t="shared" si="64"/>
        <v>BTx2928</v>
      </c>
      <c r="V840" s="17" t="str">
        <f t="shared" si="66"/>
        <v/>
      </c>
      <c r="AB840" t="s">
        <v>4696</v>
      </c>
      <c r="AC840" t="str">
        <f t="shared" si="67"/>
        <v>Kuyuma</v>
      </c>
      <c r="AD840" t="str">
        <f t="shared" si="65"/>
        <v/>
      </c>
    </row>
    <row r="841" spans="1:30" x14ac:dyDescent="0.2">
      <c r="A841" s="12" t="s">
        <v>5701</v>
      </c>
      <c r="B841" s="9" t="s">
        <v>4235</v>
      </c>
      <c r="C841" s="13" t="s">
        <v>2885</v>
      </c>
      <c r="D841" s="13" t="s">
        <v>5682</v>
      </c>
      <c r="E841" s="13"/>
      <c r="F841" s="13" t="s">
        <v>5684</v>
      </c>
      <c r="G841" s="13">
        <v>2009</v>
      </c>
      <c r="H841" s="13" t="s">
        <v>5691</v>
      </c>
      <c r="I841" s="14">
        <v>39828</v>
      </c>
      <c r="J841" s="13"/>
      <c r="K841" s="13"/>
      <c r="L841" s="13"/>
      <c r="M841" s="13"/>
      <c r="N841" s="13" t="s">
        <v>5692</v>
      </c>
      <c r="O841" s="13"/>
      <c r="P841" s="15">
        <v>1795332</v>
      </c>
      <c r="S841" s="17" t="s">
        <v>4652</v>
      </c>
      <c r="T841" s="17" t="str">
        <f t="shared" si="64"/>
        <v>94Q63</v>
      </c>
      <c r="V841" s="17" t="str">
        <f t="shared" si="66"/>
        <v/>
      </c>
      <c r="AB841" t="s">
        <v>4697</v>
      </c>
      <c r="AC841" t="str">
        <f t="shared" si="67"/>
        <v>Aispuri</v>
      </c>
      <c r="AD841" t="str">
        <f t="shared" si="65"/>
        <v/>
      </c>
    </row>
    <row r="842" spans="1:30" x14ac:dyDescent="0.2">
      <c r="A842" s="8" t="s">
        <v>6644</v>
      </c>
      <c r="B842" s="9" t="s">
        <v>4360</v>
      </c>
      <c r="C842" s="9" t="s">
        <v>2889</v>
      </c>
      <c r="D842" s="9" t="s">
        <v>5682</v>
      </c>
      <c r="E842" s="9"/>
      <c r="F842" s="9" t="s">
        <v>5684</v>
      </c>
      <c r="G842" s="9">
        <v>2009</v>
      </c>
      <c r="H842" s="9" t="s">
        <v>5691</v>
      </c>
      <c r="I842" s="10">
        <v>39828</v>
      </c>
      <c r="J842" s="9"/>
      <c r="K842" s="9"/>
      <c r="L842" s="9"/>
      <c r="M842" s="9"/>
      <c r="N842" s="9" t="s">
        <v>5692</v>
      </c>
      <c r="O842" s="9"/>
      <c r="P842" s="11">
        <v>1795334</v>
      </c>
      <c r="S842" s="17" t="s">
        <v>4653</v>
      </c>
      <c r="T842" s="17" t="str">
        <f t="shared" si="64"/>
        <v>Ethiopian Sel. #3</v>
      </c>
      <c r="V842" s="17" t="str">
        <f t="shared" si="66"/>
        <v/>
      </c>
      <c r="AB842" t="s">
        <v>4698</v>
      </c>
      <c r="AC842" t="str">
        <f t="shared" si="67"/>
        <v>NA</v>
      </c>
      <c r="AD842" t="str">
        <f t="shared" si="65"/>
        <v>SC 0870</v>
      </c>
    </row>
    <row r="843" spans="1:30" x14ac:dyDescent="0.2">
      <c r="A843" s="12" t="s">
        <v>5704</v>
      </c>
      <c r="B843" s="9" t="s">
        <v>3991</v>
      </c>
      <c r="C843" s="13" t="s">
        <v>2895</v>
      </c>
      <c r="D843" s="13" t="s">
        <v>5682</v>
      </c>
      <c r="E843" s="13"/>
      <c r="F843" s="13" t="s">
        <v>5684</v>
      </c>
      <c r="G843" s="13">
        <v>2009</v>
      </c>
      <c r="H843" s="13" t="s">
        <v>5691</v>
      </c>
      <c r="I843" s="14">
        <v>39828</v>
      </c>
      <c r="J843" s="13"/>
      <c r="K843" s="13"/>
      <c r="L843" s="13"/>
      <c r="M843" s="13"/>
      <c r="N843" s="13" t="s">
        <v>5692</v>
      </c>
      <c r="O843" s="13"/>
      <c r="P843" s="15">
        <v>1795337</v>
      </c>
      <c r="S843" s="17" t="s">
        <v>4654</v>
      </c>
      <c r="T843" s="17" t="str">
        <f t="shared" si="64"/>
        <v>AD 7</v>
      </c>
      <c r="V843" s="17" t="str">
        <f t="shared" si="66"/>
        <v/>
      </c>
      <c r="AB843" t="s">
        <v>4699</v>
      </c>
      <c r="AC843" t="str">
        <f t="shared" si="67"/>
        <v>NA</v>
      </c>
      <c r="AD843" t="str">
        <f t="shared" si="65"/>
        <v>SC 1082</v>
      </c>
    </row>
    <row r="844" spans="1:30" x14ac:dyDescent="0.2">
      <c r="A844" s="8" t="s">
        <v>5705</v>
      </c>
      <c r="B844" s="9" t="s">
        <v>3911</v>
      </c>
      <c r="C844" s="9" t="s">
        <v>2897</v>
      </c>
      <c r="D844" s="9" t="s">
        <v>5682</v>
      </c>
      <c r="E844" s="9"/>
      <c r="F844" s="9" t="s">
        <v>5684</v>
      </c>
      <c r="G844" s="9">
        <v>2009</v>
      </c>
      <c r="H844" s="9" t="s">
        <v>5691</v>
      </c>
      <c r="I844" s="10">
        <v>39828</v>
      </c>
      <c r="J844" s="9"/>
      <c r="K844" s="9"/>
      <c r="L844" s="9"/>
      <c r="M844" s="9"/>
      <c r="N844" s="9" t="s">
        <v>5692</v>
      </c>
      <c r="O844" s="9"/>
      <c r="P844" s="11">
        <v>1795338</v>
      </c>
      <c r="S844" s="17" t="s">
        <v>4655</v>
      </c>
      <c r="T844" s="17" t="str">
        <f t="shared" si="64"/>
        <v>G.M. 2-3-1</v>
      </c>
      <c r="V844" s="17" t="str">
        <f t="shared" si="66"/>
        <v/>
      </c>
      <c r="AB844" t="s">
        <v>4700</v>
      </c>
      <c r="AC844" t="str">
        <f t="shared" si="67"/>
        <v>NA</v>
      </c>
      <c r="AD844" t="str">
        <f t="shared" si="65"/>
        <v>SC 0412</v>
      </c>
    </row>
    <row r="845" spans="1:30" x14ac:dyDescent="0.2">
      <c r="A845" s="12" t="s">
        <v>6646</v>
      </c>
      <c r="B845" s="9" t="s">
        <v>4343</v>
      </c>
      <c r="C845" s="13" t="s">
        <v>2901</v>
      </c>
      <c r="D845" s="13" t="s">
        <v>5682</v>
      </c>
      <c r="E845" s="13"/>
      <c r="F845" s="13" t="s">
        <v>5684</v>
      </c>
      <c r="G845" s="13">
        <v>2009</v>
      </c>
      <c r="H845" s="13" t="s">
        <v>5691</v>
      </c>
      <c r="I845" s="14">
        <v>39828</v>
      </c>
      <c r="J845" s="13"/>
      <c r="K845" s="13"/>
      <c r="L845" s="13"/>
      <c r="M845" s="13"/>
      <c r="N845" s="13" t="s">
        <v>5692</v>
      </c>
      <c r="O845" s="13"/>
      <c r="P845" s="15">
        <v>1795340</v>
      </c>
      <c r="S845" s="17" t="s">
        <v>3885</v>
      </c>
      <c r="T845" s="17" t="str">
        <f t="shared" si="64"/>
        <v>BTx623</v>
      </c>
      <c r="V845" s="17" t="str">
        <f t="shared" si="66"/>
        <v/>
      </c>
      <c r="AB845" t="s">
        <v>4701</v>
      </c>
      <c r="AC845" t="str">
        <f t="shared" si="67"/>
        <v>NA</v>
      </c>
      <c r="AD845" t="str">
        <f t="shared" si="65"/>
        <v>SC 0371</v>
      </c>
    </row>
    <row r="846" spans="1:30" x14ac:dyDescent="0.2">
      <c r="A846" s="8" t="s">
        <v>5710</v>
      </c>
      <c r="B846" s="9" t="s">
        <v>4145</v>
      </c>
      <c r="C846" s="9" t="s">
        <v>2913</v>
      </c>
      <c r="D846" s="9" t="s">
        <v>5682</v>
      </c>
      <c r="E846" s="9"/>
      <c r="F846" s="9" t="s">
        <v>5684</v>
      </c>
      <c r="G846" s="9">
        <v>2009</v>
      </c>
      <c r="H846" s="9" t="s">
        <v>5691</v>
      </c>
      <c r="I846" s="10">
        <v>39828</v>
      </c>
      <c r="J846" s="9"/>
      <c r="K846" s="9"/>
      <c r="L846" s="9"/>
      <c r="M846" s="9"/>
      <c r="N846" s="9" t="s">
        <v>5692</v>
      </c>
      <c r="O846" s="9"/>
      <c r="P846" s="11">
        <v>1795346</v>
      </c>
      <c r="S846" s="17" t="s">
        <v>4656</v>
      </c>
      <c r="T846" s="17" t="str">
        <f t="shared" si="64"/>
        <v>Bein</v>
      </c>
      <c r="V846" s="17" t="str">
        <f t="shared" si="66"/>
        <v/>
      </c>
      <c r="AB846" t="s">
        <v>4702</v>
      </c>
      <c r="AC846" t="str">
        <f t="shared" si="67"/>
        <v>NA</v>
      </c>
      <c r="AD846" t="str">
        <f t="shared" si="65"/>
        <v>SC 0178</v>
      </c>
    </row>
    <row r="847" spans="1:30" x14ac:dyDescent="0.2">
      <c r="A847" s="12" t="s">
        <v>6649</v>
      </c>
      <c r="B847" s="9" t="s">
        <v>4389</v>
      </c>
      <c r="C847" s="13" t="s">
        <v>2917</v>
      </c>
      <c r="D847" s="13" t="s">
        <v>5682</v>
      </c>
      <c r="E847" s="13"/>
      <c r="F847" s="13" t="s">
        <v>5684</v>
      </c>
      <c r="G847" s="13">
        <v>2009</v>
      </c>
      <c r="H847" s="13" t="s">
        <v>5691</v>
      </c>
      <c r="I847" s="14">
        <v>39828</v>
      </c>
      <c r="J847" s="13"/>
      <c r="K847" s="13"/>
      <c r="L847" s="13"/>
      <c r="M847" s="13"/>
      <c r="N847" s="13" t="s">
        <v>5692</v>
      </c>
      <c r="O847" s="13"/>
      <c r="P847" s="15">
        <v>1795348</v>
      </c>
      <c r="S847" s="17" t="s">
        <v>4657</v>
      </c>
      <c r="T847" s="17" t="str">
        <f t="shared" si="64"/>
        <v>Malwal Aweil</v>
      </c>
      <c r="V847" s="17" t="str">
        <f t="shared" si="66"/>
        <v/>
      </c>
      <c r="AB847" t="s">
        <v>4703</v>
      </c>
      <c r="AC847" t="str">
        <f t="shared" si="67"/>
        <v>SAP-340</v>
      </c>
      <c r="AD847" t="str">
        <f t="shared" si="65"/>
        <v/>
      </c>
    </row>
    <row r="848" spans="1:30" x14ac:dyDescent="0.2">
      <c r="A848" s="8" t="s">
        <v>5712</v>
      </c>
      <c r="B848" s="9" t="s">
        <v>4207</v>
      </c>
      <c r="C848" s="9" t="s">
        <v>2921</v>
      </c>
      <c r="D848" s="9" t="s">
        <v>5682</v>
      </c>
      <c r="E848" s="9"/>
      <c r="F848" s="9" t="s">
        <v>5684</v>
      </c>
      <c r="G848" s="9">
        <v>2009</v>
      </c>
      <c r="H848" s="9" t="s">
        <v>5691</v>
      </c>
      <c r="I848" s="10">
        <v>39828</v>
      </c>
      <c r="J848" s="9"/>
      <c r="K848" s="9"/>
      <c r="L848" s="9"/>
      <c r="M848" s="9"/>
      <c r="N848" s="9" t="s">
        <v>5692</v>
      </c>
      <c r="O848" s="9"/>
      <c r="P848" s="11">
        <v>1795350</v>
      </c>
      <c r="S848" s="17" t="s">
        <v>4658</v>
      </c>
      <c r="T848" s="17" t="str">
        <f t="shared" si="64"/>
        <v>No. 68 Megalie</v>
      </c>
      <c r="V848" s="17" t="str">
        <f t="shared" si="66"/>
        <v/>
      </c>
      <c r="AB848" t="s">
        <v>4704</v>
      </c>
      <c r="AC848" t="str">
        <f t="shared" si="67"/>
        <v>P850029</v>
      </c>
      <c r="AD848" t="str">
        <f t="shared" si="65"/>
        <v/>
      </c>
    </row>
    <row r="849" spans="1:30" x14ac:dyDescent="0.2">
      <c r="A849" s="12" t="s">
        <v>6652</v>
      </c>
      <c r="B849" s="9" t="s">
        <v>4494</v>
      </c>
      <c r="C849" s="13" t="s">
        <v>2925</v>
      </c>
      <c r="D849" s="13" t="s">
        <v>5682</v>
      </c>
      <c r="E849" s="13"/>
      <c r="F849" s="13" t="s">
        <v>5684</v>
      </c>
      <c r="G849" s="13">
        <v>2009</v>
      </c>
      <c r="H849" s="13" t="s">
        <v>5691</v>
      </c>
      <c r="I849" s="14">
        <v>39828</v>
      </c>
      <c r="J849" s="13"/>
      <c r="K849" s="13"/>
      <c r="L849" s="13"/>
      <c r="M849" s="13"/>
      <c r="N849" s="13" t="s">
        <v>5692</v>
      </c>
      <c r="O849" s="13"/>
      <c r="P849" s="15">
        <v>1795354</v>
      </c>
      <c r="S849" s="17" t="s">
        <v>4659</v>
      </c>
      <c r="T849" s="17" t="str">
        <f t="shared" si="64"/>
        <v>NA</v>
      </c>
      <c r="V849" s="17" t="str">
        <f t="shared" si="66"/>
        <v>SC 0156</v>
      </c>
      <c r="AB849" t="s">
        <v>4705</v>
      </c>
      <c r="AC849" t="str">
        <f t="shared" si="67"/>
        <v>A-96</v>
      </c>
      <c r="AD849" t="str">
        <f t="shared" si="65"/>
        <v/>
      </c>
    </row>
    <row r="850" spans="1:30" x14ac:dyDescent="0.2">
      <c r="A850" s="8" t="s">
        <v>5716</v>
      </c>
      <c r="B850" s="9" t="s">
        <v>4236</v>
      </c>
      <c r="C850" s="9" t="s">
        <v>2927</v>
      </c>
      <c r="D850" s="9" t="s">
        <v>5682</v>
      </c>
      <c r="E850" s="9"/>
      <c r="F850" s="9" t="s">
        <v>5684</v>
      </c>
      <c r="G850" s="9">
        <v>2009</v>
      </c>
      <c r="H850" s="9" t="s">
        <v>5691</v>
      </c>
      <c r="I850" s="10">
        <v>39828</v>
      </c>
      <c r="J850" s="9"/>
      <c r="K850" s="9"/>
      <c r="L850" s="9"/>
      <c r="M850" s="9"/>
      <c r="N850" s="9" t="s">
        <v>5692</v>
      </c>
      <c r="O850" s="9"/>
      <c r="P850" s="11">
        <v>1795355</v>
      </c>
      <c r="S850" s="17" t="s">
        <v>4660</v>
      </c>
      <c r="T850" s="17" t="str">
        <f t="shared" si="64"/>
        <v>6428 Sian</v>
      </c>
      <c r="V850" s="17" t="str">
        <f t="shared" si="66"/>
        <v/>
      </c>
      <c r="AB850" t="s">
        <v>4706</v>
      </c>
      <c r="AC850" t="str">
        <f t="shared" si="67"/>
        <v>SAP-134</v>
      </c>
      <c r="AD850" t="str">
        <f t="shared" si="65"/>
        <v/>
      </c>
    </row>
    <row r="851" spans="1:30" x14ac:dyDescent="0.2">
      <c r="A851" s="12" t="s">
        <v>6653</v>
      </c>
      <c r="B851" s="9" t="s">
        <v>4676</v>
      </c>
      <c r="C851" s="13" t="s">
        <v>2929</v>
      </c>
      <c r="D851" s="13" t="s">
        <v>5682</v>
      </c>
      <c r="E851" s="13"/>
      <c r="F851" s="13" t="s">
        <v>5684</v>
      </c>
      <c r="G851" s="13">
        <v>2009</v>
      </c>
      <c r="H851" s="13" t="s">
        <v>5691</v>
      </c>
      <c r="I851" s="14">
        <v>39828</v>
      </c>
      <c r="J851" s="13"/>
      <c r="K851" s="13"/>
      <c r="L851" s="13"/>
      <c r="M851" s="13"/>
      <c r="N851" s="13" t="s">
        <v>5692</v>
      </c>
      <c r="O851" s="13"/>
      <c r="P851" s="15">
        <v>1795356</v>
      </c>
      <c r="S851" s="17" t="s">
        <v>4661</v>
      </c>
      <c r="T851" s="17" t="str">
        <f t="shared" si="64"/>
        <v>EC 21382 J75</v>
      </c>
      <c r="V851" s="17" t="str">
        <f t="shared" si="66"/>
        <v/>
      </c>
      <c r="AB851" t="s">
        <v>4707</v>
      </c>
      <c r="AC851" t="str">
        <f t="shared" si="67"/>
        <v>Aklamoi White</v>
      </c>
      <c r="AD851" t="str">
        <f t="shared" si="65"/>
        <v/>
      </c>
    </row>
    <row r="852" spans="1:30" x14ac:dyDescent="0.2">
      <c r="A852" s="8" t="s">
        <v>6654</v>
      </c>
      <c r="B852" s="9" t="s">
        <v>4625</v>
      </c>
      <c r="C852" s="9" t="s">
        <v>2933</v>
      </c>
      <c r="D852" s="9" t="s">
        <v>5682</v>
      </c>
      <c r="E852" s="9"/>
      <c r="F852" s="9" t="s">
        <v>5684</v>
      </c>
      <c r="G852" s="9">
        <v>2009</v>
      </c>
      <c r="H852" s="9" t="s">
        <v>5691</v>
      </c>
      <c r="I852" s="10">
        <v>39828</v>
      </c>
      <c r="J852" s="9"/>
      <c r="K852" s="9"/>
      <c r="L852" s="9"/>
      <c r="M852" s="9"/>
      <c r="N852" s="9" t="s">
        <v>5692</v>
      </c>
      <c r="O852" s="9"/>
      <c r="P852" s="11">
        <v>1795358</v>
      </c>
      <c r="S852" s="17" t="s">
        <v>4662</v>
      </c>
      <c r="T852" s="17" t="str">
        <f t="shared" si="64"/>
        <v>SAP-151</v>
      </c>
      <c r="V852" s="17" t="str">
        <f t="shared" si="66"/>
        <v/>
      </c>
      <c r="AB852" t="s">
        <v>4708</v>
      </c>
      <c r="AC852" t="str">
        <f t="shared" si="67"/>
        <v>SC 1465</v>
      </c>
      <c r="AD852" t="str">
        <f t="shared" si="65"/>
        <v/>
      </c>
    </row>
    <row r="853" spans="1:30" x14ac:dyDescent="0.2">
      <c r="A853" s="12" t="s">
        <v>5719</v>
      </c>
      <c r="B853" s="9" t="s">
        <v>4158</v>
      </c>
      <c r="C853" s="13" t="s">
        <v>5720</v>
      </c>
      <c r="D853" s="13" t="s">
        <v>5682</v>
      </c>
      <c r="E853" s="13"/>
      <c r="F853" s="13" t="s">
        <v>5684</v>
      </c>
      <c r="G853" s="13">
        <v>2009</v>
      </c>
      <c r="H853" s="13" t="s">
        <v>5691</v>
      </c>
      <c r="I853" s="14">
        <v>39828</v>
      </c>
      <c r="J853" s="13"/>
      <c r="K853" s="13"/>
      <c r="L853" s="13"/>
      <c r="M853" s="13"/>
      <c r="N853" s="13" t="s">
        <v>5692</v>
      </c>
      <c r="O853" s="13"/>
      <c r="P853" s="15">
        <v>1795360</v>
      </c>
      <c r="S853" s="17" t="s">
        <v>4663</v>
      </c>
      <c r="T853" s="17" t="str">
        <f t="shared" si="64"/>
        <v>Tx2741</v>
      </c>
      <c r="V853" s="17" t="str">
        <f t="shared" si="66"/>
        <v/>
      </c>
      <c r="AB853" t="s">
        <v>4709</v>
      </c>
      <c r="AC853" t="str">
        <f t="shared" si="67"/>
        <v>NA</v>
      </c>
      <c r="AD853" t="str">
        <f t="shared" si="65"/>
        <v>SC 0547</v>
      </c>
    </row>
    <row r="854" spans="1:30" x14ac:dyDescent="0.2">
      <c r="A854" s="8" t="s">
        <v>6656</v>
      </c>
      <c r="B854" s="9" t="s">
        <v>4666</v>
      </c>
      <c r="C854" s="9" t="s">
        <v>2939</v>
      </c>
      <c r="D854" s="9" t="s">
        <v>5682</v>
      </c>
      <c r="E854" s="9"/>
      <c r="F854" s="9" t="s">
        <v>5684</v>
      </c>
      <c r="G854" s="9">
        <v>2009</v>
      </c>
      <c r="H854" s="9" t="s">
        <v>5691</v>
      </c>
      <c r="I854" s="10">
        <v>39828</v>
      </c>
      <c r="J854" s="9"/>
      <c r="K854" s="9"/>
      <c r="L854" s="9"/>
      <c r="M854" s="9"/>
      <c r="N854" s="9" t="s">
        <v>5692</v>
      </c>
      <c r="O854" s="9"/>
      <c r="P854" s="11">
        <v>1795362</v>
      </c>
      <c r="S854" s="17" t="s">
        <v>4664</v>
      </c>
      <c r="T854" s="17" t="str">
        <f t="shared" si="64"/>
        <v>309 Feterito Fulli 3</v>
      </c>
      <c r="V854" s="17" t="str">
        <f t="shared" si="66"/>
        <v/>
      </c>
      <c r="AB854" t="s">
        <v>4710</v>
      </c>
      <c r="AC854" t="str">
        <f t="shared" si="67"/>
        <v>428 El Safra</v>
      </c>
      <c r="AD854" t="str">
        <f t="shared" si="65"/>
        <v/>
      </c>
    </row>
    <row r="855" spans="1:30" x14ac:dyDescent="0.2">
      <c r="A855" s="12" t="s">
        <v>5721</v>
      </c>
      <c r="B855" s="9" t="s">
        <v>3978</v>
      </c>
      <c r="C855" s="13" t="s">
        <v>2724</v>
      </c>
      <c r="D855" s="13" t="s">
        <v>5682</v>
      </c>
      <c r="E855" s="13" t="s">
        <v>5722</v>
      </c>
      <c r="F855" s="13" t="s">
        <v>5684</v>
      </c>
      <c r="G855" s="13">
        <v>2009</v>
      </c>
      <c r="H855" s="13" t="s">
        <v>5723</v>
      </c>
      <c r="I855" s="14"/>
      <c r="J855" s="13"/>
      <c r="K855" s="13"/>
      <c r="L855" s="13"/>
      <c r="M855" s="13"/>
      <c r="N855" s="13" t="s">
        <v>5692</v>
      </c>
      <c r="O855" s="13"/>
      <c r="P855" s="15">
        <v>1795245</v>
      </c>
      <c r="S855" s="17" t="s">
        <v>4665</v>
      </c>
      <c r="T855" s="17" t="str">
        <f t="shared" si="64"/>
        <v>No. 711 Ofunjo</v>
      </c>
      <c r="V855" s="17" t="str">
        <f t="shared" si="66"/>
        <v/>
      </c>
      <c r="AB855" t="s">
        <v>4711</v>
      </c>
      <c r="AC855" t="str">
        <f t="shared" si="67"/>
        <v>NA</v>
      </c>
      <c r="AD855" t="str">
        <f t="shared" si="65"/>
        <v>SC 0297</v>
      </c>
    </row>
    <row r="856" spans="1:30" x14ac:dyDescent="0.2">
      <c r="A856" s="8" t="s">
        <v>5726</v>
      </c>
      <c r="B856" s="9" t="s">
        <v>4218</v>
      </c>
      <c r="C856" s="9" t="s">
        <v>2730</v>
      </c>
      <c r="D856" s="9" t="s">
        <v>5682</v>
      </c>
      <c r="E856" s="9" t="s">
        <v>5722</v>
      </c>
      <c r="F856" s="9" t="s">
        <v>5684</v>
      </c>
      <c r="G856" s="9">
        <v>2009</v>
      </c>
      <c r="H856" s="9" t="s">
        <v>5723</v>
      </c>
      <c r="I856" s="10"/>
      <c r="J856" s="9"/>
      <c r="K856" s="9"/>
      <c r="L856" s="9"/>
      <c r="M856" s="9"/>
      <c r="N856" s="9" t="s">
        <v>5692</v>
      </c>
      <c r="O856" s="9"/>
      <c r="P856" s="11">
        <v>1795248</v>
      </c>
      <c r="S856" s="17" t="s">
        <v>4666</v>
      </c>
      <c r="T856" s="17" t="str">
        <f t="shared" si="64"/>
        <v>SC 386</v>
      </c>
      <c r="V856" s="17" t="str">
        <f t="shared" si="66"/>
        <v/>
      </c>
      <c r="AB856" t="s">
        <v>4712</v>
      </c>
      <c r="AC856" t="str">
        <f t="shared" si="67"/>
        <v>M 1</v>
      </c>
      <c r="AD856" t="str">
        <f t="shared" si="65"/>
        <v/>
      </c>
    </row>
    <row r="857" spans="1:30" x14ac:dyDescent="0.2">
      <c r="A857" s="12" t="s">
        <v>5728</v>
      </c>
      <c r="B857" s="9" t="s">
        <v>4304</v>
      </c>
      <c r="C857" s="13" t="s">
        <v>2734</v>
      </c>
      <c r="D857" s="13" t="s">
        <v>5682</v>
      </c>
      <c r="E857" s="13" t="s">
        <v>5722</v>
      </c>
      <c r="F857" s="13" t="s">
        <v>5684</v>
      </c>
      <c r="G857" s="13">
        <v>2009</v>
      </c>
      <c r="H857" s="13" t="s">
        <v>5723</v>
      </c>
      <c r="I857" s="14"/>
      <c r="J857" s="13"/>
      <c r="K857" s="13"/>
      <c r="L857" s="13"/>
      <c r="M857" s="13"/>
      <c r="N857" s="13" t="s">
        <v>5725</v>
      </c>
      <c r="O857" s="13"/>
      <c r="P857" s="15">
        <v>1795250</v>
      </c>
      <c r="S857" s="17" t="s">
        <v>4667</v>
      </c>
      <c r="T857" s="17" t="str">
        <f t="shared" si="64"/>
        <v>81 Makol</v>
      </c>
      <c r="V857" s="17" t="str">
        <f t="shared" si="66"/>
        <v/>
      </c>
      <c r="AB857" t="s">
        <v>4713</v>
      </c>
      <c r="AC857" t="str">
        <f t="shared" si="67"/>
        <v>FC Standard</v>
      </c>
      <c r="AD857" t="str">
        <f t="shared" si="65"/>
        <v/>
      </c>
    </row>
    <row r="858" spans="1:30" x14ac:dyDescent="0.2">
      <c r="A858" s="8" t="s">
        <v>5729</v>
      </c>
      <c r="B858" s="9" t="s">
        <v>4077</v>
      </c>
      <c r="C858" s="9" t="s">
        <v>2736</v>
      </c>
      <c r="D858" s="9" t="s">
        <v>5682</v>
      </c>
      <c r="E858" s="9" t="s">
        <v>5730</v>
      </c>
      <c r="F858" s="9" t="s">
        <v>5684</v>
      </c>
      <c r="G858" s="9">
        <v>2009</v>
      </c>
      <c r="H858" s="9" t="s">
        <v>5723</v>
      </c>
      <c r="I858" s="10"/>
      <c r="J858" s="9"/>
      <c r="K858" s="9"/>
      <c r="L858" s="9"/>
      <c r="M858" s="9"/>
      <c r="N858" s="9" t="s">
        <v>5692</v>
      </c>
      <c r="O858" s="9"/>
      <c r="P858" s="11">
        <v>1795251</v>
      </c>
      <c r="S858" s="17" t="s">
        <v>4668</v>
      </c>
      <c r="T858" s="17" t="str">
        <f t="shared" si="64"/>
        <v>KO 8</v>
      </c>
      <c r="V858" s="17" t="str">
        <f t="shared" si="66"/>
        <v/>
      </c>
      <c r="AB858" t="s">
        <v>4714</v>
      </c>
      <c r="AC858" t="str">
        <f t="shared" si="67"/>
        <v>R2,40</v>
      </c>
      <c r="AD858" t="str">
        <f t="shared" si="65"/>
        <v/>
      </c>
    </row>
    <row r="859" spans="1:30" x14ac:dyDescent="0.2">
      <c r="A859" s="12" t="s">
        <v>6661</v>
      </c>
      <c r="B859" s="9" t="s">
        <v>4652</v>
      </c>
      <c r="C859" s="13" t="s">
        <v>2738</v>
      </c>
      <c r="D859" s="13" t="s">
        <v>5682</v>
      </c>
      <c r="E859" s="13" t="s">
        <v>5739</v>
      </c>
      <c r="F859" s="13" t="s">
        <v>5684</v>
      </c>
      <c r="G859" s="13">
        <v>2009</v>
      </c>
      <c r="H859" s="13" t="s">
        <v>5723</v>
      </c>
      <c r="I859" s="14"/>
      <c r="J859" s="13"/>
      <c r="K859" s="13"/>
      <c r="L859" s="13"/>
      <c r="M859" s="13"/>
      <c r="N859" s="13" t="s">
        <v>5725</v>
      </c>
      <c r="O859" s="13"/>
      <c r="P859" s="15">
        <v>1795252</v>
      </c>
      <c r="S859" s="17" t="s">
        <v>4669</v>
      </c>
      <c r="T859" s="17" t="str">
        <f t="shared" si="64"/>
        <v>SC 332</v>
      </c>
      <c r="V859" s="17" t="str">
        <f t="shared" si="66"/>
        <v/>
      </c>
      <c r="AB859" t="s">
        <v>4715</v>
      </c>
      <c r="AC859" t="str">
        <f t="shared" si="67"/>
        <v>NA</v>
      </c>
      <c r="AD859" t="str">
        <f t="shared" si="65"/>
        <v>SC 0027</v>
      </c>
    </row>
    <row r="860" spans="1:30" x14ac:dyDescent="0.2">
      <c r="A860" s="8" t="s">
        <v>6662</v>
      </c>
      <c r="B860" s="9" t="s">
        <v>4471</v>
      </c>
      <c r="C860" s="9" t="s">
        <v>2740</v>
      </c>
      <c r="D860" s="9" t="s">
        <v>5682</v>
      </c>
      <c r="E860" s="9"/>
      <c r="F860" s="9" t="s">
        <v>5684</v>
      </c>
      <c r="G860" s="9">
        <v>2009</v>
      </c>
      <c r="H860" s="9" t="s">
        <v>5691</v>
      </c>
      <c r="I860" s="10">
        <v>39827</v>
      </c>
      <c r="J860" s="9"/>
      <c r="K860" s="9"/>
      <c r="L860" s="9"/>
      <c r="M860" s="9"/>
      <c r="N860" s="9" t="s">
        <v>5692</v>
      </c>
      <c r="O860" s="9"/>
      <c r="P860" s="11">
        <v>1795253</v>
      </c>
      <c r="S860" s="17" t="s">
        <v>4670</v>
      </c>
      <c r="T860" s="17" t="str">
        <f t="shared" si="64"/>
        <v>NA</v>
      </c>
      <c r="V860" s="17" t="str">
        <f t="shared" si="66"/>
        <v>SC 0521</v>
      </c>
      <c r="AB860" t="s">
        <v>4716</v>
      </c>
      <c r="AC860" t="str">
        <f t="shared" si="67"/>
        <v>Peru 2</v>
      </c>
      <c r="AD860" t="str">
        <f t="shared" si="65"/>
        <v/>
      </c>
    </row>
    <row r="861" spans="1:30" x14ac:dyDescent="0.2">
      <c r="A861" s="12" t="s">
        <v>7465</v>
      </c>
      <c r="B861" s="9" t="s">
        <v>4758</v>
      </c>
      <c r="C861" s="13" t="s">
        <v>2742</v>
      </c>
      <c r="D861" s="13" t="s">
        <v>5682</v>
      </c>
      <c r="E861" s="13" t="s">
        <v>5907</v>
      </c>
      <c r="F861" s="13" t="s">
        <v>5684</v>
      </c>
      <c r="G861" s="13">
        <v>2009</v>
      </c>
      <c r="H861" s="13" t="s">
        <v>5723</v>
      </c>
      <c r="I861" s="14"/>
      <c r="J861" s="13"/>
      <c r="K861" s="13"/>
      <c r="L861" s="13"/>
      <c r="M861" s="13"/>
      <c r="N861" s="13" t="s">
        <v>5725</v>
      </c>
      <c r="O861" s="13"/>
      <c r="P861" s="15">
        <v>1795254</v>
      </c>
      <c r="S861" s="17" t="s">
        <v>4671</v>
      </c>
      <c r="T861" s="17" t="str">
        <f t="shared" si="64"/>
        <v>Tambroro 7</v>
      </c>
      <c r="V861" s="17" t="str">
        <f t="shared" si="66"/>
        <v/>
      </c>
      <c r="AB861" t="s">
        <v>4717</v>
      </c>
      <c r="AC861" t="str">
        <f t="shared" si="67"/>
        <v>Sonkutch, Barkhera Khurd</v>
      </c>
      <c r="AD861" t="str">
        <f t="shared" si="65"/>
        <v/>
      </c>
    </row>
    <row r="862" spans="1:30" x14ac:dyDescent="0.2">
      <c r="A862" s="8" t="s">
        <v>5731</v>
      </c>
      <c r="B862" s="9" t="s">
        <v>4171</v>
      </c>
      <c r="C862" s="9" t="s">
        <v>2744</v>
      </c>
      <c r="D862" s="9" t="s">
        <v>5682</v>
      </c>
      <c r="E862" s="9" t="s">
        <v>5732</v>
      </c>
      <c r="F862" s="9" t="s">
        <v>5684</v>
      </c>
      <c r="G862" s="9">
        <v>2009</v>
      </c>
      <c r="H862" s="9" t="s">
        <v>5723</v>
      </c>
      <c r="I862" s="10"/>
      <c r="J862" s="9"/>
      <c r="K862" s="9"/>
      <c r="L862" s="9"/>
      <c r="M862" s="9"/>
      <c r="N862" s="9" t="s">
        <v>5692</v>
      </c>
      <c r="O862" s="9"/>
      <c r="P862" s="11">
        <v>1795255</v>
      </c>
      <c r="S862" s="17" t="s">
        <v>4672</v>
      </c>
      <c r="T862" s="17" t="str">
        <f t="shared" si="64"/>
        <v>65 Lwel Fadieng 2</v>
      </c>
      <c r="V862" s="17" t="str">
        <f t="shared" si="66"/>
        <v/>
      </c>
      <c r="AB862" t="s">
        <v>4718</v>
      </c>
      <c r="AC862" t="str">
        <f t="shared" si="67"/>
        <v>SAP-50</v>
      </c>
      <c r="AD862" t="str">
        <f t="shared" si="65"/>
        <v/>
      </c>
    </row>
    <row r="863" spans="1:30" x14ac:dyDescent="0.2">
      <c r="A863" s="12" t="s">
        <v>6663</v>
      </c>
      <c r="B863" s="9" t="s">
        <v>4549</v>
      </c>
      <c r="C863" s="13" t="s">
        <v>2746</v>
      </c>
      <c r="D863" s="13" t="s">
        <v>5682</v>
      </c>
      <c r="E863" s="13" t="s">
        <v>5730</v>
      </c>
      <c r="F863" s="13" t="s">
        <v>5684</v>
      </c>
      <c r="G863" s="13">
        <v>2009</v>
      </c>
      <c r="H863" s="13" t="s">
        <v>5723</v>
      </c>
      <c r="I863" s="14"/>
      <c r="J863" s="13"/>
      <c r="K863" s="13"/>
      <c r="L863" s="13"/>
      <c r="M863" s="13"/>
      <c r="N863" s="13" t="s">
        <v>5692</v>
      </c>
      <c r="O863" s="13"/>
      <c r="P863" s="15">
        <v>1795256</v>
      </c>
      <c r="S863" s="17" t="s">
        <v>3885</v>
      </c>
      <c r="T863" s="17" t="str">
        <f t="shared" si="64"/>
        <v>BTx623</v>
      </c>
      <c r="V863" s="17" t="str">
        <f t="shared" si="66"/>
        <v/>
      </c>
      <c r="AB863" t="s">
        <v>4719</v>
      </c>
      <c r="AC863" t="str">
        <f t="shared" si="67"/>
        <v>NA</v>
      </c>
      <c r="AD863" t="str">
        <f t="shared" si="65"/>
        <v>SC 0249</v>
      </c>
    </row>
    <row r="864" spans="1:30" x14ac:dyDescent="0.2">
      <c r="A864" s="8" t="s">
        <v>5733</v>
      </c>
      <c r="B864" s="9" t="s">
        <v>3924</v>
      </c>
      <c r="C864" s="9" t="s">
        <v>2748</v>
      </c>
      <c r="D864" s="9" t="s">
        <v>5682</v>
      </c>
      <c r="E864" s="9" t="s">
        <v>5722</v>
      </c>
      <c r="F864" s="9" t="s">
        <v>5684</v>
      </c>
      <c r="G864" s="9">
        <v>2009</v>
      </c>
      <c r="H864" s="9" t="s">
        <v>5723</v>
      </c>
      <c r="I864" s="10"/>
      <c r="J864" s="9"/>
      <c r="K864" s="9"/>
      <c r="L864" s="9"/>
      <c r="M864" s="9"/>
      <c r="N864" s="9" t="s">
        <v>5692</v>
      </c>
      <c r="O864" s="9"/>
      <c r="P864" s="11">
        <v>1795257</v>
      </c>
      <c r="S864" s="17" t="s">
        <v>4673</v>
      </c>
      <c r="T864" s="17" t="str">
        <f t="shared" si="64"/>
        <v>NA</v>
      </c>
      <c r="V864" s="17" t="str">
        <f t="shared" si="66"/>
        <v>SC 0179</v>
      </c>
      <c r="AB864" t="s">
        <v>4720</v>
      </c>
      <c r="AC864" t="str">
        <f t="shared" si="67"/>
        <v>RTx437</v>
      </c>
      <c r="AD864" t="str">
        <f t="shared" si="65"/>
        <v/>
      </c>
    </row>
    <row r="865" spans="1:30" x14ac:dyDescent="0.2">
      <c r="A865" s="12" t="s">
        <v>5734</v>
      </c>
      <c r="B865" s="9" t="s">
        <v>3926</v>
      </c>
      <c r="C865" s="13" t="s">
        <v>2750</v>
      </c>
      <c r="D865" s="13" t="s">
        <v>5682</v>
      </c>
      <c r="E865" s="13" t="s">
        <v>5722</v>
      </c>
      <c r="F865" s="13" t="s">
        <v>5684</v>
      </c>
      <c r="G865" s="13">
        <v>2009</v>
      </c>
      <c r="H865" s="13" t="s">
        <v>5723</v>
      </c>
      <c r="I865" s="14"/>
      <c r="J865" s="13"/>
      <c r="K865" s="13"/>
      <c r="L865" s="13"/>
      <c r="M865" s="13"/>
      <c r="N865" s="13" t="s">
        <v>5692</v>
      </c>
      <c r="O865" s="13"/>
      <c r="P865" s="15">
        <v>1795258</v>
      </c>
      <c r="S865" s="17" t="s">
        <v>4674</v>
      </c>
      <c r="T865" s="17" t="str">
        <f t="shared" si="64"/>
        <v>Carnahan Blackhull Kafir</v>
      </c>
      <c r="V865" s="17" t="str">
        <f t="shared" si="66"/>
        <v/>
      </c>
      <c r="AB865" t="s">
        <v>4721</v>
      </c>
      <c r="AC865" t="str">
        <f t="shared" si="67"/>
        <v>MR732</v>
      </c>
      <c r="AD865" t="str">
        <f t="shared" si="65"/>
        <v/>
      </c>
    </row>
    <row r="866" spans="1:30" x14ac:dyDescent="0.2">
      <c r="A866" s="8" t="s">
        <v>5735</v>
      </c>
      <c r="B866" s="9" t="s">
        <v>4006</v>
      </c>
      <c r="C866" s="9" t="s">
        <v>2752</v>
      </c>
      <c r="D866" s="9" t="s">
        <v>5682</v>
      </c>
      <c r="E866" s="9" t="s">
        <v>5722</v>
      </c>
      <c r="F866" s="9" t="s">
        <v>5684</v>
      </c>
      <c r="G866" s="9">
        <v>2009</v>
      </c>
      <c r="H866" s="9" t="s">
        <v>5723</v>
      </c>
      <c r="I866" s="10"/>
      <c r="J866" s="9"/>
      <c r="K866" s="9"/>
      <c r="L866" s="9"/>
      <c r="M866" s="9"/>
      <c r="N866" s="9" t="s">
        <v>5692</v>
      </c>
      <c r="O866" s="9"/>
      <c r="P866" s="11">
        <v>1795259</v>
      </c>
      <c r="S866" s="17" t="s">
        <v>4675</v>
      </c>
      <c r="T866" s="17" t="str">
        <f t="shared" si="64"/>
        <v>IS 2837C</v>
      </c>
      <c r="V866" s="17" t="str">
        <f t="shared" si="66"/>
        <v/>
      </c>
      <c r="AB866" t="s">
        <v>4722</v>
      </c>
      <c r="AC866" t="str">
        <f t="shared" si="67"/>
        <v>RCV</v>
      </c>
      <c r="AD866" t="str">
        <f t="shared" si="65"/>
        <v/>
      </c>
    </row>
    <row r="867" spans="1:30" x14ac:dyDescent="0.2">
      <c r="A867" s="12" t="s">
        <v>5736</v>
      </c>
      <c r="B867" s="9" t="s">
        <v>4298</v>
      </c>
      <c r="C867" s="13" t="s">
        <v>2754</v>
      </c>
      <c r="D867" s="13" t="s">
        <v>5682</v>
      </c>
      <c r="E867" s="13"/>
      <c r="F867" s="13" t="s">
        <v>5684</v>
      </c>
      <c r="G867" s="13">
        <v>2009</v>
      </c>
      <c r="H867" s="13" t="s">
        <v>5691</v>
      </c>
      <c r="I867" s="14">
        <v>39827</v>
      </c>
      <c r="J867" s="13"/>
      <c r="K867" s="13"/>
      <c r="L867" s="13"/>
      <c r="M867" s="13"/>
      <c r="N867" s="13" t="s">
        <v>5692</v>
      </c>
      <c r="O867" s="13"/>
      <c r="P867" s="15">
        <v>1795260</v>
      </c>
      <c r="S867" s="17" t="s">
        <v>4676</v>
      </c>
      <c r="T867" s="17" t="str">
        <f t="shared" si="64"/>
        <v>SC 1277</v>
      </c>
      <c r="V867" s="17" t="str">
        <f t="shared" si="66"/>
        <v/>
      </c>
      <c r="AB867" t="s">
        <v>4723</v>
      </c>
      <c r="AC867" t="str">
        <f t="shared" si="67"/>
        <v>NA</v>
      </c>
      <c r="AD867" t="str">
        <f t="shared" si="65"/>
        <v>SC 0438</v>
      </c>
    </row>
    <row r="868" spans="1:30" x14ac:dyDescent="0.2">
      <c r="A868" s="8" t="s">
        <v>5737</v>
      </c>
      <c r="B868" s="9" t="s">
        <v>4317</v>
      </c>
      <c r="C868" s="9" t="s">
        <v>2756</v>
      </c>
      <c r="D868" s="9" t="s">
        <v>5682</v>
      </c>
      <c r="E868" s="9" t="s">
        <v>5722</v>
      </c>
      <c r="F868" s="9" t="s">
        <v>5684</v>
      </c>
      <c r="G868" s="9">
        <v>2009</v>
      </c>
      <c r="H868" s="9" t="s">
        <v>5723</v>
      </c>
      <c r="I868" s="10"/>
      <c r="J868" s="9"/>
      <c r="K868" s="9"/>
      <c r="L868" s="9"/>
      <c r="M868" s="9"/>
      <c r="N868" s="9" t="s">
        <v>5692</v>
      </c>
      <c r="O868" s="9"/>
      <c r="P868" s="11">
        <v>1795261</v>
      </c>
      <c r="S868" s="17" t="s">
        <v>4677</v>
      </c>
      <c r="T868" s="17" t="str">
        <f t="shared" si="64"/>
        <v>NA</v>
      </c>
      <c r="V868" s="17" t="str">
        <f t="shared" si="66"/>
        <v>SC 0445</v>
      </c>
      <c r="AB868" t="s">
        <v>4724</v>
      </c>
      <c r="AC868" t="str">
        <f t="shared" si="67"/>
        <v>Kaum Awonzuma</v>
      </c>
      <c r="AD868" t="str">
        <f t="shared" si="65"/>
        <v/>
      </c>
    </row>
    <row r="869" spans="1:30" x14ac:dyDescent="0.2">
      <c r="A869" s="12" t="s">
        <v>6664</v>
      </c>
      <c r="B869" s="9" t="s">
        <v>4335</v>
      </c>
      <c r="C869" s="13" t="s">
        <v>1123</v>
      </c>
      <c r="D869" s="13" t="s">
        <v>5682</v>
      </c>
      <c r="E869" s="13"/>
      <c r="F869" s="13" t="s">
        <v>5684</v>
      </c>
      <c r="G869" s="13">
        <v>2009</v>
      </c>
      <c r="H869" s="13" t="s">
        <v>5691</v>
      </c>
      <c r="I869" s="14">
        <v>39827</v>
      </c>
      <c r="J869" s="13"/>
      <c r="K869" s="13"/>
      <c r="L869" s="13"/>
      <c r="M869" s="13"/>
      <c r="N869" s="13" t="s">
        <v>5688</v>
      </c>
      <c r="O869" s="13"/>
      <c r="P869" s="15">
        <v>1795262</v>
      </c>
      <c r="S869" s="17" t="s">
        <v>4678</v>
      </c>
      <c r="T869" s="17" t="str">
        <f t="shared" si="64"/>
        <v>EC 21352 G19</v>
      </c>
      <c r="V869" s="17" t="str">
        <f t="shared" si="66"/>
        <v/>
      </c>
      <c r="AB869" t="s">
        <v>4725</v>
      </c>
      <c r="AC869" t="str">
        <f t="shared" si="67"/>
        <v>Mugbash 56/56</v>
      </c>
      <c r="AD869" t="str">
        <f t="shared" si="65"/>
        <v/>
      </c>
    </row>
    <row r="870" spans="1:30" x14ac:dyDescent="0.2">
      <c r="A870" s="8" t="s">
        <v>5738</v>
      </c>
      <c r="B870" s="9" t="s">
        <v>4027</v>
      </c>
      <c r="C870" s="9" t="s">
        <v>2761</v>
      </c>
      <c r="D870" s="9" t="s">
        <v>5682</v>
      </c>
      <c r="E870" s="9" t="s">
        <v>5739</v>
      </c>
      <c r="F870" s="9" t="s">
        <v>5684</v>
      </c>
      <c r="G870" s="9">
        <v>2009</v>
      </c>
      <c r="H870" s="9" t="s">
        <v>5723</v>
      </c>
      <c r="I870" s="10"/>
      <c r="J870" s="9"/>
      <c r="K870" s="9"/>
      <c r="L870" s="9"/>
      <c r="M870" s="9"/>
      <c r="N870" s="9" t="s">
        <v>5725</v>
      </c>
      <c r="O870" s="9"/>
      <c r="P870" s="11">
        <v>1795264</v>
      </c>
      <c r="S870" s="17" t="s">
        <v>4679</v>
      </c>
      <c r="T870" s="17" t="str">
        <f t="shared" si="64"/>
        <v>IS 1117C</v>
      </c>
      <c r="V870" s="17" t="str">
        <f t="shared" si="66"/>
        <v/>
      </c>
      <c r="AB870" t="s">
        <v>4726</v>
      </c>
      <c r="AC870" t="str">
        <f t="shared" si="67"/>
        <v>BC 2 Belko (S76)</v>
      </c>
      <c r="AD870" t="str">
        <f t="shared" si="65"/>
        <v/>
      </c>
    </row>
    <row r="871" spans="1:30" x14ac:dyDescent="0.2">
      <c r="A871" s="12" t="s">
        <v>6668</v>
      </c>
      <c r="B871" s="9" t="s">
        <v>4541</v>
      </c>
      <c r="C871" s="13" t="s">
        <v>2772</v>
      </c>
      <c r="D871" s="13" t="s">
        <v>5682</v>
      </c>
      <c r="E871" s="13" t="s">
        <v>5730</v>
      </c>
      <c r="F871" s="13" t="s">
        <v>5684</v>
      </c>
      <c r="G871" s="13">
        <v>2009</v>
      </c>
      <c r="H871" s="13" t="s">
        <v>5723</v>
      </c>
      <c r="I871" s="14"/>
      <c r="J871" s="13"/>
      <c r="K871" s="13"/>
      <c r="L871" s="13"/>
      <c r="M871" s="13"/>
      <c r="N871" s="13" t="s">
        <v>5692</v>
      </c>
      <c r="O871" s="13"/>
      <c r="P871" s="15">
        <v>1795269</v>
      </c>
      <c r="S871" s="17" t="s">
        <v>4680</v>
      </c>
      <c r="T871" s="17" t="str">
        <f t="shared" si="64"/>
        <v>OTB 21 Wad Akr</v>
      </c>
      <c r="V871" s="17" t="str">
        <f t="shared" si="66"/>
        <v/>
      </c>
      <c r="AB871" t="s">
        <v>4727</v>
      </c>
      <c r="AC871" t="str">
        <f t="shared" si="67"/>
        <v>Wit Lichtenburg DL/59/1530</v>
      </c>
      <c r="AD871" t="str">
        <f t="shared" si="65"/>
        <v/>
      </c>
    </row>
    <row r="872" spans="1:30" x14ac:dyDescent="0.2">
      <c r="A872" s="8" t="s">
        <v>5743</v>
      </c>
      <c r="B872" s="9" t="s">
        <v>4166</v>
      </c>
      <c r="C872" s="9" t="s">
        <v>5744</v>
      </c>
      <c r="D872" s="9" t="s">
        <v>5682</v>
      </c>
      <c r="E872" s="9"/>
      <c r="F872" s="9" t="s">
        <v>5684</v>
      </c>
      <c r="G872" s="9">
        <v>2009</v>
      </c>
      <c r="H872" s="9" t="s">
        <v>5691</v>
      </c>
      <c r="I872" s="10">
        <v>39827</v>
      </c>
      <c r="J872" s="9"/>
      <c r="K872" s="9"/>
      <c r="L872" s="9"/>
      <c r="M872" s="9"/>
      <c r="N872" s="9" t="s">
        <v>5725</v>
      </c>
      <c r="O872" s="9"/>
      <c r="P872" s="11">
        <v>1795270</v>
      </c>
      <c r="S872" s="17" t="s">
        <v>4681</v>
      </c>
      <c r="T872" s="17" t="str">
        <f t="shared" si="64"/>
        <v>(1440) Debekri</v>
      </c>
      <c r="V872" s="17" t="str">
        <f t="shared" si="66"/>
        <v/>
      </c>
      <c r="AB872" t="s">
        <v>4728</v>
      </c>
      <c r="AC872" t="str">
        <f t="shared" si="67"/>
        <v>SAP-250</v>
      </c>
      <c r="AD872" t="str">
        <f t="shared" si="65"/>
        <v/>
      </c>
    </row>
    <row r="873" spans="1:30" x14ac:dyDescent="0.2">
      <c r="A873" s="12" t="s">
        <v>5747</v>
      </c>
      <c r="B873" s="9" t="s">
        <v>4107</v>
      </c>
      <c r="C873" s="13" t="s">
        <v>2782</v>
      </c>
      <c r="D873" s="13" t="s">
        <v>5682</v>
      </c>
      <c r="E873" s="13" t="s">
        <v>5748</v>
      </c>
      <c r="F873" s="13" t="s">
        <v>5684</v>
      </c>
      <c r="G873" s="13">
        <v>2009</v>
      </c>
      <c r="H873" s="13" t="s">
        <v>5723</v>
      </c>
      <c r="I873" s="14"/>
      <c r="J873" s="13"/>
      <c r="K873" s="13"/>
      <c r="L873" s="13"/>
      <c r="M873" s="13"/>
      <c r="N873" s="13" t="s">
        <v>5725</v>
      </c>
      <c r="O873" s="13"/>
      <c r="P873" s="15">
        <v>1795274</v>
      </c>
      <c r="S873" s="17" t="s">
        <v>4682</v>
      </c>
      <c r="T873" s="17" t="str">
        <f t="shared" si="64"/>
        <v>Grester Lagus Trichard</v>
      </c>
      <c r="V873" s="17" t="str">
        <f t="shared" si="66"/>
        <v/>
      </c>
      <c r="AB873" t="s">
        <v>4729</v>
      </c>
      <c r="AC873" t="str">
        <f t="shared" si="67"/>
        <v>BQL41</v>
      </c>
      <c r="AD873" t="str">
        <f t="shared" si="65"/>
        <v/>
      </c>
    </row>
    <row r="874" spans="1:30" x14ac:dyDescent="0.2">
      <c r="A874" s="8" t="s">
        <v>5750</v>
      </c>
      <c r="B874" s="9" t="s">
        <v>4324</v>
      </c>
      <c r="C874" s="9" t="s">
        <v>2790</v>
      </c>
      <c r="D874" s="9" t="s">
        <v>5682</v>
      </c>
      <c r="E874" s="9"/>
      <c r="F874" s="9" t="s">
        <v>5684</v>
      </c>
      <c r="G874" s="9">
        <v>2009</v>
      </c>
      <c r="H874" s="9" t="s">
        <v>5723</v>
      </c>
      <c r="I874" s="10"/>
      <c r="J874" s="9"/>
      <c r="K874" s="9"/>
      <c r="L874" s="9"/>
      <c r="M874" s="9"/>
      <c r="N874" s="9" t="s">
        <v>5725</v>
      </c>
      <c r="O874" s="9"/>
      <c r="P874" s="11">
        <v>1795278</v>
      </c>
      <c r="S874" s="17" t="s">
        <v>4683</v>
      </c>
      <c r="T874" s="17" t="str">
        <f t="shared" si="64"/>
        <v>Mashila</v>
      </c>
      <c r="V874" s="17" t="str">
        <f t="shared" si="66"/>
        <v/>
      </c>
      <c r="AB874" t="s">
        <v>4730</v>
      </c>
      <c r="AC874" t="str">
        <f t="shared" si="67"/>
        <v>Udda Maldandi Aktingeral</v>
      </c>
      <c r="AD874" t="str">
        <f t="shared" si="65"/>
        <v/>
      </c>
    </row>
    <row r="875" spans="1:30" x14ac:dyDescent="0.2">
      <c r="A875" s="12" t="s">
        <v>5751</v>
      </c>
      <c r="B875" s="9" t="s">
        <v>4172</v>
      </c>
      <c r="C875" s="13" t="s">
        <v>2792</v>
      </c>
      <c r="D875" s="13" t="s">
        <v>5682</v>
      </c>
      <c r="E875" s="13"/>
      <c r="F875" s="13" t="s">
        <v>5684</v>
      </c>
      <c r="G875" s="13">
        <v>2009</v>
      </c>
      <c r="H875" s="13" t="s">
        <v>5691</v>
      </c>
      <c r="I875" s="14">
        <v>39827</v>
      </c>
      <c r="J875" s="13"/>
      <c r="K875" s="13"/>
      <c r="L875" s="13"/>
      <c r="M875" s="13"/>
      <c r="N875" s="13" t="s">
        <v>5725</v>
      </c>
      <c r="O875" s="13"/>
      <c r="P875" s="15">
        <v>1795279</v>
      </c>
      <c r="S875" s="17" t="s">
        <v>4684</v>
      </c>
      <c r="T875" s="17" t="str">
        <f t="shared" si="64"/>
        <v>IS 2990C</v>
      </c>
      <c r="V875" s="17" t="str">
        <f t="shared" si="66"/>
        <v/>
      </c>
      <c r="AB875" t="s">
        <v>4731</v>
      </c>
      <c r="AC875" t="str">
        <f t="shared" si="67"/>
        <v>E-1</v>
      </c>
      <c r="AD875" t="str">
        <f t="shared" si="65"/>
        <v/>
      </c>
    </row>
    <row r="876" spans="1:30" x14ac:dyDescent="0.2">
      <c r="A876" s="8" t="s">
        <v>5755</v>
      </c>
      <c r="B876" s="9" t="s">
        <v>3981</v>
      </c>
      <c r="C876" s="9" t="s">
        <v>2109</v>
      </c>
      <c r="D876" s="9" t="s">
        <v>5682</v>
      </c>
      <c r="E876" s="9" t="s">
        <v>5741</v>
      </c>
      <c r="F876" s="9" t="s">
        <v>5684</v>
      </c>
      <c r="G876" s="9">
        <v>2009</v>
      </c>
      <c r="H876" s="9" t="s">
        <v>5723</v>
      </c>
      <c r="I876" s="10"/>
      <c r="J876" s="9"/>
      <c r="K876" s="9"/>
      <c r="L876" s="9"/>
      <c r="M876" s="9"/>
      <c r="N876" s="9" t="s">
        <v>5725</v>
      </c>
      <c r="O876" s="9"/>
      <c r="P876" s="11">
        <v>1795288</v>
      </c>
      <c r="S876" s="17" t="s">
        <v>4685</v>
      </c>
      <c r="T876" s="17" t="str">
        <f t="shared" si="64"/>
        <v>NA</v>
      </c>
      <c r="V876" s="17" t="str">
        <f t="shared" si="66"/>
        <v>SC 0631</v>
      </c>
      <c r="AB876" t="s">
        <v>4732</v>
      </c>
      <c r="AC876" t="str">
        <f t="shared" si="67"/>
        <v>SO 85</v>
      </c>
      <c r="AD876" t="str">
        <f t="shared" si="65"/>
        <v/>
      </c>
    </row>
    <row r="877" spans="1:30" x14ac:dyDescent="0.2">
      <c r="A877" s="12" t="s">
        <v>6676</v>
      </c>
      <c r="B877" s="9" t="s">
        <v>4513</v>
      </c>
      <c r="C877" s="13" t="s">
        <v>2813</v>
      </c>
      <c r="D877" s="13" t="s">
        <v>5682</v>
      </c>
      <c r="E877" s="13" t="s">
        <v>5758</v>
      </c>
      <c r="F877" s="13" t="s">
        <v>5684</v>
      </c>
      <c r="G877" s="13">
        <v>2009</v>
      </c>
      <c r="H877" s="13" t="s">
        <v>5723</v>
      </c>
      <c r="I877" s="14"/>
      <c r="J877" s="13"/>
      <c r="K877" s="13"/>
      <c r="L877" s="13"/>
      <c r="M877" s="13"/>
      <c r="N877" s="13" t="s">
        <v>5692</v>
      </c>
      <c r="O877" s="13"/>
      <c r="P877" s="15">
        <v>1795291</v>
      </c>
      <c r="S877" s="17" t="s">
        <v>4686</v>
      </c>
      <c r="T877" s="17" t="str">
        <f t="shared" si="64"/>
        <v>NA</v>
      </c>
      <c r="V877" s="17" t="str">
        <f t="shared" si="66"/>
        <v>SC 0550</v>
      </c>
      <c r="AB877" t="s">
        <v>4733</v>
      </c>
      <c r="AC877" t="str">
        <f t="shared" si="67"/>
        <v>IS 11971C</v>
      </c>
      <c r="AD877" t="str">
        <f t="shared" si="65"/>
        <v/>
      </c>
    </row>
    <row r="878" spans="1:30" x14ac:dyDescent="0.2">
      <c r="A878" s="8" t="s">
        <v>6677</v>
      </c>
      <c r="B878" s="9" t="s">
        <v>4531</v>
      </c>
      <c r="C878" s="9" t="s">
        <v>2819</v>
      </c>
      <c r="D878" s="9" t="s">
        <v>5682</v>
      </c>
      <c r="E878" s="9" t="s">
        <v>6678</v>
      </c>
      <c r="F878" s="9" t="s">
        <v>5684</v>
      </c>
      <c r="G878" s="9">
        <v>2009</v>
      </c>
      <c r="H878" s="9" t="s">
        <v>5723</v>
      </c>
      <c r="I878" s="10"/>
      <c r="J878" s="9"/>
      <c r="K878" s="9"/>
      <c r="L878" s="9"/>
      <c r="M878" s="9"/>
      <c r="N878" s="9" t="s">
        <v>5725</v>
      </c>
      <c r="O878" s="9"/>
      <c r="P878" s="11">
        <v>1795294</v>
      </c>
      <c r="S878" s="17" t="s">
        <v>4687</v>
      </c>
      <c r="T878" s="17" t="str">
        <f t="shared" si="64"/>
        <v>NA</v>
      </c>
      <c r="V878" s="17" t="str">
        <f t="shared" si="66"/>
        <v>SC 0150</v>
      </c>
      <c r="AB878" t="s">
        <v>4734</v>
      </c>
      <c r="AC878" t="str">
        <f t="shared" si="67"/>
        <v>SAP-168</v>
      </c>
      <c r="AD878" t="str">
        <f t="shared" si="65"/>
        <v/>
      </c>
    </row>
    <row r="879" spans="1:30" x14ac:dyDescent="0.2">
      <c r="A879" s="12" t="s">
        <v>6680</v>
      </c>
      <c r="B879" s="9" t="s">
        <v>4578</v>
      </c>
      <c r="C879" s="13" t="s">
        <v>2823</v>
      </c>
      <c r="D879" s="13" t="s">
        <v>5682</v>
      </c>
      <c r="E879" s="13" t="s">
        <v>6678</v>
      </c>
      <c r="F879" s="13" t="s">
        <v>5684</v>
      </c>
      <c r="G879" s="13">
        <v>2009</v>
      </c>
      <c r="H879" s="13" t="s">
        <v>5723</v>
      </c>
      <c r="I879" s="14"/>
      <c r="J879" s="13"/>
      <c r="K879" s="13"/>
      <c r="L879" s="13"/>
      <c r="M879" s="13"/>
      <c r="N879" s="13" t="s">
        <v>5725</v>
      </c>
      <c r="O879" s="13" t="s">
        <v>5699</v>
      </c>
      <c r="P879" s="15">
        <v>1795296</v>
      </c>
      <c r="S879" s="17" t="s">
        <v>4688</v>
      </c>
      <c r="T879" s="17" t="str">
        <f t="shared" si="64"/>
        <v>Kulum Brown</v>
      </c>
      <c r="V879" s="17" t="str">
        <f t="shared" si="66"/>
        <v/>
      </c>
      <c r="AB879" t="s">
        <v>3838</v>
      </c>
      <c r="AC879" t="str">
        <f t="shared" si="67"/>
        <v>NA</v>
      </c>
      <c r="AD879" t="str">
        <f t="shared" si="65"/>
        <v>BTx3197</v>
      </c>
    </row>
    <row r="880" spans="1:30" x14ac:dyDescent="0.2">
      <c r="A880" s="8" t="s">
        <v>5761</v>
      </c>
      <c r="B880" s="9" t="s">
        <v>3942</v>
      </c>
      <c r="C880" s="9" t="s">
        <v>2829</v>
      </c>
      <c r="D880" s="9" t="s">
        <v>5682</v>
      </c>
      <c r="E880" s="9"/>
      <c r="F880" s="9" t="s">
        <v>5684</v>
      </c>
      <c r="G880" s="9">
        <v>2009</v>
      </c>
      <c r="H880" s="9" t="s">
        <v>5691</v>
      </c>
      <c r="I880" s="10">
        <v>39827</v>
      </c>
      <c r="J880" s="9"/>
      <c r="K880" s="9"/>
      <c r="L880" s="9"/>
      <c r="M880" s="9"/>
      <c r="N880" s="9" t="s">
        <v>5692</v>
      </c>
      <c r="O880" s="9"/>
      <c r="P880" s="11">
        <v>1795299</v>
      </c>
      <c r="S880" s="17" t="s">
        <v>3885</v>
      </c>
      <c r="T880" s="17" t="str">
        <f t="shared" si="64"/>
        <v>BTx623</v>
      </c>
      <c r="V880" s="17" t="str">
        <f t="shared" si="66"/>
        <v/>
      </c>
      <c r="AB880" t="s">
        <v>4736</v>
      </c>
      <c r="AC880" t="str">
        <f t="shared" si="67"/>
        <v>R TX 431</v>
      </c>
      <c r="AD880" t="str">
        <f t="shared" si="65"/>
        <v/>
      </c>
    </row>
    <row r="881" spans="1:30" x14ac:dyDescent="0.2">
      <c r="A881" s="12" t="s">
        <v>6682</v>
      </c>
      <c r="B881" s="9" t="s">
        <v>4747</v>
      </c>
      <c r="C881" s="13" t="s">
        <v>2831</v>
      </c>
      <c r="D881" s="13" t="s">
        <v>5682</v>
      </c>
      <c r="E881" s="13" t="s">
        <v>5904</v>
      </c>
      <c r="F881" s="13" t="s">
        <v>5684</v>
      </c>
      <c r="G881" s="13">
        <v>2009</v>
      </c>
      <c r="H881" s="13" t="s">
        <v>5723</v>
      </c>
      <c r="I881" s="14"/>
      <c r="J881" s="13"/>
      <c r="K881" s="13"/>
      <c r="L881" s="13"/>
      <c r="M881" s="13"/>
      <c r="N881" s="13" t="s">
        <v>5725</v>
      </c>
      <c r="O881" s="13"/>
      <c r="P881" s="15">
        <v>1795300</v>
      </c>
      <c r="S881" s="17" t="s">
        <v>4689</v>
      </c>
      <c r="T881" s="17" t="str">
        <f t="shared" si="64"/>
        <v>Red Chaondera</v>
      </c>
      <c r="V881" s="17" t="str">
        <f t="shared" si="66"/>
        <v/>
      </c>
      <c r="AB881" t="s">
        <v>4737</v>
      </c>
      <c r="AC881" t="str">
        <f t="shared" si="67"/>
        <v>Safed Bedra Khamari</v>
      </c>
      <c r="AD881" t="str">
        <f t="shared" si="65"/>
        <v/>
      </c>
    </row>
    <row r="882" spans="1:30" x14ac:dyDescent="0.2">
      <c r="A882" s="8" t="s">
        <v>6683</v>
      </c>
      <c r="B882" s="9" t="s">
        <v>4729</v>
      </c>
      <c r="C882" s="9" t="s">
        <v>2835</v>
      </c>
      <c r="D882" s="9" t="s">
        <v>5682</v>
      </c>
      <c r="E882" s="9"/>
      <c r="F882" s="9" t="s">
        <v>5684</v>
      </c>
      <c r="G882" s="9">
        <v>2009</v>
      </c>
      <c r="H882" s="9" t="s">
        <v>5691</v>
      </c>
      <c r="I882" s="10">
        <v>39827</v>
      </c>
      <c r="J882" s="9"/>
      <c r="K882" s="9"/>
      <c r="L882" s="9"/>
      <c r="M882" s="9"/>
      <c r="N882" s="9" t="s">
        <v>5688</v>
      </c>
      <c r="O882" s="9"/>
      <c r="P882" s="11">
        <v>1795302</v>
      </c>
      <c r="S882" s="17" t="s">
        <v>4690</v>
      </c>
      <c r="T882" s="17" t="str">
        <f t="shared" si="64"/>
        <v>SAP-172</v>
      </c>
      <c r="V882" s="17" t="str">
        <f t="shared" si="66"/>
        <v/>
      </c>
      <c r="AB882" t="s">
        <v>4738</v>
      </c>
      <c r="AC882" t="str">
        <f t="shared" si="67"/>
        <v>ZA 18 Iclon Saniya</v>
      </c>
      <c r="AD882" t="str">
        <f t="shared" si="65"/>
        <v/>
      </c>
    </row>
    <row r="883" spans="1:30" x14ac:dyDescent="0.2">
      <c r="A883" s="12" t="s">
        <v>6685</v>
      </c>
      <c r="B883" s="9" t="s">
        <v>4554</v>
      </c>
      <c r="C883" s="13" t="s">
        <v>2847</v>
      </c>
      <c r="D883" s="13" t="s">
        <v>5682</v>
      </c>
      <c r="E883" s="13"/>
      <c r="F883" s="13" t="s">
        <v>5684</v>
      </c>
      <c r="G883" s="13">
        <v>2009</v>
      </c>
      <c r="H883" s="13" t="s">
        <v>5691</v>
      </c>
      <c r="I883" s="14">
        <v>39827</v>
      </c>
      <c r="J883" s="13"/>
      <c r="K883" s="13"/>
      <c r="L883" s="13"/>
      <c r="M883" s="13"/>
      <c r="N883" s="13" t="s">
        <v>5688</v>
      </c>
      <c r="O883" s="13"/>
      <c r="P883" s="15">
        <v>1795308</v>
      </c>
      <c r="S883" s="17" t="s">
        <v>4691</v>
      </c>
      <c r="T883" s="17" t="str">
        <f t="shared" si="64"/>
        <v>NA</v>
      </c>
      <c r="V883" s="17" t="str">
        <f t="shared" si="66"/>
        <v>SC 1178</v>
      </c>
      <c r="AB883" t="s">
        <v>4739</v>
      </c>
      <c r="AC883" t="str">
        <f t="shared" si="67"/>
        <v>BOK11</v>
      </c>
      <c r="AD883" t="str">
        <f t="shared" si="65"/>
        <v/>
      </c>
    </row>
    <row r="884" spans="1:30" x14ac:dyDescent="0.2">
      <c r="A884" s="8" t="s">
        <v>5764</v>
      </c>
      <c r="B884" s="9" t="s">
        <v>3992</v>
      </c>
      <c r="C884" s="9" t="s">
        <v>5765</v>
      </c>
      <c r="D884" s="9" t="s">
        <v>5682</v>
      </c>
      <c r="E884" s="9"/>
      <c r="F884" s="9" t="s">
        <v>5684</v>
      </c>
      <c r="G884" s="9">
        <v>2009</v>
      </c>
      <c r="H884" s="9" t="s">
        <v>5691</v>
      </c>
      <c r="I884" s="10">
        <v>39827</v>
      </c>
      <c r="J884" s="9"/>
      <c r="K884" s="9"/>
      <c r="L884" s="9"/>
      <c r="M884" s="9"/>
      <c r="N884" s="9" t="s">
        <v>5692</v>
      </c>
      <c r="O884" s="9"/>
      <c r="P884" s="11">
        <v>1847245</v>
      </c>
      <c r="S884" s="17" t="s">
        <v>4692</v>
      </c>
      <c r="T884" s="17" t="str">
        <f t="shared" si="64"/>
        <v>KAT83369</v>
      </c>
      <c r="V884" s="17" t="str">
        <f t="shared" si="66"/>
        <v/>
      </c>
      <c r="AB884" t="s">
        <v>4740</v>
      </c>
      <c r="AC884" t="str">
        <f t="shared" si="67"/>
        <v>Wad Yabis 293</v>
      </c>
      <c r="AD884" t="str">
        <f t="shared" si="65"/>
        <v/>
      </c>
    </row>
    <row r="885" spans="1:30" x14ac:dyDescent="0.2">
      <c r="A885" s="12" t="s">
        <v>5766</v>
      </c>
      <c r="B885" s="9" t="s">
        <v>3866</v>
      </c>
      <c r="C885" s="13" t="s">
        <v>2515</v>
      </c>
      <c r="D885" s="13" t="s">
        <v>5682</v>
      </c>
      <c r="E885" s="13" t="s">
        <v>5722</v>
      </c>
      <c r="F885" s="13" t="s">
        <v>5684</v>
      </c>
      <c r="G885" s="13">
        <v>2006</v>
      </c>
      <c r="H885" s="13" t="s">
        <v>5723</v>
      </c>
      <c r="I885" s="14">
        <v>1997</v>
      </c>
      <c r="J885" s="13"/>
      <c r="K885" s="13"/>
      <c r="L885" s="13"/>
      <c r="M885" s="13"/>
      <c r="N885" s="13" t="s">
        <v>5692</v>
      </c>
      <c r="O885" s="13" t="s">
        <v>5767</v>
      </c>
      <c r="P885" s="15">
        <v>1702169</v>
      </c>
      <c r="S885" s="17" t="s">
        <v>4693</v>
      </c>
      <c r="T885" s="17" t="str">
        <f t="shared" si="64"/>
        <v>ZA 6</v>
      </c>
      <c r="V885" s="17" t="str">
        <f t="shared" si="66"/>
        <v/>
      </c>
      <c r="AB885" t="s">
        <v>3842</v>
      </c>
      <c r="AC885" t="str">
        <f t="shared" si="67"/>
        <v>NA</v>
      </c>
      <c r="AD885" t="str">
        <f t="shared" si="65"/>
        <v>BTx399</v>
      </c>
    </row>
    <row r="886" spans="1:30" x14ac:dyDescent="0.2">
      <c r="A886" s="8" t="s">
        <v>6686</v>
      </c>
      <c r="B886" s="9" t="s">
        <v>4429</v>
      </c>
      <c r="C886" s="9" t="s">
        <v>2517</v>
      </c>
      <c r="D886" s="9" t="s">
        <v>5682</v>
      </c>
      <c r="E886" s="9" t="s">
        <v>5722</v>
      </c>
      <c r="F886" s="9" t="s">
        <v>5684</v>
      </c>
      <c r="G886" s="9">
        <v>2006</v>
      </c>
      <c r="H886" s="9" t="s">
        <v>5723</v>
      </c>
      <c r="I886" s="10">
        <v>1997</v>
      </c>
      <c r="J886" s="9"/>
      <c r="K886" s="9"/>
      <c r="L886" s="9"/>
      <c r="M886" s="9"/>
      <c r="N886" s="9" t="s">
        <v>5692</v>
      </c>
      <c r="O886" s="9" t="s">
        <v>6687</v>
      </c>
      <c r="P886" s="11">
        <v>1702171</v>
      </c>
      <c r="S886" s="17" t="s">
        <v>3885</v>
      </c>
      <c r="T886" s="17" t="str">
        <f t="shared" si="64"/>
        <v>BTx623</v>
      </c>
      <c r="V886" s="17" t="str">
        <f t="shared" si="66"/>
        <v/>
      </c>
      <c r="AB886" t="s">
        <v>4742</v>
      </c>
      <c r="AC886" t="str">
        <f t="shared" si="67"/>
        <v>No. 4 Hadoui</v>
      </c>
      <c r="AD886" t="str">
        <f t="shared" si="65"/>
        <v/>
      </c>
    </row>
    <row r="887" spans="1:30" x14ac:dyDescent="0.2">
      <c r="A887" s="12" t="s">
        <v>6688</v>
      </c>
      <c r="B887" s="9" t="s">
        <v>4720</v>
      </c>
      <c r="C887" s="13" t="s">
        <v>2469</v>
      </c>
      <c r="D887" s="13" t="s">
        <v>5682</v>
      </c>
      <c r="E887" s="13" t="s">
        <v>5722</v>
      </c>
      <c r="F887" s="13" t="s">
        <v>5684</v>
      </c>
      <c r="G887" s="13">
        <v>2002</v>
      </c>
      <c r="H887" s="13" t="s">
        <v>5723</v>
      </c>
      <c r="I887" s="14"/>
      <c r="J887" s="13"/>
      <c r="K887" s="13"/>
      <c r="L887" s="13"/>
      <c r="M887" s="13"/>
      <c r="N887" s="13" t="s">
        <v>5692</v>
      </c>
      <c r="O887" s="13" t="s">
        <v>6689</v>
      </c>
      <c r="P887" s="15">
        <v>1632470</v>
      </c>
      <c r="S887" s="17" t="s">
        <v>4694</v>
      </c>
      <c r="T887" s="17" t="str">
        <f t="shared" si="64"/>
        <v>SAP-225</v>
      </c>
      <c r="V887" s="17" t="str">
        <f t="shared" si="66"/>
        <v/>
      </c>
      <c r="AB887" t="s">
        <v>4743</v>
      </c>
      <c r="AC887" t="str">
        <f t="shared" si="67"/>
        <v>AS5078 Vellai Cholam</v>
      </c>
      <c r="AD887" t="str">
        <f t="shared" si="65"/>
        <v/>
      </c>
    </row>
    <row r="888" spans="1:30" x14ac:dyDescent="0.2">
      <c r="A888" s="8" t="s">
        <v>6696</v>
      </c>
      <c r="B888" s="9" t="s">
        <v>4679</v>
      </c>
      <c r="C888" s="9" t="s">
        <v>6697</v>
      </c>
      <c r="D888" s="9" t="s">
        <v>5682</v>
      </c>
      <c r="E888" s="9" t="s">
        <v>5722</v>
      </c>
      <c r="F888" s="9" t="s">
        <v>5684</v>
      </c>
      <c r="G888" s="9">
        <v>1997</v>
      </c>
      <c r="H888" s="9" t="s">
        <v>5723</v>
      </c>
      <c r="I888" s="10"/>
      <c r="J888" s="9"/>
      <c r="K888" s="9"/>
      <c r="L888" s="9"/>
      <c r="M888" s="9"/>
      <c r="N888" s="9" t="s">
        <v>5692</v>
      </c>
      <c r="O888" s="9" t="s">
        <v>6698</v>
      </c>
      <c r="P888" s="11">
        <v>1544188</v>
      </c>
      <c r="S888" s="17" t="s">
        <v>4695</v>
      </c>
      <c r="T888" s="17" t="str">
        <f t="shared" si="64"/>
        <v>54.K.94(Witchweed res.)</v>
      </c>
      <c r="V888" s="17" t="str">
        <f t="shared" si="66"/>
        <v/>
      </c>
      <c r="AB888" t="s">
        <v>4744</v>
      </c>
      <c r="AC888" t="str">
        <f t="shared" si="67"/>
        <v>R1, 21</v>
      </c>
      <c r="AD888" t="str">
        <f t="shared" si="65"/>
        <v/>
      </c>
    </row>
    <row r="889" spans="1:30" x14ac:dyDescent="0.2">
      <c r="A889" s="12" t="s">
        <v>6699</v>
      </c>
      <c r="B889" s="9" t="s">
        <v>4435</v>
      </c>
      <c r="C889" s="13" t="s">
        <v>2341</v>
      </c>
      <c r="D889" s="13" t="s">
        <v>5682</v>
      </c>
      <c r="E889" s="13" t="s">
        <v>5722</v>
      </c>
      <c r="F889" s="13" t="s">
        <v>5684</v>
      </c>
      <c r="G889" s="13">
        <v>1997</v>
      </c>
      <c r="H889" s="13" t="s">
        <v>5723</v>
      </c>
      <c r="I889" s="14"/>
      <c r="J889" s="13"/>
      <c r="K889" s="13"/>
      <c r="L889" s="13"/>
      <c r="M889" s="13"/>
      <c r="N889" s="13" t="s">
        <v>5692</v>
      </c>
      <c r="O889" s="13" t="s">
        <v>6700</v>
      </c>
      <c r="P889" s="15">
        <v>1544204</v>
      </c>
      <c r="S889" s="17" t="s">
        <v>4696</v>
      </c>
      <c r="T889" s="17" t="str">
        <f t="shared" si="64"/>
        <v>Kuyuma</v>
      </c>
      <c r="V889" s="17" t="str">
        <f t="shared" si="66"/>
        <v/>
      </c>
      <c r="AB889" t="s">
        <v>4745</v>
      </c>
      <c r="AC889" t="str">
        <f t="shared" si="67"/>
        <v>NA</v>
      </c>
      <c r="AD889" t="str">
        <f t="shared" si="65"/>
        <v>SC 0551</v>
      </c>
    </row>
    <row r="890" spans="1:30" x14ac:dyDescent="0.2">
      <c r="A890" s="8" t="s">
        <v>6701</v>
      </c>
      <c r="B890" s="9" t="s">
        <v>4631</v>
      </c>
      <c r="C890" s="9" t="s">
        <v>6702</v>
      </c>
      <c r="D890" s="9" t="s">
        <v>5682</v>
      </c>
      <c r="E890" s="9" t="s">
        <v>5722</v>
      </c>
      <c r="F890" s="9" t="s">
        <v>5684</v>
      </c>
      <c r="G890" s="9">
        <v>1997</v>
      </c>
      <c r="H890" s="9" t="s">
        <v>5723</v>
      </c>
      <c r="I890" s="10"/>
      <c r="J890" s="9"/>
      <c r="K890" s="9"/>
      <c r="L890" s="9"/>
      <c r="M890" s="9"/>
      <c r="N890" s="9" t="s">
        <v>5692</v>
      </c>
      <c r="O890" s="9" t="s">
        <v>6703</v>
      </c>
      <c r="P890" s="11">
        <v>1544207</v>
      </c>
      <c r="S890" s="17" t="s">
        <v>4697</v>
      </c>
      <c r="T890" s="17" t="str">
        <f t="shared" si="64"/>
        <v>Aispuri</v>
      </c>
      <c r="V890" s="17" t="str">
        <f t="shared" si="66"/>
        <v/>
      </c>
      <c r="AB890" t="s">
        <v>4746</v>
      </c>
      <c r="AC890" t="str">
        <f t="shared" si="67"/>
        <v>SC 85</v>
      </c>
      <c r="AD890" t="str">
        <f t="shared" si="65"/>
        <v/>
      </c>
    </row>
    <row r="891" spans="1:30" x14ac:dyDescent="0.2">
      <c r="A891" s="12" t="s">
        <v>5779</v>
      </c>
      <c r="B891" s="9" t="s">
        <v>4153</v>
      </c>
      <c r="C891" s="13" t="s">
        <v>2345</v>
      </c>
      <c r="D891" s="13" t="s">
        <v>5682</v>
      </c>
      <c r="E891" s="13" t="s">
        <v>5722</v>
      </c>
      <c r="F891" s="13" t="s">
        <v>5684</v>
      </c>
      <c r="G891" s="13">
        <v>1997</v>
      </c>
      <c r="H891" s="13" t="s">
        <v>5723</v>
      </c>
      <c r="I891" s="14"/>
      <c r="J891" s="13"/>
      <c r="K891" s="13"/>
      <c r="L891" s="13"/>
      <c r="M891" s="13"/>
      <c r="N891" s="13" t="s">
        <v>5692</v>
      </c>
      <c r="O891" s="13" t="s">
        <v>5780</v>
      </c>
      <c r="P891" s="15">
        <v>1544221</v>
      </c>
      <c r="S891" s="17" t="s">
        <v>4698</v>
      </c>
      <c r="T891" s="17" t="str">
        <f t="shared" si="64"/>
        <v>NA</v>
      </c>
      <c r="V891" s="17" t="str">
        <f t="shared" si="66"/>
        <v>SC 0870</v>
      </c>
      <c r="AB891" t="s">
        <v>4747</v>
      </c>
      <c r="AC891" t="str">
        <f t="shared" si="67"/>
        <v>QL3(India)</v>
      </c>
      <c r="AD891" t="str">
        <f t="shared" si="65"/>
        <v/>
      </c>
    </row>
    <row r="892" spans="1:30" x14ac:dyDescent="0.2">
      <c r="A892" s="8" t="s">
        <v>6704</v>
      </c>
      <c r="B892" s="9" t="s">
        <v>4728</v>
      </c>
      <c r="C892" s="9" t="s">
        <v>2347</v>
      </c>
      <c r="D892" s="9" t="s">
        <v>5682</v>
      </c>
      <c r="E892" s="9" t="s">
        <v>5722</v>
      </c>
      <c r="F892" s="9" t="s">
        <v>5684</v>
      </c>
      <c r="G892" s="9">
        <v>1997</v>
      </c>
      <c r="H892" s="9" t="s">
        <v>5723</v>
      </c>
      <c r="I892" s="10"/>
      <c r="J892" s="9"/>
      <c r="K892" s="9"/>
      <c r="L892" s="9"/>
      <c r="M892" s="9"/>
      <c r="N892" s="9" t="s">
        <v>5692</v>
      </c>
      <c r="O892" s="9" t="s">
        <v>6705</v>
      </c>
      <c r="P892" s="11">
        <v>1544222</v>
      </c>
      <c r="S892" s="17" t="s">
        <v>4699</v>
      </c>
      <c r="T892" s="17" t="str">
        <f t="shared" si="64"/>
        <v>NA</v>
      </c>
      <c r="V892" s="17" t="str">
        <f t="shared" si="66"/>
        <v>SC 1082</v>
      </c>
      <c r="AB892" t="s">
        <v>4748</v>
      </c>
      <c r="AC892" t="str">
        <f t="shared" si="67"/>
        <v>Kabutuwa</v>
      </c>
      <c r="AD892" t="str">
        <f t="shared" si="65"/>
        <v/>
      </c>
    </row>
    <row r="893" spans="1:30" x14ac:dyDescent="0.2">
      <c r="A893" s="12" t="s">
        <v>5783</v>
      </c>
      <c r="B893" s="9" t="s">
        <v>3967</v>
      </c>
      <c r="C893" s="13" t="s">
        <v>5784</v>
      </c>
      <c r="D893" s="13" t="s">
        <v>5682</v>
      </c>
      <c r="E893" s="13" t="s">
        <v>5722</v>
      </c>
      <c r="F893" s="13" t="s">
        <v>5684</v>
      </c>
      <c r="G893" s="13">
        <v>1997</v>
      </c>
      <c r="H893" s="13" t="s">
        <v>5723</v>
      </c>
      <c r="I893" s="14"/>
      <c r="J893" s="13"/>
      <c r="K893" s="13"/>
      <c r="L893" s="13"/>
      <c r="M893" s="13"/>
      <c r="N893" s="13" t="s">
        <v>5692</v>
      </c>
      <c r="O893" s="13" t="s">
        <v>5785</v>
      </c>
      <c r="P893" s="15">
        <v>1544225</v>
      </c>
      <c r="S893" s="17" t="s">
        <v>4700</v>
      </c>
      <c r="T893" s="17" t="str">
        <f t="shared" si="64"/>
        <v>NA</v>
      </c>
      <c r="V893" s="17" t="str">
        <f t="shared" si="66"/>
        <v>SC 0412</v>
      </c>
      <c r="AB893" t="s">
        <v>4749</v>
      </c>
      <c r="AC893" t="str">
        <f t="shared" si="67"/>
        <v>Jola Nandyal</v>
      </c>
      <c r="AD893" t="str">
        <f t="shared" si="65"/>
        <v/>
      </c>
    </row>
    <row r="894" spans="1:30" x14ac:dyDescent="0.2">
      <c r="A894" s="8" t="s">
        <v>5786</v>
      </c>
      <c r="B894" s="9" t="s">
        <v>3923</v>
      </c>
      <c r="C894" s="9" t="s">
        <v>5787</v>
      </c>
      <c r="D894" s="9" t="s">
        <v>5682</v>
      </c>
      <c r="E894" s="9" t="s">
        <v>5722</v>
      </c>
      <c r="F894" s="9" t="s">
        <v>5684</v>
      </c>
      <c r="G894" s="9">
        <v>1997</v>
      </c>
      <c r="H894" s="9" t="s">
        <v>5723</v>
      </c>
      <c r="I894" s="10"/>
      <c r="J894" s="9"/>
      <c r="K894" s="9"/>
      <c r="L894" s="9"/>
      <c r="M894" s="9"/>
      <c r="N894" s="9" t="s">
        <v>5692</v>
      </c>
      <c r="O894" s="9" t="s">
        <v>5788</v>
      </c>
      <c r="P894" s="11">
        <v>1544226</v>
      </c>
      <c r="S894" s="17" t="s">
        <v>4701</v>
      </c>
      <c r="T894" s="17" t="str">
        <f t="shared" si="64"/>
        <v>NA</v>
      </c>
      <c r="V894" s="17" t="str">
        <f t="shared" si="66"/>
        <v>SC 0371</v>
      </c>
      <c r="AB894" t="s">
        <v>4750</v>
      </c>
      <c r="AC894" t="str">
        <f t="shared" si="67"/>
        <v>Chawri Jowar</v>
      </c>
      <c r="AD894" t="str">
        <f t="shared" si="65"/>
        <v/>
      </c>
    </row>
    <row r="895" spans="1:30" x14ac:dyDescent="0.2">
      <c r="A895" s="12" t="s">
        <v>5789</v>
      </c>
      <c r="B895" s="9" t="s">
        <v>3970</v>
      </c>
      <c r="C895" s="13" t="s">
        <v>5790</v>
      </c>
      <c r="D895" s="13" t="s">
        <v>5682</v>
      </c>
      <c r="E895" s="13" t="s">
        <v>5722</v>
      </c>
      <c r="F895" s="13" t="s">
        <v>5684</v>
      </c>
      <c r="G895" s="13">
        <v>1997</v>
      </c>
      <c r="H895" s="13" t="s">
        <v>5723</v>
      </c>
      <c r="I895" s="14"/>
      <c r="J895" s="13"/>
      <c r="K895" s="13"/>
      <c r="L895" s="13"/>
      <c r="M895" s="13"/>
      <c r="N895" s="13" t="s">
        <v>5692</v>
      </c>
      <c r="O895" s="13" t="s">
        <v>5791</v>
      </c>
      <c r="P895" s="15">
        <v>1544228</v>
      </c>
      <c r="S895" s="17" t="s">
        <v>4702</v>
      </c>
      <c r="T895" s="17" t="str">
        <f t="shared" si="64"/>
        <v>NA</v>
      </c>
      <c r="V895" s="17" t="str">
        <f t="shared" si="66"/>
        <v>SC 0178</v>
      </c>
      <c r="AB895" t="s">
        <v>4751</v>
      </c>
      <c r="AC895" t="str">
        <f t="shared" si="67"/>
        <v>Nyan Bau</v>
      </c>
      <c r="AD895" t="str">
        <f t="shared" si="65"/>
        <v/>
      </c>
    </row>
    <row r="896" spans="1:30" x14ac:dyDescent="0.2">
      <c r="A896" s="8" t="s">
        <v>5792</v>
      </c>
      <c r="B896" s="9" t="s">
        <v>4248</v>
      </c>
      <c r="C896" s="9" t="s">
        <v>2357</v>
      </c>
      <c r="D896" s="9" t="s">
        <v>5682</v>
      </c>
      <c r="E896" s="9" t="s">
        <v>5722</v>
      </c>
      <c r="F896" s="9" t="s">
        <v>5684</v>
      </c>
      <c r="G896" s="9">
        <v>1997</v>
      </c>
      <c r="H896" s="9" t="s">
        <v>5723</v>
      </c>
      <c r="I896" s="10"/>
      <c r="J896" s="9"/>
      <c r="K896" s="9"/>
      <c r="L896" s="9"/>
      <c r="M896" s="9"/>
      <c r="N896" s="9" t="s">
        <v>5692</v>
      </c>
      <c r="O896" s="9" t="s">
        <v>5793</v>
      </c>
      <c r="P896" s="11">
        <v>1544230</v>
      </c>
      <c r="S896" s="17" t="s">
        <v>4703</v>
      </c>
      <c r="T896" s="17" t="str">
        <f t="shared" si="64"/>
        <v>SAP-340</v>
      </c>
      <c r="V896" s="17" t="str">
        <f t="shared" si="66"/>
        <v/>
      </c>
      <c r="AB896" t="s">
        <v>4752</v>
      </c>
      <c r="AC896" t="str">
        <f t="shared" si="67"/>
        <v>No. 35 Mab</v>
      </c>
      <c r="AD896" t="str">
        <f t="shared" si="65"/>
        <v/>
      </c>
    </row>
    <row r="897" spans="1:30" x14ac:dyDescent="0.2">
      <c r="A897" s="12" t="s">
        <v>6713</v>
      </c>
      <c r="B897" s="9" t="s">
        <v>4499</v>
      </c>
      <c r="C897" s="13" t="s">
        <v>6714</v>
      </c>
      <c r="D897" s="13" t="s">
        <v>5682</v>
      </c>
      <c r="E897" s="13" t="s">
        <v>5722</v>
      </c>
      <c r="F897" s="13" t="s">
        <v>5684</v>
      </c>
      <c r="G897" s="13">
        <v>1997</v>
      </c>
      <c r="H897" s="13" t="s">
        <v>5723</v>
      </c>
      <c r="I897" s="14"/>
      <c r="J897" s="13"/>
      <c r="K897" s="13"/>
      <c r="L897" s="13"/>
      <c r="M897" s="13"/>
      <c r="N897" s="13" t="s">
        <v>5692</v>
      </c>
      <c r="O897" s="13" t="s">
        <v>6715</v>
      </c>
      <c r="P897" s="15">
        <v>1544231</v>
      </c>
      <c r="S897" s="17" t="s">
        <v>4704</v>
      </c>
      <c r="T897" s="17" t="str">
        <f t="shared" si="64"/>
        <v>P850029</v>
      </c>
      <c r="V897" s="17" t="str">
        <f t="shared" si="66"/>
        <v/>
      </c>
      <c r="AB897" t="s">
        <v>4753</v>
      </c>
      <c r="AC897" t="str">
        <f t="shared" si="67"/>
        <v>Red Amber</v>
      </c>
      <c r="AD897" t="str">
        <f t="shared" si="65"/>
        <v/>
      </c>
    </row>
    <row r="898" spans="1:30" x14ac:dyDescent="0.2">
      <c r="A898" s="8" t="s">
        <v>5796</v>
      </c>
      <c r="B898" s="9" t="s">
        <v>4211</v>
      </c>
      <c r="C898" s="9" t="s">
        <v>2361</v>
      </c>
      <c r="D898" s="9" t="s">
        <v>5682</v>
      </c>
      <c r="E898" s="9" t="s">
        <v>5722</v>
      </c>
      <c r="F898" s="9" t="s">
        <v>5684</v>
      </c>
      <c r="G898" s="9">
        <v>1997</v>
      </c>
      <c r="H898" s="9" t="s">
        <v>5723</v>
      </c>
      <c r="I898" s="10"/>
      <c r="J898" s="9"/>
      <c r="K898" s="9"/>
      <c r="L898" s="9"/>
      <c r="M898" s="9"/>
      <c r="N898" s="9" t="s">
        <v>5692</v>
      </c>
      <c r="O898" s="9" t="s">
        <v>5797</v>
      </c>
      <c r="P898" s="11">
        <v>1544233</v>
      </c>
      <c r="S898" s="17" t="s">
        <v>4705</v>
      </c>
      <c r="T898" s="17" t="str">
        <f t="shared" si="64"/>
        <v>A-96</v>
      </c>
      <c r="V898" s="17" t="str">
        <f t="shared" si="66"/>
        <v/>
      </c>
      <c r="AB898" t="s">
        <v>4754</v>
      </c>
      <c r="AC898" t="str">
        <f t="shared" si="67"/>
        <v>Feterita Wadumm Benes</v>
      </c>
      <c r="AD898" t="str">
        <f t="shared" si="65"/>
        <v/>
      </c>
    </row>
    <row r="899" spans="1:30" x14ac:dyDescent="0.2">
      <c r="A899" s="12" t="s">
        <v>7466</v>
      </c>
      <c r="B899" s="9" t="s">
        <v>4761</v>
      </c>
      <c r="C899" s="13" t="s">
        <v>3141</v>
      </c>
      <c r="D899" s="13" t="s">
        <v>5682</v>
      </c>
      <c r="E899" s="13" t="s">
        <v>5722</v>
      </c>
      <c r="F899" s="13" t="s">
        <v>5684</v>
      </c>
      <c r="G899" s="13">
        <v>1997</v>
      </c>
      <c r="H899" s="13" t="s">
        <v>5723</v>
      </c>
      <c r="I899" s="14"/>
      <c r="J899" s="13"/>
      <c r="K899" s="13"/>
      <c r="L899" s="13"/>
      <c r="M899" s="13"/>
      <c r="N899" s="13" t="s">
        <v>5692</v>
      </c>
      <c r="O899" s="13" t="s">
        <v>6720</v>
      </c>
      <c r="P899" s="15">
        <v>1544235</v>
      </c>
      <c r="S899" s="17" t="s">
        <v>3885</v>
      </c>
      <c r="T899" s="17" t="str">
        <f t="shared" si="64"/>
        <v>BTx623</v>
      </c>
      <c r="V899" s="17" t="str">
        <f t="shared" si="66"/>
        <v/>
      </c>
      <c r="AB899" t="s">
        <v>4755</v>
      </c>
      <c r="AC899" t="str">
        <f t="shared" si="67"/>
        <v>Jowar Shenoli 4-5</v>
      </c>
      <c r="AD899" t="str">
        <f t="shared" si="65"/>
        <v/>
      </c>
    </row>
    <row r="900" spans="1:30" x14ac:dyDescent="0.2">
      <c r="A900" s="8" t="s">
        <v>6719</v>
      </c>
      <c r="B900" s="9" t="s">
        <v>4476</v>
      </c>
      <c r="C900" s="9" t="s">
        <v>2363</v>
      </c>
      <c r="D900" s="9" t="s">
        <v>5682</v>
      </c>
      <c r="E900" s="9" t="s">
        <v>5722</v>
      </c>
      <c r="F900" s="9" t="s">
        <v>5684</v>
      </c>
      <c r="G900" s="9">
        <v>1997</v>
      </c>
      <c r="H900" s="9" t="s">
        <v>5723</v>
      </c>
      <c r="I900" s="10"/>
      <c r="J900" s="9"/>
      <c r="K900" s="9"/>
      <c r="L900" s="9"/>
      <c r="M900" s="9"/>
      <c r="N900" s="9" t="s">
        <v>5692</v>
      </c>
      <c r="O900" s="9" t="s">
        <v>6720</v>
      </c>
      <c r="P900" s="11">
        <v>1544236</v>
      </c>
      <c r="S900" s="17" t="s">
        <v>4706</v>
      </c>
      <c r="T900" s="17" t="str">
        <f t="shared" ref="T900:T963" si="68">IFERROR(INDEX($C:$C,(MATCH(S900,$B:$B,0))), "NA")</f>
        <v>SAP-134</v>
      </c>
      <c r="V900" s="17" t="str">
        <f t="shared" si="66"/>
        <v/>
      </c>
      <c r="AB900" t="s">
        <v>4756</v>
      </c>
      <c r="AC900" t="str">
        <f t="shared" si="67"/>
        <v>K037 Camjin</v>
      </c>
      <c r="AD900" t="str">
        <f t="shared" ref="AD900:AD912" si="69">IF(AC900="NA", AB900, "")</f>
        <v/>
      </c>
    </row>
    <row r="901" spans="1:30" x14ac:dyDescent="0.2">
      <c r="A901" s="12" t="s">
        <v>6721</v>
      </c>
      <c r="B901" s="9" t="s">
        <v>4642</v>
      </c>
      <c r="C901" s="13" t="s">
        <v>2369</v>
      </c>
      <c r="D901" s="13" t="s">
        <v>5682</v>
      </c>
      <c r="E901" s="13" t="s">
        <v>5722</v>
      </c>
      <c r="F901" s="13" t="s">
        <v>5684</v>
      </c>
      <c r="G901" s="13">
        <v>1997</v>
      </c>
      <c r="H901" s="13" t="s">
        <v>5723</v>
      </c>
      <c r="I901" s="14"/>
      <c r="J901" s="13"/>
      <c r="K901" s="13"/>
      <c r="L901" s="13"/>
      <c r="M901" s="13"/>
      <c r="N901" s="13" t="s">
        <v>5692</v>
      </c>
      <c r="O901" s="13" t="s">
        <v>6722</v>
      </c>
      <c r="P901" s="15">
        <v>1544239</v>
      </c>
      <c r="S901" s="17" t="s">
        <v>4707</v>
      </c>
      <c r="T901" s="17" t="str">
        <f t="shared" si="68"/>
        <v>Aklamoi White</v>
      </c>
      <c r="V901" s="17" t="str">
        <f t="shared" ref="V901:V964" si="70">IF(T901="NA", S901, "")</f>
        <v/>
      </c>
      <c r="AB901" t="s">
        <v>4757</v>
      </c>
      <c r="AC901" t="str">
        <f t="shared" ref="AC901:AC912" si="71">IFERROR(INDEX($C:$C,(MATCH(AB901,$B:$B,0))), "NA")</f>
        <v>No. 487 Kdyabala</v>
      </c>
      <c r="AD901" t="str">
        <f t="shared" si="69"/>
        <v/>
      </c>
    </row>
    <row r="902" spans="1:30" x14ac:dyDescent="0.2">
      <c r="A902" s="8" t="s">
        <v>5812</v>
      </c>
      <c r="B902" s="9" t="s">
        <v>4044</v>
      </c>
      <c r="C902" s="9" t="s">
        <v>2377</v>
      </c>
      <c r="D902" s="9" t="s">
        <v>5682</v>
      </c>
      <c r="E902" s="9" t="s">
        <v>5722</v>
      </c>
      <c r="F902" s="9" t="s">
        <v>5684</v>
      </c>
      <c r="G902" s="9">
        <v>1997</v>
      </c>
      <c r="H902" s="9" t="s">
        <v>5723</v>
      </c>
      <c r="I902" s="10"/>
      <c r="J902" s="9"/>
      <c r="K902" s="9"/>
      <c r="L902" s="9"/>
      <c r="M902" s="9"/>
      <c r="N902" s="9" t="s">
        <v>5692</v>
      </c>
      <c r="O902" s="9" t="s">
        <v>5811</v>
      </c>
      <c r="P902" s="11">
        <v>1544277</v>
      </c>
      <c r="S902" s="17" t="s">
        <v>4708</v>
      </c>
      <c r="T902" s="17" t="str">
        <f t="shared" si="68"/>
        <v>SC 1465</v>
      </c>
      <c r="V902" s="17" t="str">
        <f t="shared" si="70"/>
        <v/>
      </c>
      <c r="AB902" t="s">
        <v>4758</v>
      </c>
      <c r="AC902" t="str">
        <f t="shared" si="71"/>
        <v>Ajabsido</v>
      </c>
      <c r="AD902" t="str">
        <f t="shared" si="69"/>
        <v/>
      </c>
    </row>
    <row r="903" spans="1:30" x14ac:dyDescent="0.2">
      <c r="A903" s="12" t="s">
        <v>5813</v>
      </c>
      <c r="B903" s="9" t="s">
        <v>3899</v>
      </c>
      <c r="C903" s="13" t="s">
        <v>5814</v>
      </c>
      <c r="D903" s="13" t="s">
        <v>5682</v>
      </c>
      <c r="E903" s="13" t="s">
        <v>5722</v>
      </c>
      <c r="F903" s="13" t="s">
        <v>5684</v>
      </c>
      <c r="G903" s="13">
        <v>1997</v>
      </c>
      <c r="H903" s="13" t="s">
        <v>5723</v>
      </c>
      <c r="I903" s="14"/>
      <c r="J903" s="13"/>
      <c r="K903" s="13"/>
      <c r="L903" s="13"/>
      <c r="M903" s="13"/>
      <c r="N903" s="13" t="s">
        <v>5692</v>
      </c>
      <c r="O903" s="13" t="s">
        <v>5815</v>
      </c>
      <c r="P903" s="15">
        <v>1544283</v>
      </c>
      <c r="S903" s="17" t="s">
        <v>4709</v>
      </c>
      <c r="T903" s="17" t="str">
        <f t="shared" si="68"/>
        <v>NA</v>
      </c>
      <c r="V903" s="17" t="str">
        <f t="shared" si="70"/>
        <v>SC 0547</v>
      </c>
      <c r="AB903" t="s">
        <v>4759</v>
      </c>
      <c r="AC903" t="str">
        <f t="shared" si="71"/>
        <v>NG 133</v>
      </c>
      <c r="AD903" t="str">
        <f t="shared" si="69"/>
        <v/>
      </c>
    </row>
    <row r="904" spans="1:30" x14ac:dyDescent="0.2">
      <c r="A904" s="8" t="s">
        <v>5816</v>
      </c>
      <c r="B904" s="9" t="s">
        <v>4187</v>
      </c>
      <c r="C904" s="9" t="s">
        <v>5817</v>
      </c>
      <c r="D904" s="9" t="s">
        <v>5682</v>
      </c>
      <c r="E904" s="9" t="s">
        <v>5722</v>
      </c>
      <c r="F904" s="9" t="s">
        <v>5684</v>
      </c>
      <c r="G904" s="9">
        <v>1997</v>
      </c>
      <c r="H904" s="9" t="s">
        <v>5723</v>
      </c>
      <c r="I904" s="10"/>
      <c r="J904" s="9"/>
      <c r="K904" s="9"/>
      <c r="L904" s="9"/>
      <c r="M904" s="9"/>
      <c r="N904" s="9" t="s">
        <v>5692</v>
      </c>
      <c r="O904" s="9" t="s">
        <v>5815</v>
      </c>
      <c r="P904" s="11">
        <v>1544288</v>
      </c>
      <c r="S904" s="17" t="s">
        <v>4710</v>
      </c>
      <c r="T904" s="17" t="str">
        <f t="shared" si="68"/>
        <v>428 El Safra</v>
      </c>
      <c r="V904" s="17" t="str">
        <f t="shared" si="70"/>
        <v/>
      </c>
      <c r="AB904" t="s">
        <v>4760</v>
      </c>
      <c r="AC904" t="str">
        <f t="shared" si="71"/>
        <v>SC 1439</v>
      </c>
      <c r="AD904" t="str">
        <f t="shared" si="69"/>
        <v/>
      </c>
    </row>
    <row r="905" spans="1:30" x14ac:dyDescent="0.2">
      <c r="A905" s="12" t="s">
        <v>5818</v>
      </c>
      <c r="B905" s="9" t="s">
        <v>4065</v>
      </c>
      <c r="C905" s="13" t="s">
        <v>5819</v>
      </c>
      <c r="D905" s="13" t="s">
        <v>5682</v>
      </c>
      <c r="E905" s="13" t="s">
        <v>5722</v>
      </c>
      <c r="F905" s="13" t="s">
        <v>5684</v>
      </c>
      <c r="G905" s="13">
        <v>1997</v>
      </c>
      <c r="H905" s="13" t="s">
        <v>5723</v>
      </c>
      <c r="I905" s="14"/>
      <c r="J905" s="13"/>
      <c r="K905" s="13"/>
      <c r="L905" s="13"/>
      <c r="M905" s="13"/>
      <c r="N905" s="13" t="s">
        <v>5692</v>
      </c>
      <c r="O905" s="13" t="s">
        <v>5815</v>
      </c>
      <c r="P905" s="15">
        <v>1544292</v>
      </c>
      <c r="S905" s="17" t="s">
        <v>4711</v>
      </c>
      <c r="T905" s="17" t="str">
        <f t="shared" si="68"/>
        <v>NA</v>
      </c>
      <c r="V905" s="17" t="str">
        <f t="shared" si="70"/>
        <v>SC 0297</v>
      </c>
      <c r="AB905" t="s">
        <v>4761</v>
      </c>
      <c r="AC905" t="str">
        <f t="shared" si="71"/>
        <v>Alangua</v>
      </c>
      <c r="AD905" t="str">
        <f t="shared" si="69"/>
        <v/>
      </c>
    </row>
    <row r="906" spans="1:30" x14ac:dyDescent="0.2">
      <c r="A906" s="8" t="s">
        <v>6734</v>
      </c>
      <c r="B906" s="9" t="s">
        <v>4675</v>
      </c>
      <c r="C906" s="9" t="s">
        <v>6735</v>
      </c>
      <c r="D906" s="9" t="s">
        <v>5682</v>
      </c>
      <c r="E906" s="9" t="s">
        <v>5722</v>
      </c>
      <c r="F906" s="9" t="s">
        <v>5684</v>
      </c>
      <c r="G906" s="9">
        <v>1996</v>
      </c>
      <c r="H906" s="9" t="s">
        <v>5723</v>
      </c>
      <c r="I906" s="10"/>
      <c r="J906" s="9"/>
      <c r="K906" s="9"/>
      <c r="L906" s="9"/>
      <c r="M906" s="9"/>
      <c r="N906" s="9" t="s">
        <v>5692</v>
      </c>
      <c r="O906" s="9" t="s">
        <v>6736</v>
      </c>
      <c r="P906" s="11">
        <v>1531803</v>
      </c>
      <c r="S906" s="17" t="s">
        <v>4712</v>
      </c>
      <c r="T906" s="17" t="str">
        <f t="shared" si="68"/>
        <v>M 1</v>
      </c>
      <c r="V906" s="17" t="str">
        <f t="shared" si="70"/>
        <v/>
      </c>
      <c r="AB906" t="s">
        <v>3855</v>
      </c>
      <c r="AC906" t="str">
        <f t="shared" si="71"/>
        <v>NA</v>
      </c>
      <c r="AD906" t="str">
        <f t="shared" si="69"/>
        <v>BTx643</v>
      </c>
    </row>
    <row r="907" spans="1:30" x14ac:dyDescent="0.2">
      <c r="A907" s="12" t="s">
        <v>6740</v>
      </c>
      <c r="B907" s="9" t="s">
        <v>4500</v>
      </c>
      <c r="C907" s="13" t="s">
        <v>6741</v>
      </c>
      <c r="D907" s="13" t="s">
        <v>5682</v>
      </c>
      <c r="E907" s="13" t="s">
        <v>5722</v>
      </c>
      <c r="F907" s="13" t="s">
        <v>5684</v>
      </c>
      <c r="G907" s="13">
        <v>1996</v>
      </c>
      <c r="H907" s="13" t="s">
        <v>5723</v>
      </c>
      <c r="I907" s="14"/>
      <c r="J907" s="13"/>
      <c r="K907" s="13"/>
      <c r="L907" s="13"/>
      <c r="M907" s="13"/>
      <c r="N907" s="13" t="s">
        <v>5692</v>
      </c>
      <c r="O907" s="13" t="s">
        <v>6742</v>
      </c>
      <c r="P907" s="15">
        <v>1531806</v>
      </c>
      <c r="S907" s="17" t="s">
        <v>4713</v>
      </c>
      <c r="T907" s="17" t="str">
        <f t="shared" si="68"/>
        <v>FC Standard</v>
      </c>
      <c r="V907" s="17" t="str">
        <f t="shared" si="70"/>
        <v/>
      </c>
      <c r="AB907" t="s">
        <v>4763</v>
      </c>
      <c r="AC907" t="str">
        <f t="shared" si="71"/>
        <v>SC 621</v>
      </c>
      <c r="AD907" t="str">
        <f t="shared" si="69"/>
        <v/>
      </c>
    </row>
    <row r="908" spans="1:30" x14ac:dyDescent="0.2">
      <c r="A908" s="8" t="s">
        <v>6743</v>
      </c>
      <c r="B908" s="9" t="s">
        <v>4646</v>
      </c>
      <c r="C908" s="9" t="s">
        <v>6744</v>
      </c>
      <c r="D908" s="9" t="s">
        <v>5682</v>
      </c>
      <c r="E908" s="9" t="s">
        <v>5722</v>
      </c>
      <c r="F908" s="9" t="s">
        <v>5684</v>
      </c>
      <c r="G908" s="9">
        <v>1996</v>
      </c>
      <c r="H908" s="9" t="s">
        <v>5723</v>
      </c>
      <c r="I908" s="10"/>
      <c r="J908" s="9"/>
      <c r="K908" s="9"/>
      <c r="L908" s="9"/>
      <c r="M908" s="9"/>
      <c r="N908" s="9" t="s">
        <v>5692</v>
      </c>
      <c r="O908" s="9" t="s">
        <v>6745</v>
      </c>
      <c r="P908" s="11">
        <v>1531807</v>
      </c>
      <c r="S908" s="17" t="s">
        <v>4714</v>
      </c>
      <c r="T908" s="17" t="str">
        <f t="shared" si="68"/>
        <v>R2,40</v>
      </c>
      <c r="V908" s="17" t="str">
        <f t="shared" si="70"/>
        <v/>
      </c>
      <c r="AB908" t="s">
        <v>4764</v>
      </c>
      <c r="AC908" t="str">
        <f t="shared" si="71"/>
        <v>NA</v>
      </c>
      <c r="AD908" t="str">
        <f t="shared" si="69"/>
        <v>SC 0463</v>
      </c>
    </row>
    <row r="909" spans="1:30" x14ac:dyDescent="0.2">
      <c r="A909" s="12" t="s">
        <v>5839</v>
      </c>
      <c r="B909" s="9" t="s">
        <v>4109</v>
      </c>
      <c r="C909" s="13" t="s">
        <v>5840</v>
      </c>
      <c r="D909" s="13" t="s">
        <v>5682</v>
      </c>
      <c r="E909" s="13" t="s">
        <v>5722</v>
      </c>
      <c r="F909" s="13" t="s">
        <v>5684</v>
      </c>
      <c r="G909" s="13">
        <v>1996</v>
      </c>
      <c r="H909" s="13" t="s">
        <v>5723</v>
      </c>
      <c r="I909" s="14"/>
      <c r="J909" s="13"/>
      <c r="K909" s="13"/>
      <c r="L909" s="13"/>
      <c r="M909" s="13"/>
      <c r="N909" s="13" t="s">
        <v>5692</v>
      </c>
      <c r="O909" s="13" t="s">
        <v>5841</v>
      </c>
      <c r="P909" s="15">
        <v>1531810</v>
      </c>
      <c r="S909" s="17" t="s">
        <v>4715</v>
      </c>
      <c r="T909" s="17" t="str">
        <f t="shared" si="68"/>
        <v>NA</v>
      </c>
      <c r="V909" s="17" t="str">
        <f t="shared" si="70"/>
        <v>SC 0027</v>
      </c>
      <c r="AB909" t="s">
        <v>4765</v>
      </c>
      <c r="AC909" t="str">
        <f t="shared" si="71"/>
        <v>IS 12662C</v>
      </c>
      <c r="AD909" t="str">
        <f t="shared" si="69"/>
        <v/>
      </c>
    </row>
    <row r="910" spans="1:30" x14ac:dyDescent="0.2">
      <c r="A910" s="8" t="s">
        <v>5845</v>
      </c>
      <c r="B910" s="9" t="s">
        <v>4315</v>
      </c>
      <c r="C910" s="9" t="s">
        <v>5846</v>
      </c>
      <c r="D910" s="9" t="s">
        <v>5682</v>
      </c>
      <c r="E910" s="9" t="s">
        <v>5722</v>
      </c>
      <c r="F910" s="9" t="s">
        <v>5684</v>
      </c>
      <c r="G910" s="9">
        <v>1996</v>
      </c>
      <c r="H910" s="9" t="s">
        <v>5723</v>
      </c>
      <c r="I910" s="10"/>
      <c r="J910" s="9"/>
      <c r="K910" s="9"/>
      <c r="L910" s="9"/>
      <c r="M910" s="9"/>
      <c r="N910" s="9" t="s">
        <v>5692</v>
      </c>
      <c r="O910" s="9" t="s">
        <v>5847</v>
      </c>
      <c r="P910" s="11">
        <v>1531812</v>
      </c>
      <c r="S910" s="17" t="s">
        <v>4716</v>
      </c>
      <c r="T910" s="17" t="str">
        <f t="shared" si="68"/>
        <v>Peru 2</v>
      </c>
      <c r="V910" s="17" t="str">
        <f t="shared" si="70"/>
        <v/>
      </c>
      <c r="AB910" t="s">
        <v>4766</v>
      </c>
      <c r="AC910" t="str">
        <f t="shared" si="71"/>
        <v>Dobbs</v>
      </c>
      <c r="AD910" t="str">
        <f t="shared" si="69"/>
        <v/>
      </c>
    </row>
    <row r="911" spans="1:30" x14ac:dyDescent="0.2">
      <c r="A911" s="12" t="s">
        <v>5848</v>
      </c>
      <c r="B911" s="9" t="s">
        <v>3969</v>
      </c>
      <c r="C911" s="13" t="s">
        <v>5849</v>
      </c>
      <c r="D911" s="13" t="s">
        <v>5682</v>
      </c>
      <c r="E911" s="13" t="s">
        <v>5722</v>
      </c>
      <c r="F911" s="13" t="s">
        <v>5684</v>
      </c>
      <c r="G911" s="13">
        <v>1996</v>
      </c>
      <c r="H911" s="13" t="s">
        <v>5723</v>
      </c>
      <c r="I911" s="14"/>
      <c r="J911" s="13"/>
      <c r="K911" s="13"/>
      <c r="L911" s="13"/>
      <c r="M911" s="13"/>
      <c r="N911" s="13" t="s">
        <v>5692</v>
      </c>
      <c r="O911" s="13" t="s">
        <v>5850</v>
      </c>
      <c r="P911" s="15">
        <v>1531813</v>
      </c>
      <c r="S911" s="17" t="s">
        <v>4717</v>
      </c>
      <c r="T911" s="17" t="str">
        <f t="shared" si="68"/>
        <v>Sonkutch, Barkhera Khurd</v>
      </c>
      <c r="V911" s="17" t="str">
        <f t="shared" si="70"/>
        <v/>
      </c>
      <c r="AB911" t="s">
        <v>4767</v>
      </c>
      <c r="AC911" t="str">
        <f t="shared" si="71"/>
        <v>SAP-341</v>
      </c>
      <c r="AD911" t="str">
        <f t="shared" si="69"/>
        <v/>
      </c>
    </row>
    <row r="912" spans="1:30" x14ac:dyDescent="0.2">
      <c r="A912" s="8" t="s">
        <v>5852</v>
      </c>
      <c r="B912" s="9" t="s">
        <v>3903</v>
      </c>
      <c r="C912" s="9" t="s">
        <v>5853</v>
      </c>
      <c r="D912" s="9" t="s">
        <v>5682</v>
      </c>
      <c r="E912" s="9" t="s">
        <v>5722</v>
      </c>
      <c r="F912" s="9" t="s">
        <v>5684</v>
      </c>
      <c r="G912" s="9">
        <v>1996</v>
      </c>
      <c r="H912" s="9" t="s">
        <v>5723</v>
      </c>
      <c r="I912" s="10"/>
      <c r="J912" s="9"/>
      <c r="K912" s="9"/>
      <c r="L912" s="9"/>
      <c r="M912" s="9"/>
      <c r="N912" s="9" t="s">
        <v>5692</v>
      </c>
      <c r="O912" s="9" t="s">
        <v>5854</v>
      </c>
      <c r="P912" s="11">
        <v>1531819</v>
      </c>
      <c r="S912" s="17" t="s">
        <v>4718</v>
      </c>
      <c r="T912" s="17" t="str">
        <f t="shared" si="68"/>
        <v>SAP-50</v>
      </c>
      <c r="V912" s="17" t="str">
        <f t="shared" si="70"/>
        <v/>
      </c>
      <c r="AB912" t="s">
        <v>4768</v>
      </c>
      <c r="AC912" t="str">
        <f t="shared" si="71"/>
        <v>SC 790</v>
      </c>
      <c r="AD912" t="str">
        <f t="shared" si="69"/>
        <v/>
      </c>
    </row>
    <row r="913" spans="1:22" x14ac:dyDescent="0.2">
      <c r="A913" s="12" t="s">
        <v>6752</v>
      </c>
      <c r="B913" s="9" t="s">
        <v>4638</v>
      </c>
      <c r="C913" s="13" t="s">
        <v>6753</v>
      </c>
      <c r="D913" s="13" t="s">
        <v>5682</v>
      </c>
      <c r="E913" s="13" t="s">
        <v>5722</v>
      </c>
      <c r="F913" s="13" t="s">
        <v>5684</v>
      </c>
      <c r="G913" s="13">
        <v>1996</v>
      </c>
      <c r="H913" s="13" t="s">
        <v>5723</v>
      </c>
      <c r="I913" s="14"/>
      <c r="J913" s="13"/>
      <c r="K913" s="13"/>
      <c r="L913" s="13"/>
      <c r="M913" s="13"/>
      <c r="N913" s="13" t="s">
        <v>5692</v>
      </c>
      <c r="O913" s="13" t="s">
        <v>5854</v>
      </c>
      <c r="P913" s="15">
        <v>1531821</v>
      </c>
      <c r="S913" s="17" t="s">
        <v>4719</v>
      </c>
      <c r="T913" s="17" t="str">
        <f t="shared" si="68"/>
        <v>NA</v>
      </c>
      <c r="V913" s="17" t="str">
        <f t="shared" si="70"/>
        <v>SC 0249</v>
      </c>
    </row>
    <row r="914" spans="1:22" x14ac:dyDescent="0.2">
      <c r="A914" s="8" t="s">
        <v>6754</v>
      </c>
      <c r="B914" s="9" t="s">
        <v>4497</v>
      </c>
      <c r="C914" s="9" t="s">
        <v>2321</v>
      </c>
      <c r="D914" s="9" t="s">
        <v>5682</v>
      </c>
      <c r="E914" s="9" t="s">
        <v>5722</v>
      </c>
      <c r="F914" s="9" t="s">
        <v>5684</v>
      </c>
      <c r="G914" s="9">
        <v>1996</v>
      </c>
      <c r="H914" s="9" t="s">
        <v>5723</v>
      </c>
      <c r="I914" s="10"/>
      <c r="J914" s="9"/>
      <c r="K914" s="9"/>
      <c r="L914" s="9"/>
      <c r="M914" s="9"/>
      <c r="N914" s="9" t="s">
        <v>5692</v>
      </c>
      <c r="O914" s="9" t="s">
        <v>6755</v>
      </c>
      <c r="P914" s="11">
        <v>1531822</v>
      </c>
      <c r="S914" s="17" t="s">
        <v>4720</v>
      </c>
      <c r="T914" s="17" t="str">
        <f t="shared" si="68"/>
        <v>RTx437</v>
      </c>
      <c r="V914" s="17" t="str">
        <f t="shared" si="70"/>
        <v/>
      </c>
    </row>
    <row r="915" spans="1:22" x14ac:dyDescent="0.2">
      <c r="A915" s="12" t="s">
        <v>6756</v>
      </c>
      <c r="B915" s="9" t="s">
        <v>4398</v>
      </c>
      <c r="C915" s="13" t="s">
        <v>6757</v>
      </c>
      <c r="D915" s="13" t="s">
        <v>5682</v>
      </c>
      <c r="E915" s="13" t="s">
        <v>5722</v>
      </c>
      <c r="F915" s="13" t="s">
        <v>5684</v>
      </c>
      <c r="G915" s="13">
        <v>1996</v>
      </c>
      <c r="H915" s="13" t="s">
        <v>5723</v>
      </c>
      <c r="I915" s="14"/>
      <c r="J915" s="13"/>
      <c r="K915" s="13"/>
      <c r="L915" s="13"/>
      <c r="M915" s="13"/>
      <c r="N915" s="13" t="s">
        <v>5692</v>
      </c>
      <c r="O915" s="13" t="s">
        <v>6758</v>
      </c>
      <c r="P915" s="15">
        <v>1531823</v>
      </c>
      <c r="S915" s="17" t="s">
        <v>4721</v>
      </c>
      <c r="T915" s="17" t="str">
        <f t="shared" si="68"/>
        <v>MR732</v>
      </c>
      <c r="V915" s="17" t="str">
        <f t="shared" si="70"/>
        <v/>
      </c>
    </row>
    <row r="916" spans="1:22" x14ac:dyDescent="0.2">
      <c r="A916" s="8" t="s">
        <v>6759</v>
      </c>
      <c r="B916" s="9" t="s">
        <v>4479</v>
      </c>
      <c r="C916" s="9" t="s">
        <v>2323</v>
      </c>
      <c r="D916" s="9" t="s">
        <v>5682</v>
      </c>
      <c r="E916" s="9" t="s">
        <v>5722</v>
      </c>
      <c r="F916" s="9" t="s">
        <v>5684</v>
      </c>
      <c r="G916" s="9">
        <v>1996</v>
      </c>
      <c r="H916" s="9" t="s">
        <v>5723</v>
      </c>
      <c r="I916" s="10"/>
      <c r="J916" s="9"/>
      <c r="K916" s="9"/>
      <c r="L916" s="9"/>
      <c r="M916" s="9"/>
      <c r="N916" s="9" t="s">
        <v>5692</v>
      </c>
      <c r="O916" s="9" t="s">
        <v>6760</v>
      </c>
      <c r="P916" s="11">
        <v>1531824</v>
      </c>
      <c r="S916" s="17" t="s">
        <v>3885</v>
      </c>
      <c r="T916" s="17" t="str">
        <f t="shared" si="68"/>
        <v>BTx623</v>
      </c>
      <c r="V916" s="17" t="str">
        <f t="shared" si="70"/>
        <v/>
      </c>
    </row>
    <row r="917" spans="1:22" x14ac:dyDescent="0.2">
      <c r="A917" s="12" t="s">
        <v>5857</v>
      </c>
      <c r="B917" s="9" t="s">
        <v>4202</v>
      </c>
      <c r="C917" s="13" t="s">
        <v>5858</v>
      </c>
      <c r="D917" s="13" t="s">
        <v>5682</v>
      </c>
      <c r="E917" s="13" t="s">
        <v>5722</v>
      </c>
      <c r="F917" s="13" t="s">
        <v>5684</v>
      </c>
      <c r="G917" s="13">
        <v>1996</v>
      </c>
      <c r="H917" s="13" t="s">
        <v>5723</v>
      </c>
      <c r="I917" s="14"/>
      <c r="J917" s="13"/>
      <c r="K917" s="13"/>
      <c r="L917" s="13"/>
      <c r="M917" s="13"/>
      <c r="N917" s="13" t="s">
        <v>5692</v>
      </c>
      <c r="O917" s="13" t="s">
        <v>5859</v>
      </c>
      <c r="P917" s="15">
        <v>1531825</v>
      </c>
      <c r="S917" s="17" t="s">
        <v>4722</v>
      </c>
      <c r="T917" s="17" t="str">
        <f t="shared" si="68"/>
        <v>RCV</v>
      </c>
      <c r="V917" s="17" t="str">
        <f t="shared" si="70"/>
        <v/>
      </c>
    </row>
    <row r="918" spans="1:22" x14ac:dyDescent="0.2">
      <c r="A918" s="8" t="s">
        <v>6761</v>
      </c>
      <c r="B918" s="9" t="s">
        <v>4643</v>
      </c>
      <c r="C918" s="9" t="s">
        <v>6762</v>
      </c>
      <c r="D918" s="9" t="s">
        <v>5682</v>
      </c>
      <c r="E918" s="9" t="s">
        <v>5722</v>
      </c>
      <c r="F918" s="9" t="s">
        <v>5684</v>
      </c>
      <c r="G918" s="9">
        <v>1996</v>
      </c>
      <c r="H918" s="9" t="s">
        <v>5723</v>
      </c>
      <c r="I918" s="10"/>
      <c r="J918" s="9"/>
      <c r="K918" s="9"/>
      <c r="L918" s="9"/>
      <c r="M918" s="9"/>
      <c r="N918" s="9" t="s">
        <v>5692</v>
      </c>
      <c r="O918" s="9" t="s">
        <v>6763</v>
      </c>
      <c r="P918" s="11">
        <v>1531826</v>
      </c>
      <c r="S918" s="17" t="s">
        <v>4723</v>
      </c>
      <c r="T918" s="17" t="str">
        <f t="shared" si="68"/>
        <v>NA</v>
      </c>
      <c r="V918" s="17" t="str">
        <f t="shared" si="70"/>
        <v>SC 0438</v>
      </c>
    </row>
    <row r="919" spans="1:22" x14ac:dyDescent="0.2">
      <c r="A919" s="12" t="s">
        <v>6770</v>
      </c>
      <c r="B919" s="9" t="s">
        <v>4460</v>
      </c>
      <c r="C919" s="13" t="s">
        <v>6771</v>
      </c>
      <c r="D919" s="13" t="s">
        <v>5682</v>
      </c>
      <c r="E919" s="13" t="s">
        <v>5722</v>
      </c>
      <c r="F919" s="13" t="s">
        <v>5684</v>
      </c>
      <c r="G919" s="13">
        <v>1996</v>
      </c>
      <c r="H919" s="13" t="s">
        <v>5723</v>
      </c>
      <c r="I919" s="14"/>
      <c r="J919" s="13"/>
      <c r="K919" s="13"/>
      <c r="L919" s="13"/>
      <c r="M919" s="13"/>
      <c r="N919" s="13" t="s">
        <v>5692</v>
      </c>
      <c r="O919" s="13" t="s">
        <v>6772</v>
      </c>
      <c r="P919" s="15">
        <v>1531829</v>
      </c>
      <c r="S919" s="17" t="s">
        <v>4724</v>
      </c>
      <c r="T919" s="17" t="str">
        <f t="shared" si="68"/>
        <v>Kaum Awonzuma</v>
      </c>
      <c r="V919" s="17" t="str">
        <f t="shared" si="70"/>
        <v/>
      </c>
    </row>
    <row r="920" spans="1:22" x14ac:dyDescent="0.2">
      <c r="A920" s="8" t="s">
        <v>5860</v>
      </c>
      <c r="B920" s="9" t="s">
        <v>4326</v>
      </c>
      <c r="C920" s="9" t="s">
        <v>5861</v>
      </c>
      <c r="D920" s="9" t="s">
        <v>5682</v>
      </c>
      <c r="E920" s="9" t="s">
        <v>5722</v>
      </c>
      <c r="F920" s="9" t="s">
        <v>5684</v>
      </c>
      <c r="G920" s="9">
        <v>1996</v>
      </c>
      <c r="H920" s="9" t="s">
        <v>5723</v>
      </c>
      <c r="I920" s="10"/>
      <c r="J920" s="9"/>
      <c r="K920" s="9"/>
      <c r="L920" s="9"/>
      <c r="M920" s="9"/>
      <c r="N920" s="9" t="s">
        <v>5692</v>
      </c>
      <c r="O920" s="9" t="s">
        <v>5862</v>
      </c>
      <c r="P920" s="11">
        <v>1531830</v>
      </c>
      <c r="S920" s="17" t="s">
        <v>4725</v>
      </c>
      <c r="T920" s="17" t="str">
        <f t="shared" si="68"/>
        <v>Mugbash 56/56</v>
      </c>
      <c r="V920" s="17" t="str">
        <f t="shared" si="70"/>
        <v/>
      </c>
    </row>
    <row r="921" spans="1:22" x14ac:dyDescent="0.2">
      <c r="A921" s="12" t="s">
        <v>5863</v>
      </c>
      <c r="B921" s="9" t="s">
        <v>4231</v>
      </c>
      <c r="C921" s="13" t="s">
        <v>5864</v>
      </c>
      <c r="D921" s="13" t="s">
        <v>5682</v>
      </c>
      <c r="E921" s="13" t="s">
        <v>5722</v>
      </c>
      <c r="F921" s="13" t="s">
        <v>5684</v>
      </c>
      <c r="G921" s="13">
        <v>1996</v>
      </c>
      <c r="H921" s="13" t="s">
        <v>5723</v>
      </c>
      <c r="I921" s="14"/>
      <c r="J921" s="13"/>
      <c r="K921" s="13"/>
      <c r="L921" s="13"/>
      <c r="M921" s="13"/>
      <c r="N921" s="13" t="s">
        <v>5692</v>
      </c>
      <c r="O921" s="13" t="s">
        <v>5865</v>
      </c>
      <c r="P921" s="15">
        <v>1531831</v>
      </c>
      <c r="S921" s="17" t="s">
        <v>4726</v>
      </c>
      <c r="T921" s="17" t="str">
        <f t="shared" si="68"/>
        <v>BC 2 Belko (S76)</v>
      </c>
      <c r="V921" s="17" t="str">
        <f t="shared" si="70"/>
        <v/>
      </c>
    </row>
    <row r="922" spans="1:22" x14ac:dyDescent="0.2">
      <c r="A922" s="8" t="s">
        <v>6773</v>
      </c>
      <c r="B922" s="9" t="s">
        <v>4418</v>
      </c>
      <c r="C922" s="9" t="s">
        <v>6774</v>
      </c>
      <c r="D922" s="9" t="s">
        <v>5682</v>
      </c>
      <c r="E922" s="9" t="s">
        <v>5722</v>
      </c>
      <c r="F922" s="9" t="s">
        <v>5684</v>
      </c>
      <c r="G922" s="9">
        <v>1996</v>
      </c>
      <c r="H922" s="9" t="s">
        <v>5723</v>
      </c>
      <c r="I922" s="10"/>
      <c r="J922" s="9"/>
      <c r="K922" s="9"/>
      <c r="L922" s="9"/>
      <c r="M922" s="9"/>
      <c r="N922" s="9" t="s">
        <v>5692</v>
      </c>
      <c r="O922" s="9" t="s">
        <v>6775</v>
      </c>
      <c r="P922" s="11">
        <v>1531833</v>
      </c>
      <c r="S922" s="17" t="s">
        <v>4727</v>
      </c>
      <c r="T922" s="17" t="str">
        <f t="shared" si="68"/>
        <v>Wit Lichtenburg DL/59/1530</v>
      </c>
      <c r="V922" s="17" t="str">
        <f t="shared" si="70"/>
        <v/>
      </c>
    </row>
    <row r="923" spans="1:22" x14ac:dyDescent="0.2">
      <c r="A923" s="12" t="s">
        <v>6778</v>
      </c>
      <c r="B923" s="9" t="s">
        <v>4545</v>
      </c>
      <c r="C923" s="13" t="s">
        <v>6779</v>
      </c>
      <c r="D923" s="13" t="s">
        <v>5682</v>
      </c>
      <c r="E923" s="13" t="s">
        <v>5722</v>
      </c>
      <c r="F923" s="13" t="s">
        <v>5684</v>
      </c>
      <c r="G923" s="13">
        <v>1996</v>
      </c>
      <c r="H923" s="13" t="s">
        <v>5723</v>
      </c>
      <c r="I923" s="14"/>
      <c r="J923" s="13"/>
      <c r="K923" s="13"/>
      <c r="L923" s="13"/>
      <c r="M923" s="13"/>
      <c r="N923" s="13" t="s">
        <v>5692</v>
      </c>
      <c r="O923" s="13" t="s">
        <v>6780</v>
      </c>
      <c r="P923" s="15">
        <v>1531835</v>
      </c>
      <c r="S923" s="17" t="s">
        <v>4728</v>
      </c>
      <c r="T923" s="17" t="str">
        <f t="shared" si="68"/>
        <v>SAP-250</v>
      </c>
      <c r="V923" s="17" t="str">
        <f t="shared" si="70"/>
        <v/>
      </c>
    </row>
    <row r="924" spans="1:22" x14ac:dyDescent="0.2">
      <c r="A924" s="8" t="s">
        <v>5869</v>
      </c>
      <c r="B924" s="9" t="s">
        <v>4003</v>
      </c>
      <c r="C924" s="9" t="s">
        <v>5870</v>
      </c>
      <c r="D924" s="9" t="s">
        <v>5682</v>
      </c>
      <c r="E924" s="9" t="s">
        <v>5722</v>
      </c>
      <c r="F924" s="9" t="s">
        <v>5684</v>
      </c>
      <c r="G924" s="9">
        <v>1996</v>
      </c>
      <c r="H924" s="9" t="s">
        <v>5723</v>
      </c>
      <c r="I924" s="10"/>
      <c r="J924" s="9"/>
      <c r="K924" s="9"/>
      <c r="L924" s="9"/>
      <c r="M924" s="9"/>
      <c r="N924" s="9" t="s">
        <v>5692</v>
      </c>
      <c r="O924" s="9" t="s">
        <v>5854</v>
      </c>
      <c r="P924" s="11">
        <v>1531836</v>
      </c>
      <c r="S924" s="17" t="s">
        <v>4729</v>
      </c>
      <c r="T924" s="17" t="str">
        <f t="shared" si="68"/>
        <v>BQL41</v>
      </c>
      <c r="V924" s="17" t="str">
        <f t="shared" si="70"/>
        <v/>
      </c>
    </row>
    <row r="925" spans="1:22" x14ac:dyDescent="0.2">
      <c r="A925" s="12" t="s">
        <v>6781</v>
      </c>
      <c r="B925" s="9" t="s">
        <v>4506</v>
      </c>
      <c r="C925" s="13" t="s">
        <v>6782</v>
      </c>
      <c r="D925" s="13" t="s">
        <v>5682</v>
      </c>
      <c r="E925" s="13" t="s">
        <v>5722</v>
      </c>
      <c r="F925" s="13" t="s">
        <v>5684</v>
      </c>
      <c r="G925" s="13">
        <v>1996</v>
      </c>
      <c r="H925" s="13" t="s">
        <v>5723</v>
      </c>
      <c r="I925" s="14"/>
      <c r="J925" s="13"/>
      <c r="K925" s="13"/>
      <c r="L925" s="13"/>
      <c r="M925" s="13"/>
      <c r="N925" s="13" t="s">
        <v>5692</v>
      </c>
      <c r="O925" s="13" t="s">
        <v>5854</v>
      </c>
      <c r="P925" s="15">
        <v>1531838</v>
      </c>
      <c r="S925" s="17" t="s">
        <v>4730</v>
      </c>
      <c r="T925" s="17" t="str">
        <f t="shared" si="68"/>
        <v>Udda Maldandi Aktingeral</v>
      </c>
      <c r="V925" s="17" t="str">
        <f t="shared" si="70"/>
        <v/>
      </c>
    </row>
    <row r="926" spans="1:22" x14ac:dyDescent="0.2">
      <c r="A926" s="8" t="s">
        <v>6783</v>
      </c>
      <c r="B926" s="9" t="s">
        <v>4501</v>
      </c>
      <c r="C926" s="9" t="s">
        <v>6784</v>
      </c>
      <c r="D926" s="9" t="s">
        <v>5682</v>
      </c>
      <c r="E926" s="9" t="s">
        <v>5722</v>
      </c>
      <c r="F926" s="9" t="s">
        <v>5684</v>
      </c>
      <c r="G926" s="9">
        <v>1996</v>
      </c>
      <c r="H926" s="9" t="s">
        <v>5723</v>
      </c>
      <c r="I926" s="10"/>
      <c r="J926" s="9"/>
      <c r="K926" s="9"/>
      <c r="L926" s="9"/>
      <c r="M926" s="9"/>
      <c r="N926" s="9" t="s">
        <v>5692</v>
      </c>
      <c r="O926" s="9" t="s">
        <v>5854</v>
      </c>
      <c r="P926" s="11">
        <v>1531840</v>
      </c>
      <c r="S926" s="17" t="s">
        <v>4731</v>
      </c>
      <c r="T926" s="17" t="str">
        <f t="shared" si="68"/>
        <v>E-1</v>
      </c>
      <c r="V926" s="17" t="str">
        <f t="shared" si="70"/>
        <v/>
      </c>
    </row>
    <row r="927" spans="1:22" x14ac:dyDescent="0.2">
      <c r="A927" s="12" t="s">
        <v>5875</v>
      </c>
      <c r="B927" s="9" t="s">
        <v>4170</v>
      </c>
      <c r="C927" s="13" t="s">
        <v>5876</v>
      </c>
      <c r="D927" s="13" t="s">
        <v>5682</v>
      </c>
      <c r="E927" s="13" t="s">
        <v>5722</v>
      </c>
      <c r="F927" s="13" t="s">
        <v>5684</v>
      </c>
      <c r="G927" s="13">
        <v>1996</v>
      </c>
      <c r="H927" s="13" t="s">
        <v>5723</v>
      </c>
      <c r="I927" s="14"/>
      <c r="J927" s="13"/>
      <c r="K927" s="13"/>
      <c r="L927" s="13"/>
      <c r="M927" s="13"/>
      <c r="N927" s="13" t="s">
        <v>5692</v>
      </c>
      <c r="O927" s="13" t="s">
        <v>5854</v>
      </c>
      <c r="P927" s="15">
        <v>1531842</v>
      </c>
      <c r="S927" s="17" t="s">
        <v>4732</v>
      </c>
      <c r="T927" s="17" t="str">
        <f t="shared" si="68"/>
        <v>SO 85</v>
      </c>
      <c r="V927" s="17" t="str">
        <f t="shared" si="70"/>
        <v/>
      </c>
    </row>
    <row r="928" spans="1:22" x14ac:dyDescent="0.2">
      <c r="A928" s="8" t="s">
        <v>6787</v>
      </c>
      <c r="B928" s="9" t="s">
        <v>4613</v>
      </c>
      <c r="C928" s="9" t="s">
        <v>2331</v>
      </c>
      <c r="D928" s="9" t="s">
        <v>5682</v>
      </c>
      <c r="E928" s="9" t="s">
        <v>5722</v>
      </c>
      <c r="F928" s="9" t="s">
        <v>5684</v>
      </c>
      <c r="G928" s="9">
        <v>1996</v>
      </c>
      <c r="H928" s="9" t="s">
        <v>5723</v>
      </c>
      <c r="I928" s="10"/>
      <c r="J928" s="9"/>
      <c r="K928" s="9"/>
      <c r="L928" s="9"/>
      <c r="M928" s="9"/>
      <c r="N928" s="9" t="s">
        <v>5692</v>
      </c>
      <c r="O928" s="9" t="s">
        <v>6788</v>
      </c>
      <c r="P928" s="11">
        <v>1531844</v>
      </c>
      <c r="S928" s="17" t="s">
        <v>4733</v>
      </c>
      <c r="T928" s="17" t="str">
        <f t="shared" si="68"/>
        <v>IS 11971C</v>
      </c>
      <c r="V928" s="17" t="str">
        <f t="shared" si="70"/>
        <v/>
      </c>
    </row>
    <row r="929" spans="1:22" x14ac:dyDescent="0.2">
      <c r="A929" s="12" t="s">
        <v>5879</v>
      </c>
      <c r="B929" s="9" t="s">
        <v>4270</v>
      </c>
      <c r="C929" s="13" t="s">
        <v>2337</v>
      </c>
      <c r="D929" s="13" t="s">
        <v>5682</v>
      </c>
      <c r="E929" s="13" t="s">
        <v>5722</v>
      </c>
      <c r="F929" s="13" t="s">
        <v>5684</v>
      </c>
      <c r="G929" s="13">
        <v>1996</v>
      </c>
      <c r="H929" s="13" t="s">
        <v>5723</v>
      </c>
      <c r="I929" s="14"/>
      <c r="J929" s="13"/>
      <c r="K929" s="13"/>
      <c r="L929" s="13"/>
      <c r="M929" s="13"/>
      <c r="N929" s="13" t="s">
        <v>5692</v>
      </c>
      <c r="O929" s="13" t="s">
        <v>5880</v>
      </c>
      <c r="P929" s="15">
        <v>1531847</v>
      </c>
      <c r="S929" s="17" t="s">
        <v>4734</v>
      </c>
      <c r="T929" s="17" t="str">
        <f t="shared" si="68"/>
        <v>SAP-168</v>
      </c>
      <c r="V929" s="17" t="str">
        <f t="shared" si="70"/>
        <v/>
      </c>
    </row>
    <row r="930" spans="1:22" x14ac:dyDescent="0.2">
      <c r="A930" s="8" t="s">
        <v>6793</v>
      </c>
      <c r="B930" s="9" t="s">
        <v>4556</v>
      </c>
      <c r="C930" s="9" t="s">
        <v>2339</v>
      </c>
      <c r="D930" s="9" t="s">
        <v>5682</v>
      </c>
      <c r="E930" s="9" t="s">
        <v>5722</v>
      </c>
      <c r="F930" s="9" t="s">
        <v>5684</v>
      </c>
      <c r="G930" s="9">
        <v>1996</v>
      </c>
      <c r="H930" s="9" t="s">
        <v>5723</v>
      </c>
      <c r="I930" s="10"/>
      <c r="J930" s="9"/>
      <c r="K930" s="9"/>
      <c r="L930" s="9"/>
      <c r="M930" s="9"/>
      <c r="N930" s="9" t="s">
        <v>5692</v>
      </c>
      <c r="O930" s="9" t="s">
        <v>6794</v>
      </c>
      <c r="P930" s="11">
        <v>1531848</v>
      </c>
      <c r="S930" s="17" t="s">
        <v>3838</v>
      </c>
      <c r="T930" s="17" t="str">
        <f t="shared" si="68"/>
        <v>NA</v>
      </c>
      <c r="V930" s="17" t="str">
        <f t="shared" si="70"/>
        <v>BTx3197</v>
      </c>
    </row>
    <row r="931" spans="1:22" x14ac:dyDescent="0.2">
      <c r="A931" s="12" t="s">
        <v>5883</v>
      </c>
      <c r="B931" s="9" t="s">
        <v>3907</v>
      </c>
      <c r="C931" s="13" t="s">
        <v>5884</v>
      </c>
      <c r="D931" s="13" t="s">
        <v>5682</v>
      </c>
      <c r="E931" s="13" t="s">
        <v>5722</v>
      </c>
      <c r="F931" s="13" t="s">
        <v>5684</v>
      </c>
      <c r="G931" s="13">
        <v>1996</v>
      </c>
      <c r="H931" s="13" t="s">
        <v>5723</v>
      </c>
      <c r="I931" s="14"/>
      <c r="J931" s="13"/>
      <c r="K931" s="13"/>
      <c r="L931" s="13"/>
      <c r="M931" s="13"/>
      <c r="N931" s="13" t="s">
        <v>5692</v>
      </c>
      <c r="O931" s="13" t="s">
        <v>5854</v>
      </c>
      <c r="P931" s="15">
        <v>1531851</v>
      </c>
      <c r="S931" s="17" t="s">
        <v>4736</v>
      </c>
      <c r="T931" s="17" t="str">
        <f t="shared" si="68"/>
        <v>R TX 431</v>
      </c>
      <c r="V931" s="17" t="str">
        <f t="shared" si="70"/>
        <v/>
      </c>
    </row>
    <row r="932" spans="1:22" x14ac:dyDescent="0.2">
      <c r="A932" s="8" t="s">
        <v>5892</v>
      </c>
      <c r="B932" s="9" t="s">
        <v>7508</v>
      </c>
      <c r="C932" s="9" t="s">
        <v>3475</v>
      </c>
      <c r="D932" s="9" t="s">
        <v>5893</v>
      </c>
      <c r="E932" s="9" t="s">
        <v>5894</v>
      </c>
      <c r="F932" s="9"/>
      <c r="G932" s="9">
        <v>1993</v>
      </c>
      <c r="H932" s="9" t="s">
        <v>5691</v>
      </c>
      <c r="I932" s="10">
        <v>34292</v>
      </c>
      <c r="J932" s="9"/>
      <c r="K932" s="9"/>
      <c r="L932" s="9"/>
      <c r="M932" s="9"/>
      <c r="N932" s="9" t="s">
        <v>5725</v>
      </c>
      <c r="O932" s="9"/>
      <c r="P932" s="11">
        <v>1471482</v>
      </c>
      <c r="S932" s="17" t="s">
        <v>4737</v>
      </c>
      <c r="T932" s="17" t="str">
        <f t="shared" si="68"/>
        <v>Safed Bedra Khamari</v>
      </c>
      <c r="V932" s="17" t="str">
        <f t="shared" si="70"/>
        <v/>
      </c>
    </row>
    <row r="933" spans="1:22" x14ac:dyDescent="0.2">
      <c r="A933" s="12" t="s">
        <v>5895</v>
      </c>
      <c r="B933" s="9" t="s">
        <v>4094</v>
      </c>
      <c r="C933" s="13" t="s">
        <v>5896</v>
      </c>
      <c r="D933" s="13" t="s">
        <v>5682</v>
      </c>
      <c r="E933" s="13" t="s">
        <v>5722</v>
      </c>
      <c r="F933" s="13" t="s">
        <v>5684</v>
      </c>
      <c r="G933" s="13">
        <v>1993</v>
      </c>
      <c r="H933" s="13" t="s">
        <v>5691</v>
      </c>
      <c r="I933" s="14">
        <v>34267</v>
      </c>
      <c r="J933" s="13"/>
      <c r="K933" s="13"/>
      <c r="L933" s="13"/>
      <c r="M933" s="13"/>
      <c r="N933" s="13" t="s">
        <v>5692</v>
      </c>
      <c r="O933" s="13" t="s">
        <v>5897</v>
      </c>
      <c r="P933" s="15">
        <v>1469426</v>
      </c>
      <c r="S933" s="17" t="s">
        <v>4738</v>
      </c>
      <c r="T933" s="17" t="str">
        <f t="shared" si="68"/>
        <v>ZA 18 Iclon Saniya</v>
      </c>
      <c r="V933" s="17" t="str">
        <f t="shared" si="70"/>
        <v/>
      </c>
    </row>
    <row r="934" spans="1:22" x14ac:dyDescent="0.2">
      <c r="A934" s="8" t="s">
        <v>6797</v>
      </c>
      <c r="B934" s="9" t="s">
        <v>4674</v>
      </c>
      <c r="C934" s="9" t="s">
        <v>6798</v>
      </c>
      <c r="D934" s="9" t="s">
        <v>5682</v>
      </c>
      <c r="E934" s="9" t="s">
        <v>5730</v>
      </c>
      <c r="F934" s="9" t="s">
        <v>5684</v>
      </c>
      <c r="G934" s="9">
        <v>1992</v>
      </c>
      <c r="H934" s="9" t="s">
        <v>5685</v>
      </c>
      <c r="I934" s="10"/>
      <c r="J934" s="9"/>
      <c r="K934" s="9"/>
      <c r="L934" s="9"/>
      <c r="M934" s="9"/>
      <c r="N934" s="9" t="s">
        <v>5692</v>
      </c>
      <c r="O934" s="9" t="s">
        <v>5911</v>
      </c>
      <c r="P934" s="11">
        <v>1471300</v>
      </c>
      <c r="S934" s="17" t="s">
        <v>4739</v>
      </c>
      <c r="T934" s="17" t="str">
        <f t="shared" si="68"/>
        <v>BOK11</v>
      </c>
      <c r="V934" s="17" t="str">
        <f t="shared" si="70"/>
        <v/>
      </c>
    </row>
    <row r="935" spans="1:22" x14ac:dyDescent="0.2">
      <c r="A935" s="12" t="s">
        <v>6799</v>
      </c>
      <c r="B935" s="9" t="s">
        <v>4467</v>
      </c>
      <c r="C935" s="13" t="s">
        <v>6800</v>
      </c>
      <c r="D935" s="13" t="s">
        <v>5682</v>
      </c>
      <c r="E935" s="13" t="s">
        <v>5904</v>
      </c>
      <c r="F935" s="13" t="s">
        <v>5684</v>
      </c>
      <c r="G935" s="13">
        <v>1992</v>
      </c>
      <c r="H935" s="13" t="s">
        <v>5685</v>
      </c>
      <c r="I935" s="14"/>
      <c r="J935" s="13"/>
      <c r="K935" s="13"/>
      <c r="L935" s="13"/>
      <c r="M935" s="13"/>
      <c r="N935" s="13" t="s">
        <v>5692</v>
      </c>
      <c r="O935" s="13" t="s">
        <v>5901</v>
      </c>
      <c r="P935" s="15">
        <v>1471301</v>
      </c>
      <c r="S935" s="17" t="s">
        <v>4740</v>
      </c>
      <c r="T935" s="17" t="str">
        <f t="shared" si="68"/>
        <v>Wad Yabis 293</v>
      </c>
      <c r="V935" s="17" t="str">
        <f t="shared" si="70"/>
        <v/>
      </c>
    </row>
    <row r="936" spans="1:22" x14ac:dyDescent="0.2">
      <c r="A936" s="8" t="s">
        <v>6803</v>
      </c>
      <c r="B936" s="9" t="s">
        <v>4414</v>
      </c>
      <c r="C936" s="9" t="s">
        <v>6804</v>
      </c>
      <c r="D936" s="9" t="s">
        <v>5682</v>
      </c>
      <c r="E936" s="9" t="s">
        <v>5730</v>
      </c>
      <c r="F936" s="9" t="s">
        <v>5684</v>
      </c>
      <c r="G936" s="9">
        <v>1992</v>
      </c>
      <c r="H936" s="9" t="s">
        <v>5685</v>
      </c>
      <c r="I936" s="10"/>
      <c r="J936" s="9"/>
      <c r="K936" s="9"/>
      <c r="L936" s="9"/>
      <c r="M936" s="9"/>
      <c r="N936" s="9" t="s">
        <v>5692</v>
      </c>
      <c r="O936" s="9" t="s">
        <v>5911</v>
      </c>
      <c r="P936" s="11">
        <v>1471304</v>
      </c>
      <c r="S936" s="17" t="s">
        <v>3842</v>
      </c>
      <c r="T936" s="17" t="str">
        <f t="shared" si="68"/>
        <v>NA</v>
      </c>
      <c r="V936" s="17" t="str">
        <f t="shared" si="70"/>
        <v>BTx399</v>
      </c>
    </row>
    <row r="937" spans="1:22" x14ac:dyDescent="0.2">
      <c r="A937" s="12" t="s">
        <v>6805</v>
      </c>
      <c r="B937" s="9" t="s">
        <v>4595</v>
      </c>
      <c r="C937" s="13" t="s">
        <v>6806</v>
      </c>
      <c r="D937" s="13" t="s">
        <v>5682</v>
      </c>
      <c r="E937" s="13" t="s">
        <v>5907</v>
      </c>
      <c r="F937" s="13" t="s">
        <v>5684</v>
      </c>
      <c r="G937" s="13">
        <v>1992</v>
      </c>
      <c r="H937" s="13" t="s">
        <v>5685</v>
      </c>
      <c r="I937" s="14"/>
      <c r="J937" s="13"/>
      <c r="K937" s="13"/>
      <c r="L937" s="13"/>
      <c r="M937" s="13"/>
      <c r="N937" s="13" t="s">
        <v>5692</v>
      </c>
      <c r="O937" s="13" t="s">
        <v>5901</v>
      </c>
      <c r="P937" s="15">
        <v>1471305</v>
      </c>
      <c r="S937" s="17" t="s">
        <v>3885</v>
      </c>
      <c r="T937" s="17" t="str">
        <f t="shared" si="68"/>
        <v>BTx623</v>
      </c>
      <c r="V937" s="17" t="str">
        <f t="shared" si="70"/>
        <v/>
      </c>
    </row>
    <row r="938" spans="1:22" x14ac:dyDescent="0.2">
      <c r="A938" s="8" t="s">
        <v>6809</v>
      </c>
      <c r="B938" s="9" t="s">
        <v>4342</v>
      </c>
      <c r="C938" s="9" t="s">
        <v>2093</v>
      </c>
      <c r="D938" s="9" t="s">
        <v>5682</v>
      </c>
      <c r="E938" s="9" t="s">
        <v>5914</v>
      </c>
      <c r="F938" s="9" t="s">
        <v>5684</v>
      </c>
      <c r="G938" s="9">
        <v>1992</v>
      </c>
      <c r="H938" s="9" t="s">
        <v>5685</v>
      </c>
      <c r="I938" s="10"/>
      <c r="J938" s="9" t="s">
        <v>5915</v>
      </c>
      <c r="K938" s="9"/>
      <c r="L938" s="9"/>
      <c r="M938" s="9"/>
      <c r="N938" s="9" t="s">
        <v>5692</v>
      </c>
      <c r="O938" s="9" t="s">
        <v>5911</v>
      </c>
      <c r="P938" s="11">
        <v>1471310</v>
      </c>
      <c r="S938" s="17" t="s">
        <v>4742</v>
      </c>
      <c r="T938" s="17" t="str">
        <f t="shared" si="68"/>
        <v>No. 4 Hadoui</v>
      </c>
      <c r="V938" s="17" t="str">
        <f t="shared" si="70"/>
        <v/>
      </c>
    </row>
    <row r="939" spans="1:22" x14ac:dyDescent="0.2">
      <c r="A939" s="12" t="s">
        <v>5917</v>
      </c>
      <c r="B939" s="9" t="s">
        <v>3873</v>
      </c>
      <c r="C939" s="13" t="s">
        <v>2095</v>
      </c>
      <c r="D939" s="13" t="s">
        <v>5682</v>
      </c>
      <c r="E939" s="13" t="s">
        <v>5918</v>
      </c>
      <c r="F939" s="13" t="s">
        <v>5684</v>
      </c>
      <c r="G939" s="13">
        <v>1992</v>
      </c>
      <c r="H939" s="13" t="s">
        <v>5685</v>
      </c>
      <c r="I939" s="14"/>
      <c r="J939" s="13"/>
      <c r="K939" s="13"/>
      <c r="L939" s="13"/>
      <c r="M939" s="13"/>
      <c r="N939" s="13" t="s">
        <v>5692</v>
      </c>
      <c r="O939" s="13" t="s">
        <v>5911</v>
      </c>
      <c r="P939" s="15">
        <v>1471311</v>
      </c>
      <c r="S939" s="17" t="s">
        <v>4743</v>
      </c>
      <c r="T939" s="17" t="str">
        <f t="shared" si="68"/>
        <v>AS5078 Vellai Cholam</v>
      </c>
      <c r="V939" s="17" t="str">
        <f t="shared" si="70"/>
        <v/>
      </c>
    </row>
    <row r="940" spans="1:22" x14ac:dyDescent="0.2">
      <c r="A940" s="8" t="s">
        <v>7467</v>
      </c>
      <c r="B940" s="9" t="s">
        <v>4753</v>
      </c>
      <c r="C940" s="9" t="s">
        <v>7468</v>
      </c>
      <c r="D940" s="9" t="s">
        <v>5682</v>
      </c>
      <c r="E940" s="9" t="s">
        <v>5918</v>
      </c>
      <c r="F940" s="9" t="s">
        <v>5684</v>
      </c>
      <c r="G940" s="9">
        <v>1992</v>
      </c>
      <c r="H940" s="9" t="s">
        <v>5685</v>
      </c>
      <c r="I940" s="10"/>
      <c r="J940" s="9"/>
      <c r="K940" s="9"/>
      <c r="L940" s="9"/>
      <c r="M940" s="9"/>
      <c r="N940" s="9" t="s">
        <v>5692</v>
      </c>
      <c r="O940" s="9" t="s">
        <v>5911</v>
      </c>
      <c r="P940" s="11">
        <v>1471312</v>
      </c>
      <c r="S940" s="17" t="s">
        <v>4744</v>
      </c>
      <c r="T940" s="17" t="str">
        <f t="shared" si="68"/>
        <v>R1, 21</v>
      </c>
      <c r="V940" s="17" t="str">
        <f t="shared" si="70"/>
        <v/>
      </c>
    </row>
    <row r="941" spans="1:22" x14ac:dyDescent="0.2">
      <c r="A941" s="12" t="s">
        <v>6810</v>
      </c>
      <c r="B941" s="9" t="s">
        <v>4463</v>
      </c>
      <c r="C941" s="13" t="s">
        <v>6811</v>
      </c>
      <c r="D941" s="13" t="s">
        <v>5682</v>
      </c>
      <c r="E941" s="13" t="s">
        <v>6812</v>
      </c>
      <c r="F941" s="13" t="s">
        <v>5684</v>
      </c>
      <c r="G941" s="13">
        <v>1992</v>
      </c>
      <c r="H941" s="13" t="s">
        <v>5685</v>
      </c>
      <c r="I941" s="14"/>
      <c r="J941" s="13"/>
      <c r="K941" s="13"/>
      <c r="L941" s="13"/>
      <c r="M941" s="13"/>
      <c r="N941" s="13" t="s">
        <v>5692</v>
      </c>
      <c r="O941" s="13" t="s">
        <v>5911</v>
      </c>
      <c r="P941" s="15">
        <v>1471313</v>
      </c>
      <c r="S941" s="17" t="s">
        <v>4745</v>
      </c>
      <c r="T941" s="17" t="str">
        <f t="shared" si="68"/>
        <v>NA</v>
      </c>
      <c r="V941" s="17" t="str">
        <f t="shared" si="70"/>
        <v>SC 0551</v>
      </c>
    </row>
    <row r="942" spans="1:22" x14ac:dyDescent="0.2">
      <c r="A942" s="8" t="s">
        <v>6813</v>
      </c>
      <c r="B942" s="9" t="s">
        <v>4684</v>
      </c>
      <c r="C942" s="9" t="s">
        <v>6814</v>
      </c>
      <c r="D942" s="9" t="s">
        <v>5682</v>
      </c>
      <c r="E942" s="9" t="s">
        <v>5956</v>
      </c>
      <c r="F942" s="9" t="s">
        <v>5684</v>
      </c>
      <c r="G942" s="9">
        <v>1992</v>
      </c>
      <c r="H942" s="9" t="s">
        <v>5685</v>
      </c>
      <c r="I942" s="10"/>
      <c r="J942" s="9"/>
      <c r="K942" s="9"/>
      <c r="L942" s="9"/>
      <c r="M942" s="9"/>
      <c r="N942" s="9" t="s">
        <v>5692</v>
      </c>
      <c r="O942" s="9" t="s">
        <v>5908</v>
      </c>
      <c r="P942" s="11">
        <v>1471315</v>
      </c>
      <c r="S942" s="17" t="s">
        <v>4746</v>
      </c>
      <c r="T942" s="17" t="str">
        <f t="shared" si="68"/>
        <v>SC 85</v>
      </c>
      <c r="V942" s="17" t="str">
        <f t="shared" si="70"/>
        <v/>
      </c>
    </row>
    <row r="943" spans="1:22" x14ac:dyDescent="0.2">
      <c r="A943" s="12" t="s">
        <v>6815</v>
      </c>
      <c r="B943" s="9" t="s">
        <v>4629</v>
      </c>
      <c r="C943" s="13" t="s">
        <v>2099</v>
      </c>
      <c r="D943" s="13" t="s">
        <v>5682</v>
      </c>
      <c r="E943" s="13" t="s">
        <v>5918</v>
      </c>
      <c r="F943" s="13" t="s">
        <v>5684</v>
      </c>
      <c r="G943" s="13">
        <v>1992</v>
      </c>
      <c r="H943" s="13" t="s">
        <v>5685</v>
      </c>
      <c r="I943" s="14"/>
      <c r="J943" s="13"/>
      <c r="K943" s="13"/>
      <c r="L943" s="13"/>
      <c r="M943" s="13"/>
      <c r="N943" s="13" t="s">
        <v>5692</v>
      </c>
      <c r="O943" s="13" t="s">
        <v>5911</v>
      </c>
      <c r="P943" s="15">
        <v>1471316</v>
      </c>
      <c r="S943" s="17" t="s">
        <v>4747</v>
      </c>
      <c r="T943" s="17" t="str">
        <f t="shared" si="68"/>
        <v>QL3(India)</v>
      </c>
      <c r="V943" s="17" t="str">
        <f t="shared" si="70"/>
        <v/>
      </c>
    </row>
    <row r="944" spans="1:22" x14ac:dyDescent="0.2">
      <c r="A944" s="8" t="s">
        <v>6821</v>
      </c>
      <c r="B944" s="9" t="s">
        <v>4436</v>
      </c>
      <c r="C944" s="9" t="s">
        <v>6822</v>
      </c>
      <c r="D944" s="9" t="s">
        <v>5682</v>
      </c>
      <c r="E944" s="9"/>
      <c r="F944" s="9" t="s">
        <v>5684</v>
      </c>
      <c r="G944" s="9">
        <v>1992</v>
      </c>
      <c r="H944" s="9" t="s">
        <v>5723</v>
      </c>
      <c r="I944" s="10">
        <v>33848</v>
      </c>
      <c r="J944" s="9"/>
      <c r="K944" s="9"/>
      <c r="L944" s="9"/>
      <c r="M944" s="9"/>
      <c r="N944" s="9" t="s">
        <v>5692</v>
      </c>
      <c r="O944" s="9" t="s">
        <v>5928</v>
      </c>
      <c r="P944" s="11">
        <v>1471325</v>
      </c>
      <c r="S944" s="17" t="s">
        <v>4748</v>
      </c>
      <c r="T944" s="17" t="str">
        <f t="shared" si="68"/>
        <v>Kabutuwa</v>
      </c>
      <c r="V944" s="17" t="str">
        <f t="shared" si="70"/>
        <v/>
      </c>
    </row>
    <row r="945" spans="1:22" x14ac:dyDescent="0.2">
      <c r="A945" s="12" t="s">
        <v>5930</v>
      </c>
      <c r="B945" s="9" t="s">
        <v>3945</v>
      </c>
      <c r="C945" s="13" t="s">
        <v>5931</v>
      </c>
      <c r="D945" s="13" t="s">
        <v>5682</v>
      </c>
      <c r="E945" s="13" t="s">
        <v>5904</v>
      </c>
      <c r="F945" s="13" t="s">
        <v>5684</v>
      </c>
      <c r="G945" s="13">
        <v>1992</v>
      </c>
      <c r="H945" s="13" t="s">
        <v>5685</v>
      </c>
      <c r="I945" s="14"/>
      <c r="J945" s="13"/>
      <c r="K945" s="13"/>
      <c r="L945" s="13"/>
      <c r="M945" s="13"/>
      <c r="N945" s="13" t="s">
        <v>5692</v>
      </c>
      <c r="O945" s="13" t="s">
        <v>5908</v>
      </c>
      <c r="P945" s="15">
        <v>1471329</v>
      </c>
      <c r="S945" s="17" t="s">
        <v>4749</v>
      </c>
      <c r="T945" s="17" t="str">
        <f t="shared" si="68"/>
        <v>Jola Nandyal</v>
      </c>
      <c r="V945" s="17" t="str">
        <f t="shared" si="70"/>
        <v/>
      </c>
    </row>
    <row r="946" spans="1:22" x14ac:dyDescent="0.2">
      <c r="A946" s="8" t="s">
        <v>5934</v>
      </c>
      <c r="B946" s="9" t="s">
        <v>4052</v>
      </c>
      <c r="C946" s="9" t="s">
        <v>5935</v>
      </c>
      <c r="D946" s="9" t="s">
        <v>5682</v>
      </c>
      <c r="E946" s="9" t="s">
        <v>5904</v>
      </c>
      <c r="F946" s="9" t="s">
        <v>5684</v>
      </c>
      <c r="G946" s="9">
        <v>1992</v>
      </c>
      <c r="H946" s="9" t="s">
        <v>5685</v>
      </c>
      <c r="I946" s="10"/>
      <c r="J946" s="9"/>
      <c r="K946" s="9"/>
      <c r="L946" s="9"/>
      <c r="M946" s="9"/>
      <c r="N946" s="9" t="s">
        <v>5692</v>
      </c>
      <c r="O946" s="9" t="s">
        <v>5901</v>
      </c>
      <c r="P946" s="11">
        <v>1471332</v>
      </c>
      <c r="S946" s="17" t="s">
        <v>4750</v>
      </c>
      <c r="T946" s="17" t="str">
        <f t="shared" si="68"/>
        <v>Chawri Jowar</v>
      </c>
      <c r="V946" s="17" t="str">
        <f t="shared" si="70"/>
        <v/>
      </c>
    </row>
    <row r="947" spans="1:22" x14ac:dyDescent="0.2">
      <c r="A947" s="12" t="s">
        <v>5936</v>
      </c>
      <c r="B947" s="9" t="s">
        <v>4119</v>
      </c>
      <c r="C947" s="13" t="s">
        <v>5937</v>
      </c>
      <c r="D947" s="13" t="s">
        <v>5682</v>
      </c>
      <c r="E947" s="13" t="s">
        <v>5904</v>
      </c>
      <c r="F947" s="13" t="s">
        <v>5684</v>
      </c>
      <c r="G947" s="13">
        <v>1992</v>
      </c>
      <c r="H947" s="13" t="s">
        <v>5685</v>
      </c>
      <c r="I947" s="14"/>
      <c r="J947" s="13"/>
      <c r="K947" s="13"/>
      <c r="L947" s="13"/>
      <c r="M947" s="13"/>
      <c r="N947" s="13" t="s">
        <v>5692</v>
      </c>
      <c r="O947" s="13" t="s">
        <v>5901</v>
      </c>
      <c r="P947" s="15">
        <v>1471333</v>
      </c>
      <c r="S947" s="17" t="s">
        <v>4751</v>
      </c>
      <c r="T947" s="17" t="str">
        <f t="shared" si="68"/>
        <v>Nyan Bau</v>
      </c>
      <c r="V947" s="17" t="str">
        <f t="shared" si="70"/>
        <v/>
      </c>
    </row>
    <row r="948" spans="1:22" x14ac:dyDescent="0.2">
      <c r="A948" s="8" t="s">
        <v>6828</v>
      </c>
      <c r="B948" s="9" t="s">
        <v>4475</v>
      </c>
      <c r="C948" s="9" t="s">
        <v>6829</v>
      </c>
      <c r="D948" s="9" t="s">
        <v>5682</v>
      </c>
      <c r="E948" s="9" t="s">
        <v>5904</v>
      </c>
      <c r="F948" s="9" t="s">
        <v>5684</v>
      </c>
      <c r="G948" s="9">
        <v>1992</v>
      </c>
      <c r="H948" s="9" t="s">
        <v>5685</v>
      </c>
      <c r="I948" s="10"/>
      <c r="J948" s="9"/>
      <c r="K948" s="9"/>
      <c r="L948" s="9"/>
      <c r="M948" s="9"/>
      <c r="N948" s="9" t="s">
        <v>5692</v>
      </c>
      <c r="O948" s="9" t="s">
        <v>5901</v>
      </c>
      <c r="P948" s="11">
        <v>1471334</v>
      </c>
      <c r="S948" s="17" t="s">
        <v>4752</v>
      </c>
      <c r="T948" s="17" t="str">
        <f t="shared" si="68"/>
        <v>No. 35 Mab</v>
      </c>
      <c r="V948" s="17" t="str">
        <f t="shared" si="70"/>
        <v/>
      </c>
    </row>
    <row r="949" spans="1:22" x14ac:dyDescent="0.2">
      <c r="A949" s="12" t="s">
        <v>5939</v>
      </c>
      <c r="B949" s="9" t="s">
        <v>4323</v>
      </c>
      <c r="C949" s="13" t="s">
        <v>5940</v>
      </c>
      <c r="D949" s="13" t="s">
        <v>5682</v>
      </c>
      <c r="E949" s="13" t="s">
        <v>5904</v>
      </c>
      <c r="F949" s="13" t="s">
        <v>5684</v>
      </c>
      <c r="G949" s="13">
        <v>1992</v>
      </c>
      <c r="H949" s="13" t="s">
        <v>5685</v>
      </c>
      <c r="I949" s="14"/>
      <c r="J949" s="13"/>
      <c r="K949" s="13"/>
      <c r="L949" s="13"/>
      <c r="M949" s="13"/>
      <c r="N949" s="13" t="s">
        <v>5692</v>
      </c>
      <c r="O949" s="13" t="s">
        <v>5901</v>
      </c>
      <c r="P949" s="15">
        <v>1471336</v>
      </c>
      <c r="S949" s="17" t="s">
        <v>3887</v>
      </c>
      <c r="T949" s="17" t="str">
        <f t="shared" si="68"/>
        <v>NA</v>
      </c>
      <c r="V949" s="17" t="str">
        <f t="shared" si="70"/>
        <v>SC 0895</v>
      </c>
    </row>
    <row r="950" spans="1:22" x14ac:dyDescent="0.2">
      <c r="A950" s="8" t="s">
        <v>5941</v>
      </c>
      <c r="B950" s="9" t="s">
        <v>3956</v>
      </c>
      <c r="C950" s="9" t="s">
        <v>5942</v>
      </c>
      <c r="D950" s="9" t="s">
        <v>5682</v>
      </c>
      <c r="E950" s="9" t="s">
        <v>5904</v>
      </c>
      <c r="F950" s="9" t="s">
        <v>5684</v>
      </c>
      <c r="G950" s="9">
        <v>1992</v>
      </c>
      <c r="H950" s="9" t="s">
        <v>5685</v>
      </c>
      <c r="I950" s="10"/>
      <c r="J950" s="9"/>
      <c r="K950" s="9"/>
      <c r="L950" s="9"/>
      <c r="M950" s="9"/>
      <c r="N950" s="9" t="s">
        <v>5692</v>
      </c>
      <c r="O950" s="9" t="s">
        <v>5911</v>
      </c>
      <c r="P950" s="11">
        <v>1471338</v>
      </c>
      <c r="S950" s="17" t="s">
        <v>4332</v>
      </c>
      <c r="T950" s="17" t="str">
        <f t="shared" si="68"/>
        <v>IS 7649C</v>
      </c>
      <c r="V950" s="17" t="str">
        <f t="shared" si="70"/>
        <v/>
      </c>
    </row>
    <row r="951" spans="1:22" x14ac:dyDescent="0.2">
      <c r="A951" s="12" t="s">
        <v>6831</v>
      </c>
      <c r="B951" s="9" t="s">
        <v>4395</v>
      </c>
      <c r="C951" s="13" t="s">
        <v>6832</v>
      </c>
      <c r="D951" s="13" t="s">
        <v>5682</v>
      </c>
      <c r="E951" s="13" t="s">
        <v>6409</v>
      </c>
      <c r="F951" s="13" t="s">
        <v>5684</v>
      </c>
      <c r="G951" s="13">
        <v>1992</v>
      </c>
      <c r="H951" s="13" t="s">
        <v>5685</v>
      </c>
      <c r="I951" s="14"/>
      <c r="J951" s="13"/>
      <c r="K951" s="13"/>
      <c r="L951" s="13"/>
      <c r="M951" s="13"/>
      <c r="N951" s="13" t="s">
        <v>5692</v>
      </c>
      <c r="O951" s="13" t="s">
        <v>5901</v>
      </c>
      <c r="P951" s="15">
        <v>1471340</v>
      </c>
      <c r="S951" s="17" t="s">
        <v>3885</v>
      </c>
      <c r="T951" s="17" t="str">
        <f t="shared" si="68"/>
        <v>BTx623</v>
      </c>
      <c r="V951" s="17" t="str">
        <f t="shared" si="70"/>
        <v/>
      </c>
    </row>
    <row r="952" spans="1:22" x14ac:dyDescent="0.2">
      <c r="A952" s="8" t="s">
        <v>5947</v>
      </c>
      <c r="B952" s="9" t="s">
        <v>4300</v>
      </c>
      <c r="C952" s="9" t="s">
        <v>5948</v>
      </c>
      <c r="D952" s="9" t="s">
        <v>5682</v>
      </c>
      <c r="E952" s="9" t="s">
        <v>5921</v>
      </c>
      <c r="F952" s="9" t="s">
        <v>5684</v>
      </c>
      <c r="G952" s="9">
        <v>1992</v>
      </c>
      <c r="H952" s="9" t="s">
        <v>5685</v>
      </c>
      <c r="I952" s="10"/>
      <c r="J952" s="9"/>
      <c r="K952" s="9"/>
      <c r="L952" s="9"/>
      <c r="M952" s="9"/>
      <c r="N952" s="9" t="s">
        <v>5692</v>
      </c>
      <c r="O952" s="9" t="s">
        <v>5901</v>
      </c>
      <c r="P952" s="11">
        <v>1471342</v>
      </c>
      <c r="S952" s="17" t="s">
        <v>4238</v>
      </c>
      <c r="T952" s="17" t="str">
        <f t="shared" si="68"/>
        <v>NA</v>
      </c>
      <c r="V952" s="17" t="str">
        <f t="shared" si="70"/>
        <v>SC 1024</v>
      </c>
    </row>
    <row r="953" spans="1:22" x14ac:dyDescent="0.2">
      <c r="A953" s="12" t="s">
        <v>5949</v>
      </c>
      <c r="B953" s="9" t="s">
        <v>3999</v>
      </c>
      <c r="C953" s="13" t="s">
        <v>5950</v>
      </c>
      <c r="D953" s="13" t="s">
        <v>5682</v>
      </c>
      <c r="E953" s="13" t="s">
        <v>5951</v>
      </c>
      <c r="F953" s="13" t="s">
        <v>5684</v>
      </c>
      <c r="G953" s="13">
        <v>1992</v>
      </c>
      <c r="H953" s="13" t="s">
        <v>5685</v>
      </c>
      <c r="I953" s="14"/>
      <c r="J953" s="13"/>
      <c r="K953" s="13"/>
      <c r="L953" s="13"/>
      <c r="M953" s="13"/>
      <c r="N953" s="13" t="s">
        <v>5692</v>
      </c>
      <c r="O953" s="13" t="s">
        <v>5911</v>
      </c>
      <c r="P953" s="15">
        <v>1471343</v>
      </c>
      <c r="S953" s="17" t="s">
        <v>3868</v>
      </c>
      <c r="T953" s="17" t="str">
        <f t="shared" si="68"/>
        <v>96CD635</v>
      </c>
      <c r="V953" s="17" t="str">
        <f t="shared" si="70"/>
        <v/>
      </c>
    </row>
    <row r="954" spans="1:22" x14ac:dyDescent="0.2">
      <c r="A954" s="8" t="s">
        <v>5952</v>
      </c>
      <c r="B954" s="9" t="s">
        <v>3927</v>
      </c>
      <c r="C954" s="9" t="s">
        <v>2119</v>
      </c>
      <c r="D954" s="9" t="s">
        <v>5682</v>
      </c>
      <c r="E954" s="9" t="s">
        <v>5951</v>
      </c>
      <c r="F954" s="9" t="s">
        <v>5684</v>
      </c>
      <c r="G954" s="9">
        <v>1992</v>
      </c>
      <c r="H954" s="9" t="s">
        <v>5685</v>
      </c>
      <c r="I954" s="10"/>
      <c r="J954" s="9"/>
      <c r="K954" s="9"/>
      <c r="L954" s="9"/>
      <c r="M954" s="9"/>
      <c r="N954" s="9" t="s">
        <v>5692</v>
      </c>
      <c r="O954" s="9" t="s">
        <v>5911</v>
      </c>
      <c r="P954" s="11">
        <v>1471344</v>
      </c>
      <c r="S954" s="17" t="s">
        <v>4043</v>
      </c>
      <c r="T954" s="17" t="str">
        <f t="shared" si="68"/>
        <v>Jola Nandyal</v>
      </c>
      <c r="V954" s="17" t="str">
        <f t="shared" si="70"/>
        <v/>
      </c>
    </row>
    <row r="955" spans="1:22" x14ac:dyDescent="0.2">
      <c r="A955" s="12" t="s">
        <v>5953</v>
      </c>
      <c r="B955" s="9" t="s">
        <v>3955</v>
      </c>
      <c r="C955" s="13" t="s">
        <v>5954</v>
      </c>
      <c r="D955" s="13" t="s">
        <v>5682</v>
      </c>
      <c r="E955" s="13" t="s">
        <v>5904</v>
      </c>
      <c r="F955" s="13" t="s">
        <v>5684</v>
      </c>
      <c r="G955" s="13">
        <v>1992</v>
      </c>
      <c r="H955" s="13" t="s">
        <v>5685</v>
      </c>
      <c r="I955" s="14"/>
      <c r="J955" s="13"/>
      <c r="K955" s="13"/>
      <c r="L955" s="13"/>
      <c r="M955" s="13"/>
      <c r="N955" s="13" t="s">
        <v>5692</v>
      </c>
      <c r="O955" s="13" t="s">
        <v>5901</v>
      </c>
      <c r="P955" s="15">
        <v>1471345</v>
      </c>
      <c r="S955" s="17" t="s">
        <v>4329</v>
      </c>
      <c r="T955" s="17" t="str">
        <f t="shared" si="68"/>
        <v>IS 2655C</v>
      </c>
      <c r="V955" s="17" t="str">
        <f t="shared" si="70"/>
        <v/>
      </c>
    </row>
    <row r="956" spans="1:22" x14ac:dyDescent="0.2">
      <c r="A956" s="8" t="s">
        <v>6833</v>
      </c>
      <c r="B956" s="9" t="s">
        <v>4591</v>
      </c>
      <c r="C956" s="9" t="s">
        <v>866</v>
      </c>
      <c r="D956" s="9" t="s">
        <v>5682</v>
      </c>
      <c r="E956" s="9" t="s">
        <v>5956</v>
      </c>
      <c r="F956" s="9" t="s">
        <v>5684</v>
      </c>
      <c r="G956" s="9">
        <v>1992</v>
      </c>
      <c r="H956" s="9" t="s">
        <v>5685</v>
      </c>
      <c r="I956" s="10"/>
      <c r="J956" s="9"/>
      <c r="K956" s="9"/>
      <c r="L956" s="9"/>
      <c r="M956" s="9"/>
      <c r="N956" s="9" t="s">
        <v>5692</v>
      </c>
      <c r="O956" s="9" t="s">
        <v>5901</v>
      </c>
      <c r="P956" s="11">
        <v>1471348</v>
      </c>
      <c r="S956" s="17" t="s">
        <v>4493</v>
      </c>
      <c r="T956" s="17" t="str">
        <f t="shared" si="68"/>
        <v>CAPROCK</v>
      </c>
      <c r="V956" s="17" t="str">
        <f t="shared" si="70"/>
        <v/>
      </c>
    </row>
    <row r="957" spans="1:22" x14ac:dyDescent="0.2">
      <c r="A957" s="12" t="s">
        <v>5958</v>
      </c>
      <c r="B957" s="9" t="s">
        <v>4190</v>
      </c>
      <c r="C957" s="13" t="s">
        <v>866</v>
      </c>
      <c r="D957" s="13" t="s">
        <v>5682</v>
      </c>
      <c r="E957" s="13" t="s">
        <v>5956</v>
      </c>
      <c r="F957" s="13" t="s">
        <v>5684</v>
      </c>
      <c r="G957" s="13">
        <v>1992</v>
      </c>
      <c r="H957" s="13" t="s">
        <v>5685</v>
      </c>
      <c r="I957" s="14"/>
      <c r="J957" s="13"/>
      <c r="K957" s="13"/>
      <c r="L957" s="13"/>
      <c r="M957" s="13"/>
      <c r="N957" s="13" t="s">
        <v>5692</v>
      </c>
      <c r="O957" s="13" t="s">
        <v>5959</v>
      </c>
      <c r="P957" s="15">
        <v>1471349</v>
      </c>
      <c r="S957" s="17" t="s">
        <v>4299</v>
      </c>
      <c r="T957" s="17" t="str">
        <f t="shared" si="68"/>
        <v>IS 9784C</v>
      </c>
      <c r="V957" s="17" t="str">
        <f t="shared" si="70"/>
        <v/>
      </c>
    </row>
    <row r="958" spans="1:22" x14ac:dyDescent="0.2">
      <c r="A958" s="8" t="s">
        <v>6834</v>
      </c>
      <c r="B958" s="9" t="s">
        <v>4598</v>
      </c>
      <c r="C958" s="9" t="s">
        <v>866</v>
      </c>
      <c r="D958" s="9" t="s">
        <v>5682</v>
      </c>
      <c r="E958" s="9" t="s">
        <v>5956</v>
      </c>
      <c r="F958" s="9" t="s">
        <v>5684</v>
      </c>
      <c r="G958" s="9">
        <v>1992</v>
      </c>
      <c r="H958" s="9" t="s">
        <v>5685</v>
      </c>
      <c r="I958" s="10"/>
      <c r="J958" s="9"/>
      <c r="K958" s="9"/>
      <c r="L958" s="9"/>
      <c r="M958" s="9"/>
      <c r="N958" s="9" t="s">
        <v>5692</v>
      </c>
      <c r="O958" s="9" t="s">
        <v>5961</v>
      </c>
      <c r="P958" s="11">
        <v>1471350</v>
      </c>
      <c r="S958" s="17" t="s">
        <v>4742</v>
      </c>
      <c r="T958" s="17" t="str">
        <f t="shared" si="68"/>
        <v>No. 4 Hadoui</v>
      </c>
      <c r="V958" s="17" t="str">
        <f t="shared" si="70"/>
        <v/>
      </c>
    </row>
    <row r="959" spans="1:22" x14ac:dyDescent="0.2">
      <c r="A959" s="12" t="s">
        <v>5965</v>
      </c>
      <c r="B959" s="9" t="s">
        <v>4149</v>
      </c>
      <c r="C959" s="13" t="s">
        <v>2128</v>
      </c>
      <c r="D959" s="13" t="s">
        <v>5682</v>
      </c>
      <c r="E959" s="13" t="s">
        <v>5921</v>
      </c>
      <c r="F959" s="13" t="s">
        <v>5684</v>
      </c>
      <c r="G959" s="13">
        <v>1992</v>
      </c>
      <c r="H959" s="13" t="s">
        <v>5685</v>
      </c>
      <c r="I959" s="14"/>
      <c r="J959" s="13"/>
      <c r="K959" s="13"/>
      <c r="L959" s="13"/>
      <c r="M959" s="13"/>
      <c r="N959" s="13" t="s">
        <v>5692</v>
      </c>
      <c r="O959" s="13" t="s">
        <v>5961</v>
      </c>
      <c r="P959" s="15">
        <v>1471354</v>
      </c>
      <c r="S959" s="17" t="s">
        <v>4099</v>
      </c>
      <c r="T959" s="17" t="str">
        <f t="shared" si="68"/>
        <v>SURENO</v>
      </c>
      <c r="V959" s="17" t="str">
        <f t="shared" si="70"/>
        <v/>
      </c>
    </row>
    <row r="960" spans="1:22" x14ac:dyDescent="0.2">
      <c r="A960" s="8" t="s">
        <v>5966</v>
      </c>
      <c r="B960" s="9" t="s">
        <v>3918</v>
      </c>
      <c r="C960" s="9" t="s">
        <v>2130</v>
      </c>
      <c r="D960" s="9" t="s">
        <v>5682</v>
      </c>
      <c r="E960" s="9" t="s">
        <v>5921</v>
      </c>
      <c r="F960" s="9" t="s">
        <v>5684</v>
      </c>
      <c r="G960" s="9">
        <v>1992</v>
      </c>
      <c r="H960" s="9" t="s">
        <v>5685</v>
      </c>
      <c r="I960" s="10"/>
      <c r="J960" s="9"/>
      <c r="K960" s="9"/>
      <c r="L960" s="9"/>
      <c r="M960" s="9"/>
      <c r="N960" s="9" t="s">
        <v>5692</v>
      </c>
      <c r="O960" s="9" t="s">
        <v>5961</v>
      </c>
      <c r="P960" s="11">
        <v>1471356</v>
      </c>
      <c r="S960" s="17" t="s">
        <v>3901</v>
      </c>
      <c r="T960" s="17" t="str">
        <f t="shared" si="68"/>
        <v>Bonkum</v>
      </c>
      <c r="V960" s="17" t="str">
        <f t="shared" si="70"/>
        <v/>
      </c>
    </row>
    <row r="961" spans="1:22" x14ac:dyDescent="0.2">
      <c r="A961" s="12" t="s">
        <v>5970</v>
      </c>
      <c r="B961" s="9" t="s">
        <v>4204</v>
      </c>
      <c r="C961" s="13" t="s">
        <v>5971</v>
      </c>
      <c r="D961" s="13" t="s">
        <v>5682</v>
      </c>
      <c r="E961" s="13"/>
      <c r="F961" s="13" t="s">
        <v>5684</v>
      </c>
      <c r="G961" s="13">
        <v>1992</v>
      </c>
      <c r="H961" s="13" t="s">
        <v>5723</v>
      </c>
      <c r="I961" s="14">
        <v>33848</v>
      </c>
      <c r="J961" s="13"/>
      <c r="K961" s="13"/>
      <c r="L961" s="13"/>
      <c r="M961" s="13"/>
      <c r="N961" s="13" t="s">
        <v>5692</v>
      </c>
      <c r="O961" s="13" t="s">
        <v>5911</v>
      </c>
      <c r="P961" s="15">
        <v>1471360</v>
      </c>
      <c r="S961" s="17" t="s">
        <v>3965</v>
      </c>
      <c r="T961" s="17" t="str">
        <f t="shared" si="68"/>
        <v>290 Feterita Shendi 2</v>
      </c>
      <c r="V961" s="17" t="str">
        <f t="shared" si="70"/>
        <v/>
      </c>
    </row>
    <row r="962" spans="1:22" x14ac:dyDescent="0.2">
      <c r="A962" s="8" t="s">
        <v>5976</v>
      </c>
      <c r="B962" s="9" t="s">
        <v>4239</v>
      </c>
      <c r="C962" s="9" t="s">
        <v>5977</v>
      </c>
      <c r="D962" s="9" t="s">
        <v>5682</v>
      </c>
      <c r="E962" s="9" t="s">
        <v>5956</v>
      </c>
      <c r="F962" s="9" t="s">
        <v>5684</v>
      </c>
      <c r="G962" s="9">
        <v>1992</v>
      </c>
      <c r="H962" s="9" t="s">
        <v>5685</v>
      </c>
      <c r="I962" s="10"/>
      <c r="J962" s="9"/>
      <c r="K962" s="9"/>
      <c r="L962" s="9"/>
      <c r="M962" s="9"/>
      <c r="N962" s="9" t="s">
        <v>5692</v>
      </c>
      <c r="O962" s="9" t="s">
        <v>5908</v>
      </c>
      <c r="P962" s="11">
        <v>1471364</v>
      </c>
      <c r="S962" s="17" t="s">
        <v>4722</v>
      </c>
      <c r="T962" s="17" t="str">
        <f t="shared" si="68"/>
        <v>RCV</v>
      </c>
      <c r="V962" s="17" t="str">
        <f t="shared" si="70"/>
        <v/>
      </c>
    </row>
    <row r="963" spans="1:22" x14ac:dyDescent="0.2">
      <c r="A963" s="12" t="s">
        <v>6836</v>
      </c>
      <c r="B963" s="9" t="s">
        <v>4544</v>
      </c>
      <c r="C963" s="13" t="s">
        <v>6837</v>
      </c>
      <c r="D963" s="13" t="s">
        <v>5682</v>
      </c>
      <c r="E963" s="13" t="s">
        <v>5956</v>
      </c>
      <c r="F963" s="13" t="s">
        <v>5684</v>
      </c>
      <c r="G963" s="13">
        <v>1992</v>
      </c>
      <c r="H963" s="13" t="s">
        <v>5685</v>
      </c>
      <c r="I963" s="14"/>
      <c r="J963" s="13"/>
      <c r="K963" s="13"/>
      <c r="L963" s="13"/>
      <c r="M963" s="13"/>
      <c r="N963" s="13" t="s">
        <v>5692</v>
      </c>
      <c r="O963" s="13" t="s">
        <v>5911</v>
      </c>
      <c r="P963" s="15">
        <v>1471369</v>
      </c>
      <c r="S963" s="17" t="s">
        <v>4137</v>
      </c>
      <c r="T963" s="17" t="str">
        <f t="shared" si="68"/>
        <v>Sweet Sorghum vulgare</v>
      </c>
      <c r="V963" s="17" t="str">
        <f t="shared" si="70"/>
        <v/>
      </c>
    </row>
    <row r="964" spans="1:22" x14ac:dyDescent="0.2">
      <c r="A964" s="8" t="s">
        <v>6840</v>
      </c>
      <c r="B964" s="9" t="s">
        <v>4442</v>
      </c>
      <c r="C964" s="9" t="s">
        <v>2148</v>
      </c>
      <c r="D964" s="9" t="s">
        <v>5682</v>
      </c>
      <c r="E964" s="9" t="s">
        <v>5904</v>
      </c>
      <c r="F964" s="9" t="s">
        <v>5684</v>
      </c>
      <c r="G964" s="9">
        <v>1992</v>
      </c>
      <c r="H964" s="9" t="s">
        <v>5685</v>
      </c>
      <c r="I964" s="10"/>
      <c r="J964" s="9"/>
      <c r="K964" s="9"/>
      <c r="L964" s="9"/>
      <c r="M964" s="9"/>
      <c r="N964" s="9" t="s">
        <v>5692</v>
      </c>
      <c r="O964" s="9" t="s">
        <v>5911</v>
      </c>
      <c r="P964" s="11">
        <v>1471372</v>
      </c>
      <c r="S964" s="17" t="s">
        <v>4617</v>
      </c>
      <c r="T964" s="17" t="str">
        <f t="shared" ref="T964:T1027" si="72">IFERROR(INDEX($C:$C,(MATCH(S964,$B:$B,0))), "NA")</f>
        <v>AD 18</v>
      </c>
      <c r="V964" s="17" t="str">
        <f t="shared" si="70"/>
        <v/>
      </c>
    </row>
    <row r="965" spans="1:22" x14ac:dyDescent="0.2">
      <c r="A965" s="12" t="s">
        <v>6841</v>
      </c>
      <c r="B965" s="9" t="s">
        <v>4564</v>
      </c>
      <c r="C965" s="13" t="s">
        <v>6842</v>
      </c>
      <c r="D965" s="13" t="s">
        <v>5682</v>
      </c>
      <c r="E965" s="13" t="s">
        <v>5904</v>
      </c>
      <c r="F965" s="13" t="s">
        <v>5684</v>
      </c>
      <c r="G965" s="13">
        <v>1992</v>
      </c>
      <c r="H965" s="13" t="s">
        <v>5685</v>
      </c>
      <c r="I965" s="14"/>
      <c r="J965" s="13"/>
      <c r="K965" s="13"/>
      <c r="L965" s="13"/>
      <c r="M965" s="13"/>
      <c r="N965" s="13" t="s">
        <v>5692</v>
      </c>
      <c r="O965" s="13" t="s">
        <v>5911</v>
      </c>
      <c r="P965" s="15">
        <v>1471373</v>
      </c>
      <c r="S965" s="17" t="s">
        <v>4284</v>
      </c>
      <c r="T965" s="17" t="str">
        <f t="shared" si="72"/>
        <v>IS 2680C</v>
      </c>
      <c r="V965" s="17" t="str">
        <f t="shared" ref="V965:V1028" si="73">IF(T965="NA", S965, "")</f>
        <v/>
      </c>
    </row>
    <row r="966" spans="1:22" x14ac:dyDescent="0.2">
      <c r="A966" s="8" t="s">
        <v>6843</v>
      </c>
      <c r="B966" s="9" t="s">
        <v>4717</v>
      </c>
      <c r="C966" s="9" t="s">
        <v>6844</v>
      </c>
      <c r="D966" s="9" t="s">
        <v>5682</v>
      </c>
      <c r="E966" s="9" t="s">
        <v>5904</v>
      </c>
      <c r="F966" s="9" t="s">
        <v>5684</v>
      </c>
      <c r="G966" s="9">
        <v>1992</v>
      </c>
      <c r="H966" s="9" t="s">
        <v>5685</v>
      </c>
      <c r="I966" s="10"/>
      <c r="J966" s="9"/>
      <c r="K966" s="9"/>
      <c r="L966" s="9"/>
      <c r="M966" s="9"/>
      <c r="N966" s="9" t="s">
        <v>5692</v>
      </c>
      <c r="O966" s="9" t="s">
        <v>5908</v>
      </c>
      <c r="P966" s="11">
        <v>1471374</v>
      </c>
      <c r="S966" s="17" t="s">
        <v>4665</v>
      </c>
      <c r="T966" s="17" t="str">
        <f t="shared" si="72"/>
        <v>No. 711 Ofunjo</v>
      </c>
      <c r="V966" s="17" t="str">
        <f t="shared" si="73"/>
        <v/>
      </c>
    </row>
    <row r="967" spans="1:22" x14ac:dyDescent="0.2">
      <c r="A967" s="12" t="s">
        <v>6845</v>
      </c>
      <c r="B967" s="9" t="s">
        <v>4348</v>
      </c>
      <c r="C967" s="13" t="s">
        <v>6846</v>
      </c>
      <c r="D967" s="13" t="s">
        <v>5682</v>
      </c>
      <c r="E967" s="13" t="s">
        <v>5904</v>
      </c>
      <c r="F967" s="13" t="s">
        <v>5684</v>
      </c>
      <c r="G967" s="13">
        <v>1992</v>
      </c>
      <c r="H967" s="13" t="s">
        <v>5685</v>
      </c>
      <c r="I967" s="14"/>
      <c r="J967" s="13"/>
      <c r="K967" s="13"/>
      <c r="L967" s="13"/>
      <c r="M967" s="13"/>
      <c r="N967" s="13" t="s">
        <v>5692</v>
      </c>
      <c r="O967" s="13" t="s">
        <v>5908</v>
      </c>
      <c r="P967" s="15">
        <v>1471375</v>
      </c>
      <c r="S967" s="17" t="s">
        <v>3463</v>
      </c>
      <c r="T967" s="17" t="str">
        <f t="shared" si="72"/>
        <v>NA</v>
      </c>
      <c r="V967" s="17" t="str">
        <f t="shared" si="73"/>
        <v>RTAM2566</v>
      </c>
    </row>
    <row r="968" spans="1:22" x14ac:dyDescent="0.2">
      <c r="A968" s="8" t="s">
        <v>6847</v>
      </c>
      <c r="B968" s="9" t="s">
        <v>4375</v>
      </c>
      <c r="C968" s="9" t="s">
        <v>6848</v>
      </c>
      <c r="D968" s="9" t="s">
        <v>5682</v>
      </c>
      <c r="E968" s="9" t="s">
        <v>5904</v>
      </c>
      <c r="F968" s="9" t="s">
        <v>5684</v>
      </c>
      <c r="G968" s="9">
        <v>1992</v>
      </c>
      <c r="H968" s="9" t="s">
        <v>5685</v>
      </c>
      <c r="I968" s="10"/>
      <c r="J968" s="9"/>
      <c r="K968" s="9"/>
      <c r="L968" s="9"/>
      <c r="M968" s="9"/>
      <c r="N968" s="9" t="s">
        <v>5692</v>
      </c>
      <c r="O968" s="9" t="s">
        <v>5901</v>
      </c>
      <c r="P968" s="11">
        <v>1471377</v>
      </c>
      <c r="S968" s="17" t="s">
        <v>4182</v>
      </c>
      <c r="T968" s="17" t="str">
        <f t="shared" si="72"/>
        <v>RED AMBER</v>
      </c>
      <c r="V968" s="17" t="str">
        <f t="shared" si="73"/>
        <v/>
      </c>
    </row>
    <row r="969" spans="1:22" x14ac:dyDescent="0.2">
      <c r="A969" s="12" t="s">
        <v>6849</v>
      </c>
      <c r="B969" s="9" t="s">
        <v>4737</v>
      </c>
      <c r="C969" s="13" t="s">
        <v>2150</v>
      </c>
      <c r="D969" s="13" t="s">
        <v>5682</v>
      </c>
      <c r="E969" s="13" t="s">
        <v>5904</v>
      </c>
      <c r="F969" s="13" t="s">
        <v>5684</v>
      </c>
      <c r="G969" s="13">
        <v>1992</v>
      </c>
      <c r="H969" s="13" t="s">
        <v>5685</v>
      </c>
      <c r="I969" s="14"/>
      <c r="J969" s="13"/>
      <c r="K969" s="13"/>
      <c r="L969" s="13"/>
      <c r="M969" s="13"/>
      <c r="N969" s="13" t="s">
        <v>5692</v>
      </c>
      <c r="O969" s="13" t="s">
        <v>5908</v>
      </c>
      <c r="P969" s="15">
        <v>1471378</v>
      </c>
      <c r="S969" s="17" t="s">
        <v>4371</v>
      </c>
      <c r="T969" s="17" t="str">
        <f t="shared" si="72"/>
        <v>NA</v>
      </c>
      <c r="V969" s="17" t="str">
        <f t="shared" si="73"/>
        <v>SC 1446</v>
      </c>
    </row>
    <row r="970" spans="1:22" x14ac:dyDescent="0.2">
      <c r="A970" s="8" t="s">
        <v>5986</v>
      </c>
      <c r="B970" s="9" t="s">
        <v>4318</v>
      </c>
      <c r="C970" s="9" t="s">
        <v>5987</v>
      </c>
      <c r="D970" s="9" t="s">
        <v>5682</v>
      </c>
      <c r="E970" s="9" t="s">
        <v>5904</v>
      </c>
      <c r="F970" s="9" t="s">
        <v>5684</v>
      </c>
      <c r="G970" s="9">
        <v>1992</v>
      </c>
      <c r="H970" s="9" t="s">
        <v>5685</v>
      </c>
      <c r="I970" s="10"/>
      <c r="J970" s="9"/>
      <c r="K970" s="9"/>
      <c r="L970" s="9"/>
      <c r="M970" s="9"/>
      <c r="N970" s="9" t="s">
        <v>5692</v>
      </c>
      <c r="O970" s="9" t="s">
        <v>5901</v>
      </c>
      <c r="P970" s="11">
        <v>1471379</v>
      </c>
      <c r="S970" s="17" t="s">
        <v>4457</v>
      </c>
      <c r="T970" s="17" t="str">
        <f t="shared" si="72"/>
        <v>Pyru Pachcha Jonna Kovvor</v>
      </c>
      <c r="V970" s="17" t="str">
        <f t="shared" si="73"/>
        <v/>
      </c>
    </row>
    <row r="971" spans="1:22" x14ac:dyDescent="0.2">
      <c r="A971" s="12" t="s">
        <v>6850</v>
      </c>
      <c r="B971" s="9" t="s">
        <v>4380</v>
      </c>
      <c r="C971" s="13" t="s">
        <v>6851</v>
      </c>
      <c r="D971" s="13" t="s">
        <v>5682</v>
      </c>
      <c r="E971" s="13"/>
      <c r="F971" s="13" t="s">
        <v>5684</v>
      </c>
      <c r="G971" s="13">
        <v>1992</v>
      </c>
      <c r="H971" s="13" t="s">
        <v>5723</v>
      </c>
      <c r="I971" s="14">
        <v>33848</v>
      </c>
      <c r="J971" s="13"/>
      <c r="K971" s="13"/>
      <c r="L971" s="13"/>
      <c r="M971" s="13"/>
      <c r="N971" s="13" t="s">
        <v>5692</v>
      </c>
      <c r="O971" s="13" t="s">
        <v>5928</v>
      </c>
      <c r="P971" s="15">
        <v>1471380</v>
      </c>
      <c r="S971" s="17" t="s">
        <v>3885</v>
      </c>
      <c r="T971" s="17" t="str">
        <f t="shared" si="72"/>
        <v>BTx623</v>
      </c>
      <c r="V971" s="17" t="str">
        <f t="shared" si="73"/>
        <v/>
      </c>
    </row>
    <row r="972" spans="1:22" x14ac:dyDescent="0.2">
      <c r="A972" s="8" t="s">
        <v>5988</v>
      </c>
      <c r="B972" s="9" t="s">
        <v>4179</v>
      </c>
      <c r="C972" s="9" t="s">
        <v>5989</v>
      </c>
      <c r="D972" s="9" t="s">
        <v>5682</v>
      </c>
      <c r="E972" s="9"/>
      <c r="F972" s="9" t="s">
        <v>5684</v>
      </c>
      <c r="G972" s="9">
        <v>1992</v>
      </c>
      <c r="H972" s="9" t="s">
        <v>5723</v>
      </c>
      <c r="I972" s="10">
        <v>33848</v>
      </c>
      <c r="J972" s="9"/>
      <c r="K972" s="9"/>
      <c r="L972" s="9"/>
      <c r="M972" s="9"/>
      <c r="N972" s="9" t="s">
        <v>5692</v>
      </c>
      <c r="O972" s="9" t="s">
        <v>5928</v>
      </c>
      <c r="P972" s="11">
        <v>1471381</v>
      </c>
      <c r="S972" s="17" t="s">
        <v>4440</v>
      </c>
      <c r="T972" s="17" t="str">
        <f t="shared" si="72"/>
        <v>SAP-287</v>
      </c>
      <c r="V972" s="17" t="str">
        <f t="shared" si="73"/>
        <v/>
      </c>
    </row>
    <row r="973" spans="1:22" x14ac:dyDescent="0.2">
      <c r="A973" s="12" t="s">
        <v>6852</v>
      </c>
      <c r="B973" s="9" t="s">
        <v>4656</v>
      </c>
      <c r="C973" s="13" t="s">
        <v>6853</v>
      </c>
      <c r="D973" s="13" t="s">
        <v>5682</v>
      </c>
      <c r="E973" s="13"/>
      <c r="F973" s="13" t="s">
        <v>5684</v>
      </c>
      <c r="G973" s="13">
        <v>1992</v>
      </c>
      <c r="H973" s="13" t="s">
        <v>5723</v>
      </c>
      <c r="I973" s="14">
        <v>33848</v>
      </c>
      <c r="J973" s="13"/>
      <c r="K973" s="13"/>
      <c r="L973" s="13"/>
      <c r="M973" s="13"/>
      <c r="N973" s="13" t="s">
        <v>5692</v>
      </c>
      <c r="O973" s="13" t="s">
        <v>5928</v>
      </c>
      <c r="P973" s="15">
        <v>1471382</v>
      </c>
      <c r="S973" s="17" t="s">
        <v>4403</v>
      </c>
      <c r="T973" s="17" t="str">
        <f t="shared" si="72"/>
        <v>NA</v>
      </c>
      <c r="V973" s="17" t="str">
        <f t="shared" si="73"/>
        <v>SC 0409</v>
      </c>
    </row>
    <row r="974" spans="1:22" x14ac:dyDescent="0.2">
      <c r="A974" s="8" t="s">
        <v>6854</v>
      </c>
      <c r="B974" s="9" t="s">
        <v>4408</v>
      </c>
      <c r="C974" s="9" t="s">
        <v>6855</v>
      </c>
      <c r="D974" s="9" t="s">
        <v>5682</v>
      </c>
      <c r="E974" s="9"/>
      <c r="F974" s="9" t="s">
        <v>5684</v>
      </c>
      <c r="G974" s="9">
        <v>1992</v>
      </c>
      <c r="H974" s="9" t="s">
        <v>5723</v>
      </c>
      <c r="I974" s="10">
        <v>33848</v>
      </c>
      <c r="J974" s="9"/>
      <c r="K974" s="9"/>
      <c r="L974" s="9"/>
      <c r="M974" s="9"/>
      <c r="N974" s="9" t="s">
        <v>5692</v>
      </c>
      <c r="O974" s="9" t="s">
        <v>6856</v>
      </c>
      <c r="P974" s="11">
        <v>1471384</v>
      </c>
      <c r="S974" s="17" t="s">
        <v>4363</v>
      </c>
      <c r="T974" s="17" t="str">
        <f t="shared" si="72"/>
        <v>Standard Early Hegari</v>
      </c>
      <c r="V974" s="17" t="str">
        <f t="shared" si="73"/>
        <v/>
      </c>
    </row>
    <row r="975" spans="1:22" x14ac:dyDescent="0.2">
      <c r="A975" s="12" t="s">
        <v>5992</v>
      </c>
      <c r="B975" s="9" t="s">
        <v>4075</v>
      </c>
      <c r="C975" s="13" t="s">
        <v>5993</v>
      </c>
      <c r="D975" s="13" t="s">
        <v>5682</v>
      </c>
      <c r="E975" s="13" t="s">
        <v>5921</v>
      </c>
      <c r="F975" s="13" t="s">
        <v>5684</v>
      </c>
      <c r="G975" s="13">
        <v>1992</v>
      </c>
      <c r="H975" s="13" t="s">
        <v>5685</v>
      </c>
      <c r="I975" s="14"/>
      <c r="J975" s="13"/>
      <c r="K975" s="13"/>
      <c r="L975" s="13"/>
      <c r="M975" s="13"/>
      <c r="N975" s="13" t="s">
        <v>5692</v>
      </c>
      <c r="O975" s="13" t="s">
        <v>5901</v>
      </c>
      <c r="P975" s="15">
        <v>1471388</v>
      </c>
      <c r="S975" s="17" t="s">
        <v>3884</v>
      </c>
      <c r="T975" s="17" t="str">
        <f t="shared" si="72"/>
        <v>SC 391</v>
      </c>
      <c r="V975" s="17" t="str">
        <f t="shared" si="73"/>
        <v/>
      </c>
    </row>
    <row r="976" spans="1:22" x14ac:dyDescent="0.2">
      <c r="A976" s="8" t="s">
        <v>5995</v>
      </c>
      <c r="B976" s="9" t="s">
        <v>4148</v>
      </c>
      <c r="C976" s="9" t="s">
        <v>5996</v>
      </c>
      <c r="D976" s="9" t="s">
        <v>5682</v>
      </c>
      <c r="E976" s="9" t="s">
        <v>5921</v>
      </c>
      <c r="F976" s="9" t="s">
        <v>5684</v>
      </c>
      <c r="G976" s="9">
        <v>1992</v>
      </c>
      <c r="H976" s="9" t="s">
        <v>5685</v>
      </c>
      <c r="I976" s="10"/>
      <c r="J976" s="9"/>
      <c r="K976" s="9"/>
      <c r="L976" s="9"/>
      <c r="M976" s="9"/>
      <c r="N976" s="9" t="s">
        <v>5692</v>
      </c>
      <c r="O976" s="9" t="s">
        <v>5901</v>
      </c>
      <c r="P976" s="11">
        <v>1471390</v>
      </c>
      <c r="S976" s="17" t="s">
        <v>4288</v>
      </c>
      <c r="T976" s="17" t="str">
        <f t="shared" si="72"/>
        <v>NA</v>
      </c>
      <c r="V976" s="17" t="str">
        <f t="shared" si="73"/>
        <v>SC 0713</v>
      </c>
    </row>
    <row r="977" spans="1:22" x14ac:dyDescent="0.2">
      <c r="A977" s="12" t="s">
        <v>5999</v>
      </c>
      <c r="B977" s="9" t="s">
        <v>4088</v>
      </c>
      <c r="C977" s="13" t="s">
        <v>6000</v>
      </c>
      <c r="D977" s="13" t="s">
        <v>5682</v>
      </c>
      <c r="E977" s="13" t="s">
        <v>5904</v>
      </c>
      <c r="F977" s="13" t="s">
        <v>5684</v>
      </c>
      <c r="G977" s="13">
        <v>1992</v>
      </c>
      <c r="H977" s="13" t="s">
        <v>5685</v>
      </c>
      <c r="I977" s="14"/>
      <c r="J977" s="13"/>
      <c r="K977" s="13"/>
      <c r="L977" s="13"/>
      <c r="M977" s="13"/>
      <c r="N977" s="13" t="s">
        <v>5692</v>
      </c>
      <c r="O977" s="13" t="s">
        <v>5901</v>
      </c>
      <c r="P977" s="15">
        <v>1471392</v>
      </c>
      <c r="S977" s="17" t="s">
        <v>4525</v>
      </c>
      <c r="T977" s="17" t="str">
        <f t="shared" si="72"/>
        <v>TEXAS BLACKHULL KAFIR</v>
      </c>
      <c r="V977" s="17" t="str">
        <f t="shared" si="73"/>
        <v/>
      </c>
    </row>
    <row r="978" spans="1:22" x14ac:dyDescent="0.2">
      <c r="A978" s="8" t="s">
        <v>6864</v>
      </c>
      <c r="B978" s="9" t="s">
        <v>4683</v>
      </c>
      <c r="C978" s="9" t="s">
        <v>866</v>
      </c>
      <c r="D978" s="9" t="s">
        <v>5682</v>
      </c>
      <c r="E978" s="9" t="s">
        <v>5956</v>
      </c>
      <c r="F978" s="9" t="s">
        <v>5684</v>
      </c>
      <c r="G978" s="9">
        <v>1992</v>
      </c>
      <c r="H978" s="9" t="s">
        <v>5685</v>
      </c>
      <c r="I978" s="10"/>
      <c r="J978" s="9"/>
      <c r="K978" s="9"/>
      <c r="L978" s="9"/>
      <c r="M978" s="9"/>
      <c r="N978" s="9" t="s">
        <v>5692</v>
      </c>
      <c r="O978" s="9" t="s">
        <v>5901</v>
      </c>
      <c r="P978" s="11">
        <v>1471394</v>
      </c>
      <c r="S978" s="17" t="s">
        <v>4266</v>
      </c>
      <c r="T978" s="17" t="str">
        <f t="shared" si="72"/>
        <v>ZA 2</v>
      </c>
      <c r="V978" s="17" t="str">
        <f t="shared" si="73"/>
        <v/>
      </c>
    </row>
    <row r="979" spans="1:22" x14ac:dyDescent="0.2">
      <c r="A979" s="12" t="s">
        <v>6865</v>
      </c>
      <c r="B979" s="9" t="s">
        <v>4570</v>
      </c>
      <c r="C979" s="13" t="s">
        <v>925</v>
      </c>
      <c r="D979" s="13" t="s">
        <v>5682</v>
      </c>
      <c r="E979" s="13" t="s">
        <v>5956</v>
      </c>
      <c r="F979" s="13" t="s">
        <v>5684</v>
      </c>
      <c r="G979" s="13">
        <v>1992</v>
      </c>
      <c r="H979" s="13" t="s">
        <v>5685</v>
      </c>
      <c r="I979" s="14"/>
      <c r="J979" s="13"/>
      <c r="K979" s="13"/>
      <c r="L979" s="13"/>
      <c r="M979" s="13"/>
      <c r="N979" s="13" t="s">
        <v>5692</v>
      </c>
      <c r="O979" s="13" t="s">
        <v>5901</v>
      </c>
      <c r="P979" s="15">
        <v>1471395</v>
      </c>
      <c r="S979" s="17" t="s">
        <v>4452</v>
      </c>
      <c r="T979" s="17" t="str">
        <f t="shared" si="72"/>
        <v>NA</v>
      </c>
      <c r="V979" s="17" t="str">
        <f t="shared" si="73"/>
        <v>SC 0615</v>
      </c>
    </row>
    <row r="980" spans="1:22" x14ac:dyDescent="0.2">
      <c r="A980" s="8" t="s">
        <v>6866</v>
      </c>
      <c r="B980" s="9" t="s">
        <v>4376</v>
      </c>
      <c r="C980" s="9" t="s">
        <v>2157</v>
      </c>
      <c r="D980" s="9" t="s">
        <v>5682</v>
      </c>
      <c r="E980" s="9" t="s">
        <v>5956</v>
      </c>
      <c r="F980" s="9" t="s">
        <v>5684</v>
      </c>
      <c r="G980" s="9">
        <v>1992</v>
      </c>
      <c r="H980" s="9" t="s">
        <v>5685</v>
      </c>
      <c r="I980" s="10"/>
      <c r="J980" s="9"/>
      <c r="K980" s="9"/>
      <c r="L980" s="9"/>
      <c r="M980" s="9"/>
      <c r="N980" s="9" t="s">
        <v>5692</v>
      </c>
      <c r="O980" s="9" t="s">
        <v>5908</v>
      </c>
      <c r="P980" s="11">
        <v>1471396</v>
      </c>
      <c r="S980" s="17" t="s">
        <v>3876</v>
      </c>
      <c r="T980" s="17" t="str">
        <f t="shared" si="72"/>
        <v>NA</v>
      </c>
      <c r="V980" s="17" t="str">
        <f t="shared" si="73"/>
        <v>SC 0858</v>
      </c>
    </row>
    <row r="981" spans="1:22" x14ac:dyDescent="0.2">
      <c r="A981" s="12" t="s">
        <v>6867</v>
      </c>
      <c r="B981" s="9" t="s">
        <v>4634</v>
      </c>
      <c r="C981" s="13" t="s">
        <v>2159</v>
      </c>
      <c r="D981" s="13" t="s">
        <v>5682</v>
      </c>
      <c r="E981" s="13" t="s">
        <v>5956</v>
      </c>
      <c r="F981" s="13" t="s">
        <v>5684</v>
      </c>
      <c r="G981" s="13">
        <v>1992</v>
      </c>
      <c r="H981" s="13" t="s">
        <v>5685</v>
      </c>
      <c r="I981" s="14"/>
      <c r="J981" s="13"/>
      <c r="K981" s="13"/>
      <c r="L981" s="13"/>
      <c r="M981" s="13"/>
      <c r="N981" s="13" t="s">
        <v>5692</v>
      </c>
      <c r="O981" s="13" t="s">
        <v>5901</v>
      </c>
      <c r="P981" s="15">
        <v>1471397</v>
      </c>
      <c r="S981" s="17" t="s">
        <v>4584</v>
      </c>
      <c r="T981" s="17" t="str">
        <f t="shared" si="72"/>
        <v>IS 23590C</v>
      </c>
      <c r="V981" s="17" t="str">
        <f t="shared" si="73"/>
        <v/>
      </c>
    </row>
    <row r="982" spans="1:22" x14ac:dyDescent="0.2">
      <c r="A982" s="8" t="s">
        <v>6001</v>
      </c>
      <c r="B982" s="9" t="s">
        <v>4080</v>
      </c>
      <c r="C982" s="9" t="s">
        <v>866</v>
      </c>
      <c r="D982" s="9" t="s">
        <v>5682</v>
      </c>
      <c r="E982" s="9" t="s">
        <v>5956</v>
      </c>
      <c r="F982" s="9" t="s">
        <v>5684</v>
      </c>
      <c r="G982" s="9">
        <v>1992</v>
      </c>
      <c r="H982" s="9" t="s">
        <v>5685</v>
      </c>
      <c r="I982" s="10"/>
      <c r="J982" s="9"/>
      <c r="K982" s="9"/>
      <c r="L982" s="9"/>
      <c r="M982" s="9"/>
      <c r="N982" s="9" t="s">
        <v>5692</v>
      </c>
      <c r="O982" s="9" t="s">
        <v>6002</v>
      </c>
      <c r="P982" s="11">
        <v>1471398</v>
      </c>
      <c r="S982" s="17" t="s">
        <v>4256</v>
      </c>
      <c r="T982" s="17" t="str">
        <f t="shared" si="72"/>
        <v>KO 23</v>
      </c>
      <c r="V982" s="17" t="str">
        <f t="shared" si="73"/>
        <v/>
      </c>
    </row>
    <row r="983" spans="1:22" x14ac:dyDescent="0.2">
      <c r="A983" s="12" t="s">
        <v>6005</v>
      </c>
      <c r="B983" s="9" t="s">
        <v>4076</v>
      </c>
      <c r="C983" s="13" t="s">
        <v>6006</v>
      </c>
      <c r="D983" s="13" t="s">
        <v>5682</v>
      </c>
      <c r="E983" s="13" t="s">
        <v>6007</v>
      </c>
      <c r="F983" s="13" t="s">
        <v>5684</v>
      </c>
      <c r="G983" s="13">
        <v>1992</v>
      </c>
      <c r="H983" s="13" t="s">
        <v>5685</v>
      </c>
      <c r="I983" s="14"/>
      <c r="J983" s="13"/>
      <c r="K983" s="13"/>
      <c r="L983" s="13"/>
      <c r="M983" s="13"/>
      <c r="N983" s="13" t="s">
        <v>5692</v>
      </c>
      <c r="O983" s="13" t="s">
        <v>5901</v>
      </c>
      <c r="P983" s="15">
        <v>1471401</v>
      </c>
      <c r="S983" s="17" t="s">
        <v>4139</v>
      </c>
      <c r="T983" s="17" t="str">
        <f t="shared" si="72"/>
        <v>SAP-125</v>
      </c>
      <c r="V983" s="17" t="str">
        <f t="shared" si="73"/>
        <v/>
      </c>
    </row>
    <row r="984" spans="1:22" x14ac:dyDescent="0.2">
      <c r="A984" s="8" t="s">
        <v>6008</v>
      </c>
      <c r="B984" s="9" t="s">
        <v>4123</v>
      </c>
      <c r="C984" s="9" t="s">
        <v>6009</v>
      </c>
      <c r="D984" s="9" t="s">
        <v>5682</v>
      </c>
      <c r="E984" s="9" t="s">
        <v>5956</v>
      </c>
      <c r="F984" s="9" t="s">
        <v>5684</v>
      </c>
      <c r="G984" s="9">
        <v>1992</v>
      </c>
      <c r="H984" s="9" t="s">
        <v>5685</v>
      </c>
      <c r="I984" s="10"/>
      <c r="J984" s="9"/>
      <c r="K984" s="9"/>
      <c r="L984" s="9"/>
      <c r="M984" s="9"/>
      <c r="N984" s="9" t="s">
        <v>5692</v>
      </c>
      <c r="O984" s="9" t="s">
        <v>5911</v>
      </c>
      <c r="P984" s="11">
        <v>1471402</v>
      </c>
      <c r="S984" s="17" t="s">
        <v>4725</v>
      </c>
      <c r="T984" s="17" t="str">
        <f t="shared" si="72"/>
        <v>Mugbash 56/56</v>
      </c>
      <c r="V984" s="17" t="str">
        <f t="shared" si="73"/>
        <v/>
      </c>
    </row>
    <row r="985" spans="1:22" x14ac:dyDescent="0.2">
      <c r="A985" s="12" t="s">
        <v>6012</v>
      </c>
      <c r="B985" s="9" t="s">
        <v>4103</v>
      </c>
      <c r="C985" s="13" t="s">
        <v>6013</v>
      </c>
      <c r="D985" s="13" t="s">
        <v>5682</v>
      </c>
      <c r="E985" s="13" t="s">
        <v>5921</v>
      </c>
      <c r="F985" s="13" t="s">
        <v>5684</v>
      </c>
      <c r="G985" s="13">
        <v>1992</v>
      </c>
      <c r="H985" s="13" t="s">
        <v>5685</v>
      </c>
      <c r="I985" s="14"/>
      <c r="J985" s="13"/>
      <c r="K985" s="13"/>
      <c r="L985" s="13"/>
      <c r="M985" s="13"/>
      <c r="N985" s="13" t="s">
        <v>5692</v>
      </c>
      <c r="O985" s="13" t="s">
        <v>6002</v>
      </c>
      <c r="P985" s="15">
        <v>1471404</v>
      </c>
      <c r="S985" s="17" t="s">
        <v>3864</v>
      </c>
      <c r="T985" s="17" t="str">
        <f t="shared" si="72"/>
        <v>KO 61 Baragwan Doki</v>
      </c>
      <c r="V985" s="17" t="str">
        <f t="shared" si="73"/>
        <v/>
      </c>
    </row>
    <row r="986" spans="1:22" x14ac:dyDescent="0.2">
      <c r="A986" s="8" t="s">
        <v>6868</v>
      </c>
      <c r="B986" s="9" t="s">
        <v>4478</v>
      </c>
      <c r="C986" s="9" t="s">
        <v>2169</v>
      </c>
      <c r="D986" s="9" t="s">
        <v>5682</v>
      </c>
      <c r="E986" s="9" t="s">
        <v>5910</v>
      </c>
      <c r="F986" s="9" t="s">
        <v>5684</v>
      </c>
      <c r="G986" s="9">
        <v>1992</v>
      </c>
      <c r="H986" s="9" t="s">
        <v>5685</v>
      </c>
      <c r="I986" s="10"/>
      <c r="J986" s="9"/>
      <c r="K986" s="9"/>
      <c r="L986" s="9"/>
      <c r="M986" s="9"/>
      <c r="N986" s="9" t="s">
        <v>5692</v>
      </c>
      <c r="O986" s="9" t="s">
        <v>5901</v>
      </c>
      <c r="P986" s="11">
        <v>1471406</v>
      </c>
      <c r="S986" s="17" t="s">
        <v>4093</v>
      </c>
      <c r="T986" s="17" t="str">
        <f t="shared" si="72"/>
        <v>NA</v>
      </c>
      <c r="V986" s="17" t="str">
        <f t="shared" si="73"/>
        <v>SC 0893</v>
      </c>
    </row>
    <row r="987" spans="1:22" x14ac:dyDescent="0.2">
      <c r="A987" s="12" t="s">
        <v>6015</v>
      </c>
      <c r="B987" s="9" t="s">
        <v>4118</v>
      </c>
      <c r="C987" s="13" t="s">
        <v>6016</v>
      </c>
      <c r="D987" s="13" t="s">
        <v>5682</v>
      </c>
      <c r="E987" s="13" t="s">
        <v>5730</v>
      </c>
      <c r="F987" s="13" t="s">
        <v>5684</v>
      </c>
      <c r="G987" s="13">
        <v>1992</v>
      </c>
      <c r="H987" s="13" t="s">
        <v>5685</v>
      </c>
      <c r="I987" s="14"/>
      <c r="J987" s="13"/>
      <c r="K987" s="13"/>
      <c r="L987" s="13"/>
      <c r="M987" s="13"/>
      <c r="N987" s="13" t="s">
        <v>5692</v>
      </c>
      <c r="O987" s="13" t="s">
        <v>5911</v>
      </c>
      <c r="P987" s="15">
        <v>1471407</v>
      </c>
      <c r="S987" s="17" t="s">
        <v>3925</v>
      </c>
      <c r="T987" s="17" t="str">
        <f t="shared" si="72"/>
        <v>IS 3693C</v>
      </c>
      <c r="V987" s="17" t="str">
        <f t="shared" si="73"/>
        <v/>
      </c>
    </row>
    <row r="988" spans="1:22" x14ac:dyDescent="0.2">
      <c r="A988" s="8" t="s">
        <v>6869</v>
      </c>
      <c r="B988" s="9" t="s">
        <v>4382</v>
      </c>
      <c r="C988" s="9" t="s">
        <v>2171</v>
      </c>
      <c r="D988" s="9" t="s">
        <v>5682</v>
      </c>
      <c r="E988" s="9" t="s">
        <v>6870</v>
      </c>
      <c r="F988" s="9" t="s">
        <v>5684</v>
      </c>
      <c r="G988" s="9">
        <v>1992</v>
      </c>
      <c r="H988" s="9" t="s">
        <v>5685</v>
      </c>
      <c r="I988" s="10"/>
      <c r="J988" s="9"/>
      <c r="K988" s="9"/>
      <c r="L988" s="9"/>
      <c r="M988" s="9"/>
      <c r="N988" s="9" t="s">
        <v>5692</v>
      </c>
      <c r="O988" s="9" t="s">
        <v>5901</v>
      </c>
      <c r="P988" s="11">
        <v>1471408</v>
      </c>
      <c r="S988" s="17" t="s">
        <v>3935</v>
      </c>
      <c r="T988" s="17" t="str">
        <f t="shared" si="72"/>
        <v>AS4616 Balangira-Mwanza</v>
      </c>
      <c r="V988" s="17" t="str">
        <f t="shared" si="73"/>
        <v/>
      </c>
    </row>
    <row r="989" spans="1:22" x14ac:dyDescent="0.2">
      <c r="A989" s="12" t="s">
        <v>6871</v>
      </c>
      <c r="B989" s="9" t="s">
        <v>4396</v>
      </c>
      <c r="C989" s="13" t="s">
        <v>1699</v>
      </c>
      <c r="D989" s="13" t="s">
        <v>5682</v>
      </c>
      <c r="E989" s="13" t="s">
        <v>5722</v>
      </c>
      <c r="F989" s="13" t="s">
        <v>5684</v>
      </c>
      <c r="G989" s="13">
        <v>1992</v>
      </c>
      <c r="H989" s="13" t="s">
        <v>5723</v>
      </c>
      <c r="I989" s="14"/>
      <c r="J989" s="13"/>
      <c r="K989" s="13"/>
      <c r="L989" s="13"/>
      <c r="M989" s="13"/>
      <c r="N989" s="13" t="s">
        <v>5692</v>
      </c>
      <c r="O989" s="13" t="s">
        <v>6872</v>
      </c>
      <c r="P989" s="15">
        <v>1456043</v>
      </c>
      <c r="S989" s="17" t="s">
        <v>4492</v>
      </c>
      <c r="T989" s="17" t="str">
        <f t="shared" si="72"/>
        <v>#58 Mashila</v>
      </c>
      <c r="V989" s="17" t="str">
        <f t="shared" si="73"/>
        <v/>
      </c>
    </row>
    <row r="990" spans="1:22" x14ac:dyDescent="0.2">
      <c r="A990" s="8" t="s">
        <v>6020</v>
      </c>
      <c r="B990" s="9" t="s">
        <v>3998</v>
      </c>
      <c r="C990" s="9" t="s">
        <v>1701</v>
      </c>
      <c r="D990" s="9" t="s">
        <v>5682</v>
      </c>
      <c r="E990" s="9" t="s">
        <v>5722</v>
      </c>
      <c r="F990" s="9" t="s">
        <v>5684</v>
      </c>
      <c r="G990" s="9">
        <v>1992</v>
      </c>
      <c r="H990" s="9" t="s">
        <v>5723</v>
      </c>
      <c r="I990" s="10"/>
      <c r="J990" s="9"/>
      <c r="K990" s="9"/>
      <c r="L990" s="9"/>
      <c r="M990" s="9"/>
      <c r="N990" s="9" t="s">
        <v>5692</v>
      </c>
      <c r="O990" s="9" t="s">
        <v>6021</v>
      </c>
      <c r="P990" s="11">
        <v>1456044</v>
      </c>
      <c r="S990" s="17" t="s">
        <v>4269</v>
      </c>
      <c r="T990" s="17" t="str">
        <f t="shared" si="72"/>
        <v>Waramara</v>
      </c>
      <c r="V990" s="17" t="str">
        <f t="shared" si="73"/>
        <v/>
      </c>
    </row>
    <row r="991" spans="1:22" x14ac:dyDescent="0.2">
      <c r="A991" s="12" t="s">
        <v>6876</v>
      </c>
      <c r="B991" s="9" t="s">
        <v>4427</v>
      </c>
      <c r="C991" s="13" t="s">
        <v>1685</v>
      </c>
      <c r="D991" s="13" t="s">
        <v>5682</v>
      </c>
      <c r="E991" s="13" t="s">
        <v>6877</v>
      </c>
      <c r="F991" s="13" t="s">
        <v>5684</v>
      </c>
      <c r="G991" s="13">
        <v>1990</v>
      </c>
      <c r="H991" s="13" t="s">
        <v>5723</v>
      </c>
      <c r="I991" s="14"/>
      <c r="J991" s="13"/>
      <c r="K991" s="13"/>
      <c r="L991" s="13"/>
      <c r="M991" s="13"/>
      <c r="N991" s="13" t="s">
        <v>5692</v>
      </c>
      <c r="O991" s="13" t="s">
        <v>6878</v>
      </c>
      <c r="P991" s="15">
        <v>1437342</v>
      </c>
      <c r="S991" s="17" t="s">
        <v>4686</v>
      </c>
      <c r="T991" s="17" t="str">
        <f t="shared" si="72"/>
        <v>NA</v>
      </c>
      <c r="V991" s="17" t="str">
        <f t="shared" si="73"/>
        <v>SC 0550</v>
      </c>
    </row>
    <row r="992" spans="1:22" x14ac:dyDescent="0.2">
      <c r="A992" s="8" t="s">
        <v>6879</v>
      </c>
      <c r="B992" s="9" t="s">
        <v>4509</v>
      </c>
      <c r="C992" s="9" t="s">
        <v>1687</v>
      </c>
      <c r="D992" s="9" t="s">
        <v>5682</v>
      </c>
      <c r="E992" s="9" t="s">
        <v>6880</v>
      </c>
      <c r="F992" s="9" t="s">
        <v>5684</v>
      </c>
      <c r="G992" s="9">
        <v>1990</v>
      </c>
      <c r="H992" s="9" t="s">
        <v>5685</v>
      </c>
      <c r="I992" s="10"/>
      <c r="J992" s="9" t="s">
        <v>6881</v>
      </c>
      <c r="K992" s="9"/>
      <c r="L992" s="9"/>
      <c r="M992" s="9"/>
      <c r="N992" s="9" t="s">
        <v>5692</v>
      </c>
      <c r="O992" s="9" t="s">
        <v>6882</v>
      </c>
      <c r="P992" s="11">
        <v>1437654</v>
      </c>
      <c r="S992" s="17" t="s">
        <v>3890</v>
      </c>
      <c r="T992" s="17" t="str">
        <f t="shared" si="72"/>
        <v>SAP-386</v>
      </c>
      <c r="V992" s="17" t="str">
        <f t="shared" si="73"/>
        <v/>
      </c>
    </row>
    <row r="993" spans="1:22" x14ac:dyDescent="0.2">
      <c r="A993" s="12" t="s">
        <v>6883</v>
      </c>
      <c r="B993" s="9" t="s">
        <v>4718</v>
      </c>
      <c r="C993" s="13" t="s">
        <v>6884</v>
      </c>
      <c r="D993" s="13" t="s">
        <v>5682</v>
      </c>
      <c r="E993" s="13" t="s">
        <v>5754</v>
      </c>
      <c r="F993" s="13" t="s">
        <v>5684</v>
      </c>
      <c r="G993" s="13">
        <v>1989</v>
      </c>
      <c r="H993" s="13" t="s">
        <v>5685</v>
      </c>
      <c r="I993" s="14"/>
      <c r="J993" s="13"/>
      <c r="K993" s="13"/>
      <c r="L993" s="13"/>
      <c r="M993" s="13"/>
      <c r="N993" s="13"/>
      <c r="O993" s="13"/>
      <c r="P993" s="15">
        <v>1007711</v>
      </c>
      <c r="S993" s="17" t="s">
        <v>4220</v>
      </c>
      <c r="T993" s="17" t="str">
        <f t="shared" si="72"/>
        <v>AS4130 Pande</v>
      </c>
      <c r="V993" s="17" t="str">
        <f t="shared" si="73"/>
        <v/>
      </c>
    </row>
    <row r="994" spans="1:22" x14ac:dyDescent="0.2">
      <c r="A994" s="8" t="s">
        <v>6885</v>
      </c>
      <c r="B994" s="9" t="s">
        <v>4585</v>
      </c>
      <c r="C994" s="9" t="s">
        <v>6886</v>
      </c>
      <c r="D994" s="9" t="s">
        <v>5682</v>
      </c>
      <c r="E994" s="9"/>
      <c r="F994" s="9" t="s">
        <v>5684</v>
      </c>
      <c r="G994" s="9">
        <v>1987</v>
      </c>
      <c r="H994" s="9" t="s">
        <v>5723</v>
      </c>
      <c r="I994" s="10">
        <v>32127</v>
      </c>
      <c r="J994" s="9"/>
      <c r="K994" s="9"/>
      <c r="L994" s="9"/>
      <c r="M994" s="9"/>
      <c r="N994" s="9" t="s">
        <v>5692</v>
      </c>
      <c r="O994" s="9" t="s">
        <v>6887</v>
      </c>
      <c r="P994" s="11">
        <v>1428681</v>
      </c>
      <c r="S994" s="17" t="s">
        <v>4404</v>
      </c>
      <c r="T994" s="17" t="str">
        <f t="shared" si="72"/>
        <v>BE 36</v>
      </c>
      <c r="V994" s="17" t="str">
        <f t="shared" si="73"/>
        <v/>
      </c>
    </row>
    <row r="995" spans="1:22" x14ac:dyDescent="0.2">
      <c r="A995" s="12" t="s">
        <v>6025</v>
      </c>
      <c r="B995" s="9" t="s">
        <v>4151</v>
      </c>
      <c r="C995" s="13" t="s">
        <v>1314</v>
      </c>
      <c r="D995" s="13" t="s">
        <v>5682</v>
      </c>
      <c r="E995" s="13"/>
      <c r="F995" s="13" t="s">
        <v>5684</v>
      </c>
      <c r="G995" s="13">
        <v>1987</v>
      </c>
      <c r="H995" s="13" t="s">
        <v>5723</v>
      </c>
      <c r="I995" s="14">
        <v>32127</v>
      </c>
      <c r="J995" s="13"/>
      <c r="K995" s="13"/>
      <c r="L995" s="13"/>
      <c r="M995" s="13"/>
      <c r="N995" s="13" t="s">
        <v>5692</v>
      </c>
      <c r="O995" s="13" t="s">
        <v>6026</v>
      </c>
      <c r="P995" s="15">
        <v>1428682</v>
      </c>
      <c r="S995" s="17" t="s">
        <v>4627</v>
      </c>
      <c r="T995" s="17" t="str">
        <f t="shared" si="72"/>
        <v>KS19</v>
      </c>
      <c r="V995" s="17" t="str">
        <f t="shared" si="73"/>
        <v/>
      </c>
    </row>
    <row r="996" spans="1:22" x14ac:dyDescent="0.2">
      <c r="A996" s="8" t="s">
        <v>6891</v>
      </c>
      <c r="B996" s="9" t="s">
        <v>4542</v>
      </c>
      <c r="C996" s="9" t="s">
        <v>6892</v>
      </c>
      <c r="D996" s="9" t="s">
        <v>5682</v>
      </c>
      <c r="E996" s="9"/>
      <c r="F996" s="9" t="s">
        <v>5684</v>
      </c>
      <c r="G996" s="9">
        <v>1987</v>
      </c>
      <c r="H996" s="9" t="s">
        <v>5723</v>
      </c>
      <c r="I996" s="10">
        <v>32127</v>
      </c>
      <c r="J996" s="9"/>
      <c r="K996" s="9"/>
      <c r="L996" s="9"/>
      <c r="M996" s="9"/>
      <c r="N996" s="9" t="s">
        <v>5692</v>
      </c>
      <c r="O996" s="9" t="s">
        <v>6893</v>
      </c>
      <c r="P996" s="11">
        <v>1428685</v>
      </c>
      <c r="S996" s="17" t="s">
        <v>3885</v>
      </c>
      <c r="T996" s="17" t="str">
        <f t="shared" si="72"/>
        <v>BTx623</v>
      </c>
      <c r="V996" s="17" t="str">
        <f t="shared" si="73"/>
        <v/>
      </c>
    </row>
    <row r="997" spans="1:22" x14ac:dyDescent="0.2">
      <c r="A997" s="12" t="s">
        <v>6894</v>
      </c>
      <c r="B997" s="9" t="s">
        <v>4517</v>
      </c>
      <c r="C997" s="13" t="s">
        <v>1318</v>
      </c>
      <c r="D997" s="13" t="s">
        <v>5682</v>
      </c>
      <c r="E997" s="13"/>
      <c r="F997" s="13" t="s">
        <v>5684</v>
      </c>
      <c r="G997" s="13">
        <v>1987</v>
      </c>
      <c r="H997" s="13" t="s">
        <v>5723</v>
      </c>
      <c r="I997" s="14">
        <v>32127</v>
      </c>
      <c r="J997" s="13"/>
      <c r="K997" s="13"/>
      <c r="L997" s="13"/>
      <c r="M997" s="13"/>
      <c r="N997" s="13" t="s">
        <v>5692</v>
      </c>
      <c r="O997" s="13" t="s">
        <v>6895</v>
      </c>
      <c r="P997" s="15">
        <v>1428686</v>
      </c>
      <c r="S997" s="17" t="s">
        <v>4115</v>
      </c>
      <c r="T997" s="17" t="str">
        <f t="shared" si="72"/>
        <v>Pinolero 1</v>
      </c>
      <c r="V997" s="17" t="str">
        <f t="shared" si="73"/>
        <v/>
      </c>
    </row>
    <row r="998" spans="1:22" x14ac:dyDescent="0.2">
      <c r="A998" s="8" t="s">
        <v>6896</v>
      </c>
      <c r="B998" s="9" t="s">
        <v>4695</v>
      </c>
      <c r="C998" s="9" t="s">
        <v>1320</v>
      </c>
      <c r="D998" s="9" t="s">
        <v>5682</v>
      </c>
      <c r="E998" s="9"/>
      <c r="F998" s="9" t="s">
        <v>5684</v>
      </c>
      <c r="G998" s="9">
        <v>1987</v>
      </c>
      <c r="H998" s="9" t="s">
        <v>5723</v>
      </c>
      <c r="I998" s="10">
        <v>32127</v>
      </c>
      <c r="J998" s="9"/>
      <c r="K998" s="9"/>
      <c r="L998" s="9"/>
      <c r="M998" s="9"/>
      <c r="N998" s="9" t="s">
        <v>5692</v>
      </c>
      <c r="O998" s="9" t="s">
        <v>6897</v>
      </c>
      <c r="P998" s="11">
        <v>1428688</v>
      </c>
      <c r="S998" s="17" t="s">
        <v>4079</v>
      </c>
      <c r="T998" s="17" t="str">
        <f t="shared" si="72"/>
        <v>R3, 80</v>
      </c>
      <c r="V998" s="17" t="str">
        <f t="shared" si="73"/>
        <v/>
      </c>
    </row>
    <row r="999" spans="1:22" x14ac:dyDescent="0.2">
      <c r="A999" s="12" t="s">
        <v>6898</v>
      </c>
      <c r="B999" s="9" t="s">
        <v>4514</v>
      </c>
      <c r="C999" s="13" t="s">
        <v>6899</v>
      </c>
      <c r="D999" s="13" t="s">
        <v>5682</v>
      </c>
      <c r="E999" s="13"/>
      <c r="F999" s="13" t="s">
        <v>5684</v>
      </c>
      <c r="G999" s="13">
        <v>1987</v>
      </c>
      <c r="H999" s="13" t="s">
        <v>5723</v>
      </c>
      <c r="I999" s="14">
        <v>32127</v>
      </c>
      <c r="J999" s="13"/>
      <c r="K999" s="13"/>
      <c r="L999" s="13"/>
      <c r="M999" s="13"/>
      <c r="N999" s="13" t="s">
        <v>5692</v>
      </c>
      <c r="O999" s="13" t="s">
        <v>6900</v>
      </c>
      <c r="P999" s="15">
        <v>1428689</v>
      </c>
      <c r="S999" s="17" t="s">
        <v>4708</v>
      </c>
      <c r="T999" s="17" t="str">
        <f t="shared" si="72"/>
        <v>SC 1465</v>
      </c>
      <c r="V999" s="17" t="str">
        <f t="shared" si="73"/>
        <v/>
      </c>
    </row>
    <row r="1000" spans="1:22" x14ac:dyDescent="0.2">
      <c r="A1000" s="8" t="s">
        <v>6029</v>
      </c>
      <c r="B1000" s="9" t="s">
        <v>3910</v>
      </c>
      <c r="C1000" s="9" t="s">
        <v>1322</v>
      </c>
      <c r="D1000" s="9" t="s">
        <v>5682</v>
      </c>
      <c r="E1000" s="9"/>
      <c r="F1000" s="9" t="s">
        <v>5684</v>
      </c>
      <c r="G1000" s="9">
        <v>1987</v>
      </c>
      <c r="H1000" s="9" t="s">
        <v>5723</v>
      </c>
      <c r="I1000" s="10">
        <v>32127</v>
      </c>
      <c r="J1000" s="9"/>
      <c r="K1000" s="9"/>
      <c r="L1000" s="9"/>
      <c r="M1000" s="9"/>
      <c r="N1000" s="9" t="s">
        <v>5692</v>
      </c>
      <c r="O1000" s="9" t="s">
        <v>6030</v>
      </c>
      <c r="P1000" s="11">
        <v>1428690</v>
      </c>
      <c r="S1000" s="17" t="s">
        <v>4647</v>
      </c>
      <c r="T1000" s="17" t="str">
        <f t="shared" si="72"/>
        <v>IS 2319C</v>
      </c>
      <c r="V1000" s="17" t="str">
        <f t="shared" si="73"/>
        <v/>
      </c>
    </row>
    <row r="1001" spans="1:22" x14ac:dyDescent="0.2">
      <c r="A1001" s="12" t="s">
        <v>6031</v>
      </c>
      <c r="B1001" s="9" t="s">
        <v>3964</v>
      </c>
      <c r="C1001" s="13" t="s">
        <v>1324</v>
      </c>
      <c r="D1001" s="13" t="s">
        <v>5682</v>
      </c>
      <c r="E1001" s="13" t="s">
        <v>5907</v>
      </c>
      <c r="F1001" s="13" t="s">
        <v>5684</v>
      </c>
      <c r="G1001" s="13">
        <v>1987</v>
      </c>
      <c r="H1001" s="13" t="s">
        <v>5685</v>
      </c>
      <c r="I1001" s="14"/>
      <c r="J1001" s="13"/>
      <c r="K1001" s="13"/>
      <c r="L1001" s="13"/>
      <c r="M1001" s="13"/>
      <c r="N1001" s="13" t="s">
        <v>5692</v>
      </c>
      <c r="O1001" s="13" t="s">
        <v>6032</v>
      </c>
      <c r="P1001" s="15">
        <v>1428691</v>
      </c>
      <c r="S1001" s="17" t="s">
        <v>4696</v>
      </c>
      <c r="T1001" s="17" t="str">
        <f t="shared" si="72"/>
        <v>Kuyuma</v>
      </c>
      <c r="V1001" s="17" t="str">
        <f t="shared" si="73"/>
        <v/>
      </c>
    </row>
    <row r="1002" spans="1:22" x14ac:dyDescent="0.2">
      <c r="A1002" s="8" t="s">
        <v>6033</v>
      </c>
      <c r="B1002" s="9" t="s">
        <v>4330</v>
      </c>
      <c r="C1002" s="9" t="s">
        <v>1326</v>
      </c>
      <c r="D1002" s="9" t="s">
        <v>5682</v>
      </c>
      <c r="E1002" s="9"/>
      <c r="F1002" s="9" t="s">
        <v>5684</v>
      </c>
      <c r="G1002" s="9">
        <v>1987</v>
      </c>
      <c r="H1002" s="9" t="s">
        <v>5723</v>
      </c>
      <c r="I1002" s="10">
        <v>32127</v>
      </c>
      <c r="J1002" s="9"/>
      <c r="K1002" s="9"/>
      <c r="L1002" s="9"/>
      <c r="M1002" s="9"/>
      <c r="N1002" s="9" t="s">
        <v>5692</v>
      </c>
      <c r="O1002" s="9" t="s">
        <v>6034</v>
      </c>
      <c r="P1002" s="11">
        <v>1428693</v>
      </c>
      <c r="S1002" s="17" t="s">
        <v>3929</v>
      </c>
      <c r="T1002" s="17" t="str">
        <f t="shared" si="72"/>
        <v>KS 115</v>
      </c>
      <c r="V1002" s="17" t="str">
        <f t="shared" si="73"/>
        <v/>
      </c>
    </row>
    <row r="1003" spans="1:22" x14ac:dyDescent="0.2">
      <c r="A1003" s="12" t="s">
        <v>6035</v>
      </c>
      <c r="B1003" s="9" t="s">
        <v>4198</v>
      </c>
      <c r="C1003" s="13" t="s">
        <v>6036</v>
      </c>
      <c r="D1003" s="13" t="s">
        <v>5682</v>
      </c>
      <c r="E1003" s="13"/>
      <c r="F1003" s="13" t="s">
        <v>5684</v>
      </c>
      <c r="G1003" s="13">
        <v>1987</v>
      </c>
      <c r="H1003" s="13" t="s">
        <v>5723</v>
      </c>
      <c r="I1003" s="14">
        <v>32127</v>
      </c>
      <c r="J1003" s="13"/>
      <c r="K1003" s="13"/>
      <c r="L1003" s="13"/>
      <c r="M1003" s="13"/>
      <c r="N1003" s="13" t="s">
        <v>5692</v>
      </c>
      <c r="O1003" s="13" t="s">
        <v>6037</v>
      </c>
      <c r="P1003" s="15">
        <v>1428694</v>
      </c>
      <c r="S1003" s="17" t="s">
        <v>4122</v>
      </c>
      <c r="T1003" s="17" t="str">
        <f t="shared" si="72"/>
        <v>SAP-280</v>
      </c>
      <c r="V1003" s="17" t="str">
        <f t="shared" si="73"/>
        <v/>
      </c>
    </row>
    <row r="1004" spans="1:22" x14ac:dyDescent="0.2">
      <c r="A1004" s="8" t="s">
        <v>6038</v>
      </c>
      <c r="B1004" s="9" t="s">
        <v>4125</v>
      </c>
      <c r="C1004" s="9" t="s">
        <v>1332</v>
      </c>
      <c r="D1004" s="9" t="s">
        <v>5682</v>
      </c>
      <c r="E1004" s="9"/>
      <c r="F1004" s="9" t="s">
        <v>5684</v>
      </c>
      <c r="G1004" s="9">
        <v>1987</v>
      </c>
      <c r="H1004" s="9" t="s">
        <v>5723</v>
      </c>
      <c r="I1004" s="10">
        <v>32127</v>
      </c>
      <c r="J1004" s="9"/>
      <c r="K1004" s="9"/>
      <c r="L1004" s="9"/>
      <c r="M1004" s="9"/>
      <c r="N1004" s="9" t="s">
        <v>5692</v>
      </c>
      <c r="O1004" s="9" t="s">
        <v>6039</v>
      </c>
      <c r="P1004" s="11">
        <v>1428696</v>
      </c>
      <c r="S1004" s="17" t="s">
        <v>4116</v>
      </c>
      <c r="T1004" s="17" t="str">
        <f t="shared" si="72"/>
        <v>BE 2</v>
      </c>
      <c r="V1004" s="17" t="str">
        <f t="shared" si="73"/>
        <v/>
      </c>
    </row>
    <row r="1005" spans="1:22" x14ac:dyDescent="0.2">
      <c r="A1005" s="12" t="s">
        <v>6040</v>
      </c>
      <c r="B1005" s="9" t="s">
        <v>4186</v>
      </c>
      <c r="C1005" s="13" t="s">
        <v>1334</v>
      </c>
      <c r="D1005" s="13" t="s">
        <v>5682</v>
      </c>
      <c r="E1005" s="13"/>
      <c r="F1005" s="13" t="s">
        <v>5684</v>
      </c>
      <c r="G1005" s="13">
        <v>1987</v>
      </c>
      <c r="H1005" s="13" t="s">
        <v>5723</v>
      </c>
      <c r="I1005" s="14">
        <v>32127</v>
      </c>
      <c r="J1005" s="13"/>
      <c r="K1005" s="13"/>
      <c r="L1005" s="13"/>
      <c r="M1005" s="13"/>
      <c r="N1005" s="13" t="s">
        <v>5692</v>
      </c>
      <c r="O1005" s="13" t="s">
        <v>6041</v>
      </c>
      <c r="P1005" s="15">
        <v>1428697</v>
      </c>
      <c r="S1005" s="17" t="s">
        <v>4667</v>
      </c>
      <c r="T1005" s="17" t="str">
        <f t="shared" si="72"/>
        <v>81 Makol</v>
      </c>
      <c r="V1005" s="17" t="str">
        <f t="shared" si="73"/>
        <v/>
      </c>
    </row>
    <row r="1006" spans="1:22" x14ac:dyDescent="0.2">
      <c r="A1006" s="8" t="s">
        <v>6906</v>
      </c>
      <c r="B1006" s="9" t="s">
        <v>4671</v>
      </c>
      <c r="C1006" s="9" t="s">
        <v>1336</v>
      </c>
      <c r="D1006" s="9" t="s">
        <v>5682</v>
      </c>
      <c r="E1006" s="9"/>
      <c r="F1006" s="9" t="s">
        <v>5684</v>
      </c>
      <c r="G1006" s="9">
        <v>1987</v>
      </c>
      <c r="H1006" s="9" t="s">
        <v>5723</v>
      </c>
      <c r="I1006" s="10">
        <v>32127</v>
      </c>
      <c r="J1006" s="9"/>
      <c r="K1006" s="9"/>
      <c r="L1006" s="9"/>
      <c r="M1006" s="9"/>
      <c r="N1006" s="9" t="s">
        <v>5692</v>
      </c>
      <c r="O1006" s="9" t="s">
        <v>6907</v>
      </c>
      <c r="P1006" s="11">
        <v>1428698</v>
      </c>
      <c r="S1006" s="17" t="s">
        <v>4679</v>
      </c>
      <c r="T1006" s="17" t="str">
        <f t="shared" si="72"/>
        <v>IS 1117C</v>
      </c>
      <c r="V1006" s="17" t="str">
        <f t="shared" si="73"/>
        <v/>
      </c>
    </row>
    <row r="1007" spans="1:22" x14ac:dyDescent="0.2">
      <c r="A1007" s="12" t="s">
        <v>6044</v>
      </c>
      <c r="B1007" s="9" t="s">
        <v>4023</v>
      </c>
      <c r="C1007" s="13" t="s">
        <v>6045</v>
      </c>
      <c r="D1007" s="13" t="s">
        <v>5682</v>
      </c>
      <c r="E1007" s="13"/>
      <c r="F1007" s="13" t="s">
        <v>5684</v>
      </c>
      <c r="G1007" s="13">
        <v>1987</v>
      </c>
      <c r="H1007" s="13" t="s">
        <v>5723</v>
      </c>
      <c r="I1007" s="14">
        <v>32127</v>
      </c>
      <c r="J1007" s="13"/>
      <c r="K1007" s="13"/>
      <c r="L1007" s="13"/>
      <c r="M1007" s="13"/>
      <c r="N1007" s="13" t="s">
        <v>5692</v>
      </c>
      <c r="O1007" s="13" t="s">
        <v>6046</v>
      </c>
      <c r="P1007" s="15">
        <v>1428700</v>
      </c>
      <c r="S1007" s="17" t="s">
        <v>4498</v>
      </c>
      <c r="T1007" s="17" t="str">
        <f t="shared" si="72"/>
        <v>Jowar Kalgundi</v>
      </c>
      <c r="V1007" s="17" t="str">
        <f t="shared" si="73"/>
        <v/>
      </c>
    </row>
    <row r="1008" spans="1:22" x14ac:dyDescent="0.2">
      <c r="A1008" s="8" t="s">
        <v>6910</v>
      </c>
      <c r="B1008" s="9" t="s">
        <v>4605</v>
      </c>
      <c r="C1008" s="9" t="s">
        <v>6911</v>
      </c>
      <c r="D1008" s="9" t="s">
        <v>5682</v>
      </c>
      <c r="E1008" s="9"/>
      <c r="F1008" s="9" t="s">
        <v>5684</v>
      </c>
      <c r="G1008" s="9">
        <v>1987</v>
      </c>
      <c r="H1008" s="9" t="s">
        <v>5723</v>
      </c>
      <c r="I1008" s="10">
        <v>32127</v>
      </c>
      <c r="J1008" s="9"/>
      <c r="K1008" s="9"/>
      <c r="L1008" s="9"/>
      <c r="M1008" s="9"/>
      <c r="N1008" s="9" t="s">
        <v>5692</v>
      </c>
      <c r="O1008" s="9" t="s">
        <v>6912</v>
      </c>
      <c r="P1008" s="11">
        <v>1428703</v>
      </c>
      <c r="S1008" s="17" t="s">
        <v>4064</v>
      </c>
      <c r="T1008" s="17" t="str">
        <f t="shared" si="72"/>
        <v>NG 152</v>
      </c>
      <c r="V1008" s="17" t="str">
        <f t="shared" si="73"/>
        <v/>
      </c>
    </row>
    <row r="1009" spans="1:22" x14ac:dyDescent="0.2">
      <c r="A1009" s="12" t="s">
        <v>6052</v>
      </c>
      <c r="B1009" s="9" t="s">
        <v>3939</v>
      </c>
      <c r="C1009" s="13" t="s">
        <v>6053</v>
      </c>
      <c r="D1009" s="13" t="s">
        <v>5682</v>
      </c>
      <c r="E1009" s="13"/>
      <c r="F1009" s="13" t="s">
        <v>5684</v>
      </c>
      <c r="G1009" s="13">
        <v>1987</v>
      </c>
      <c r="H1009" s="13" t="s">
        <v>5723</v>
      </c>
      <c r="I1009" s="14">
        <v>32127</v>
      </c>
      <c r="J1009" s="13"/>
      <c r="K1009" s="13"/>
      <c r="L1009" s="13"/>
      <c r="M1009" s="13"/>
      <c r="N1009" s="13" t="s">
        <v>5692</v>
      </c>
      <c r="O1009" s="13" t="s">
        <v>6054</v>
      </c>
      <c r="P1009" s="15">
        <v>1428707</v>
      </c>
      <c r="S1009" s="17" t="s">
        <v>4198</v>
      </c>
      <c r="T1009" s="17" t="str">
        <f t="shared" si="72"/>
        <v>IS 18684</v>
      </c>
      <c r="V1009" s="17" t="str">
        <f t="shared" si="73"/>
        <v/>
      </c>
    </row>
    <row r="1010" spans="1:22" x14ac:dyDescent="0.2">
      <c r="A1010" s="8" t="s">
        <v>6923</v>
      </c>
      <c r="B1010" s="9" t="s">
        <v>4569</v>
      </c>
      <c r="C1010" s="9" t="s">
        <v>6924</v>
      </c>
      <c r="D1010" s="9" t="s">
        <v>5682</v>
      </c>
      <c r="E1010" s="9"/>
      <c r="F1010" s="9" t="s">
        <v>5684</v>
      </c>
      <c r="G1010" s="9">
        <v>1987</v>
      </c>
      <c r="H1010" s="9" t="s">
        <v>5723</v>
      </c>
      <c r="I1010" s="10">
        <v>32127</v>
      </c>
      <c r="J1010" s="9"/>
      <c r="K1010" s="9"/>
      <c r="L1010" s="9"/>
      <c r="M1010" s="9"/>
      <c r="N1010" s="9" t="s">
        <v>5692</v>
      </c>
      <c r="O1010" s="9" t="s">
        <v>6925</v>
      </c>
      <c r="P1010" s="11">
        <v>1428713</v>
      </c>
      <c r="S1010" s="17" t="s">
        <v>4309</v>
      </c>
      <c r="T1010" s="17" t="str">
        <f t="shared" si="72"/>
        <v>Vicia desycampa</v>
      </c>
      <c r="V1010" s="17" t="str">
        <f t="shared" si="73"/>
        <v/>
      </c>
    </row>
    <row r="1011" spans="1:22" x14ac:dyDescent="0.2">
      <c r="A1011" s="12" t="s">
        <v>6063</v>
      </c>
      <c r="B1011" s="9" t="s">
        <v>4283</v>
      </c>
      <c r="C1011" s="13" t="s">
        <v>6064</v>
      </c>
      <c r="D1011" s="13" t="s">
        <v>5682</v>
      </c>
      <c r="E1011" s="13"/>
      <c r="F1011" s="13" t="s">
        <v>5684</v>
      </c>
      <c r="G1011" s="13">
        <v>1987</v>
      </c>
      <c r="H1011" s="13" t="s">
        <v>5723</v>
      </c>
      <c r="I1011" s="14">
        <v>32127</v>
      </c>
      <c r="J1011" s="13"/>
      <c r="K1011" s="13"/>
      <c r="L1011" s="13"/>
      <c r="M1011" s="13"/>
      <c r="N1011" s="13" t="s">
        <v>5692</v>
      </c>
      <c r="O1011" s="13" t="s">
        <v>6065</v>
      </c>
      <c r="P1011" s="15">
        <v>1428714</v>
      </c>
      <c r="S1011" s="17" t="s">
        <v>3941</v>
      </c>
      <c r="T1011" s="17" t="str">
        <f t="shared" si="72"/>
        <v>WILEY</v>
      </c>
      <c r="V1011" s="17" t="str">
        <f t="shared" si="73"/>
        <v/>
      </c>
    </row>
    <row r="1012" spans="1:22" x14ac:dyDescent="0.2">
      <c r="A1012" s="8" t="s">
        <v>6928</v>
      </c>
      <c r="B1012" s="9" t="s">
        <v>4561</v>
      </c>
      <c r="C1012" s="9" t="s">
        <v>6929</v>
      </c>
      <c r="D1012" s="9" t="s">
        <v>5682</v>
      </c>
      <c r="E1012" s="9"/>
      <c r="F1012" s="9" t="s">
        <v>5684</v>
      </c>
      <c r="G1012" s="9">
        <v>1987</v>
      </c>
      <c r="H1012" s="9" t="s">
        <v>5723</v>
      </c>
      <c r="I1012" s="10">
        <v>32127</v>
      </c>
      <c r="J1012" s="9"/>
      <c r="K1012" s="9"/>
      <c r="L1012" s="9"/>
      <c r="M1012" s="9"/>
      <c r="N1012" s="9" t="s">
        <v>5692</v>
      </c>
      <c r="O1012" s="9" t="s">
        <v>6930</v>
      </c>
      <c r="P1012" s="11">
        <v>1428719</v>
      </c>
      <c r="S1012" s="17" t="s">
        <v>4625</v>
      </c>
      <c r="T1012" s="17" t="str">
        <f t="shared" si="72"/>
        <v>SC 1440</v>
      </c>
      <c r="V1012" s="17" t="str">
        <f t="shared" si="73"/>
        <v/>
      </c>
    </row>
    <row r="1013" spans="1:22" x14ac:dyDescent="0.2">
      <c r="A1013" s="12" t="s">
        <v>6931</v>
      </c>
      <c r="B1013" s="9" t="s">
        <v>4639</v>
      </c>
      <c r="C1013" s="13" t="s">
        <v>6932</v>
      </c>
      <c r="D1013" s="13" t="s">
        <v>5682</v>
      </c>
      <c r="E1013" s="13"/>
      <c r="F1013" s="13" t="s">
        <v>5684</v>
      </c>
      <c r="G1013" s="13">
        <v>1987</v>
      </c>
      <c r="H1013" s="13" t="s">
        <v>5723</v>
      </c>
      <c r="I1013" s="14">
        <v>32127</v>
      </c>
      <c r="J1013" s="13"/>
      <c r="K1013" s="13"/>
      <c r="L1013" s="13"/>
      <c r="M1013" s="13"/>
      <c r="N1013" s="13" t="s">
        <v>5692</v>
      </c>
      <c r="O1013" s="13" t="s">
        <v>6933</v>
      </c>
      <c r="P1013" s="15">
        <v>1428720</v>
      </c>
      <c r="S1013" s="17" t="s">
        <v>4396</v>
      </c>
      <c r="T1013" s="17" t="str">
        <f t="shared" si="72"/>
        <v>RTx436</v>
      </c>
      <c r="V1013" s="17" t="str">
        <f t="shared" si="73"/>
        <v/>
      </c>
    </row>
    <row r="1014" spans="1:22" x14ac:dyDescent="0.2">
      <c r="A1014" s="8" t="s">
        <v>6936</v>
      </c>
      <c r="B1014" s="9" t="s">
        <v>4391</v>
      </c>
      <c r="C1014" s="9" t="s">
        <v>6937</v>
      </c>
      <c r="D1014" s="9" t="s">
        <v>5682</v>
      </c>
      <c r="E1014" s="9"/>
      <c r="F1014" s="9" t="s">
        <v>5684</v>
      </c>
      <c r="G1014" s="9">
        <v>1987</v>
      </c>
      <c r="H1014" s="9" t="s">
        <v>5723</v>
      </c>
      <c r="I1014" s="10">
        <v>32127</v>
      </c>
      <c r="J1014" s="9"/>
      <c r="K1014" s="9"/>
      <c r="L1014" s="9"/>
      <c r="M1014" s="9"/>
      <c r="N1014" s="9" t="s">
        <v>5692</v>
      </c>
      <c r="O1014" s="9" t="s">
        <v>6938</v>
      </c>
      <c r="P1014" s="11">
        <v>1428723</v>
      </c>
      <c r="S1014" s="17" t="s">
        <v>3872</v>
      </c>
      <c r="T1014" s="17" t="str">
        <f t="shared" si="72"/>
        <v>L-20</v>
      </c>
      <c r="V1014" s="17" t="str">
        <f t="shared" si="73"/>
        <v/>
      </c>
    </row>
    <row r="1015" spans="1:22" x14ac:dyDescent="0.2">
      <c r="A1015" s="12" t="s">
        <v>6076</v>
      </c>
      <c r="B1015" s="9" t="s">
        <v>3867</v>
      </c>
      <c r="C1015" s="13" t="s">
        <v>1352</v>
      </c>
      <c r="D1015" s="13" t="s">
        <v>5682</v>
      </c>
      <c r="E1015" s="13"/>
      <c r="F1015" s="13" t="s">
        <v>5684</v>
      </c>
      <c r="G1015" s="13">
        <v>1987</v>
      </c>
      <c r="H1015" s="13" t="s">
        <v>5723</v>
      </c>
      <c r="I1015" s="14">
        <v>32127</v>
      </c>
      <c r="J1015" s="13"/>
      <c r="K1015" s="13"/>
      <c r="L1015" s="13"/>
      <c r="M1015" s="13"/>
      <c r="N1015" s="13" t="s">
        <v>5692</v>
      </c>
      <c r="O1015" s="13" t="s">
        <v>6077</v>
      </c>
      <c r="P1015" s="15">
        <v>1428724</v>
      </c>
      <c r="S1015" s="17" t="s">
        <v>3879</v>
      </c>
      <c r="T1015" s="17" t="str">
        <f t="shared" si="72"/>
        <v>Rapbol 570</v>
      </c>
      <c r="V1015" s="17" t="str">
        <f t="shared" si="73"/>
        <v/>
      </c>
    </row>
    <row r="1016" spans="1:22" x14ac:dyDescent="0.2">
      <c r="A1016" s="8" t="s">
        <v>6078</v>
      </c>
      <c r="B1016" s="9" t="s">
        <v>3931</v>
      </c>
      <c r="C1016" s="9" t="s">
        <v>6079</v>
      </c>
      <c r="D1016" s="9" t="s">
        <v>5682</v>
      </c>
      <c r="E1016" s="9"/>
      <c r="F1016" s="9" t="s">
        <v>5684</v>
      </c>
      <c r="G1016" s="9">
        <v>1987</v>
      </c>
      <c r="H1016" s="9" t="s">
        <v>5723</v>
      </c>
      <c r="I1016" s="10">
        <v>32127</v>
      </c>
      <c r="J1016" s="9"/>
      <c r="K1016" s="9"/>
      <c r="L1016" s="9"/>
      <c r="M1016" s="9"/>
      <c r="N1016" s="9" t="s">
        <v>5692</v>
      </c>
      <c r="O1016" s="9" t="s">
        <v>6080</v>
      </c>
      <c r="P1016" s="11">
        <v>1428726</v>
      </c>
      <c r="S1016" s="17" t="s">
        <v>4148</v>
      </c>
      <c r="T1016" s="17" t="str">
        <f t="shared" si="72"/>
        <v>IS 7808C</v>
      </c>
      <c r="V1016" s="17" t="str">
        <f t="shared" si="73"/>
        <v/>
      </c>
    </row>
    <row r="1017" spans="1:22" x14ac:dyDescent="0.2">
      <c r="A1017" s="12" t="s">
        <v>6083</v>
      </c>
      <c r="B1017" s="9" t="s">
        <v>4114</v>
      </c>
      <c r="C1017" s="13" t="s">
        <v>1358</v>
      </c>
      <c r="D1017" s="13" t="s">
        <v>5682</v>
      </c>
      <c r="E1017" s="13"/>
      <c r="F1017" s="13" t="s">
        <v>5684</v>
      </c>
      <c r="G1017" s="13">
        <v>1987</v>
      </c>
      <c r="H1017" s="13" t="s">
        <v>5723</v>
      </c>
      <c r="I1017" s="14">
        <v>32127</v>
      </c>
      <c r="J1017" s="13"/>
      <c r="K1017" s="13"/>
      <c r="L1017" s="13"/>
      <c r="M1017" s="13"/>
      <c r="N1017" s="13" t="s">
        <v>5692</v>
      </c>
      <c r="O1017" s="13" t="s">
        <v>6084</v>
      </c>
      <c r="P1017" s="15">
        <v>1428730</v>
      </c>
      <c r="S1017" s="17" t="s">
        <v>3964</v>
      </c>
      <c r="T1017" s="17" t="str">
        <f t="shared" si="72"/>
        <v>Feterita Gondal</v>
      </c>
      <c r="V1017" s="17" t="str">
        <f t="shared" si="73"/>
        <v/>
      </c>
    </row>
    <row r="1018" spans="1:22" x14ac:dyDescent="0.2">
      <c r="A1018" s="8" t="s">
        <v>6085</v>
      </c>
      <c r="B1018" s="9" t="s">
        <v>4264</v>
      </c>
      <c r="C1018" s="9" t="s">
        <v>6086</v>
      </c>
      <c r="D1018" s="9" t="s">
        <v>5682</v>
      </c>
      <c r="E1018" s="9"/>
      <c r="F1018" s="9" t="s">
        <v>5684</v>
      </c>
      <c r="G1018" s="9">
        <v>1987</v>
      </c>
      <c r="H1018" s="9" t="s">
        <v>5723</v>
      </c>
      <c r="I1018" s="10">
        <v>32127</v>
      </c>
      <c r="J1018" s="9"/>
      <c r="K1018" s="9"/>
      <c r="L1018" s="9"/>
      <c r="M1018" s="9"/>
      <c r="N1018" s="9" t="s">
        <v>5692</v>
      </c>
      <c r="O1018" s="9" t="s">
        <v>6087</v>
      </c>
      <c r="P1018" s="11">
        <v>1428731</v>
      </c>
      <c r="S1018" s="17" t="s">
        <v>3958</v>
      </c>
      <c r="T1018" s="17" t="str">
        <f t="shared" si="72"/>
        <v>Karad Local</v>
      </c>
      <c r="V1018" s="17" t="str">
        <f t="shared" si="73"/>
        <v/>
      </c>
    </row>
    <row r="1019" spans="1:22" x14ac:dyDescent="0.2">
      <c r="A1019" s="12" t="s">
        <v>6088</v>
      </c>
      <c r="B1019" s="9" t="s">
        <v>4100</v>
      </c>
      <c r="C1019" s="13" t="s">
        <v>6089</v>
      </c>
      <c r="D1019" s="13" t="s">
        <v>5682</v>
      </c>
      <c r="E1019" s="13"/>
      <c r="F1019" s="13" t="s">
        <v>5684</v>
      </c>
      <c r="G1019" s="13">
        <v>1987</v>
      </c>
      <c r="H1019" s="13" t="s">
        <v>5723</v>
      </c>
      <c r="I1019" s="14">
        <v>32127</v>
      </c>
      <c r="J1019" s="13"/>
      <c r="K1019" s="13"/>
      <c r="L1019" s="13"/>
      <c r="M1019" s="13"/>
      <c r="N1019" s="13" t="s">
        <v>5692</v>
      </c>
      <c r="O1019" s="13" t="s">
        <v>6090</v>
      </c>
      <c r="P1019" s="15">
        <v>1428732</v>
      </c>
      <c r="S1019" s="17" t="s">
        <v>4281</v>
      </c>
      <c r="T1019" s="17" t="str">
        <f t="shared" si="72"/>
        <v>EC 21429 SB 65</v>
      </c>
      <c r="V1019" s="17" t="str">
        <f t="shared" si="73"/>
        <v/>
      </c>
    </row>
    <row r="1020" spans="1:22" x14ac:dyDescent="0.2">
      <c r="A1020" s="8" t="s">
        <v>6091</v>
      </c>
      <c r="B1020" s="9" t="s">
        <v>3888</v>
      </c>
      <c r="C1020" s="9" t="s">
        <v>6092</v>
      </c>
      <c r="D1020" s="9" t="s">
        <v>5682</v>
      </c>
      <c r="E1020" s="9"/>
      <c r="F1020" s="9" t="s">
        <v>5684</v>
      </c>
      <c r="G1020" s="9">
        <v>1987</v>
      </c>
      <c r="H1020" s="9" t="s">
        <v>5723</v>
      </c>
      <c r="I1020" s="10">
        <v>32127</v>
      </c>
      <c r="J1020" s="9"/>
      <c r="K1020" s="9"/>
      <c r="L1020" s="9"/>
      <c r="M1020" s="9"/>
      <c r="N1020" s="9" t="s">
        <v>5692</v>
      </c>
      <c r="O1020" s="9" t="s">
        <v>6093</v>
      </c>
      <c r="P1020" s="11">
        <v>1428733</v>
      </c>
      <c r="S1020" s="17" t="s">
        <v>4017</v>
      </c>
      <c r="T1020" s="17" t="str">
        <f t="shared" si="72"/>
        <v>AS 2613 NT</v>
      </c>
      <c r="V1020" s="17" t="str">
        <f t="shared" si="73"/>
        <v/>
      </c>
    </row>
    <row r="1021" spans="1:22" x14ac:dyDescent="0.2">
      <c r="A1021" s="12" t="s">
        <v>6094</v>
      </c>
      <c r="B1021" s="9" t="s">
        <v>4025</v>
      </c>
      <c r="C1021" s="13" t="s">
        <v>1364</v>
      </c>
      <c r="D1021" s="13" t="s">
        <v>5682</v>
      </c>
      <c r="E1021" s="13" t="s">
        <v>5956</v>
      </c>
      <c r="F1021" s="13" t="s">
        <v>5684</v>
      </c>
      <c r="G1021" s="13">
        <v>1987</v>
      </c>
      <c r="H1021" s="13" t="s">
        <v>5685</v>
      </c>
      <c r="I1021" s="14"/>
      <c r="J1021" s="13"/>
      <c r="K1021" s="13"/>
      <c r="L1021" s="13"/>
      <c r="M1021" s="13"/>
      <c r="N1021" s="13" t="s">
        <v>5692</v>
      </c>
      <c r="O1021" s="13" t="s">
        <v>6095</v>
      </c>
      <c r="P1021" s="15">
        <v>1428735</v>
      </c>
      <c r="S1021" s="17" t="s">
        <v>4193</v>
      </c>
      <c r="T1021" s="17" t="str">
        <f t="shared" si="72"/>
        <v>GJ 869</v>
      </c>
      <c r="V1021" s="17" t="str">
        <f t="shared" si="73"/>
        <v/>
      </c>
    </row>
    <row r="1022" spans="1:22" x14ac:dyDescent="0.2">
      <c r="A1022" s="8" t="s">
        <v>6096</v>
      </c>
      <c r="B1022" s="9" t="s">
        <v>4181</v>
      </c>
      <c r="C1022" s="9" t="s">
        <v>6097</v>
      </c>
      <c r="D1022" s="9" t="s">
        <v>5682</v>
      </c>
      <c r="E1022" s="9"/>
      <c r="F1022" s="9" t="s">
        <v>5684</v>
      </c>
      <c r="G1022" s="9">
        <v>1987</v>
      </c>
      <c r="H1022" s="9" t="s">
        <v>5723</v>
      </c>
      <c r="I1022" s="10">
        <v>32127</v>
      </c>
      <c r="J1022" s="9"/>
      <c r="K1022" s="9"/>
      <c r="L1022" s="9"/>
      <c r="M1022" s="9"/>
      <c r="N1022" s="9" t="s">
        <v>5692</v>
      </c>
      <c r="O1022" s="9" t="s">
        <v>6098</v>
      </c>
      <c r="P1022" s="11">
        <v>1428736</v>
      </c>
      <c r="S1022" s="17" t="s">
        <v>4285</v>
      </c>
      <c r="T1022" s="17" t="str">
        <f t="shared" si="72"/>
        <v>EC 21361 G30</v>
      </c>
      <c r="V1022" s="17" t="str">
        <f t="shared" si="73"/>
        <v/>
      </c>
    </row>
    <row r="1023" spans="1:22" x14ac:dyDescent="0.2">
      <c r="A1023" s="12" t="s">
        <v>6947</v>
      </c>
      <c r="B1023" s="9" t="s">
        <v>4653</v>
      </c>
      <c r="C1023" s="13" t="s">
        <v>1366</v>
      </c>
      <c r="D1023" s="13" t="s">
        <v>5682</v>
      </c>
      <c r="E1023" s="13"/>
      <c r="F1023" s="13" t="s">
        <v>5684</v>
      </c>
      <c r="G1023" s="13">
        <v>1987</v>
      </c>
      <c r="H1023" s="13" t="s">
        <v>5723</v>
      </c>
      <c r="I1023" s="14">
        <v>32127</v>
      </c>
      <c r="J1023" s="13"/>
      <c r="K1023" s="13"/>
      <c r="L1023" s="13"/>
      <c r="M1023" s="13"/>
      <c r="N1023" s="13" t="s">
        <v>5692</v>
      </c>
      <c r="O1023" s="13" t="s">
        <v>6948</v>
      </c>
      <c r="P1023" s="15">
        <v>1428737</v>
      </c>
      <c r="S1023" s="17" t="s">
        <v>3916</v>
      </c>
      <c r="T1023" s="17" t="str">
        <f t="shared" si="72"/>
        <v>BO 20</v>
      </c>
      <c r="V1023" s="17" t="str">
        <f t="shared" si="73"/>
        <v/>
      </c>
    </row>
    <row r="1024" spans="1:22" x14ac:dyDescent="0.2">
      <c r="A1024" s="8" t="s">
        <v>6949</v>
      </c>
      <c r="B1024" s="9" t="s">
        <v>4572</v>
      </c>
      <c r="C1024" s="9" t="s">
        <v>6950</v>
      </c>
      <c r="D1024" s="9" t="s">
        <v>5682</v>
      </c>
      <c r="E1024" s="9"/>
      <c r="F1024" s="9" t="s">
        <v>5684</v>
      </c>
      <c r="G1024" s="9">
        <v>1987</v>
      </c>
      <c r="H1024" s="9" t="s">
        <v>5723</v>
      </c>
      <c r="I1024" s="10">
        <v>32127</v>
      </c>
      <c r="J1024" s="9"/>
      <c r="K1024" s="9"/>
      <c r="L1024" s="9"/>
      <c r="M1024" s="9"/>
      <c r="N1024" s="9" t="s">
        <v>5692</v>
      </c>
      <c r="O1024" s="9" t="s">
        <v>6951</v>
      </c>
      <c r="P1024" s="11">
        <v>1428738</v>
      </c>
      <c r="S1024" s="17" t="s">
        <v>4119</v>
      </c>
      <c r="T1024" s="17" t="str">
        <f t="shared" si="72"/>
        <v>Pyru Pacchha Jonna, Kovuur</v>
      </c>
      <c r="V1024" s="17" t="str">
        <f t="shared" si="73"/>
        <v/>
      </c>
    </row>
    <row r="1025" spans="1:22" x14ac:dyDescent="0.2">
      <c r="A1025" s="12" t="s">
        <v>6952</v>
      </c>
      <c r="B1025" s="9" t="s">
        <v>4668</v>
      </c>
      <c r="C1025" s="13" t="s">
        <v>1369</v>
      </c>
      <c r="D1025" s="13" t="s">
        <v>5682</v>
      </c>
      <c r="E1025" s="13"/>
      <c r="F1025" s="13" t="s">
        <v>5684</v>
      </c>
      <c r="G1025" s="13">
        <v>1987</v>
      </c>
      <c r="H1025" s="13" t="s">
        <v>5723</v>
      </c>
      <c r="I1025" s="14">
        <v>32127</v>
      </c>
      <c r="J1025" s="13"/>
      <c r="K1025" s="13"/>
      <c r="L1025" s="13"/>
      <c r="M1025" s="13"/>
      <c r="N1025" s="13" t="s">
        <v>5692</v>
      </c>
      <c r="O1025" s="13" t="s">
        <v>6953</v>
      </c>
      <c r="P1025" s="15">
        <v>1428739</v>
      </c>
      <c r="S1025" s="17" t="s">
        <v>3878</v>
      </c>
      <c r="T1025" s="17" t="str">
        <f t="shared" si="72"/>
        <v>IS 12682C</v>
      </c>
      <c r="V1025" s="17" t="str">
        <f t="shared" si="73"/>
        <v/>
      </c>
    </row>
    <row r="1026" spans="1:22" x14ac:dyDescent="0.2">
      <c r="A1026" s="8" t="s">
        <v>6099</v>
      </c>
      <c r="B1026" s="9" t="s">
        <v>3880</v>
      </c>
      <c r="C1026" s="9" t="s">
        <v>1371</v>
      </c>
      <c r="D1026" s="9" t="s">
        <v>5682</v>
      </c>
      <c r="E1026" s="9"/>
      <c r="F1026" s="9" t="s">
        <v>5684</v>
      </c>
      <c r="G1026" s="9">
        <v>1987</v>
      </c>
      <c r="H1026" s="9" t="s">
        <v>5723</v>
      </c>
      <c r="I1026" s="10">
        <v>32127</v>
      </c>
      <c r="J1026" s="9"/>
      <c r="K1026" s="9"/>
      <c r="L1026" s="9"/>
      <c r="M1026" s="9"/>
      <c r="N1026" s="9" t="s">
        <v>5692</v>
      </c>
      <c r="O1026" s="9" t="s">
        <v>6100</v>
      </c>
      <c r="P1026" s="11">
        <v>1428740</v>
      </c>
      <c r="S1026" s="17" t="s">
        <v>3910</v>
      </c>
      <c r="T1026" s="17" t="str">
        <f t="shared" si="72"/>
        <v>SAP-219</v>
      </c>
      <c r="V1026" s="17" t="str">
        <f t="shared" si="73"/>
        <v/>
      </c>
    </row>
    <row r="1027" spans="1:22" x14ac:dyDescent="0.2">
      <c r="A1027" s="12" t="s">
        <v>6101</v>
      </c>
      <c r="B1027" s="9" t="s">
        <v>3878</v>
      </c>
      <c r="C1027" s="13" t="s">
        <v>6102</v>
      </c>
      <c r="D1027" s="13" t="s">
        <v>5682</v>
      </c>
      <c r="E1027" s="13"/>
      <c r="F1027" s="13" t="s">
        <v>5684</v>
      </c>
      <c r="G1027" s="13">
        <v>1987</v>
      </c>
      <c r="H1027" s="13" t="s">
        <v>5723</v>
      </c>
      <c r="I1027" s="14">
        <v>32127</v>
      </c>
      <c r="J1027" s="13"/>
      <c r="K1027" s="13"/>
      <c r="L1027" s="13"/>
      <c r="M1027" s="13"/>
      <c r="N1027" s="13" t="s">
        <v>5692</v>
      </c>
      <c r="O1027" s="13" t="s">
        <v>6103</v>
      </c>
      <c r="P1027" s="15">
        <v>1428741</v>
      </c>
      <c r="S1027" s="17" t="s">
        <v>4169</v>
      </c>
      <c r="T1027" s="17" t="str">
        <f t="shared" si="72"/>
        <v>420 Kalatilansa</v>
      </c>
      <c r="V1027" s="17" t="str">
        <f t="shared" si="73"/>
        <v/>
      </c>
    </row>
    <row r="1028" spans="1:22" x14ac:dyDescent="0.2">
      <c r="A1028" s="8" t="s">
        <v>6106</v>
      </c>
      <c r="B1028" s="9" t="s">
        <v>4020</v>
      </c>
      <c r="C1028" s="9" t="s">
        <v>19</v>
      </c>
      <c r="D1028" s="9" t="s">
        <v>5682</v>
      </c>
      <c r="E1028" s="9" t="s">
        <v>5921</v>
      </c>
      <c r="F1028" s="9" t="s">
        <v>5684</v>
      </c>
      <c r="G1028" s="9">
        <v>1987</v>
      </c>
      <c r="H1028" s="9" t="s">
        <v>5685</v>
      </c>
      <c r="I1028" s="10"/>
      <c r="J1028" s="9"/>
      <c r="K1028" s="9"/>
      <c r="L1028" s="9"/>
      <c r="M1028" s="9"/>
      <c r="N1028" s="9" t="s">
        <v>5692</v>
      </c>
      <c r="O1028" s="9" t="s">
        <v>6107</v>
      </c>
      <c r="P1028" s="11">
        <v>1428744</v>
      </c>
      <c r="S1028" s="17" t="s">
        <v>3931</v>
      </c>
      <c r="T1028" s="17" t="str">
        <f t="shared" ref="T1028:T1091" si="74">IFERROR(INDEX($C:$C,(MATCH(S1028,$B:$B,0))), "NA")</f>
        <v>Mori Red Glume</v>
      </c>
      <c r="V1028" s="17" t="str">
        <f t="shared" si="73"/>
        <v/>
      </c>
    </row>
    <row r="1029" spans="1:22" x14ac:dyDescent="0.2">
      <c r="A1029" s="12" t="s">
        <v>6954</v>
      </c>
      <c r="B1029" s="9" t="s">
        <v>4594</v>
      </c>
      <c r="C1029" s="13" t="s">
        <v>6955</v>
      </c>
      <c r="D1029" s="13" t="s">
        <v>5682</v>
      </c>
      <c r="E1029" s="13" t="s">
        <v>5904</v>
      </c>
      <c r="F1029" s="13" t="s">
        <v>5684</v>
      </c>
      <c r="G1029" s="13">
        <v>1987</v>
      </c>
      <c r="H1029" s="13" t="s">
        <v>5685</v>
      </c>
      <c r="I1029" s="14"/>
      <c r="J1029" s="13"/>
      <c r="K1029" s="13"/>
      <c r="L1029" s="13"/>
      <c r="M1029" s="13"/>
      <c r="N1029" s="13" t="s">
        <v>5692</v>
      </c>
      <c r="O1029" s="13" t="s">
        <v>6956</v>
      </c>
      <c r="P1029" s="15">
        <v>1428745</v>
      </c>
      <c r="S1029" s="17" t="s">
        <v>4062</v>
      </c>
      <c r="T1029" s="17" t="str">
        <f t="shared" si="74"/>
        <v>Jola Nandyal</v>
      </c>
      <c r="V1029" s="17" t="str">
        <f t="shared" ref="V1029:V1092" si="75">IF(T1029="NA", S1029, "")</f>
        <v/>
      </c>
    </row>
    <row r="1030" spans="1:22" x14ac:dyDescent="0.2">
      <c r="A1030" s="8" t="s">
        <v>6108</v>
      </c>
      <c r="B1030" s="9" t="s">
        <v>4073</v>
      </c>
      <c r="C1030" s="9" t="s">
        <v>1378</v>
      </c>
      <c r="D1030" s="9" t="s">
        <v>5682</v>
      </c>
      <c r="E1030" s="9" t="s">
        <v>5904</v>
      </c>
      <c r="F1030" s="9" t="s">
        <v>5684</v>
      </c>
      <c r="G1030" s="9">
        <v>1987</v>
      </c>
      <c r="H1030" s="9" t="s">
        <v>5685</v>
      </c>
      <c r="I1030" s="10"/>
      <c r="J1030" s="9"/>
      <c r="K1030" s="9"/>
      <c r="L1030" s="9"/>
      <c r="M1030" s="9"/>
      <c r="N1030" s="9" t="s">
        <v>5692</v>
      </c>
      <c r="O1030" s="9" t="s">
        <v>6109</v>
      </c>
      <c r="P1030" s="11">
        <v>1428746</v>
      </c>
      <c r="S1030" s="17" t="s">
        <v>4634</v>
      </c>
      <c r="T1030" s="17" t="str">
        <f t="shared" si="74"/>
        <v>SAP-128</v>
      </c>
      <c r="V1030" s="17" t="str">
        <f t="shared" si="75"/>
        <v/>
      </c>
    </row>
    <row r="1031" spans="1:22" x14ac:dyDescent="0.2">
      <c r="A1031" s="12" t="s">
        <v>6110</v>
      </c>
      <c r="B1031" s="9" t="s">
        <v>4297</v>
      </c>
      <c r="C1031" s="13" t="s">
        <v>6111</v>
      </c>
      <c r="D1031" s="13" t="s">
        <v>5682</v>
      </c>
      <c r="E1031" s="13" t="s">
        <v>5904</v>
      </c>
      <c r="F1031" s="13" t="s">
        <v>5684</v>
      </c>
      <c r="G1031" s="13">
        <v>1987</v>
      </c>
      <c r="H1031" s="13" t="s">
        <v>5685</v>
      </c>
      <c r="I1031" s="14"/>
      <c r="J1031" s="13"/>
      <c r="K1031" s="13"/>
      <c r="L1031" s="13"/>
      <c r="M1031" s="13"/>
      <c r="N1031" s="13" t="s">
        <v>5692</v>
      </c>
      <c r="O1031" s="13" t="s">
        <v>6112</v>
      </c>
      <c r="P1031" s="15">
        <v>1428747</v>
      </c>
      <c r="S1031" s="17" t="s">
        <v>4684</v>
      </c>
      <c r="T1031" s="17" t="str">
        <f t="shared" si="74"/>
        <v>IS 2990C</v>
      </c>
      <c r="V1031" s="17" t="str">
        <f t="shared" si="75"/>
        <v/>
      </c>
    </row>
    <row r="1032" spans="1:22" x14ac:dyDescent="0.2">
      <c r="A1032" s="8" t="s">
        <v>6116</v>
      </c>
      <c r="B1032" s="9" t="s">
        <v>4129</v>
      </c>
      <c r="C1032" s="9" t="s">
        <v>1380</v>
      </c>
      <c r="D1032" s="9" t="s">
        <v>5682</v>
      </c>
      <c r="E1032" s="9" t="s">
        <v>5904</v>
      </c>
      <c r="F1032" s="9" t="s">
        <v>5684</v>
      </c>
      <c r="G1032" s="9">
        <v>1987</v>
      </c>
      <c r="H1032" s="9" t="s">
        <v>5685</v>
      </c>
      <c r="I1032" s="10"/>
      <c r="J1032" s="9"/>
      <c r="K1032" s="9"/>
      <c r="L1032" s="9"/>
      <c r="M1032" s="9"/>
      <c r="N1032" s="9" t="s">
        <v>5692</v>
      </c>
      <c r="O1032" s="9" t="s">
        <v>6117</v>
      </c>
      <c r="P1032" s="11">
        <v>1428750</v>
      </c>
      <c r="S1032" s="17" t="s">
        <v>3885</v>
      </c>
      <c r="T1032" s="17" t="str">
        <f t="shared" si="74"/>
        <v>BTx623</v>
      </c>
      <c r="V1032" s="17" t="str">
        <f t="shared" si="75"/>
        <v/>
      </c>
    </row>
    <row r="1033" spans="1:22" x14ac:dyDescent="0.2">
      <c r="A1033" s="12" t="s">
        <v>6118</v>
      </c>
      <c r="B1033" s="9" t="s">
        <v>3966</v>
      </c>
      <c r="C1033" s="13" t="s">
        <v>6119</v>
      </c>
      <c r="D1033" s="13" t="s">
        <v>5682</v>
      </c>
      <c r="E1033" s="13" t="s">
        <v>5904</v>
      </c>
      <c r="F1033" s="13" t="s">
        <v>5684</v>
      </c>
      <c r="G1033" s="13">
        <v>1987</v>
      </c>
      <c r="H1033" s="13" t="s">
        <v>5685</v>
      </c>
      <c r="I1033" s="14"/>
      <c r="J1033" s="13"/>
      <c r="K1033" s="13"/>
      <c r="L1033" s="13"/>
      <c r="M1033" s="13"/>
      <c r="N1033" s="13" t="s">
        <v>5692</v>
      </c>
      <c r="O1033" s="13" t="s">
        <v>6120</v>
      </c>
      <c r="P1033" s="15">
        <v>1428751</v>
      </c>
      <c r="S1033" s="17" t="s">
        <v>4509</v>
      </c>
      <c r="T1033" s="17" t="str">
        <f t="shared" si="74"/>
        <v>SAN CHI SAN</v>
      </c>
      <c r="V1033" s="17" t="str">
        <f t="shared" si="75"/>
        <v/>
      </c>
    </row>
    <row r="1034" spans="1:22" x14ac:dyDescent="0.2">
      <c r="A1034" s="8" t="s">
        <v>6963</v>
      </c>
      <c r="B1034" s="9" t="s">
        <v>4697</v>
      </c>
      <c r="C1034" s="9" t="s">
        <v>6964</v>
      </c>
      <c r="D1034" s="9" t="s">
        <v>5682</v>
      </c>
      <c r="E1034" s="9" t="s">
        <v>5904</v>
      </c>
      <c r="F1034" s="9" t="s">
        <v>5684</v>
      </c>
      <c r="G1034" s="9">
        <v>1987</v>
      </c>
      <c r="H1034" s="9" t="s">
        <v>5685</v>
      </c>
      <c r="I1034" s="10"/>
      <c r="J1034" s="9"/>
      <c r="K1034" s="9"/>
      <c r="L1034" s="9"/>
      <c r="M1034" s="9"/>
      <c r="N1034" s="9" t="s">
        <v>5692</v>
      </c>
      <c r="O1034" s="9" t="s">
        <v>6965</v>
      </c>
      <c r="P1034" s="11">
        <v>1428753</v>
      </c>
      <c r="S1034" s="17" t="s">
        <v>4003</v>
      </c>
      <c r="T1034" s="17" t="str">
        <f t="shared" si="74"/>
        <v>IS 23490C</v>
      </c>
      <c r="V1034" s="17" t="str">
        <f t="shared" si="75"/>
        <v/>
      </c>
    </row>
    <row r="1035" spans="1:22" x14ac:dyDescent="0.2">
      <c r="A1035" s="12" t="s">
        <v>6121</v>
      </c>
      <c r="B1035" s="9" t="s">
        <v>4165</v>
      </c>
      <c r="C1035" s="13" t="s">
        <v>6122</v>
      </c>
      <c r="D1035" s="13" t="s">
        <v>5682</v>
      </c>
      <c r="E1035" s="13" t="s">
        <v>5921</v>
      </c>
      <c r="F1035" s="13" t="s">
        <v>5684</v>
      </c>
      <c r="G1035" s="13">
        <v>1987</v>
      </c>
      <c r="H1035" s="13" t="s">
        <v>5685</v>
      </c>
      <c r="I1035" s="14"/>
      <c r="J1035" s="13"/>
      <c r="K1035" s="13"/>
      <c r="L1035" s="13"/>
      <c r="M1035" s="13"/>
      <c r="N1035" s="13" t="s">
        <v>5692</v>
      </c>
      <c r="O1035" s="13" t="s">
        <v>6123</v>
      </c>
      <c r="P1035" s="15">
        <v>1428754</v>
      </c>
      <c r="S1035" s="17" t="s">
        <v>4098</v>
      </c>
      <c r="T1035" s="17" t="str">
        <f t="shared" si="74"/>
        <v>Kogar Jola, Adrikatte</v>
      </c>
      <c r="V1035" s="17" t="str">
        <f t="shared" si="75"/>
        <v/>
      </c>
    </row>
    <row r="1036" spans="1:22" x14ac:dyDescent="0.2">
      <c r="A1036" s="8" t="s">
        <v>6966</v>
      </c>
      <c r="B1036" s="9" t="s">
        <v>4623</v>
      </c>
      <c r="C1036" s="9" t="s">
        <v>6967</v>
      </c>
      <c r="D1036" s="9" t="s">
        <v>5682</v>
      </c>
      <c r="E1036" s="9" t="s">
        <v>6968</v>
      </c>
      <c r="F1036" s="9" t="s">
        <v>5684</v>
      </c>
      <c r="G1036" s="9">
        <v>1987</v>
      </c>
      <c r="H1036" s="9" t="s">
        <v>5685</v>
      </c>
      <c r="I1036" s="10"/>
      <c r="J1036" s="9"/>
      <c r="K1036" s="9"/>
      <c r="L1036" s="9"/>
      <c r="M1036" s="9"/>
      <c r="N1036" s="9" t="s">
        <v>5692</v>
      </c>
      <c r="O1036" s="9" t="s">
        <v>6969</v>
      </c>
      <c r="P1036" s="11">
        <v>1428756</v>
      </c>
      <c r="S1036" s="17" t="s">
        <v>3981</v>
      </c>
      <c r="T1036" s="17" t="str">
        <f t="shared" si="74"/>
        <v>Marupantse</v>
      </c>
      <c r="V1036" s="17" t="str">
        <f t="shared" si="75"/>
        <v/>
      </c>
    </row>
    <row r="1037" spans="1:22" x14ac:dyDescent="0.2">
      <c r="A1037" s="12" t="s">
        <v>6970</v>
      </c>
      <c r="B1037" s="9" t="s">
        <v>4743</v>
      </c>
      <c r="C1037" s="13" t="s">
        <v>6971</v>
      </c>
      <c r="D1037" s="13" t="s">
        <v>5682</v>
      </c>
      <c r="E1037" s="13" t="s">
        <v>5904</v>
      </c>
      <c r="F1037" s="13" t="s">
        <v>5684</v>
      </c>
      <c r="G1037" s="13">
        <v>1987</v>
      </c>
      <c r="H1037" s="13" t="s">
        <v>5685</v>
      </c>
      <c r="I1037" s="14"/>
      <c r="J1037" s="13"/>
      <c r="K1037" s="13"/>
      <c r="L1037" s="13"/>
      <c r="M1037" s="13"/>
      <c r="N1037" s="13" t="s">
        <v>5692</v>
      </c>
      <c r="O1037" s="13" t="s">
        <v>6972</v>
      </c>
      <c r="P1037" s="15">
        <v>1428759</v>
      </c>
      <c r="S1037" s="17" t="s">
        <v>3838</v>
      </c>
      <c r="T1037" s="17" t="str">
        <f t="shared" si="74"/>
        <v>NA</v>
      </c>
      <c r="V1037" s="17" t="str">
        <f t="shared" si="75"/>
        <v>BTx3197</v>
      </c>
    </row>
    <row r="1038" spans="1:22" x14ac:dyDescent="0.2">
      <c r="A1038" s="8" t="s">
        <v>6976</v>
      </c>
      <c r="B1038" s="9" t="s">
        <v>4562</v>
      </c>
      <c r="C1038" s="9" t="s">
        <v>6977</v>
      </c>
      <c r="D1038" s="9" t="s">
        <v>5682</v>
      </c>
      <c r="E1038" s="9" t="s">
        <v>5956</v>
      </c>
      <c r="F1038" s="9" t="s">
        <v>5684</v>
      </c>
      <c r="G1038" s="9">
        <v>1987</v>
      </c>
      <c r="H1038" s="9" t="s">
        <v>5685</v>
      </c>
      <c r="I1038" s="10"/>
      <c r="J1038" s="9"/>
      <c r="K1038" s="9"/>
      <c r="L1038" s="9"/>
      <c r="M1038" s="9"/>
      <c r="N1038" s="9" t="s">
        <v>5692</v>
      </c>
      <c r="O1038" s="9" t="s">
        <v>6978</v>
      </c>
      <c r="P1038" s="11">
        <v>1428764</v>
      </c>
      <c r="S1038" s="17" t="s">
        <v>3881</v>
      </c>
      <c r="T1038" s="17" t="str">
        <f t="shared" si="74"/>
        <v>NA</v>
      </c>
      <c r="V1038" s="17" t="str">
        <f t="shared" si="75"/>
        <v>SC 0287</v>
      </c>
    </row>
    <row r="1039" spans="1:22" x14ac:dyDescent="0.2">
      <c r="A1039" s="12" t="s">
        <v>6138</v>
      </c>
      <c r="B1039" s="9" t="s">
        <v>4152</v>
      </c>
      <c r="C1039" s="13" t="s">
        <v>1388</v>
      </c>
      <c r="D1039" s="13" t="s">
        <v>5682</v>
      </c>
      <c r="E1039" s="13" t="s">
        <v>5907</v>
      </c>
      <c r="F1039" s="13" t="s">
        <v>5684</v>
      </c>
      <c r="G1039" s="13">
        <v>1987</v>
      </c>
      <c r="H1039" s="13" t="s">
        <v>5685</v>
      </c>
      <c r="I1039" s="14"/>
      <c r="J1039" s="13"/>
      <c r="K1039" s="13"/>
      <c r="L1039" s="13"/>
      <c r="M1039" s="13"/>
      <c r="N1039" s="13" t="s">
        <v>5692</v>
      </c>
      <c r="O1039" s="13" t="s">
        <v>6139</v>
      </c>
      <c r="P1039" s="15">
        <v>1428766</v>
      </c>
      <c r="S1039" s="17" t="s">
        <v>4231</v>
      </c>
      <c r="T1039" s="17" t="str">
        <f t="shared" si="74"/>
        <v>IS 12596C</v>
      </c>
      <c r="V1039" s="17" t="str">
        <f t="shared" si="75"/>
        <v/>
      </c>
    </row>
    <row r="1040" spans="1:22" x14ac:dyDescent="0.2">
      <c r="A1040" s="8" t="s">
        <v>6140</v>
      </c>
      <c r="B1040" s="9" t="s">
        <v>4097</v>
      </c>
      <c r="C1040" s="9" t="s">
        <v>6141</v>
      </c>
      <c r="D1040" s="9" t="s">
        <v>5682</v>
      </c>
      <c r="E1040" s="9" t="s">
        <v>5910</v>
      </c>
      <c r="F1040" s="9" t="s">
        <v>5684</v>
      </c>
      <c r="G1040" s="9">
        <v>1987</v>
      </c>
      <c r="H1040" s="9" t="s">
        <v>5685</v>
      </c>
      <c r="I1040" s="10"/>
      <c r="J1040" s="9"/>
      <c r="K1040" s="9"/>
      <c r="L1040" s="9"/>
      <c r="M1040" s="9"/>
      <c r="N1040" s="9" t="s">
        <v>5692</v>
      </c>
      <c r="O1040" s="9" t="s">
        <v>6142</v>
      </c>
      <c r="P1040" s="11">
        <v>1428768</v>
      </c>
      <c r="S1040" s="17" t="s">
        <v>4336</v>
      </c>
      <c r="T1040" s="17" t="str">
        <f t="shared" si="74"/>
        <v>Joudra Kharif Taked Budhur</v>
      </c>
      <c r="V1040" s="17" t="str">
        <f t="shared" si="75"/>
        <v/>
      </c>
    </row>
    <row r="1041" spans="1:22" x14ac:dyDescent="0.2">
      <c r="A1041" s="12" t="s">
        <v>6984</v>
      </c>
      <c r="B1041" s="9" t="s">
        <v>4619</v>
      </c>
      <c r="C1041" s="13" t="s">
        <v>570</v>
      </c>
      <c r="D1041" s="13" t="s">
        <v>5682</v>
      </c>
      <c r="E1041" s="13" t="s">
        <v>5907</v>
      </c>
      <c r="F1041" s="13" t="s">
        <v>5684</v>
      </c>
      <c r="G1041" s="13">
        <v>1987</v>
      </c>
      <c r="H1041" s="13" t="s">
        <v>5685</v>
      </c>
      <c r="I1041" s="14"/>
      <c r="J1041" s="13"/>
      <c r="K1041" s="13"/>
      <c r="L1041" s="13"/>
      <c r="M1041" s="13"/>
      <c r="N1041" s="13" t="s">
        <v>5692</v>
      </c>
      <c r="O1041" s="13" t="s">
        <v>6985</v>
      </c>
      <c r="P1041" s="15">
        <v>1428770</v>
      </c>
      <c r="S1041" s="17" t="s">
        <v>4221</v>
      </c>
      <c r="T1041" s="17" t="str">
        <f t="shared" si="74"/>
        <v>Msumbji SB 117</v>
      </c>
      <c r="V1041" s="17" t="str">
        <f t="shared" si="75"/>
        <v/>
      </c>
    </row>
    <row r="1042" spans="1:22" x14ac:dyDescent="0.2">
      <c r="A1042" s="8" t="s">
        <v>6986</v>
      </c>
      <c r="B1042" s="9" t="s">
        <v>4340</v>
      </c>
      <c r="C1042" s="9" t="s">
        <v>1394</v>
      </c>
      <c r="D1042" s="9" t="s">
        <v>5682</v>
      </c>
      <c r="E1042" s="9"/>
      <c r="F1042" s="9" t="s">
        <v>5684</v>
      </c>
      <c r="G1042" s="9">
        <v>1987</v>
      </c>
      <c r="H1042" s="9" t="s">
        <v>5723</v>
      </c>
      <c r="I1042" s="10">
        <v>32127</v>
      </c>
      <c r="J1042" s="9"/>
      <c r="K1042" s="9"/>
      <c r="L1042" s="9"/>
      <c r="M1042" s="9"/>
      <c r="N1042" s="9" t="s">
        <v>5692</v>
      </c>
      <c r="O1042" s="9" t="s">
        <v>6987</v>
      </c>
      <c r="P1042" s="11">
        <v>1428771</v>
      </c>
      <c r="S1042" s="17" t="s">
        <v>3885</v>
      </c>
      <c r="T1042" s="17" t="str">
        <f t="shared" si="74"/>
        <v>BTx623</v>
      </c>
      <c r="V1042" s="17" t="str">
        <f t="shared" si="75"/>
        <v/>
      </c>
    </row>
    <row r="1043" spans="1:22" x14ac:dyDescent="0.2">
      <c r="A1043" s="12" t="s">
        <v>6988</v>
      </c>
      <c r="B1043" s="9" t="s">
        <v>4496</v>
      </c>
      <c r="C1043" s="13" t="s">
        <v>1396</v>
      </c>
      <c r="D1043" s="13" t="s">
        <v>5682</v>
      </c>
      <c r="E1043" s="13" t="s">
        <v>5921</v>
      </c>
      <c r="F1043" s="13" t="s">
        <v>5684</v>
      </c>
      <c r="G1043" s="13">
        <v>1987</v>
      </c>
      <c r="H1043" s="13" t="s">
        <v>5685</v>
      </c>
      <c r="I1043" s="14"/>
      <c r="J1043" s="13"/>
      <c r="K1043" s="13"/>
      <c r="L1043" s="13"/>
      <c r="M1043" s="13"/>
      <c r="N1043" s="13" t="s">
        <v>5692</v>
      </c>
      <c r="O1043" s="13" t="s">
        <v>6989</v>
      </c>
      <c r="P1043" s="15">
        <v>1428774</v>
      </c>
      <c r="S1043" s="17" t="s">
        <v>4517</v>
      </c>
      <c r="T1043" s="17" t="str">
        <f t="shared" si="74"/>
        <v>K.3 Perimanjial Irungu Cholam</v>
      </c>
      <c r="V1043" s="17" t="str">
        <f t="shared" si="75"/>
        <v/>
      </c>
    </row>
    <row r="1044" spans="1:22" x14ac:dyDescent="0.2">
      <c r="A1044" s="8" t="s">
        <v>7469</v>
      </c>
      <c r="B1044" s="9" t="s">
        <v>4756</v>
      </c>
      <c r="C1044" s="9" t="s">
        <v>7470</v>
      </c>
      <c r="D1044" s="9" t="s">
        <v>5682</v>
      </c>
      <c r="E1044" s="9" t="s">
        <v>5921</v>
      </c>
      <c r="F1044" s="9" t="s">
        <v>5684</v>
      </c>
      <c r="G1044" s="9">
        <v>1987</v>
      </c>
      <c r="H1044" s="9" t="s">
        <v>5685</v>
      </c>
      <c r="I1044" s="10"/>
      <c r="J1044" s="9"/>
      <c r="K1044" s="9"/>
      <c r="L1044" s="9"/>
      <c r="M1044" s="9"/>
      <c r="N1044" s="9" t="s">
        <v>5692</v>
      </c>
      <c r="O1044" s="9" t="s">
        <v>7471</v>
      </c>
      <c r="P1044" s="11">
        <v>1428775</v>
      </c>
      <c r="S1044" s="17" t="s">
        <v>4270</v>
      </c>
      <c r="T1044" s="17" t="str">
        <f t="shared" si="74"/>
        <v>SAP-154</v>
      </c>
      <c r="V1044" s="17" t="str">
        <f t="shared" si="75"/>
        <v/>
      </c>
    </row>
    <row r="1045" spans="1:22" x14ac:dyDescent="0.2">
      <c r="A1045" s="12" t="s">
        <v>6151</v>
      </c>
      <c r="B1045" s="9" t="s">
        <v>4138</v>
      </c>
      <c r="C1045" s="13" t="s">
        <v>6152</v>
      </c>
      <c r="D1045" s="13" t="s">
        <v>5682</v>
      </c>
      <c r="E1045" s="13" t="s">
        <v>5921</v>
      </c>
      <c r="F1045" s="13" t="s">
        <v>5684</v>
      </c>
      <c r="G1045" s="13">
        <v>1987</v>
      </c>
      <c r="H1045" s="13" t="s">
        <v>5685</v>
      </c>
      <c r="I1045" s="14"/>
      <c r="J1045" s="13"/>
      <c r="K1045" s="13"/>
      <c r="L1045" s="13"/>
      <c r="M1045" s="13"/>
      <c r="N1045" s="13" t="s">
        <v>5692</v>
      </c>
      <c r="O1045" s="13" t="s">
        <v>6153</v>
      </c>
      <c r="P1045" s="15">
        <v>1428776</v>
      </c>
      <c r="S1045" s="17" t="s">
        <v>4087</v>
      </c>
      <c r="T1045" s="17" t="str">
        <f t="shared" si="74"/>
        <v>Jola Nandyal</v>
      </c>
      <c r="V1045" s="17" t="str">
        <f t="shared" si="75"/>
        <v/>
      </c>
    </row>
    <row r="1046" spans="1:22" x14ac:dyDescent="0.2">
      <c r="A1046" s="8" t="s">
        <v>6990</v>
      </c>
      <c r="B1046" s="9" t="s">
        <v>4528</v>
      </c>
      <c r="C1046" s="9" t="s">
        <v>1400</v>
      </c>
      <c r="D1046" s="9" t="s">
        <v>5682</v>
      </c>
      <c r="E1046" s="9" t="s">
        <v>5904</v>
      </c>
      <c r="F1046" s="9" t="s">
        <v>5684</v>
      </c>
      <c r="G1046" s="9">
        <v>1987</v>
      </c>
      <c r="H1046" s="9" t="s">
        <v>5685</v>
      </c>
      <c r="I1046" s="10"/>
      <c r="J1046" s="9"/>
      <c r="K1046" s="9"/>
      <c r="L1046" s="9"/>
      <c r="M1046" s="9"/>
      <c r="N1046" s="9" t="s">
        <v>5692</v>
      </c>
      <c r="O1046" s="9" t="s">
        <v>6991</v>
      </c>
      <c r="P1046" s="11">
        <v>1428778</v>
      </c>
      <c r="S1046" s="17" t="s">
        <v>3885</v>
      </c>
      <c r="T1046" s="17" t="str">
        <f t="shared" si="74"/>
        <v>BTx623</v>
      </c>
      <c r="V1046" s="17" t="str">
        <f t="shared" si="75"/>
        <v/>
      </c>
    </row>
    <row r="1047" spans="1:22" x14ac:dyDescent="0.2">
      <c r="A1047" s="12" t="s">
        <v>6156</v>
      </c>
      <c r="B1047" s="9" t="s">
        <v>3912</v>
      </c>
      <c r="C1047" s="13" t="s">
        <v>6157</v>
      </c>
      <c r="D1047" s="13" t="s">
        <v>5682</v>
      </c>
      <c r="E1047" s="13" t="s">
        <v>6158</v>
      </c>
      <c r="F1047" s="13" t="s">
        <v>5684</v>
      </c>
      <c r="G1047" s="13">
        <v>1987</v>
      </c>
      <c r="H1047" s="13" t="s">
        <v>5685</v>
      </c>
      <c r="I1047" s="14"/>
      <c r="J1047" s="13"/>
      <c r="K1047" s="13"/>
      <c r="L1047" s="13"/>
      <c r="M1047" s="13"/>
      <c r="N1047" s="13" t="s">
        <v>5692</v>
      </c>
      <c r="O1047" s="13" t="s">
        <v>6159</v>
      </c>
      <c r="P1047" s="15">
        <v>1428780</v>
      </c>
      <c r="S1047" s="17" t="s">
        <v>3862</v>
      </c>
      <c r="T1047" s="17" t="str">
        <f t="shared" si="74"/>
        <v>NA</v>
      </c>
      <c r="V1047" s="17" t="str">
        <f t="shared" si="75"/>
        <v>SC 1216</v>
      </c>
    </row>
    <row r="1048" spans="1:22" x14ac:dyDescent="0.2">
      <c r="A1048" s="8" t="s">
        <v>6996</v>
      </c>
      <c r="B1048" s="9" t="s">
        <v>4483</v>
      </c>
      <c r="C1048" s="9" t="s">
        <v>6997</v>
      </c>
      <c r="D1048" s="9" t="s">
        <v>5682</v>
      </c>
      <c r="E1048" s="9" t="s">
        <v>5904</v>
      </c>
      <c r="F1048" s="9" t="s">
        <v>5684</v>
      </c>
      <c r="G1048" s="9">
        <v>1987</v>
      </c>
      <c r="H1048" s="9" t="s">
        <v>5685</v>
      </c>
      <c r="I1048" s="10"/>
      <c r="J1048" s="9"/>
      <c r="K1048" s="9"/>
      <c r="L1048" s="9"/>
      <c r="M1048" s="9"/>
      <c r="N1048" s="9" t="s">
        <v>5692</v>
      </c>
      <c r="O1048" s="9" t="s">
        <v>6998</v>
      </c>
      <c r="P1048" s="11">
        <v>1428782</v>
      </c>
      <c r="S1048" s="17" t="s">
        <v>4303</v>
      </c>
      <c r="T1048" s="17" t="str">
        <f t="shared" si="74"/>
        <v>STANDARD WHITE MILO</v>
      </c>
      <c r="V1048" s="17" t="str">
        <f t="shared" si="75"/>
        <v/>
      </c>
    </row>
    <row r="1049" spans="1:22" x14ac:dyDescent="0.2">
      <c r="A1049" s="12" t="s">
        <v>6999</v>
      </c>
      <c r="B1049" s="9" t="s">
        <v>4336</v>
      </c>
      <c r="C1049" s="13" t="s">
        <v>7000</v>
      </c>
      <c r="D1049" s="13" t="s">
        <v>5682</v>
      </c>
      <c r="E1049" s="13" t="s">
        <v>5904</v>
      </c>
      <c r="F1049" s="13" t="s">
        <v>5684</v>
      </c>
      <c r="G1049" s="13">
        <v>1987</v>
      </c>
      <c r="H1049" s="13" t="s">
        <v>5685</v>
      </c>
      <c r="I1049" s="14"/>
      <c r="J1049" s="13"/>
      <c r="K1049" s="13"/>
      <c r="L1049" s="13"/>
      <c r="M1049" s="13"/>
      <c r="N1049" s="13" t="s">
        <v>5692</v>
      </c>
      <c r="O1049" s="13" t="s">
        <v>7001</v>
      </c>
      <c r="P1049" s="15">
        <v>1428783</v>
      </c>
      <c r="S1049" s="17" t="s">
        <v>4170</v>
      </c>
      <c r="T1049" s="17" t="str">
        <f t="shared" si="74"/>
        <v>IS 23595C</v>
      </c>
      <c r="V1049" s="17" t="str">
        <f t="shared" si="75"/>
        <v/>
      </c>
    </row>
    <row r="1050" spans="1:22" x14ac:dyDescent="0.2">
      <c r="A1050" s="8" t="s">
        <v>6160</v>
      </c>
      <c r="B1050" s="9" t="s">
        <v>4098</v>
      </c>
      <c r="C1050" s="9" t="s">
        <v>6161</v>
      </c>
      <c r="D1050" s="9" t="s">
        <v>5682</v>
      </c>
      <c r="E1050" s="9" t="s">
        <v>5904</v>
      </c>
      <c r="F1050" s="9" t="s">
        <v>5684</v>
      </c>
      <c r="G1050" s="9">
        <v>1987</v>
      </c>
      <c r="H1050" s="9" t="s">
        <v>5685</v>
      </c>
      <c r="I1050" s="10"/>
      <c r="J1050" s="9"/>
      <c r="K1050" s="9"/>
      <c r="L1050" s="9"/>
      <c r="M1050" s="9"/>
      <c r="N1050" s="9" t="s">
        <v>5692</v>
      </c>
      <c r="O1050" s="9" t="s">
        <v>6162</v>
      </c>
      <c r="P1050" s="11">
        <v>1428785</v>
      </c>
      <c r="S1050" s="17" t="s">
        <v>4683</v>
      </c>
      <c r="T1050" s="17" t="str">
        <f t="shared" si="74"/>
        <v>Mashila</v>
      </c>
      <c r="V1050" s="17" t="str">
        <f t="shared" si="75"/>
        <v/>
      </c>
    </row>
    <row r="1051" spans="1:22" x14ac:dyDescent="0.2">
      <c r="A1051" s="12" t="s">
        <v>6163</v>
      </c>
      <c r="B1051" s="9" t="s">
        <v>3977</v>
      </c>
      <c r="C1051" s="13" t="s">
        <v>6164</v>
      </c>
      <c r="D1051" s="13" t="s">
        <v>5682</v>
      </c>
      <c r="E1051" s="13" t="s">
        <v>5904</v>
      </c>
      <c r="F1051" s="13" t="s">
        <v>5684</v>
      </c>
      <c r="G1051" s="13">
        <v>1987</v>
      </c>
      <c r="H1051" s="13" t="s">
        <v>5685</v>
      </c>
      <c r="I1051" s="14"/>
      <c r="J1051" s="13"/>
      <c r="K1051" s="13"/>
      <c r="L1051" s="13"/>
      <c r="M1051" s="13"/>
      <c r="N1051" s="13" t="s">
        <v>5692</v>
      </c>
      <c r="O1051" s="13" t="s">
        <v>6165</v>
      </c>
      <c r="P1051" s="15">
        <v>1428786</v>
      </c>
      <c r="S1051" s="17" t="s">
        <v>4531</v>
      </c>
      <c r="T1051" s="17" t="str">
        <f t="shared" si="74"/>
        <v>P-721</v>
      </c>
      <c r="V1051" s="17" t="str">
        <f t="shared" si="75"/>
        <v/>
      </c>
    </row>
    <row r="1052" spans="1:22" x14ac:dyDescent="0.2">
      <c r="A1052" s="8" t="s">
        <v>7010</v>
      </c>
      <c r="B1052" s="9" t="s">
        <v>4567</v>
      </c>
      <c r="C1052" s="9" t="s">
        <v>3135</v>
      </c>
      <c r="D1052" s="9" t="s">
        <v>5682</v>
      </c>
      <c r="E1052" s="9" t="s">
        <v>5904</v>
      </c>
      <c r="F1052" s="9" t="s">
        <v>5684</v>
      </c>
      <c r="G1052" s="9">
        <v>1987</v>
      </c>
      <c r="H1052" s="9" t="s">
        <v>5685</v>
      </c>
      <c r="I1052" s="10"/>
      <c r="J1052" s="9"/>
      <c r="K1052" s="9"/>
      <c r="L1052" s="9"/>
      <c r="M1052" s="9"/>
      <c r="N1052" s="9" t="s">
        <v>5692</v>
      </c>
      <c r="O1052" s="9" t="s">
        <v>7011</v>
      </c>
      <c r="P1052" s="11">
        <v>1428790</v>
      </c>
      <c r="S1052" s="17" t="s">
        <v>3885</v>
      </c>
      <c r="T1052" s="17" t="str">
        <f t="shared" si="74"/>
        <v>BTx623</v>
      </c>
      <c r="V1052" s="17" t="str">
        <f t="shared" si="75"/>
        <v/>
      </c>
    </row>
    <row r="1053" spans="1:22" x14ac:dyDescent="0.2">
      <c r="A1053" s="12" t="s">
        <v>7012</v>
      </c>
      <c r="B1053" s="9" t="s">
        <v>4368</v>
      </c>
      <c r="C1053" s="13" t="s">
        <v>1410</v>
      </c>
      <c r="D1053" s="13" t="s">
        <v>5682</v>
      </c>
      <c r="E1053" s="13" t="s">
        <v>5904</v>
      </c>
      <c r="F1053" s="13" t="s">
        <v>5684</v>
      </c>
      <c r="G1053" s="13">
        <v>1987</v>
      </c>
      <c r="H1053" s="13" t="s">
        <v>5685</v>
      </c>
      <c r="I1053" s="14"/>
      <c r="J1053" s="13"/>
      <c r="K1053" s="13"/>
      <c r="L1053" s="13"/>
      <c r="M1053" s="13"/>
      <c r="N1053" s="13" t="s">
        <v>5692</v>
      </c>
      <c r="O1053" s="13" t="s">
        <v>7013</v>
      </c>
      <c r="P1053" s="15">
        <v>1428791</v>
      </c>
      <c r="S1053" s="17" t="s">
        <v>4616</v>
      </c>
      <c r="T1053" s="17" t="str">
        <f t="shared" si="74"/>
        <v>BA 8 Kaura</v>
      </c>
      <c r="V1053" s="17" t="str">
        <f t="shared" si="75"/>
        <v/>
      </c>
    </row>
    <row r="1054" spans="1:22" x14ac:dyDescent="0.2">
      <c r="A1054" s="8" t="s">
        <v>6170</v>
      </c>
      <c r="B1054" s="9" t="s">
        <v>3961</v>
      </c>
      <c r="C1054" s="9" t="s">
        <v>6171</v>
      </c>
      <c r="D1054" s="9" t="s">
        <v>5682</v>
      </c>
      <c r="E1054" s="9" t="s">
        <v>5904</v>
      </c>
      <c r="F1054" s="9" t="s">
        <v>5684</v>
      </c>
      <c r="G1054" s="9">
        <v>1987</v>
      </c>
      <c r="H1054" s="9" t="s">
        <v>5685</v>
      </c>
      <c r="I1054" s="10"/>
      <c r="J1054" s="9"/>
      <c r="K1054" s="9"/>
      <c r="L1054" s="9"/>
      <c r="M1054" s="9"/>
      <c r="N1054" s="9" t="s">
        <v>5692</v>
      </c>
      <c r="O1054" s="9" t="s">
        <v>6172</v>
      </c>
      <c r="P1054" s="11">
        <v>1428793</v>
      </c>
      <c r="S1054" s="17" t="s">
        <v>4427</v>
      </c>
      <c r="T1054" s="17" t="str">
        <f t="shared" si="74"/>
        <v>R LINE AR2002</v>
      </c>
      <c r="V1054" s="17" t="str">
        <f t="shared" si="75"/>
        <v/>
      </c>
    </row>
    <row r="1055" spans="1:22" x14ac:dyDescent="0.2">
      <c r="A1055" s="12" t="s">
        <v>7014</v>
      </c>
      <c r="B1055" s="9" t="s">
        <v>4489</v>
      </c>
      <c r="C1055" s="13" t="s">
        <v>6174</v>
      </c>
      <c r="D1055" s="13" t="s">
        <v>5682</v>
      </c>
      <c r="E1055" s="13" t="s">
        <v>5904</v>
      </c>
      <c r="F1055" s="13" t="s">
        <v>5684</v>
      </c>
      <c r="G1055" s="13">
        <v>1987</v>
      </c>
      <c r="H1055" s="13" t="s">
        <v>5685</v>
      </c>
      <c r="I1055" s="14"/>
      <c r="J1055" s="13"/>
      <c r="K1055" s="13"/>
      <c r="L1055" s="13"/>
      <c r="M1055" s="13"/>
      <c r="N1055" s="13" t="s">
        <v>5692</v>
      </c>
      <c r="O1055" s="13" t="s">
        <v>7015</v>
      </c>
      <c r="P1055" s="15">
        <v>1428794</v>
      </c>
      <c r="S1055" s="17" t="s">
        <v>4114</v>
      </c>
      <c r="T1055" s="17" t="str">
        <f t="shared" si="74"/>
        <v>No. 5 Gambela</v>
      </c>
      <c r="V1055" s="17" t="str">
        <f t="shared" si="75"/>
        <v/>
      </c>
    </row>
    <row r="1056" spans="1:22" x14ac:dyDescent="0.2">
      <c r="A1056" s="8" t="s">
        <v>6173</v>
      </c>
      <c r="B1056" s="9" t="s">
        <v>4032</v>
      </c>
      <c r="C1056" s="9" t="s">
        <v>6174</v>
      </c>
      <c r="D1056" s="9" t="s">
        <v>5682</v>
      </c>
      <c r="E1056" s="9" t="s">
        <v>5904</v>
      </c>
      <c r="F1056" s="9" t="s">
        <v>5684</v>
      </c>
      <c r="G1056" s="9">
        <v>1987</v>
      </c>
      <c r="H1056" s="9" t="s">
        <v>5685</v>
      </c>
      <c r="I1056" s="10"/>
      <c r="J1056" s="9"/>
      <c r="K1056" s="9"/>
      <c r="L1056" s="9"/>
      <c r="M1056" s="9"/>
      <c r="N1056" s="9" t="s">
        <v>5692</v>
      </c>
      <c r="O1056" s="9" t="s">
        <v>6175</v>
      </c>
      <c r="P1056" s="11">
        <v>1428795</v>
      </c>
      <c r="S1056" s="17" t="s">
        <v>4737</v>
      </c>
      <c r="T1056" s="17" t="str">
        <f t="shared" si="74"/>
        <v>Safed Bedra Khamari</v>
      </c>
      <c r="V1056" s="17" t="str">
        <f t="shared" si="75"/>
        <v/>
      </c>
    </row>
    <row r="1057" spans="1:22" x14ac:dyDescent="0.2">
      <c r="A1057" s="12" t="s">
        <v>6179</v>
      </c>
      <c r="B1057" s="9" t="s">
        <v>4280</v>
      </c>
      <c r="C1057" s="13" t="s">
        <v>6180</v>
      </c>
      <c r="D1057" s="13" t="s">
        <v>5682</v>
      </c>
      <c r="E1057" s="13" t="s">
        <v>5746</v>
      </c>
      <c r="F1057" s="13" t="s">
        <v>5684</v>
      </c>
      <c r="G1057" s="13">
        <v>1987</v>
      </c>
      <c r="H1057" s="13" t="s">
        <v>5685</v>
      </c>
      <c r="I1057" s="14"/>
      <c r="J1057" s="13"/>
      <c r="K1057" s="13"/>
      <c r="L1057" s="13"/>
      <c r="M1057" s="13"/>
      <c r="N1057" s="13" t="s">
        <v>5692</v>
      </c>
      <c r="O1057" s="13" t="s">
        <v>6181</v>
      </c>
      <c r="P1057" s="15">
        <v>1428797</v>
      </c>
      <c r="S1057" s="17" t="s">
        <v>4586</v>
      </c>
      <c r="T1057" s="17" t="str">
        <f t="shared" si="74"/>
        <v>Redbine</v>
      </c>
      <c r="V1057" s="17" t="str">
        <f t="shared" si="75"/>
        <v/>
      </c>
    </row>
    <row r="1058" spans="1:22" x14ac:dyDescent="0.2">
      <c r="A1058" s="8" t="s">
        <v>7016</v>
      </c>
      <c r="B1058" s="9" t="s">
        <v>4455</v>
      </c>
      <c r="C1058" s="9" t="s">
        <v>7017</v>
      </c>
      <c r="D1058" s="9" t="s">
        <v>5682</v>
      </c>
      <c r="E1058" s="9" t="s">
        <v>6183</v>
      </c>
      <c r="F1058" s="9" t="s">
        <v>5684</v>
      </c>
      <c r="G1058" s="9">
        <v>1987</v>
      </c>
      <c r="H1058" s="9" t="s">
        <v>5685</v>
      </c>
      <c r="I1058" s="10"/>
      <c r="J1058" s="9"/>
      <c r="K1058" s="9"/>
      <c r="L1058" s="9"/>
      <c r="M1058" s="9"/>
      <c r="N1058" s="9" t="s">
        <v>5692</v>
      </c>
      <c r="O1058" s="9" t="s">
        <v>7018</v>
      </c>
      <c r="P1058" s="11">
        <v>1428798</v>
      </c>
      <c r="S1058" s="17" t="s">
        <v>4570</v>
      </c>
      <c r="T1058" s="17" t="str">
        <f t="shared" si="74"/>
        <v>Boda</v>
      </c>
      <c r="V1058" s="17" t="str">
        <f t="shared" si="75"/>
        <v/>
      </c>
    </row>
    <row r="1059" spans="1:22" x14ac:dyDescent="0.2">
      <c r="A1059" s="12" t="s">
        <v>6182</v>
      </c>
      <c r="B1059" s="9" t="s">
        <v>3995</v>
      </c>
      <c r="C1059" s="13" t="s">
        <v>1414</v>
      </c>
      <c r="D1059" s="13" t="s">
        <v>5682</v>
      </c>
      <c r="E1059" s="13" t="s">
        <v>6183</v>
      </c>
      <c r="F1059" s="13" t="s">
        <v>5684</v>
      </c>
      <c r="G1059" s="13">
        <v>1987</v>
      </c>
      <c r="H1059" s="13" t="s">
        <v>5685</v>
      </c>
      <c r="I1059" s="14"/>
      <c r="J1059" s="13"/>
      <c r="K1059" s="13"/>
      <c r="L1059" s="13"/>
      <c r="M1059" s="13"/>
      <c r="N1059" s="13" t="s">
        <v>5692</v>
      </c>
      <c r="O1059" s="13" t="s">
        <v>6184</v>
      </c>
      <c r="P1059" s="15">
        <v>1428799</v>
      </c>
      <c r="S1059" s="17" t="s">
        <v>4214</v>
      </c>
      <c r="T1059" s="17" t="str">
        <f t="shared" si="74"/>
        <v>R3,122</v>
      </c>
      <c r="V1059" s="17" t="str">
        <f t="shared" si="75"/>
        <v/>
      </c>
    </row>
    <row r="1060" spans="1:22" x14ac:dyDescent="0.2">
      <c r="A1060" s="8" t="s">
        <v>7019</v>
      </c>
      <c r="B1060" s="9" t="s">
        <v>4667</v>
      </c>
      <c r="C1060" s="9" t="s">
        <v>7020</v>
      </c>
      <c r="D1060" s="9" t="s">
        <v>5682</v>
      </c>
      <c r="E1060" s="9"/>
      <c r="F1060" s="9" t="s">
        <v>5684</v>
      </c>
      <c r="G1060" s="9">
        <v>1987</v>
      </c>
      <c r="H1060" s="9" t="s">
        <v>5723</v>
      </c>
      <c r="I1060" s="10">
        <v>32127</v>
      </c>
      <c r="J1060" s="9"/>
      <c r="K1060" s="9"/>
      <c r="L1060" s="9"/>
      <c r="M1060" s="9"/>
      <c r="N1060" s="9" t="s">
        <v>5692</v>
      </c>
      <c r="O1060" s="9" t="s">
        <v>7021</v>
      </c>
      <c r="P1060" s="11">
        <v>1428801</v>
      </c>
      <c r="S1060" s="17" t="s">
        <v>4732</v>
      </c>
      <c r="T1060" s="17" t="str">
        <f t="shared" si="74"/>
        <v>SO 85</v>
      </c>
      <c r="V1060" s="17" t="str">
        <f t="shared" si="75"/>
        <v/>
      </c>
    </row>
    <row r="1061" spans="1:22" x14ac:dyDescent="0.2">
      <c r="A1061" s="12" t="s">
        <v>6188</v>
      </c>
      <c r="B1061" s="9" t="s">
        <v>4223</v>
      </c>
      <c r="C1061" s="13" t="s">
        <v>1416</v>
      </c>
      <c r="D1061" s="13" t="s">
        <v>5682</v>
      </c>
      <c r="E1061" s="13"/>
      <c r="F1061" s="13" t="s">
        <v>5684</v>
      </c>
      <c r="G1061" s="13">
        <v>1987</v>
      </c>
      <c r="H1061" s="13" t="s">
        <v>5723</v>
      </c>
      <c r="I1061" s="14">
        <v>32127</v>
      </c>
      <c r="J1061" s="13"/>
      <c r="K1061" s="13"/>
      <c r="L1061" s="13"/>
      <c r="M1061" s="13"/>
      <c r="N1061" s="13" t="s">
        <v>5692</v>
      </c>
      <c r="O1061" s="13" t="s">
        <v>6189</v>
      </c>
      <c r="P1061" s="15">
        <v>1428802</v>
      </c>
      <c r="S1061" s="17" t="s">
        <v>4500</v>
      </c>
      <c r="T1061" s="17" t="str">
        <f t="shared" si="74"/>
        <v>IS 4870C</v>
      </c>
      <c r="V1061" s="17" t="str">
        <f t="shared" si="75"/>
        <v/>
      </c>
    </row>
    <row r="1062" spans="1:22" x14ac:dyDescent="0.2">
      <c r="A1062" s="8" t="s">
        <v>6190</v>
      </c>
      <c r="B1062" s="9" t="s">
        <v>4215</v>
      </c>
      <c r="C1062" s="9" t="s">
        <v>6191</v>
      </c>
      <c r="D1062" s="9" t="s">
        <v>5682</v>
      </c>
      <c r="E1062" s="9"/>
      <c r="F1062" s="9" t="s">
        <v>5684</v>
      </c>
      <c r="G1062" s="9">
        <v>1987</v>
      </c>
      <c r="H1062" s="9" t="s">
        <v>5723</v>
      </c>
      <c r="I1062" s="10">
        <v>32127</v>
      </c>
      <c r="J1062" s="9"/>
      <c r="K1062" s="9"/>
      <c r="L1062" s="9"/>
      <c r="M1062" s="9"/>
      <c r="N1062" s="9" t="s">
        <v>5692</v>
      </c>
      <c r="O1062" s="9" t="s">
        <v>6192</v>
      </c>
      <c r="P1062" s="11">
        <v>1428803</v>
      </c>
      <c r="S1062" s="17" t="s">
        <v>4405</v>
      </c>
      <c r="T1062" s="17" t="str">
        <f t="shared" si="74"/>
        <v>No. 30 Maho, Verso, Sakoru Ethiopia</v>
      </c>
      <c r="V1062" s="17" t="str">
        <f t="shared" si="75"/>
        <v/>
      </c>
    </row>
    <row r="1063" spans="1:22" x14ac:dyDescent="0.2">
      <c r="A1063" s="12" t="s">
        <v>6193</v>
      </c>
      <c r="B1063" s="9" t="s">
        <v>4221</v>
      </c>
      <c r="C1063" s="13" t="s">
        <v>1418</v>
      </c>
      <c r="D1063" s="13" t="s">
        <v>5682</v>
      </c>
      <c r="E1063" s="13" t="s">
        <v>6129</v>
      </c>
      <c r="F1063" s="13" t="s">
        <v>5684</v>
      </c>
      <c r="G1063" s="13">
        <v>1987</v>
      </c>
      <c r="H1063" s="13" t="s">
        <v>5685</v>
      </c>
      <c r="I1063" s="14"/>
      <c r="J1063" s="13"/>
      <c r="K1063" s="13"/>
      <c r="L1063" s="13"/>
      <c r="M1063" s="13"/>
      <c r="N1063" s="13" t="s">
        <v>5692</v>
      </c>
      <c r="O1063" s="13" t="s">
        <v>6194</v>
      </c>
      <c r="P1063" s="15">
        <v>1428805</v>
      </c>
      <c r="S1063" s="17" t="s">
        <v>3880</v>
      </c>
      <c r="T1063" s="17" t="str">
        <f t="shared" si="74"/>
        <v>KO 25</v>
      </c>
      <c r="V1063" s="17" t="str">
        <f t="shared" si="75"/>
        <v/>
      </c>
    </row>
    <row r="1064" spans="1:22" x14ac:dyDescent="0.2">
      <c r="A1064" s="8" t="s">
        <v>7027</v>
      </c>
      <c r="B1064" s="9" t="s">
        <v>4434</v>
      </c>
      <c r="C1064" s="9" t="s">
        <v>7028</v>
      </c>
      <c r="D1064" s="9" t="s">
        <v>5682</v>
      </c>
      <c r="E1064" s="9" t="s">
        <v>5921</v>
      </c>
      <c r="F1064" s="9" t="s">
        <v>5684</v>
      </c>
      <c r="G1064" s="9">
        <v>1987</v>
      </c>
      <c r="H1064" s="9" t="s">
        <v>5685</v>
      </c>
      <c r="I1064" s="10"/>
      <c r="J1064" s="9"/>
      <c r="K1064" s="9"/>
      <c r="L1064" s="9"/>
      <c r="M1064" s="9"/>
      <c r="N1064" s="9" t="s">
        <v>5692</v>
      </c>
      <c r="O1064" s="9" t="s">
        <v>7029</v>
      </c>
      <c r="P1064" s="11">
        <v>1428808</v>
      </c>
      <c r="S1064" s="17" t="s">
        <v>4512</v>
      </c>
      <c r="T1064" s="17" t="str">
        <f t="shared" si="74"/>
        <v>AS 4632 Mwanamkuimea</v>
      </c>
      <c r="V1064" s="17" t="str">
        <f t="shared" si="75"/>
        <v/>
      </c>
    </row>
    <row r="1065" spans="1:22" x14ac:dyDescent="0.2">
      <c r="A1065" s="12" t="s">
        <v>7030</v>
      </c>
      <c r="B1065" s="9" t="s">
        <v>4616</v>
      </c>
      <c r="C1065" s="13" t="s">
        <v>7031</v>
      </c>
      <c r="D1065" s="13" t="s">
        <v>5682</v>
      </c>
      <c r="E1065" s="13" t="s">
        <v>5921</v>
      </c>
      <c r="F1065" s="13" t="s">
        <v>5684</v>
      </c>
      <c r="G1065" s="13">
        <v>1987</v>
      </c>
      <c r="H1065" s="13" t="s">
        <v>5685</v>
      </c>
      <c r="I1065" s="14"/>
      <c r="J1065" s="13"/>
      <c r="K1065" s="13"/>
      <c r="L1065" s="13"/>
      <c r="M1065" s="13"/>
      <c r="N1065" s="13" t="s">
        <v>5692</v>
      </c>
      <c r="O1065" s="13" t="s">
        <v>7032</v>
      </c>
      <c r="P1065" s="15">
        <v>1428809</v>
      </c>
      <c r="S1065" s="17" t="s">
        <v>4201</v>
      </c>
      <c r="T1065" s="17" t="str">
        <f t="shared" si="74"/>
        <v>WHITE KAFIR</v>
      </c>
      <c r="V1065" s="17" t="str">
        <f t="shared" si="75"/>
        <v/>
      </c>
    </row>
    <row r="1066" spans="1:22" x14ac:dyDescent="0.2">
      <c r="A1066" s="8" t="s">
        <v>6195</v>
      </c>
      <c r="B1066" s="9" t="s">
        <v>4246</v>
      </c>
      <c r="C1066" s="9" t="s">
        <v>6196</v>
      </c>
      <c r="D1066" s="9" t="s">
        <v>5682</v>
      </c>
      <c r="E1066" s="9" t="s">
        <v>5921</v>
      </c>
      <c r="F1066" s="9" t="s">
        <v>5684</v>
      </c>
      <c r="G1066" s="9">
        <v>1987</v>
      </c>
      <c r="H1066" s="9" t="s">
        <v>5685</v>
      </c>
      <c r="I1066" s="10"/>
      <c r="J1066" s="9"/>
      <c r="K1066" s="9"/>
      <c r="L1066" s="9"/>
      <c r="M1066" s="9"/>
      <c r="N1066" s="9" t="s">
        <v>5692</v>
      </c>
      <c r="O1066" s="9" t="s">
        <v>6197</v>
      </c>
      <c r="P1066" s="11">
        <v>1428810</v>
      </c>
      <c r="S1066" s="17" t="s">
        <v>3475</v>
      </c>
      <c r="T1066" s="17" t="str">
        <f t="shared" si="74"/>
        <v>NA</v>
      </c>
      <c r="V1066" s="17" t="str">
        <f t="shared" si="75"/>
        <v>Day</v>
      </c>
    </row>
    <row r="1067" spans="1:22" x14ac:dyDescent="0.2">
      <c r="A1067" s="12" t="s">
        <v>6200</v>
      </c>
      <c r="B1067" s="9" t="s">
        <v>4175</v>
      </c>
      <c r="C1067" s="13" t="s">
        <v>1424</v>
      </c>
      <c r="D1067" s="13" t="s">
        <v>5682</v>
      </c>
      <c r="E1067" s="13" t="s">
        <v>5921</v>
      </c>
      <c r="F1067" s="13" t="s">
        <v>5684</v>
      </c>
      <c r="G1067" s="13">
        <v>1987</v>
      </c>
      <c r="H1067" s="13" t="s">
        <v>5685</v>
      </c>
      <c r="I1067" s="14"/>
      <c r="J1067" s="13"/>
      <c r="K1067" s="13"/>
      <c r="L1067" s="13"/>
      <c r="M1067" s="13"/>
      <c r="N1067" s="13" t="s">
        <v>5692</v>
      </c>
      <c r="O1067" s="13" t="s">
        <v>6201</v>
      </c>
      <c r="P1067" s="15">
        <v>1428813</v>
      </c>
      <c r="S1067" s="17" t="s">
        <v>4304</v>
      </c>
      <c r="T1067" s="17" t="str">
        <f t="shared" si="74"/>
        <v>90EON328</v>
      </c>
      <c r="V1067" s="17" t="str">
        <f t="shared" si="75"/>
        <v/>
      </c>
    </row>
    <row r="1068" spans="1:22" x14ac:dyDescent="0.2">
      <c r="A1068" s="8" t="s">
        <v>6202</v>
      </c>
      <c r="B1068" s="9" t="s">
        <v>4142</v>
      </c>
      <c r="C1068" s="9" t="s">
        <v>1426</v>
      </c>
      <c r="D1068" s="9" t="s">
        <v>5682</v>
      </c>
      <c r="E1068" s="9" t="s">
        <v>5921</v>
      </c>
      <c r="F1068" s="9" t="s">
        <v>5684</v>
      </c>
      <c r="G1068" s="9">
        <v>1987</v>
      </c>
      <c r="H1068" s="9" t="s">
        <v>5685</v>
      </c>
      <c r="I1068" s="10"/>
      <c r="J1068" s="9"/>
      <c r="K1068" s="9"/>
      <c r="L1068" s="9"/>
      <c r="M1068" s="9"/>
      <c r="N1068" s="9" t="s">
        <v>5692</v>
      </c>
      <c r="O1068" s="9" t="s">
        <v>6203</v>
      </c>
      <c r="P1068" s="11">
        <v>1428814</v>
      </c>
      <c r="S1068" s="17" t="s">
        <v>4590</v>
      </c>
      <c r="T1068" s="17" t="str">
        <f t="shared" si="74"/>
        <v>Gunda Jesa</v>
      </c>
      <c r="V1068" s="17" t="str">
        <f t="shared" si="75"/>
        <v/>
      </c>
    </row>
    <row r="1069" spans="1:22" x14ac:dyDescent="0.2">
      <c r="A1069" s="12" t="s">
        <v>7033</v>
      </c>
      <c r="B1069" s="9" t="s">
        <v>4624</v>
      </c>
      <c r="C1069" s="13" t="s">
        <v>7034</v>
      </c>
      <c r="D1069" s="13" t="s">
        <v>5682</v>
      </c>
      <c r="E1069" s="13" t="s">
        <v>5921</v>
      </c>
      <c r="F1069" s="13" t="s">
        <v>5684</v>
      </c>
      <c r="G1069" s="13">
        <v>1987</v>
      </c>
      <c r="H1069" s="13" t="s">
        <v>5685</v>
      </c>
      <c r="I1069" s="14"/>
      <c r="J1069" s="13"/>
      <c r="K1069" s="13"/>
      <c r="L1069" s="13"/>
      <c r="M1069" s="13"/>
      <c r="N1069" s="13" t="s">
        <v>5692</v>
      </c>
      <c r="O1069" s="13" t="s">
        <v>7035</v>
      </c>
      <c r="P1069" s="15">
        <v>1428815</v>
      </c>
      <c r="S1069" s="17" t="s">
        <v>3956</v>
      </c>
      <c r="T1069" s="17" t="str">
        <f t="shared" si="74"/>
        <v>Kanjipura</v>
      </c>
      <c r="V1069" s="17" t="str">
        <f t="shared" si="75"/>
        <v/>
      </c>
    </row>
    <row r="1070" spans="1:22" x14ac:dyDescent="0.2">
      <c r="A1070" s="8" t="s">
        <v>6204</v>
      </c>
      <c r="B1070" s="9" t="s">
        <v>4278</v>
      </c>
      <c r="C1070" s="9" t="s">
        <v>6205</v>
      </c>
      <c r="D1070" s="9" t="s">
        <v>5682</v>
      </c>
      <c r="E1070" s="9" t="s">
        <v>5921</v>
      </c>
      <c r="F1070" s="9" t="s">
        <v>5684</v>
      </c>
      <c r="G1070" s="9">
        <v>1987</v>
      </c>
      <c r="H1070" s="9" t="s">
        <v>5685</v>
      </c>
      <c r="I1070" s="10"/>
      <c r="J1070" s="9"/>
      <c r="K1070" s="9"/>
      <c r="L1070" s="9"/>
      <c r="M1070" s="9"/>
      <c r="N1070" s="9" t="s">
        <v>5692</v>
      </c>
      <c r="O1070" s="9" t="s">
        <v>6206</v>
      </c>
      <c r="P1070" s="11">
        <v>1428816</v>
      </c>
      <c r="S1070" s="17" t="s">
        <v>4535</v>
      </c>
      <c r="T1070" s="17" t="str">
        <f t="shared" si="74"/>
        <v>Karad Local</v>
      </c>
      <c r="V1070" s="17" t="str">
        <f t="shared" si="75"/>
        <v/>
      </c>
    </row>
    <row r="1071" spans="1:22" x14ac:dyDescent="0.2">
      <c r="A1071" s="12" t="s">
        <v>6209</v>
      </c>
      <c r="B1071" s="9" t="s">
        <v>4053</v>
      </c>
      <c r="C1071" s="13" t="s">
        <v>6210</v>
      </c>
      <c r="D1071" s="13" t="s">
        <v>5682</v>
      </c>
      <c r="E1071" s="13" t="s">
        <v>5921</v>
      </c>
      <c r="F1071" s="13" t="s">
        <v>5684</v>
      </c>
      <c r="G1071" s="13">
        <v>1987</v>
      </c>
      <c r="H1071" s="13" t="s">
        <v>5685</v>
      </c>
      <c r="I1071" s="14"/>
      <c r="J1071" s="13"/>
      <c r="K1071" s="13"/>
      <c r="L1071" s="13"/>
      <c r="M1071" s="13"/>
      <c r="N1071" s="13" t="s">
        <v>5692</v>
      </c>
      <c r="O1071" s="13" t="s">
        <v>6211</v>
      </c>
      <c r="P1071" s="15">
        <v>1428819</v>
      </c>
      <c r="S1071" s="17" t="s">
        <v>4345</v>
      </c>
      <c r="T1071" s="17" t="str">
        <f t="shared" si="74"/>
        <v>A-106</v>
      </c>
      <c r="V1071" s="17" t="str">
        <f t="shared" si="75"/>
        <v/>
      </c>
    </row>
    <row r="1072" spans="1:22" x14ac:dyDescent="0.2">
      <c r="A1072" s="8" t="s">
        <v>6212</v>
      </c>
      <c r="B1072" s="9" t="s">
        <v>3894</v>
      </c>
      <c r="C1072" s="9" t="s">
        <v>6213</v>
      </c>
      <c r="D1072" s="9" t="s">
        <v>5682</v>
      </c>
      <c r="E1072" s="9" t="s">
        <v>5921</v>
      </c>
      <c r="F1072" s="9" t="s">
        <v>5684</v>
      </c>
      <c r="G1072" s="9">
        <v>1987</v>
      </c>
      <c r="H1072" s="9" t="s">
        <v>5685</v>
      </c>
      <c r="I1072" s="10"/>
      <c r="J1072" s="9"/>
      <c r="K1072" s="9"/>
      <c r="L1072" s="9"/>
      <c r="M1072" s="9"/>
      <c r="N1072" s="9" t="s">
        <v>5692</v>
      </c>
      <c r="O1072" s="9" t="s">
        <v>6214</v>
      </c>
      <c r="P1072" s="11">
        <v>1428820</v>
      </c>
      <c r="S1072" s="17" t="s">
        <v>3509</v>
      </c>
      <c r="T1072" s="17" t="str">
        <f t="shared" si="74"/>
        <v>NA</v>
      </c>
      <c r="V1072" s="17" t="str">
        <f t="shared" si="75"/>
        <v>BTx645</v>
      </c>
    </row>
    <row r="1073" spans="1:22" x14ac:dyDescent="0.2">
      <c r="A1073" s="12" t="s">
        <v>6218</v>
      </c>
      <c r="B1073" s="9" t="s">
        <v>4010</v>
      </c>
      <c r="C1073" s="13" t="s">
        <v>6219</v>
      </c>
      <c r="D1073" s="13" t="s">
        <v>5682</v>
      </c>
      <c r="E1073" s="13" t="s">
        <v>5921</v>
      </c>
      <c r="F1073" s="13" t="s">
        <v>5684</v>
      </c>
      <c r="G1073" s="13">
        <v>1987</v>
      </c>
      <c r="H1073" s="13" t="s">
        <v>5685</v>
      </c>
      <c r="I1073" s="14"/>
      <c r="J1073" s="13"/>
      <c r="K1073" s="13"/>
      <c r="L1073" s="13"/>
      <c r="M1073" s="13"/>
      <c r="N1073" s="13" t="s">
        <v>5692</v>
      </c>
      <c r="O1073" s="13" t="s">
        <v>6220</v>
      </c>
      <c r="P1073" s="15">
        <v>1428822</v>
      </c>
      <c r="S1073" s="17" t="s">
        <v>4306</v>
      </c>
      <c r="T1073" s="17" t="str">
        <f t="shared" si="74"/>
        <v>No. 33 Jinkuch</v>
      </c>
      <c r="V1073" s="17" t="str">
        <f t="shared" si="75"/>
        <v/>
      </c>
    </row>
    <row r="1074" spans="1:22" x14ac:dyDescent="0.2">
      <c r="A1074" s="8" t="s">
        <v>6221</v>
      </c>
      <c r="B1074" s="9" t="s">
        <v>3886</v>
      </c>
      <c r="C1074" s="9" t="s">
        <v>6222</v>
      </c>
      <c r="D1074" s="9" t="s">
        <v>5682</v>
      </c>
      <c r="E1074" s="9" t="s">
        <v>5921</v>
      </c>
      <c r="F1074" s="9" t="s">
        <v>5684</v>
      </c>
      <c r="G1074" s="9">
        <v>1987</v>
      </c>
      <c r="H1074" s="9" t="s">
        <v>5685</v>
      </c>
      <c r="I1074" s="10"/>
      <c r="J1074" s="9"/>
      <c r="K1074" s="9"/>
      <c r="L1074" s="9"/>
      <c r="M1074" s="9"/>
      <c r="N1074" s="9" t="s">
        <v>5692</v>
      </c>
      <c r="O1074" s="9" t="s">
        <v>6223</v>
      </c>
      <c r="P1074" s="11">
        <v>1428823</v>
      </c>
      <c r="S1074" s="17" t="s">
        <v>4342</v>
      </c>
      <c r="T1074" s="17" t="str">
        <f t="shared" si="74"/>
        <v>SAP-312</v>
      </c>
      <c r="V1074" s="17" t="str">
        <f t="shared" si="75"/>
        <v/>
      </c>
    </row>
    <row r="1075" spans="1:22" x14ac:dyDescent="0.2">
      <c r="A1075" s="12" t="s">
        <v>6224</v>
      </c>
      <c r="B1075" s="9" t="s">
        <v>4250</v>
      </c>
      <c r="C1075" s="13" t="s">
        <v>6225</v>
      </c>
      <c r="D1075" s="13" t="s">
        <v>5682</v>
      </c>
      <c r="E1075" s="13" t="s">
        <v>5921</v>
      </c>
      <c r="F1075" s="13" t="s">
        <v>5684</v>
      </c>
      <c r="G1075" s="13">
        <v>1987</v>
      </c>
      <c r="H1075" s="13" t="s">
        <v>5685</v>
      </c>
      <c r="I1075" s="14"/>
      <c r="J1075" s="13"/>
      <c r="K1075" s="13"/>
      <c r="L1075" s="13"/>
      <c r="M1075" s="13"/>
      <c r="N1075" s="13" t="s">
        <v>5692</v>
      </c>
      <c r="O1075" s="13" t="s">
        <v>6226</v>
      </c>
      <c r="P1075" s="15">
        <v>1428824</v>
      </c>
      <c r="S1075" s="17" t="s">
        <v>4730</v>
      </c>
      <c r="T1075" s="17" t="str">
        <f t="shared" si="74"/>
        <v>Udda Maldandi Aktingeral</v>
      </c>
      <c r="V1075" s="17" t="str">
        <f t="shared" si="75"/>
        <v/>
      </c>
    </row>
    <row r="1076" spans="1:22" x14ac:dyDescent="0.2">
      <c r="A1076" s="8" t="s">
        <v>7042</v>
      </c>
      <c r="B1076" s="9" t="s">
        <v>4504</v>
      </c>
      <c r="C1076" s="9" t="s">
        <v>7043</v>
      </c>
      <c r="D1076" s="9" t="s">
        <v>5682</v>
      </c>
      <c r="E1076" s="9" t="s">
        <v>5921</v>
      </c>
      <c r="F1076" s="9" t="s">
        <v>5684</v>
      </c>
      <c r="G1076" s="9">
        <v>1987</v>
      </c>
      <c r="H1076" s="9" t="s">
        <v>5685</v>
      </c>
      <c r="I1076" s="10"/>
      <c r="J1076" s="9"/>
      <c r="K1076" s="9"/>
      <c r="L1076" s="9"/>
      <c r="M1076" s="9"/>
      <c r="N1076" s="9" t="s">
        <v>5692</v>
      </c>
      <c r="O1076" s="9" t="s">
        <v>7044</v>
      </c>
      <c r="P1076" s="11">
        <v>1428827</v>
      </c>
      <c r="S1076" s="17" t="s">
        <v>4424</v>
      </c>
      <c r="T1076" s="17" t="str">
        <f t="shared" si="74"/>
        <v>SC 1251</v>
      </c>
      <c r="V1076" s="17" t="str">
        <f t="shared" si="75"/>
        <v/>
      </c>
    </row>
    <row r="1077" spans="1:22" x14ac:dyDescent="0.2">
      <c r="A1077" s="12" t="s">
        <v>7048</v>
      </c>
      <c r="B1077" s="9" t="s">
        <v>4400</v>
      </c>
      <c r="C1077" s="13" t="s">
        <v>7049</v>
      </c>
      <c r="D1077" s="13" t="s">
        <v>5682</v>
      </c>
      <c r="E1077" s="13" t="s">
        <v>5921</v>
      </c>
      <c r="F1077" s="13" t="s">
        <v>5684</v>
      </c>
      <c r="G1077" s="13">
        <v>1987</v>
      </c>
      <c r="H1077" s="13" t="s">
        <v>5685</v>
      </c>
      <c r="I1077" s="14"/>
      <c r="J1077" s="13"/>
      <c r="K1077" s="13"/>
      <c r="L1077" s="13"/>
      <c r="M1077" s="13"/>
      <c r="N1077" s="13" t="s">
        <v>5692</v>
      </c>
      <c r="O1077" s="13" t="s">
        <v>7050</v>
      </c>
      <c r="P1077" s="15">
        <v>1428830</v>
      </c>
      <c r="S1077" s="17" t="s">
        <v>4142</v>
      </c>
      <c r="T1077" s="17" t="str">
        <f t="shared" si="74"/>
        <v>KA 21 Gajerar Kaura</v>
      </c>
      <c r="V1077" s="17" t="str">
        <f t="shared" si="75"/>
        <v/>
      </c>
    </row>
    <row r="1078" spans="1:22" x14ac:dyDescent="0.2">
      <c r="A1078" s="8" t="s">
        <v>7054</v>
      </c>
      <c r="B1078" s="9" t="s">
        <v>4503</v>
      </c>
      <c r="C1078" s="9" t="s">
        <v>7055</v>
      </c>
      <c r="D1078" s="9" t="s">
        <v>5682</v>
      </c>
      <c r="E1078" s="9" t="s">
        <v>5921</v>
      </c>
      <c r="F1078" s="9" t="s">
        <v>5684</v>
      </c>
      <c r="G1078" s="9">
        <v>1987</v>
      </c>
      <c r="H1078" s="9" t="s">
        <v>5685</v>
      </c>
      <c r="I1078" s="10"/>
      <c r="J1078" s="9"/>
      <c r="K1078" s="9"/>
      <c r="L1078" s="9"/>
      <c r="M1078" s="9"/>
      <c r="N1078" s="9" t="s">
        <v>5692</v>
      </c>
      <c r="O1078" s="9" t="s">
        <v>7056</v>
      </c>
      <c r="P1078" s="11">
        <v>1428832</v>
      </c>
      <c r="S1078" s="17" t="s">
        <v>4501</v>
      </c>
      <c r="T1078" s="17" t="str">
        <f t="shared" si="74"/>
        <v>SC 1314</v>
      </c>
      <c r="V1078" s="17" t="str">
        <f t="shared" si="75"/>
        <v/>
      </c>
    </row>
    <row r="1079" spans="1:22" x14ac:dyDescent="0.2">
      <c r="A1079" s="12" t="s">
        <v>7057</v>
      </c>
      <c r="B1079" s="9" t="s">
        <v>4552</v>
      </c>
      <c r="C1079" s="13" t="s">
        <v>7058</v>
      </c>
      <c r="D1079" s="13" t="s">
        <v>5682</v>
      </c>
      <c r="E1079" s="13" t="s">
        <v>5921</v>
      </c>
      <c r="F1079" s="13" t="s">
        <v>5684</v>
      </c>
      <c r="G1079" s="13">
        <v>1987</v>
      </c>
      <c r="H1079" s="13" t="s">
        <v>5685</v>
      </c>
      <c r="I1079" s="14"/>
      <c r="J1079" s="13"/>
      <c r="K1079" s="13"/>
      <c r="L1079" s="13"/>
      <c r="M1079" s="13"/>
      <c r="N1079" s="13" t="s">
        <v>5692</v>
      </c>
      <c r="O1079" s="13" t="s">
        <v>7059</v>
      </c>
      <c r="P1079" s="15">
        <v>1428833</v>
      </c>
      <c r="S1079" s="17" t="s">
        <v>4005</v>
      </c>
      <c r="T1079" s="17" t="str">
        <f t="shared" si="74"/>
        <v>No. 78 Geletie, Djib Waku Ethiopia</v>
      </c>
      <c r="V1079" s="17" t="str">
        <f t="shared" si="75"/>
        <v/>
      </c>
    </row>
    <row r="1080" spans="1:22" x14ac:dyDescent="0.2">
      <c r="A1080" s="8" t="s">
        <v>7060</v>
      </c>
      <c r="B1080" s="9" t="s">
        <v>4519</v>
      </c>
      <c r="C1080" s="9" t="s">
        <v>6473</v>
      </c>
      <c r="D1080" s="9" t="s">
        <v>5682</v>
      </c>
      <c r="E1080" s="9" t="s">
        <v>5921</v>
      </c>
      <c r="F1080" s="9" t="s">
        <v>5684</v>
      </c>
      <c r="G1080" s="9">
        <v>1987</v>
      </c>
      <c r="H1080" s="9" t="s">
        <v>5685</v>
      </c>
      <c r="I1080" s="10"/>
      <c r="J1080" s="9"/>
      <c r="K1080" s="9"/>
      <c r="L1080" s="9"/>
      <c r="M1080" s="9"/>
      <c r="N1080" s="9" t="s">
        <v>5692</v>
      </c>
      <c r="O1080" s="9" t="s">
        <v>7061</v>
      </c>
      <c r="P1080" s="11">
        <v>1428834</v>
      </c>
      <c r="S1080" s="17" t="s">
        <v>4088</v>
      </c>
      <c r="T1080" s="17" t="str">
        <f t="shared" si="74"/>
        <v>IS 8136C</v>
      </c>
      <c r="V1080" s="17" t="str">
        <f t="shared" si="75"/>
        <v/>
      </c>
    </row>
    <row r="1081" spans="1:22" x14ac:dyDescent="0.2">
      <c r="A1081" s="12" t="s">
        <v>7062</v>
      </c>
      <c r="B1081" s="9" t="s">
        <v>4536</v>
      </c>
      <c r="C1081" s="13" t="s">
        <v>7063</v>
      </c>
      <c r="D1081" s="13" t="s">
        <v>5682</v>
      </c>
      <c r="E1081" s="13" t="s">
        <v>5921</v>
      </c>
      <c r="F1081" s="13" t="s">
        <v>5684</v>
      </c>
      <c r="G1081" s="13">
        <v>1987</v>
      </c>
      <c r="H1081" s="13" t="s">
        <v>5685</v>
      </c>
      <c r="I1081" s="14"/>
      <c r="J1081" s="13"/>
      <c r="K1081" s="13"/>
      <c r="L1081" s="13"/>
      <c r="M1081" s="13"/>
      <c r="N1081" s="13" t="s">
        <v>5692</v>
      </c>
      <c r="O1081" s="13" t="s">
        <v>7064</v>
      </c>
      <c r="P1081" s="15">
        <v>1428835</v>
      </c>
      <c r="S1081" s="17" t="s">
        <v>4632</v>
      </c>
      <c r="T1081" s="17" t="str">
        <f t="shared" si="74"/>
        <v>TAM2566</v>
      </c>
      <c r="V1081" s="17" t="str">
        <f t="shared" si="75"/>
        <v/>
      </c>
    </row>
    <row r="1082" spans="1:22" x14ac:dyDescent="0.2">
      <c r="A1082" s="8" t="s">
        <v>7065</v>
      </c>
      <c r="B1082" s="9" t="s">
        <v>4705</v>
      </c>
      <c r="C1082" s="9" t="s">
        <v>1430</v>
      </c>
      <c r="D1082" s="9" t="s">
        <v>5682</v>
      </c>
      <c r="E1082" s="9" t="s">
        <v>5951</v>
      </c>
      <c r="F1082" s="9" t="s">
        <v>5684</v>
      </c>
      <c r="G1082" s="9">
        <v>1987</v>
      </c>
      <c r="H1082" s="9" t="s">
        <v>5685</v>
      </c>
      <c r="I1082" s="10"/>
      <c r="J1082" s="9"/>
      <c r="K1082" s="9"/>
      <c r="L1082" s="9"/>
      <c r="M1082" s="9"/>
      <c r="N1082" s="9" t="s">
        <v>5692</v>
      </c>
      <c r="O1082" s="9" t="s">
        <v>7066</v>
      </c>
      <c r="P1082" s="11">
        <v>1428837</v>
      </c>
      <c r="S1082" s="17" t="s">
        <v>4316</v>
      </c>
      <c r="T1082" s="17" t="str">
        <f t="shared" si="74"/>
        <v>Andro Pagam</v>
      </c>
      <c r="V1082" s="17" t="str">
        <f t="shared" si="75"/>
        <v/>
      </c>
    </row>
    <row r="1083" spans="1:22" x14ac:dyDescent="0.2">
      <c r="A1083" s="12" t="s">
        <v>6233</v>
      </c>
      <c r="B1083" s="9" t="s">
        <v>4306</v>
      </c>
      <c r="C1083" s="13" t="s">
        <v>1436</v>
      </c>
      <c r="D1083" s="13" t="s">
        <v>5682</v>
      </c>
      <c r="E1083" s="13" t="s">
        <v>5956</v>
      </c>
      <c r="F1083" s="13" t="s">
        <v>5684</v>
      </c>
      <c r="G1083" s="13">
        <v>1987</v>
      </c>
      <c r="H1083" s="13" t="s">
        <v>5685</v>
      </c>
      <c r="I1083" s="14"/>
      <c r="J1083" s="13"/>
      <c r="K1083" s="13"/>
      <c r="L1083" s="13"/>
      <c r="M1083" s="13"/>
      <c r="N1083" s="13" t="s">
        <v>5692</v>
      </c>
      <c r="O1083" s="13" t="s">
        <v>6234</v>
      </c>
      <c r="P1083" s="15">
        <v>1428840</v>
      </c>
      <c r="S1083" s="17" t="s">
        <v>4507</v>
      </c>
      <c r="T1083" s="17" t="str">
        <f t="shared" si="74"/>
        <v>Wain DL/60/760</v>
      </c>
      <c r="V1083" s="17" t="str">
        <f t="shared" si="75"/>
        <v/>
      </c>
    </row>
    <row r="1084" spans="1:22" x14ac:dyDescent="0.2">
      <c r="A1084" s="8" t="s">
        <v>7071</v>
      </c>
      <c r="B1084" s="9" t="s">
        <v>4383</v>
      </c>
      <c r="C1084" s="9" t="s">
        <v>7072</v>
      </c>
      <c r="D1084" s="9" t="s">
        <v>5682</v>
      </c>
      <c r="E1084" s="9" t="s">
        <v>5956</v>
      </c>
      <c r="F1084" s="9" t="s">
        <v>5684</v>
      </c>
      <c r="G1084" s="9">
        <v>1987</v>
      </c>
      <c r="H1084" s="9" t="s">
        <v>5685</v>
      </c>
      <c r="I1084" s="10"/>
      <c r="J1084" s="9"/>
      <c r="K1084" s="9"/>
      <c r="L1084" s="9"/>
      <c r="M1084" s="9"/>
      <c r="N1084" s="9" t="s">
        <v>5692</v>
      </c>
      <c r="O1084" s="9" t="s">
        <v>7073</v>
      </c>
      <c r="P1084" s="11">
        <v>1428841</v>
      </c>
      <c r="S1084" s="17" t="s">
        <v>3995</v>
      </c>
      <c r="T1084" s="17" t="str">
        <f t="shared" si="74"/>
        <v>740 Oua Berr</v>
      </c>
      <c r="V1084" s="17" t="str">
        <f t="shared" si="75"/>
        <v/>
      </c>
    </row>
    <row r="1085" spans="1:22" x14ac:dyDescent="0.2">
      <c r="A1085" s="12" t="s">
        <v>7077</v>
      </c>
      <c r="B1085" s="9" t="s">
        <v>4658</v>
      </c>
      <c r="C1085" s="13" t="s">
        <v>7078</v>
      </c>
      <c r="D1085" s="13" t="s">
        <v>5682</v>
      </c>
      <c r="E1085" s="13" t="s">
        <v>5956</v>
      </c>
      <c r="F1085" s="13" t="s">
        <v>5684</v>
      </c>
      <c r="G1085" s="13">
        <v>1987</v>
      </c>
      <c r="H1085" s="13" t="s">
        <v>5685</v>
      </c>
      <c r="I1085" s="14"/>
      <c r="J1085" s="13"/>
      <c r="K1085" s="13"/>
      <c r="L1085" s="13"/>
      <c r="M1085" s="13"/>
      <c r="N1085" s="13" t="s">
        <v>5692</v>
      </c>
      <c r="O1085" s="13" t="s">
        <v>7079</v>
      </c>
      <c r="P1085" s="15">
        <v>1428843</v>
      </c>
      <c r="S1085" s="17" t="s">
        <v>4439</v>
      </c>
      <c r="T1085" s="17" t="str">
        <f t="shared" si="74"/>
        <v>153L 18</v>
      </c>
      <c r="V1085" s="17" t="str">
        <f t="shared" si="75"/>
        <v/>
      </c>
    </row>
    <row r="1086" spans="1:22" x14ac:dyDescent="0.2">
      <c r="A1086" s="8" t="s">
        <v>7084</v>
      </c>
      <c r="B1086" s="9" t="s">
        <v>4411</v>
      </c>
      <c r="C1086" s="9" t="s">
        <v>1443</v>
      </c>
      <c r="D1086" s="9" t="s">
        <v>5682</v>
      </c>
      <c r="E1086" s="9" t="s">
        <v>5907</v>
      </c>
      <c r="F1086" s="9" t="s">
        <v>5684</v>
      </c>
      <c r="G1086" s="9">
        <v>1987</v>
      </c>
      <c r="H1086" s="9" t="s">
        <v>5685</v>
      </c>
      <c r="I1086" s="10"/>
      <c r="J1086" s="9"/>
      <c r="K1086" s="9"/>
      <c r="L1086" s="9"/>
      <c r="M1086" s="9"/>
      <c r="N1086" s="9" t="s">
        <v>5692</v>
      </c>
      <c r="O1086" s="9" t="s">
        <v>7085</v>
      </c>
      <c r="P1086" s="11">
        <v>1428846</v>
      </c>
      <c r="S1086" s="17" t="s">
        <v>4006</v>
      </c>
      <c r="T1086" s="17" t="str">
        <f t="shared" si="74"/>
        <v>BTx406</v>
      </c>
      <c r="V1086" s="17" t="str">
        <f t="shared" si="75"/>
        <v/>
      </c>
    </row>
    <row r="1087" spans="1:22" x14ac:dyDescent="0.2">
      <c r="A1087" s="12" t="s">
        <v>6237</v>
      </c>
      <c r="B1087" s="9" t="s">
        <v>4196</v>
      </c>
      <c r="C1087" s="13" t="s">
        <v>1446</v>
      </c>
      <c r="D1087" s="13" t="s">
        <v>5682</v>
      </c>
      <c r="E1087" s="13" t="s">
        <v>5907</v>
      </c>
      <c r="F1087" s="13" t="s">
        <v>5684</v>
      </c>
      <c r="G1087" s="13">
        <v>1987</v>
      </c>
      <c r="H1087" s="13" t="s">
        <v>5685</v>
      </c>
      <c r="I1087" s="14"/>
      <c r="J1087" s="13"/>
      <c r="K1087" s="13"/>
      <c r="L1087" s="13"/>
      <c r="M1087" s="13"/>
      <c r="N1087" s="13" t="s">
        <v>5692</v>
      </c>
      <c r="O1087" s="13" t="s">
        <v>6238</v>
      </c>
      <c r="P1087" s="15">
        <v>1428848</v>
      </c>
      <c r="S1087" s="17" t="s">
        <v>4346</v>
      </c>
      <c r="T1087" s="17" t="str">
        <f t="shared" si="74"/>
        <v>No. 149 Acklemon</v>
      </c>
      <c r="V1087" s="17" t="str">
        <f t="shared" si="75"/>
        <v/>
      </c>
    </row>
    <row r="1088" spans="1:22" x14ac:dyDescent="0.2">
      <c r="A1088" s="8" t="s">
        <v>7088</v>
      </c>
      <c r="B1088" s="9" t="s">
        <v>4522</v>
      </c>
      <c r="C1088" s="9" t="s">
        <v>7089</v>
      </c>
      <c r="D1088" s="9" t="s">
        <v>5682</v>
      </c>
      <c r="E1088" s="9" t="s">
        <v>6007</v>
      </c>
      <c r="F1088" s="9" t="s">
        <v>5684</v>
      </c>
      <c r="G1088" s="9">
        <v>1987</v>
      </c>
      <c r="H1088" s="9" t="s">
        <v>5685</v>
      </c>
      <c r="I1088" s="10"/>
      <c r="J1088" s="9"/>
      <c r="K1088" s="9"/>
      <c r="L1088" s="9"/>
      <c r="M1088" s="9"/>
      <c r="N1088" s="9" t="s">
        <v>5692</v>
      </c>
      <c r="O1088" s="9" t="s">
        <v>7090</v>
      </c>
      <c r="P1088" s="11">
        <v>1428850</v>
      </c>
      <c r="S1088" s="17" t="s">
        <v>3863</v>
      </c>
      <c r="T1088" s="17" t="str">
        <f t="shared" si="74"/>
        <v>NA</v>
      </c>
      <c r="V1088" s="17" t="str">
        <f t="shared" si="75"/>
        <v>SC 0582</v>
      </c>
    </row>
    <row r="1089" spans="1:22" x14ac:dyDescent="0.2">
      <c r="A1089" s="12" t="s">
        <v>6239</v>
      </c>
      <c r="B1089" s="9" t="s">
        <v>4140</v>
      </c>
      <c r="C1089" s="13" t="s">
        <v>1450</v>
      </c>
      <c r="D1089" s="13" t="s">
        <v>5682</v>
      </c>
      <c r="E1089" s="13" t="s">
        <v>6007</v>
      </c>
      <c r="F1089" s="13" t="s">
        <v>5684</v>
      </c>
      <c r="G1089" s="13">
        <v>1987</v>
      </c>
      <c r="H1089" s="13" t="s">
        <v>5685</v>
      </c>
      <c r="I1089" s="14"/>
      <c r="J1089" s="13"/>
      <c r="K1089" s="13"/>
      <c r="L1089" s="13"/>
      <c r="M1089" s="13"/>
      <c r="N1089" s="13" t="s">
        <v>5692</v>
      </c>
      <c r="O1089" s="13" t="s">
        <v>6240</v>
      </c>
      <c r="P1089" s="15">
        <v>1428851</v>
      </c>
      <c r="S1089" s="17" t="s">
        <v>4605</v>
      </c>
      <c r="T1089" s="17" t="str">
        <f t="shared" si="74"/>
        <v>105 Nazongliala</v>
      </c>
      <c r="V1089" s="17" t="str">
        <f t="shared" si="75"/>
        <v/>
      </c>
    </row>
    <row r="1090" spans="1:22" x14ac:dyDescent="0.2">
      <c r="A1090" s="8" t="s">
        <v>7094</v>
      </c>
      <c r="B1090" s="9" t="s">
        <v>4620</v>
      </c>
      <c r="C1090" s="9" t="s">
        <v>7095</v>
      </c>
      <c r="D1090" s="9" t="s">
        <v>5682</v>
      </c>
      <c r="E1090" s="9" t="s">
        <v>5921</v>
      </c>
      <c r="F1090" s="9" t="s">
        <v>5684</v>
      </c>
      <c r="G1090" s="9">
        <v>1987</v>
      </c>
      <c r="H1090" s="9" t="s">
        <v>5685</v>
      </c>
      <c r="I1090" s="10"/>
      <c r="J1090" s="9"/>
      <c r="K1090" s="9"/>
      <c r="L1090" s="9"/>
      <c r="M1090" s="9"/>
      <c r="N1090" s="9" t="s">
        <v>5692</v>
      </c>
      <c r="O1090" s="9" t="s">
        <v>7096</v>
      </c>
      <c r="P1090" s="11">
        <v>1428853</v>
      </c>
      <c r="S1090" s="17" t="s">
        <v>4248</v>
      </c>
      <c r="T1090" s="17" t="str">
        <f t="shared" si="74"/>
        <v>SAP-197</v>
      </c>
      <c r="V1090" s="17" t="str">
        <f t="shared" si="75"/>
        <v/>
      </c>
    </row>
    <row r="1091" spans="1:22" x14ac:dyDescent="0.2">
      <c r="A1091" s="12" t="s">
        <v>7097</v>
      </c>
      <c r="B1091" s="9" t="s">
        <v>4547</v>
      </c>
      <c r="C1091" s="13" t="s">
        <v>7098</v>
      </c>
      <c r="D1091" s="13" t="s">
        <v>5682</v>
      </c>
      <c r="E1091" s="13" t="s">
        <v>5956</v>
      </c>
      <c r="F1091" s="13" t="s">
        <v>5684</v>
      </c>
      <c r="G1091" s="13">
        <v>1987</v>
      </c>
      <c r="H1091" s="13" t="s">
        <v>5685</v>
      </c>
      <c r="I1091" s="14"/>
      <c r="J1091" s="13"/>
      <c r="K1091" s="13"/>
      <c r="L1091" s="13"/>
      <c r="M1091" s="13"/>
      <c r="N1091" s="13" t="s">
        <v>5692</v>
      </c>
      <c r="O1091" s="13" t="s">
        <v>7099</v>
      </c>
      <c r="P1091" s="15">
        <v>1428854</v>
      </c>
      <c r="S1091" s="17" t="s">
        <v>4589</v>
      </c>
      <c r="T1091" s="17" t="str">
        <f t="shared" si="74"/>
        <v>NG 60</v>
      </c>
      <c r="V1091" s="17" t="str">
        <f t="shared" si="75"/>
        <v/>
      </c>
    </row>
    <row r="1092" spans="1:22" x14ac:dyDescent="0.2">
      <c r="A1092" s="8" t="s">
        <v>7104</v>
      </c>
      <c r="B1092" s="9" t="s">
        <v>4630</v>
      </c>
      <c r="C1092" s="9" t="s">
        <v>1456</v>
      </c>
      <c r="D1092" s="9" t="s">
        <v>5682</v>
      </c>
      <c r="E1092" s="9" t="s">
        <v>5956</v>
      </c>
      <c r="F1092" s="9" t="s">
        <v>5684</v>
      </c>
      <c r="G1092" s="9">
        <v>1987</v>
      </c>
      <c r="H1092" s="9" t="s">
        <v>5685</v>
      </c>
      <c r="I1092" s="10"/>
      <c r="J1092" s="9"/>
      <c r="K1092" s="9"/>
      <c r="L1092" s="9"/>
      <c r="M1092" s="9"/>
      <c r="N1092" s="9" t="s">
        <v>5692</v>
      </c>
      <c r="O1092" s="9" t="s">
        <v>7105</v>
      </c>
      <c r="P1092" s="11">
        <v>1428857</v>
      </c>
      <c r="S1092" s="17" t="s">
        <v>4729</v>
      </c>
      <c r="T1092" s="17" t="str">
        <f t="shared" ref="T1092:T1155" si="76">IFERROR(INDEX($C:$C,(MATCH(S1092,$B:$B,0))), "NA")</f>
        <v>BQL41</v>
      </c>
      <c r="V1092" s="17" t="str">
        <f t="shared" si="75"/>
        <v/>
      </c>
    </row>
    <row r="1093" spans="1:22" x14ac:dyDescent="0.2">
      <c r="A1093" s="12" t="s">
        <v>7108</v>
      </c>
      <c r="B1093" s="9" t="s">
        <v>4610</v>
      </c>
      <c r="C1093" s="13" t="s">
        <v>7109</v>
      </c>
      <c r="D1093" s="13" t="s">
        <v>5682</v>
      </c>
      <c r="E1093" s="13" t="s">
        <v>5956</v>
      </c>
      <c r="F1093" s="13" t="s">
        <v>5684</v>
      </c>
      <c r="G1093" s="13">
        <v>1987</v>
      </c>
      <c r="H1093" s="13" t="s">
        <v>5685</v>
      </c>
      <c r="I1093" s="14"/>
      <c r="J1093" s="13"/>
      <c r="K1093" s="13"/>
      <c r="L1093" s="13"/>
      <c r="M1093" s="13"/>
      <c r="N1093" s="13" t="s">
        <v>5692</v>
      </c>
      <c r="O1093" s="13" t="s">
        <v>7110</v>
      </c>
      <c r="P1093" s="15">
        <v>1428859</v>
      </c>
      <c r="S1093" s="17" t="s">
        <v>4675</v>
      </c>
      <c r="T1093" s="17" t="str">
        <f t="shared" si="76"/>
        <v>IS 2837C</v>
      </c>
      <c r="V1093" s="17" t="str">
        <f t="shared" ref="V1093:V1156" si="77">IF(T1093="NA", S1093, "")</f>
        <v/>
      </c>
    </row>
    <row r="1094" spans="1:22" x14ac:dyDescent="0.2">
      <c r="A1094" s="8" t="s">
        <v>6241</v>
      </c>
      <c r="B1094" s="9" t="s">
        <v>4164</v>
      </c>
      <c r="C1094" s="9" t="s">
        <v>1460</v>
      </c>
      <c r="D1094" s="9" t="s">
        <v>5682</v>
      </c>
      <c r="E1094" s="9" t="s">
        <v>5956</v>
      </c>
      <c r="F1094" s="9" t="s">
        <v>5684</v>
      </c>
      <c r="G1094" s="9">
        <v>1987</v>
      </c>
      <c r="H1094" s="9" t="s">
        <v>5685</v>
      </c>
      <c r="I1094" s="10"/>
      <c r="J1094" s="9"/>
      <c r="K1094" s="9"/>
      <c r="L1094" s="9"/>
      <c r="M1094" s="9"/>
      <c r="N1094" s="9" t="s">
        <v>5692</v>
      </c>
      <c r="O1094" s="9" t="s">
        <v>6242</v>
      </c>
      <c r="P1094" s="11">
        <v>1428860</v>
      </c>
      <c r="S1094" s="17" t="s">
        <v>3918</v>
      </c>
      <c r="T1094" s="17" t="str">
        <f t="shared" si="76"/>
        <v>SAP-135</v>
      </c>
      <c r="V1094" s="17" t="str">
        <f t="shared" si="77"/>
        <v/>
      </c>
    </row>
    <row r="1095" spans="1:22" x14ac:dyDescent="0.2">
      <c r="A1095" s="12" t="s">
        <v>6243</v>
      </c>
      <c r="B1095" s="9" t="s">
        <v>4214</v>
      </c>
      <c r="C1095" s="13" t="s">
        <v>1462</v>
      </c>
      <c r="D1095" s="13" t="s">
        <v>5682</v>
      </c>
      <c r="E1095" s="13" t="s">
        <v>5956</v>
      </c>
      <c r="F1095" s="13" t="s">
        <v>5684</v>
      </c>
      <c r="G1095" s="13">
        <v>1987</v>
      </c>
      <c r="H1095" s="13" t="s">
        <v>5685</v>
      </c>
      <c r="I1095" s="14"/>
      <c r="J1095" s="13"/>
      <c r="K1095" s="13"/>
      <c r="L1095" s="13"/>
      <c r="M1095" s="13"/>
      <c r="N1095" s="13" t="s">
        <v>5692</v>
      </c>
      <c r="O1095" s="13" t="s">
        <v>6244</v>
      </c>
      <c r="P1095" s="15">
        <v>1428861</v>
      </c>
      <c r="S1095" s="17" t="s">
        <v>4289</v>
      </c>
      <c r="T1095" s="17" t="str">
        <f t="shared" si="76"/>
        <v>NA</v>
      </c>
      <c r="V1095" s="17" t="str">
        <f t="shared" si="77"/>
        <v>SC 0777</v>
      </c>
    </row>
    <row r="1096" spans="1:22" x14ac:dyDescent="0.2">
      <c r="A1096" s="8" t="s">
        <v>6245</v>
      </c>
      <c r="B1096" s="9" t="s">
        <v>4193</v>
      </c>
      <c r="C1096" s="9" t="s">
        <v>6246</v>
      </c>
      <c r="D1096" s="9" t="s">
        <v>5682</v>
      </c>
      <c r="E1096" s="9" t="s">
        <v>5904</v>
      </c>
      <c r="F1096" s="9" t="s">
        <v>5684</v>
      </c>
      <c r="G1096" s="9">
        <v>1987</v>
      </c>
      <c r="H1096" s="9" t="s">
        <v>5685</v>
      </c>
      <c r="I1096" s="10"/>
      <c r="J1096" s="9"/>
      <c r="K1096" s="9"/>
      <c r="L1096" s="9"/>
      <c r="M1096" s="9"/>
      <c r="N1096" s="9" t="s">
        <v>5692</v>
      </c>
      <c r="O1096" s="9" t="s">
        <v>6247</v>
      </c>
      <c r="P1096" s="11">
        <v>1428862</v>
      </c>
      <c r="S1096" s="17" t="s">
        <v>4127</v>
      </c>
      <c r="T1096" s="17" t="str">
        <f t="shared" si="76"/>
        <v>SC 1047</v>
      </c>
      <c r="V1096" s="17" t="str">
        <f t="shared" si="77"/>
        <v/>
      </c>
    </row>
    <row r="1097" spans="1:22" x14ac:dyDescent="0.2">
      <c r="A1097" s="12" t="s">
        <v>6248</v>
      </c>
      <c r="B1097" s="9" t="s">
        <v>3962</v>
      </c>
      <c r="C1097" s="13" t="s">
        <v>1464</v>
      </c>
      <c r="D1097" s="13" t="s">
        <v>5682</v>
      </c>
      <c r="E1097" s="13" t="s">
        <v>5956</v>
      </c>
      <c r="F1097" s="13" t="s">
        <v>5684</v>
      </c>
      <c r="G1097" s="13">
        <v>1987</v>
      </c>
      <c r="H1097" s="13" t="s">
        <v>5685</v>
      </c>
      <c r="I1097" s="14"/>
      <c r="J1097" s="13"/>
      <c r="K1097" s="13"/>
      <c r="L1097" s="13"/>
      <c r="M1097" s="13"/>
      <c r="N1097" s="13" t="s">
        <v>5692</v>
      </c>
      <c r="O1097" s="13" t="s">
        <v>6249</v>
      </c>
      <c r="P1097" s="15">
        <v>1428863</v>
      </c>
      <c r="S1097" s="17" t="s">
        <v>4618</v>
      </c>
      <c r="T1097" s="17" t="str">
        <f t="shared" si="76"/>
        <v>Yerra Jonna Kalupalli</v>
      </c>
      <c r="V1097" s="17" t="str">
        <f t="shared" si="77"/>
        <v/>
      </c>
    </row>
    <row r="1098" spans="1:22" x14ac:dyDescent="0.2">
      <c r="A1098" s="8" t="s">
        <v>6250</v>
      </c>
      <c r="B1098" s="9" t="s">
        <v>4242</v>
      </c>
      <c r="C1098" s="9" t="s">
        <v>6251</v>
      </c>
      <c r="D1098" s="9" t="s">
        <v>5682</v>
      </c>
      <c r="E1098" s="9" t="s">
        <v>6252</v>
      </c>
      <c r="F1098" s="9" t="s">
        <v>5684</v>
      </c>
      <c r="G1098" s="9">
        <v>1987</v>
      </c>
      <c r="H1098" s="9" t="s">
        <v>5685</v>
      </c>
      <c r="I1098" s="10"/>
      <c r="J1098" s="9"/>
      <c r="K1098" s="9"/>
      <c r="L1098" s="9"/>
      <c r="M1098" s="9"/>
      <c r="N1098" s="9" t="s">
        <v>5692</v>
      </c>
      <c r="O1098" s="9" t="s">
        <v>6253</v>
      </c>
      <c r="P1098" s="11">
        <v>1428864</v>
      </c>
      <c r="S1098" s="17" t="s">
        <v>4418</v>
      </c>
      <c r="T1098" s="17" t="str">
        <f t="shared" si="76"/>
        <v>IS 17220C</v>
      </c>
      <c r="V1098" s="17" t="str">
        <f t="shared" si="77"/>
        <v/>
      </c>
    </row>
    <row r="1099" spans="1:22" x14ac:dyDescent="0.2">
      <c r="A1099" s="12" t="s">
        <v>6254</v>
      </c>
      <c r="B1099" s="9" t="s">
        <v>4271</v>
      </c>
      <c r="C1099" s="13" t="s">
        <v>6255</v>
      </c>
      <c r="D1099" s="13" t="s">
        <v>5682</v>
      </c>
      <c r="E1099" s="13"/>
      <c r="F1099" s="13" t="s">
        <v>5684</v>
      </c>
      <c r="G1099" s="13">
        <v>1987</v>
      </c>
      <c r="H1099" s="13" t="s">
        <v>5723</v>
      </c>
      <c r="I1099" s="14">
        <v>32127</v>
      </c>
      <c r="J1099" s="13"/>
      <c r="K1099" s="13"/>
      <c r="L1099" s="13"/>
      <c r="M1099" s="13"/>
      <c r="N1099" s="13" t="s">
        <v>5692</v>
      </c>
      <c r="O1099" s="13" t="s">
        <v>6256</v>
      </c>
      <c r="P1099" s="15">
        <v>1428866</v>
      </c>
      <c r="S1099" s="17" t="s">
        <v>4100</v>
      </c>
      <c r="T1099" s="17" t="str">
        <f t="shared" si="76"/>
        <v>IS 12622C</v>
      </c>
      <c r="V1099" s="17" t="str">
        <f t="shared" si="77"/>
        <v/>
      </c>
    </row>
    <row r="1100" spans="1:22" x14ac:dyDescent="0.2">
      <c r="A1100" s="8" t="s">
        <v>6260</v>
      </c>
      <c r="B1100" s="9" t="s">
        <v>3914</v>
      </c>
      <c r="C1100" s="9" t="s">
        <v>6261</v>
      </c>
      <c r="D1100" s="9" t="s">
        <v>5682</v>
      </c>
      <c r="E1100" s="9" t="s">
        <v>5904</v>
      </c>
      <c r="F1100" s="9" t="s">
        <v>5684</v>
      </c>
      <c r="G1100" s="9">
        <v>1987</v>
      </c>
      <c r="H1100" s="9" t="s">
        <v>5685</v>
      </c>
      <c r="I1100" s="10"/>
      <c r="J1100" s="9"/>
      <c r="K1100" s="9"/>
      <c r="L1100" s="9"/>
      <c r="M1100" s="9"/>
      <c r="N1100" s="9" t="s">
        <v>5692</v>
      </c>
      <c r="O1100" s="9" t="s">
        <v>6262</v>
      </c>
      <c r="P1100" s="11">
        <v>1428868</v>
      </c>
      <c r="S1100" s="17" t="s">
        <v>4246</v>
      </c>
      <c r="T1100" s="17" t="str">
        <f t="shared" si="76"/>
        <v>BA 22 Dawa Kaura</v>
      </c>
      <c r="V1100" s="17" t="str">
        <f t="shared" si="77"/>
        <v/>
      </c>
    </row>
    <row r="1101" spans="1:22" x14ac:dyDescent="0.2">
      <c r="A1101" s="12" t="s">
        <v>6263</v>
      </c>
      <c r="B1101" s="9" t="s">
        <v>4009</v>
      </c>
      <c r="C1101" s="13" t="s">
        <v>6264</v>
      </c>
      <c r="D1101" s="13" t="s">
        <v>5682</v>
      </c>
      <c r="E1101" s="13" t="s">
        <v>5904</v>
      </c>
      <c r="F1101" s="13" t="s">
        <v>5684</v>
      </c>
      <c r="G1101" s="13">
        <v>1987</v>
      </c>
      <c r="H1101" s="13" t="s">
        <v>5685</v>
      </c>
      <c r="I1101" s="14"/>
      <c r="J1101" s="13"/>
      <c r="K1101" s="13"/>
      <c r="L1101" s="13"/>
      <c r="M1101" s="13"/>
      <c r="N1101" s="13" t="s">
        <v>5692</v>
      </c>
      <c r="O1101" s="13" t="s">
        <v>6265</v>
      </c>
      <c r="P1101" s="15">
        <v>1428869</v>
      </c>
      <c r="S1101" s="17" t="s">
        <v>4486</v>
      </c>
      <c r="T1101" s="17" t="str">
        <f t="shared" si="76"/>
        <v>No. 34 Fachoa, Kubunti Ethiopia</v>
      </c>
      <c r="V1101" s="17" t="str">
        <f t="shared" si="77"/>
        <v/>
      </c>
    </row>
    <row r="1102" spans="1:22" x14ac:dyDescent="0.2">
      <c r="A1102" s="8" t="s">
        <v>7115</v>
      </c>
      <c r="B1102" s="9" t="s">
        <v>4484</v>
      </c>
      <c r="C1102" s="9" t="s">
        <v>7116</v>
      </c>
      <c r="D1102" s="9" t="s">
        <v>5682</v>
      </c>
      <c r="E1102" s="9" t="s">
        <v>5904</v>
      </c>
      <c r="F1102" s="9" t="s">
        <v>5684</v>
      </c>
      <c r="G1102" s="9">
        <v>1987</v>
      </c>
      <c r="H1102" s="9" t="s">
        <v>5685</v>
      </c>
      <c r="I1102" s="10"/>
      <c r="J1102" s="9"/>
      <c r="K1102" s="9"/>
      <c r="L1102" s="9"/>
      <c r="M1102" s="9"/>
      <c r="N1102" s="9" t="s">
        <v>5692</v>
      </c>
      <c r="O1102" s="9" t="s">
        <v>7117</v>
      </c>
      <c r="P1102" s="11">
        <v>1428870</v>
      </c>
      <c r="S1102" s="17" t="s">
        <v>4171</v>
      </c>
      <c r="T1102" s="17" t="str">
        <f t="shared" si="76"/>
        <v>B KS66</v>
      </c>
      <c r="V1102" s="17" t="str">
        <f t="shared" si="77"/>
        <v/>
      </c>
    </row>
    <row r="1103" spans="1:22" x14ac:dyDescent="0.2">
      <c r="A1103" s="12" t="s">
        <v>7122</v>
      </c>
      <c r="B1103" s="9" t="s">
        <v>4593</v>
      </c>
      <c r="C1103" s="13" t="s">
        <v>1468</v>
      </c>
      <c r="D1103" s="13" t="s">
        <v>5682</v>
      </c>
      <c r="E1103" s="13" t="s">
        <v>5915</v>
      </c>
      <c r="F1103" s="13" t="s">
        <v>5684</v>
      </c>
      <c r="G1103" s="13">
        <v>1987</v>
      </c>
      <c r="H1103" s="13" t="s">
        <v>5685</v>
      </c>
      <c r="I1103" s="14"/>
      <c r="J1103" s="13"/>
      <c r="K1103" s="13"/>
      <c r="L1103" s="13"/>
      <c r="M1103" s="13"/>
      <c r="N1103" s="13" t="s">
        <v>5692</v>
      </c>
      <c r="O1103" s="13" t="s">
        <v>7123</v>
      </c>
      <c r="P1103" s="15">
        <v>1428873</v>
      </c>
      <c r="S1103" s="17" t="s">
        <v>4153</v>
      </c>
      <c r="T1103" s="17" t="str">
        <f t="shared" si="76"/>
        <v>SAP-146</v>
      </c>
      <c r="V1103" s="17" t="str">
        <f t="shared" si="77"/>
        <v/>
      </c>
    </row>
    <row r="1104" spans="1:22" x14ac:dyDescent="0.2">
      <c r="A1104" s="8" t="s">
        <v>6266</v>
      </c>
      <c r="B1104" s="9" t="s">
        <v>4183</v>
      </c>
      <c r="C1104" s="9" t="s">
        <v>6267</v>
      </c>
      <c r="D1104" s="9" t="s">
        <v>5682</v>
      </c>
      <c r="E1104" s="9" t="s">
        <v>6268</v>
      </c>
      <c r="F1104" s="9" t="s">
        <v>5684</v>
      </c>
      <c r="G1104" s="9">
        <v>1987</v>
      </c>
      <c r="H1104" s="9" t="s">
        <v>5685</v>
      </c>
      <c r="I1104" s="10"/>
      <c r="J1104" s="9"/>
      <c r="K1104" s="9"/>
      <c r="L1104" s="9"/>
      <c r="M1104" s="9"/>
      <c r="N1104" s="9" t="s">
        <v>5692</v>
      </c>
      <c r="O1104" s="9" t="s">
        <v>6269</v>
      </c>
      <c r="P1104" s="11">
        <v>1428874</v>
      </c>
      <c r="S1104" s="17" t="s">
        <v>3468</v>
      </c>
      <c r="T1104" s="17" t="str">
        <f t="shared" si="76"/>
        <v>NA</v>
      </c>
      <c r="V1104" s="17" t="str">
        <f t="shared" si="77"/>
        <v>BTx378</v>
      </c>
    </row>
    <row r="1105" spans="1:22" x14ac:dyDescent="0.2">
      <c r="A1105" s="12" t="s">
        <v>7124</v>
      </c>
      <c r="B1105" s="9" t="s">
        <v>4512</v>
      </c>
      <c r="C1105" s="13" t="s">
        <v>7125</v>
      </c>
      <c r="D1105" s="13" t="s">
        <v>5682</v>
      </c>
      <c r="E1105" s="13" t="s">
        <v>6129</v>
      </c>
      <c r="F1105" s="13" t="s">
        <v>5684</v>
      </c>
      <c r="G1105" s="13">
        <v>1987</v>
      </c>
      <c r="H1105" s="13" t="s">
        <v>5685</v>
      </c>
      <c r="I1105" s="14"/>
      <c r="J1105" s="13"/>
      <c r="K1105" s="13"/>
      <c r="L1105" s="13"/>
      <c r="M1105" s="13"/>
      <c r="N1105" s="13" t="s">
        <v>5692</v>
      </c>
      <c r="O1105" s="13" t="s">
        <v>7126</v>
      </c>
      <c r="P1105" s="15">
        <v>1428877</v>
      </c>
      <c r="S1105" s="17" t="s">
        <v>4145</v>
      </c>
      <c r="T1105" s="17" t="str">
        <f t="shared" si="76"/>
        <v>SC 610</v>
      </c>
      <c r="V1105" s="17" t="str">
        <f t="shared" si="77"/>
        <v/>
      </c>
    </row>
    <row r="1106" spans="1:22" x14ac:dyDescent="0.2">
      <c r="A1106" s="8" t="s">
        <v>6274</v>
      </c>
      <c r="B1106" s="9" t="s">
        <v>4017</v>
      </c>
      <c r="C1106" s="9" t="s">
        <v>1474</v>
      </c>
      <c r="D1106" s="9" t="s">
        <v>5682</v>
      </c>
      <c r="E1106" s="9" t="s">
        <v>5904</v>
      </c>
      <c r="F1106" s="9" t="s">
        <v>5684</v>
      </c>
      <c r="G1106" s="9">
        <v>1987</v>
      </c>
      <c r="H1106" s="9" t="s">
        <v>5685</v>
      </c>
      <c r="I1106" s="10"/>
      <c r="J1106" s="9"/>
      <c r="K1106" s="9"/>
      <c r="L1106" s="9"/>
      <c r="M1106" s="9"/>
      <c r="N1106" s="9" t="s">
        <v>5692</v>
      </c>
      <c r="O1106" s="9" t="s">
        <v>6275</v>
      </c>
      <c r="P1106" s="11">
        <v>1428879</v>
      </c>
      <c r="S1106" s="17" t="s">
        <v>4631</v>
      </c>
      <c r="T1106" s="17" t="str">
        <f t="shared" si="76"/>
        <v>IS 3106C</v>
      </c>
      <c r="V1106" s="17" t="str">
        <f t="shared" si="77"/>
        <v/>
      </c>
    </row>
    <row r="1107" spans="1:22" x14ac:dyDescent="0.2">
      <c r="A1107" s="12" t="s">
        <v>6276</v>
      </c>
      <c r="B1107" s="9" t="s">
        <v>4247</v>
      </c>
      <c r="C1107" s="13" t="s">
        <v>6277</v>
      </c>
      <c r="D1107" s="13" t="s">
        <v>5682</v>
      </c>
      <c r="E1107" s="13" t="s">
        <v>5904</v>
      </c>
      <c r="F1107" s="13" t="s">
        <v>5684</v>
      </c>
      <c r="G1107" s="13">
        <v>1987</v>
      </c>
      <c r="H1107" s="13" t="s">
        <v>5685</v>
      </c>
      <c r="I1107" s="14"/>
      <c r="J1107" s="13"/>
      <c r="K1107" s="13"/>
      <c r="L1107" s="13"/>
      <c r="M1107" s="13"/>
      <c r="N1107" s="13" t="s">
        <v>5692</v>
      </c>
      <c r="O1107" s="13" t="s">
        <v>6278</v>
      </c>
      <c r="P1107" s="15">
        <v>1428880</v>
      </c>
      <c r="S1107" s="17" t="s">
        <v>4639</v>
      </c>
      <c r="T1107" s="17" t="str">
        <f t="shared" si="76"/>
        <v>SO 3</v>
      </c>
      <c r="V1107" s="17" t="str">
        <f t="shared" si="77"/>
        <v/>
      </c>
    </row>
    <row r="1108" spans="1:22" x14ac:dyDescent="0.2">
      <c r="A1108" s="8" t="s">
        <v>7130</v>
      </c>
      <c r="B1108" s="9" t="s">
        <v>4515</v>
      </c>
      <c r="C1108" s="9" t="s">
        <v>7131</v>
      </c>
      <c r="D1108" s="9" t="s">
        <v>5682</v>
      </c>
      <c r="E1108" s="9" t="s">
        <v>5904</v>
      </c>
      <c r="F1108" s="9" t="s">
        <v>5684</v>
      </c>
      <c r="G1108" s="9">
        <v>1987</v>
      </c>
      <c r="H1108" s="9" t="s">
        <v>5685</v>
      </c>
      <c r="I1108" s="10"/>
      <c r="J1108" s="9"/>
      <c r="K1108" s="9"/>
      <c r="L1108" s="9"/>
      <c r="M1108" s="9"/>
      <c r="N1108" s="9" t="s">
        <v>5692</v>
      </c>
      <c r="O1108" s="9" t="s">
        <v>7132</v>
      </c>
      <c r="P1108" s="11">
        <v>1428882</v>
      </c>
      <c r="S1108" s="17" t="s">
        <v>4073</v>
      </c>
      <c r="T1108" s="17" t="str">
        <f t="shared" si="76"/>
        <v>Karad 2-7-11</v>
      </c>
      <c r="V1108" s="17" t="str">
        <f t="shared" si="77"/>
        <v/>
      </c>
    </row>
    <row r="1109" spans="1:22" x14ac:dyDescent="0.2">
      <c r="A1109" s="12" t="s">
        <v>7133</v>
      </c>
      <c r="B1109" s="9" t="s">
        <v>4750</v>
      </c>
      <c r="C1109" s="13" t="s">
        <v>7134</v>
      </c>
      <c r="D1109" s="13" t="s">
        <v>5682</v>
      </c>
      <c r="E1109" s="13" t="s">
        <v>5904</v>
      </c>
      <c r="F1109" s="13" t="s">
        <v>5684</v>
      </c>
      <c r="G1109" s="13">
        <v>1987</v>
      </c>
      <c r="H1109" s="13" t="s">
        <v>5685</v>
      </c>
      <c r="I1109" s="14"/>
      <c r="J1109" s="13"/>
      <c r="K1109" s="13"/>
      <c r="L1109" s="13"/>
      <c r="M1109" s="13"/>
      <c r="N1109" s="13" t="s">
        <v>5692</v>
      </c>
      <c r="O1109" s="13" t="s">
        <v>7135</v>
      </c>
      <c r="P1109" s="15">
        <v>1428883</v>
      </c>
      <c r="S1109" s="17" t="s">
        <v>4278</v>
      </c>
      <c r="T1109" s="17" t="str">
        <f t="shared" si="76"/>
        <v>KO 45 Zauna Inuwa</v>
      </c>
      <c r="V1109" s="17" t="str">
        <f t="shared" si="77"/>
        <v/>
      </c>
    </row>
    <row r="1110" spans="1:22" x14ac:dyDescent="0.2">
      <c r="A1110" s="8" t="s">
        <v>7136</v>
      </c>
      <c r="B1110" s="9" t="s">
        <v>4588</v>
      </c>
      <c r="C1110" s="9" t="s">
        <v>1476</v>
      </c>
      <c r="D1110" s="9" t="s">
        <v>5682</v>
      </c>
      <c r="E1110" s="9" t="s">
        <v>5730</v>
      </c>
      <c r="F1110" s="9" t="s">
        <v>5684</v>
      </c>
      <c r="G1110" s="9">
        <v>1987</v>
      </c>
      <c r="H1110" s="9" t="s">
        <v>5685</v>
      </c>
      <c r="I1110" s="10"/>
      <c r="J1110" s="9"/>
      <c r="K1110" s="9"/>
      <c r="L1110" s="9"/>
      <c r="M1110" s="9"/>
      <c r="N1110" s="9" t="s">
        <v>5692</v>
      </c>
      <c r="O1110" s="9" t="s">
        <v>7137</v>
      </c>
      <c r="P1110" s="11">
        <v>1428884</v>
      </c>
      <c r="S1110" s="17" t="s">
        <v>4630</v>
      </c>
      <c r="T1110" s="17" t="str">
        <f t="shared" si="76"/>
        <v>R1,38</v>
      </c>
      <c r="V1110" s="17" t="str">
        <f t="shared" si="77"/>
        <v/>
      </c>
    </row>
    <row r="1111" spans="1:22" x14ac:dyDescent="0.2">
      <c r="A1111" s="12" t="s">
        <v>7138</v>
      </c>
      <c r="B1111" s="9" t="s">
        <v>4365</v>
      </c>
      <c r="C1111" s="13" t="s">
        <v>1478</v>
      </c>
      <c r="D1111" s="13" t="s">
        <v>5682</v>
      </c>
      <c r="E1111" s="13" t="s">
        <v>5907</v>
      </c>
      <c r="F1111" s="13" t="s">
        <v>5684</v>
      </c>
      <c r="G1111" s="13">
        <v>1987</v>
      </c>
      <c r="H1111" s="13" t="s">
        <v>5685</v>
      </c>
      <c r="I1111" s="14"/>
      <c r="J1111" s="13"/>
      <c r="K1111" s="13"/>
      <c r="L1111" s="13"/>
      <c r="M1111" s="13"/>
      <c r="N1111" s="13" t="s">
        <v>5692</v>
      </c>
      <c r="O1111" s="13" t="s">
        <v>7139</v>
      </c>
      <c r="P1111" s="15">
        <v>1428885</v>
      </c>
      <c r="S1111" s="17" t="s">
        <v>4165</v>
      </c>
      <c r="T1111" s="17" t="str">
        <f t="shared" si="76"/>
        <v>AS4548 TI-2 Yander</v>
      </c>
      <c r="V1111" s="17" t="str">
        <f t="shared" si="77"/>
        <v/>
      </c>
    </row>
    <row r="1112" spans="1:22" x14ac:dyDescent="0.2">
      <c r="A1112" s="8" t="s">
        <v>7143</v>
      </c>
      <c r="B1112" s="9" t="s">
        <v>4566</v>
      </c>
      <c r="C1112" s="9" t="s">
        <v>7144</v>
      </c>
      <c r="D1112" s="9" t="s">
        <v>5682</v>
      </c>
      <c r="E1112" s="9" t="s">
        <v>5918</v>
      </c>
      <c r="F1112" s="9" t="s">
        <v>5684</v>
      </c>
      <c r="G1112" s="9">
        <v>1987</v>
      </c>
      <c r="H1112" s="9" t="s">
        <v>5685</v>
      </c>
      <c r="I1112" s="10"/>
      <c r="J1112" s="9"/>
      <c r="K1112" s="9"/>
      <c r="L1112" s="9"/>
      <c r="M1112" s="9"/>
      <c r="N1112" s="9" t="s">
        <v>5692</v>
      </c>
      <c r="O1112" s="9" t="s">
        <v>7145</v>
      </c>
      <c r="P1112" s="11">
        <v>1428889</v>
      </c>
      <c r="S1112" s="17" t="s">
        <v>4366</v>
      </c>
      <c r="T1112" s="17" t="str">
        <f t="shared" si="76"/>
        <v>NA</v>
      </c>
      <c r="V1112" s="17" t="str">
        <f t="shared" si="77"/>
        <v>SC 0834</v>
      </c>
    </row>
    <row r="1113" spans="1:22" x14ac:dyDescent="0.2">
      <c r="A1113" s="12" t="s">
        <v>6287</v>
      </c>
      <c r="B1113" s="9" t="s">
        <v>4133</v>
      </c>
      <c r="C1113" s="13" t="s">
        <v>1486</v>
      </c>
      <c r="D1113" s="13" t="s">
        <v>5682</v>
      </c>
      <c r="E1113" s="13" t="s">
        <v>6252</v>
      </c>
      <c r="F1113" s="13" t="s">
        <v>5684</v>
      </c>
      <c r="G1113" s="13">
        <v>1987</v>
      </c>
      <c r="H1113" s="13" t="s">
        <v>5685</v>
      </c>
      <c r="I1113" s="14"/>
      <c r="J1113" s="13"/>
      <c r="K1113" s="13"/>
      <c r="L1113" s="13"/>
      <c r="M1113" s="13"/>
      <c r="N1113" s="13" t="s">
        <v>5692</v>
      </c>
      <c r="O1113" s="13" t="s">
        <v>6288</v>
      </c>
      <c r="P1113" s="15">
        <v>1428893</v>
      </c>
      <c r="S1113" s="17" t="s">
        <v>4360</v>
      </c>
      <c r="T1113" s="17" t="str">
        <f t="shared" si="76"/>
        <v>SC 22</v>
      </c>
      <c r="V1113" s="17" t="str">
        <f t="shared" si="77"/>
        <v/>
      </c>
    </row>
    <row r="1114" spans="1:22" x14ac:dyDescent="0.2">
      <c r="A1114" s="8" t="s">
        <v>7148</v>
      </c>
      <c r="B1114" s="9" t="s">
        <v>4437</v>
      </c>
      <c r="C1114" s="9" t="s">
        <v>7149</v>
      </c>
      <c r="D1114" s="9" t="s">
        <v>5682</v>
      </c>
      <c r="E1114" s="9" t="s">
        <v>6252</v>
      </c>
      <c r="F1114" s="9" t="s">
        <v>5684</v>
      </c>
      <c r="G1114" s="9">
        <v>1987</v>
      </c>
      <c r="H1114" s="9" t="s">
        <v>5685</v>
      </c>
      <c r="I1114" s="10"/>
      <c r="J1114" s="9"/>
      <c r="K1114" s="9"/>
      <c r="L1114" s="9"/>
      <c r="M1114" s="9"/>
      <c r="N1114" s="9" t="s">
        <v>5692</v>
      </c>
      <c r="O1114" s="9" t="s">
        <v>7150</v>
      </c>
      <c r="P1114" s="11">
        <v>1428895</v>
      </c>
      <c r="S1114" s="17" t="s">
        <v>4141</v>
      </c>
      <c r="T1114" s="17" t="str">
        <f t="shared" si="76"/>
        <v>NA</v>
      </c>
      <c r="V1114" s="17" t="str">
        <f t="shared" si="77"/>
        <v>SC 0092</v>
      </c>
    </row>
    <row r="1115" spans="1:22" x14ac:dyDescent="0.2">
      <c r="A1115" s="12" t="s">
        <v>6291</v>
      </c>
      <c r="B1115" s="9" t="s">
        <v>4286</v>
      </c>
      <c r="C1115" s="13" t="s">
        <v>1490</v>
      </c>
      <c r="D1115" s="13" t="s">
        <v>5682</v>
      </c>
      <c r="E1115" s="13" t="s">
        <v>5907</v>
      </c>
      <c r="F1115" s="13" t="s">
        <v>5684</v>
      </c>
      <c r="G1115" s="13">
        <v>1987</v>
      </c>
      <c r="H1115" s="13" t="s">
        <v>5685</v>
      </c>
      <c r="I1115" s="14"/>
      <c r="J1115" s="13"/>
      <c r="K1115" s="13"/>
      <c r="L1115" s="13"/>
      <c r="M1115" s="13"/>
      <c r="N1115" s="13" t="s">
        <v>5692</v>
      </c>
      <c r="O1115" s="13" t="s">
        <v>6292</v>
      </c>
      <c r="P1115" s="15">
        <v>1428896</v>
      </c>
      <c r="S1115" s="17" t="s">
        <v>4715</v>
      </c>
      <c r="T1115" s="17" t="str">
        <f t="shared" si="76"/>
        <v>NA</v>
      </c>
      <c r="V1115" s="17" t="str">
        <f t="shared" si="77"/>
        <v>SC 0027</v>
      </c>
    </row>
    <row r="1116" spans="1:22" x14ac:dyDescent="0.2">
      <c r="A1116" s="8" t="s">
        <v>7157</v>
      </c>
      <c r="B1116" s="9" t="s">
        <v>4354</v>
      </c>
      <c r="C1116" s="9" t="s">
        <v>7158</v>
      </c>
      <c r="D1116" s="9" t="s">
        <v>5682</v>
      </c>
      <c r="E1116" s="9" t="s">
        <v>5910</v>
      </c>
      <c r="F1116" s="9" t="s">
        <v>5684</v>
      </c>
      <c r="G1116" s="9">
        <v>1987</v>
      </c>
      <c r="H1116" s="9" t="s">
        <v>5685</v>
      </c>
      <c r="I1116" s="10"/>
      <c r="J1116" s="9"/>
      <c r="K1116" s="9"/>
      <c r="L1116" s="9"/>
      <c r="M1116" s="9"/>
      <c r="N1116" s="9" t="s">
        <v>5692</v>
      </c>
      <c r="O1116" s="9" t="s">
        <v>7159</v>
      </c>
      <c r="P1116" s="11">
        <v>1428901</v>
      </c>
      <c r="S1116" s="17" t="s">
        <v>3927</v>
      </c>
      <c r="T1116" s="17" t="str">
        <f t="shared" si="76"/>
        <v>SAP-325</v>
      </c>
      <c r="V1116" s="17" t="str">
        <f t="shared" si="77"/>
        <v/>
      </c>
    </row>
    <row r="1117" spans="1:22" x14ac:dyDescent="0.2">
      <c r="A1117" s="12" t="s">
        <v>6295</v>
      </c>
      <c r="B1117" s="9" t="s">
        <v>3872</v>
      </c>
      <c r="C1117" s="13" t="s">
        <v>6296</v>
      </c>
      <c r="D1117" s="13" t="s">
        <v>5682</v>
      </c>
      <c r="E1117" s="13" t="s">
        <v>5910</v>
      </c>
      <c r="F1117" s="13" t="s">
        <v>5684</v>
      </c>
      <c r="G1117" s="13">
        <v>1987</v>
      </c>
      <c r="H1117" s="13" t="s">
        <v>5685</v>
      </c>
      <c r="I1117" s="14"/>
      <c r="J1117" s="13"/>
      <c r="K1117" s="13"/>
      <c r="L1117" s="13"/>
      <c r="M1117" s="13"/>
      <c r="N1117" s="13" t="s">
        <v>5692</v>
      </c>
      <c r="O1117" s="13" t="s">
        <v>6297</v>
      </c>
      <c r="P1117" s="15">
        <v>1428902</v>
      </c>
      <c r="S1117" s="17" t="s">
        <v>4113</v>
      </c>
      <c r="T1117" s="17" t="str">
        <f t="shared" si="76"/>
        <v>Kireniga 317</v>
      </c>
      <c r="V1117" s="17" t="str">
        <f t="shared" si="77"/>
        <v/>
      </c>
    </row>
    <row r="1118" spans="1:22" x14ac:dyDescent="0.2">
      <c r="A1118" s="8" t="s">
        <v>7472</v>
      </c>
      <c r="B1118" s="9" t="s">
        <v>4754</v>
      </c>
      <c r="C1118" s="9" t="s">
        <v>7473</v>
      </c>
      <c r="D1118" s="9" t="s">
        <v>5682</v>
      </c>
      <c r="E1118" s="9" t="s">
        <v>5915</v>
      </c>
      <c r="F1118" s="9" t="s">
        <v>5684</v>
      </c>
      <c r="G1118" s="9">
        <v>1987</v>
      </c>
      <c r="H1118" s="9" t="s">
        <v>5685</v>
      </c>
      <c r="I1118" s="10"/>
      <c r="J1118" s="9"/>
      <c r="K1118" s="9"/>
      <c r="L1118" s="9"/>
      <c r="M1118" s="9"/>
      <c r="N1118" s="9" t="s">
        <v>5692</v>
      </c>
      <c r="O1118" s="9" t="s">
        <v>7474</v>
      </c>
      <c r="P1118" s="11">
        <v>1428909</v>
      </c>
      <c r="S1118" s="17" t="s">
        <v>4077</v>
      </c>
      <c r="T1118" s="17" t="str">
        <f t="shared" si="76"/>
        <v>90M</v>
      </c>
      <c r="V1118" s="17" t="str">
        <f t="shared" si="77"/>
        <v/>
      </c>
    </row>
    <row r="1119" spans="1:22" x14ac:dyDescent="0.2">
      <c r="A1119" s="12" t="s">
        <v>6308</v>
      </c>
      <c r="B1119" s="9" t="s">
        <v>3972</v>
      </c>
      <c r="C1119" s="13" t="s">
        <v>6309</v>
      </c>
      <c r="D1119" s="13" t="s">
        <v>5682</v>
      </c>
      <c r="E1119" s="13" t="s">
        <v>5915</v>
      </c>
      <c r="F1119" s="13" t="s">
        <v>5684</v>
      </c>
      <c r="G1119" s="13">
        <v>1987</v>
      </c>
      <c r="H1119" s="13" t="s">
        <v>5685</v>
      </c>
      <c r="I1119" s="14"/>
      <c r="J1119" s="13"/>
      <c r="K1119" s="13"/>
      <c r="L1119" s="13"/>
      <c r="M1119" s="13"/>
      <c r="N1119" s="13" t="s">
        <v>5692</v>
      </c>
      <c r="O1119" s="13" t="s">
        <v>6310</v>
      </c>
      <c r="P1119" s="15">
        <v>1428911</v>
      </c>
      <c r="S1119" s="17" t="s">
        <v>4089</v>
      </c>
      <c r="T1119" s="17" t="str">
        <f t="shared" si="76"/>
        <v>NA</v>
      </c>
      <c r="V1119" s="17" t="str">
        <f t="shared" si="77"/>
        <v>SC 1114</v>
      </c>
    </row>
    <row r="1120" spans="1:22" x14ac:dyDescent="0.2">
      <c r="A1120" s="8" t="s">
        <v>6311</v>
      </c>
      <c r="B1120" s="9" t="s">
        <v>3900</v>
      </c>
      <c r="C1120" s="9" t="s">
        <v>1503</v>
      </c>
      <c r="D1120" s="9" t="s">
        <v>5682</v>
      </c>
      <c r="E1120" s="9" t="s">
        <v>5918</v>
      </c>
      <c r="F1120" s="9" t="s">
        <v>5684</v>
      </c>
      <c r="G1120" s="9">
        <v>1987</v>
      </c>
      <c r="H1120" s="9" t="s">
        <v>5685</v>
      </c>
      <c r="I1120" s="10"/>
      <c r="J1120" s="9"/>
      <c r="K1120" s="9"/>
      <c r="L1120" s="9"/>
      <c r="M1120" s="9"/>
      <c r="N1120" s="9" t="s">
        <v>5692</v>
      </c>
      <c r="O1120" s="9" t="s">
        <v>6312</v>
      </c>
      <c r="P1120" s="11">
        <v>1428912</v>
      </c>
      <c r="S1120" s="17" t="s">
        <v>4556</v>
      </c>
      <c r="T1120" s="17" t="str">
        <f t="shared" si="76"/>
        <v>SAP-157</v>
      </c>
      <c r="V1120" s="17" t="str">
        <f t="shared" si="77"/>
        <v/>
      </c>
    </row>
    <row r="1121" spans="1:22" x14ac:dyDescent="0.2">
      <c r="A1121" s="12" t="s">
        <v>6313</v>
      </c>
      <c r="B1121" s="9" t="s">
        <v>3973</v>
      </c>
      <c r="C1121" s="13" t="s">
        <v>6314</v>
      </c>
      <c r="D1121" s="13" t="s">
        <v>5682</v>
      </c>
      <c r="E1121" s="13" t="s">
        <v>5918</v>
      </c>
      <c r="F1121" s="13" t="s">
        <v>5684</v>
      </c>
      <c r="G1121" s="13">
        <v>1987</v>
      </c>
      <c r="H1121" s="13" t="s">
        <v>5685</v>
      </c>
      <c r="I1121" s="14"/>
      <c r="J1121" s="13"/>
      <c r="K1121" s="13"/>
      <c r="L1121" s="13"/>
      <c r="M1121" s="13"/>
      <c r="N1121" s="13" t="s">
        <v>5692</v>
      </c>
      <c r="O1121" s="13" t="s">
        <v>6315</v>
      </c>
      <c r="P1121" s="15">
        <v>1428913</v>
      </c>
      <c r="S1121" s="17" t="s">
        <v>3942</v>
      </c>
      <c r="T1121" s="17" t="str">
        <f t="shared" si="76"/>
        <v>QL3-TEXAS</v>
      </c>
      <c r="V1121" s="17" t="str">
        <f t="shared" si="77"/>
        <v/>
      </c>
    </row>
    <row r="1122" spans="1:22" x14ac:dyDescent="0.2">
      <c r="A1122" s="8" t="s">
        <v>7165</v>
      </c>
      <c r="B1122" s="9" t="s">
        <v>4681</v>
      </c>
      <c r="C1122" s="9" t="s">
        <v>7166</v>
      </c>
      <c r="D1122" s="9" t="s">
        <v>5682</v>
      </c>
      <c r="E1122" s="9"/>
      <c r="F1122" s="9" t="s">
        <v>5684</v>
      </c>
      <c r="G1122" s="9">
        <v>1987</v>
      </c>
      <c r="H1122" s="9" t="s">
        <v>5723</v>
      </c>
      <c r="I1122" s="10">
        <v>32127</v>
      </c>
      <c r="J1122" s="9"/>
      <c r="K1122" s="9"/>
      <c r="L1122" s="9"/>
      <c r="M1122" s="9"/>
      <c r="N1122" s="9" t="s">
        <v>5692</v>
      </c>
      <c r="O1122" s="9" t="s">
        <v>7167</v>
      </c>
      <c r="P1122" s="11">
        <v>1428914</v>
      </c>
      <c r="S1122" s="17" t="s">
        <v>4656</v>
      </c>
      <c r="T1122" s="17" t="str">
        <f t="shared" si="76"/>
        <v>Bein</v>
      </c>
      <c r="V1122" s="17" t="str">
        <f t="shared" si="77"/>
        <v/>
      </c>
    </row>
    <row r="1123" spans="1:22" x14ac:dyDescent="0.2">
      <c r="A1123" s="12" t="s">
        <v>6316</v>
      </c>
      <c r="B1123" s="9" t="s">
        <v>4213</v>
      </c>
      <c r="C1123" s="13" t="s">
        <v>1505</v>
      </c>
      <c r="D1123" s="13" t="s">
        <v>5682</v>
      </c>
      <c r="E1123" s="13" t="s">
        <v>5918</v>
      </c>
      <c r="F1123" s="13" t="s">
        <v>5684</v>
      </c>
      <c r="G1123" s="13">
        <v>1987</v>
      </c>
      <c r="H1123" s="13" t="s">
        <v>5685</v>
      </c>
      <c r="I1123" s="14"/>
      <c r="J1123" s="13"/>
      <c r="K1123" s="13"/>
      <c r="L1123" s="13"/>
      <c r="M1123" s="13"/>
      <c r="N1123" s="13" t="s">
        <v>5692</v>
      </c>
      <c r="O1123" s="13" t="s">
        <v>6317</v>
      </c>
      <c r="P1123" s="15">
        <v>1428915</v>
      </c>
      <c r="S1123" s="17" t="s">
        <v>4494</v>
      </c>
      <c r="T1123" s="17" t="str">
        <f t="shared" si="76"/>
        <v>SC 971</v>
      </c>
      <c r="V1123" s="17" t="str">
        <f t="shared" si="77"/>
        <v/>
      </c>
    </row>
    <row r="1124" spans="1:22" x14ac:dyDescent="0.2">
      <c r="A1124" s="8" t="s">
        <v>6318</v>
      </c>
      <c r="B1124" s="9" t="s">
        <v>4276</v>
      </c>
      <c r="C1124" s="9" t="s">
        <v>1507</v>
      </c>
      <c r="D1124" s="9" t="s">
        <v>5682</v>
      </c>
      <c r="E1124" s="9" t="s">
        <v>5739</v>
      </c>
      <c r="F1124" s="9" t="s">
        <v>5684</v>
      </c>
      <c r="G1124" s="9">
        <v>1987</v>
      </c>
      <c r="H1124" s="9" t="s">
        <v>5685</v>
      </c>
      <c r="I1124" s="10"/>
      <c r="J1124" s="9"/>
      <c r="K1124" s="9"/>
      <c r="L1124" s="9"/>
      <c r="M1124" s="9"/>
      <c r="N1124" s="9" t="s">
        <v>5692</v>
      </c>
      <c r="O1124" s="9" t="s">
        <v>6319</v>
      </c>
      <c r="P1124" s="11">
        <v>1428916</v>
      </c>
      <c r="S1124" s="17" t="s">
        <v>4343</v>
      </c>
      <c r="T1124" s="17" t="str">
        <f t="shared" si="76"/>
        <v>SC 480</v>
      </c>
      <c r="V1124" s="17" t="str">
        <f t="shared" si="77"/>
        <v/>
      </c>
    </row>
    <row r="1125" spans="1:22" x14ac:dyDescent="0.2">
      <c r="A1125" s="12" t="s">
        <v>7171</v>
      </c>
      <c r="B1125" s="9" t="s">
        <v>4507</v>
      </c>
      <c r="C1125" s="13" t="s">
        <v>7172</v>
      </c>
      <c r="D1125" s="13" t="s">
        <v>5682</v>
      </c>
      <c r="E1125" s="13" t="s">
        <v>5918</v>
      </c>
      <c r="F1125" s="13" t="s">
        <v>5684</v>
      </c>
      <c r="G1125" s="13">
        <v>1987</v>
      </c>
      <c r="H1125" s="13" t="s">
        <v>5685</v>
      </c>
      <c r="I1125" s="14"/>
      <c r="J1125" s="13"/>
      <c r="K1125" s="13"/>
      <c r="L1125" s="13"/>
      <c r="M1125" s="13"/>
      <c r="N1125" s="13" t="s">
        <v>5692</v>
      </c>
      <c r="O1125" s="13" t="s">
        <v>7173</v>
      </c>
      <c r="P1125" s="15">
        <v>1428918</v>
      </c>
      <c r="S1125" s="17" t="s">
        <v>4080</v>
      </c>
      <c r="T1125" s="17" t="str">
        <f t="shared" si="76"/>
        <v>Mashila</v>
      </c>
      <c r="V1125" s="17" t="str">
        <f t="shared" si="77"/>
        <v/>
      </c>
    </row>
    <row r="1126" spans="1:22" x14ac:dyDescent="0.2">
      <c r="A1126" s="8" t="s">
        <v>6320</v>
      </c>
      <c r="B1126" s="9" t="s">
        <v>4268</v>
      </c>
      <c r="C1126" s="9" t="s">
        <v>6321</v>
      </c>
      <c r="D1126" s="9" t="s">
        <v>5682</v>
      </c>
      <c r="E1126" s="9"/>
      <c r="F1126" s="9" t="s">
        <v>5684</v>
      </c>
      <c r="G1126" s="9">
        <v>1987</v>
      </c>
      <c r="H1126" s="9" t="s">
        <v>5723</v>
      </c>
      <c r="I1126" s="10">
        <v>32127</v>
      </c>
      <c r="J1126" s="9"/>
      <c r="K1126" s="9"/>
      <c r="L1126" s="9"/>
      <c r="M1126" s="9"/>
      <c r="N1126" s="9" t="s">
        <v>5692</v>
      </c>
      <c r="O1126" s="9" t="s">
        <v>6322</v>
      </c>
      <c r="P1126" s="11">
        <v>1428919</v>
      </c>
      <c r="S1126" s="17" t="s">
        <v>4701</v>
      </c>
      <c r="T1126" s="17" t="str">
        <f t="shared" si="76"/>
        <v>NA</v>
      </c>
      <c r="V1126" s="17" t="str">
        <f t="shared" si="77"/>
        <v>SC 0371</v>
      </c>
    </row>
    <row r="1127" spans="1:22" x14ac:dyDescent="0.2">
      <c r="A1127" s="12" t="s">
        <v>6326</v>
      </c>
      <c r="B1127" s="9" t="s">
        <v>4081</v>
      </c>
      <c r="C1127" s="13" t="s">
        <v>1509</v>
      </c>
      <c r="D1127" s="13" t="s">
        <v>5682</v>
      </c>
      <c r="E1127" s="13"/>
      <c r="F1127" s="13" t="s">
        <v>5684</v>
      </c>
      <c r="G1127" s="13">
        <v>1987</v>
      </c>
      <c r="H1127" s="13" t="s">
        <v>5723</v>
      </c>
      <c r="I1127" s="14">
        <v>32127</v>
      </c>
      <c r="J1127" s="13"/>
      <c r="K1127" s="13"/>
      <c r="L1127" s="13"/>
      <c r="M1127" s="13"/>
      <c r="N1127" s="13" t="s">
        <v>5692</v>
      </c>
      <c r="O1127" s="13" t="s">
        <v>6327</v>
      </c>
      <c r="P1127" s="15">
        <v>1428921</v>
      </c>
      <c r="S1127" s="17" t="s">
        <v>4318</v>
      </c>
      <c r="T1127" s="17" t="str">
        <f t="shared" si="76"/>
        <v>Bajri Hori Poldi</v>
      </c>
      <c r="V1127" s="17" t="str">
        <f t="shared" si="77"/>
        <v/>
      </c>
    </row>
    <row r="1128" spans="1:22" x14ac:dyDescent="0.2">
      <c r="A1128" s="8" t="s">
        <v>6330</v>
      </c>
      <c r="B1128" s="9" t="s">
        <v>4113</v>
      </c>
      <c r="C1128" s="9" t="s">
        <v>1513</v>
      </c>
      <c r="D1128" s="9" t="s">
        <v>5682</v>
      </c>
      <c r="E1128" s="9"/>
      <c r="F1128" s="9" t="s">
        <v>5684</v>
      </c>
      <c r="G1128" s="9">
        <v>1987</v>
      </c>
      <c r="H1128" s="9" t="s">
        <v>5723</v>
      </c>
      <c r="I1128" s="10">
        <v>32127</v>
      </c>
      <c r="J1128" s="9"/>
      <c r="K1128" s="9"/>
      <c r="L1128" s="9"/>
      <c r="M1128" s="9"/>
      <c r="N1128" s="9" t="s">
        <v>5692</v>
      </c>
      <c r="O1128" s="9" t="s">
        <v>6331</v>
      </c>
      <c r="P1128" s="11">
        <v>1428923</v>
      </c>
      <c r="S1128" s="17" t="s">
        <v>4123</v>
      </c>
      <c r="T1128" s="17" t="str">
        <f t="shared" si="76"/>
        <v>IS 12631C</v>
      </c>
      <c r="V1128" s="17" t="str">
        <f t="shared" si="77"/>
        <v/>
      </c>
    </row>
    <row r="1129" spans="1:22" x14ac:dyDescent="0.2">
      <c r="A1129" s="12" t="s">
        <v>7177</v>
      </c>
      <c r="B1129" s="9" t="s">
        <v>4387</v>
      </c>
      <c r="C1129" s="13" t="s">
        <v>1515</v>
      </c>
      <c r="D1129" s="13" t="s">
        <v>5682</v>
      </c>
      <c r="E1129" s="13"/>
      <c r="F1129" s="13" t="s">
        <v>5684</v>
      </c>
      <c r="G1129" s="13">
        <v>1987</v>
      </c>
      <c r="H1129" s="13" t="s">
        <v>5723</v>
      </c>
      <c r="I1129" s="14">
        <v>32127</v>
      </c>
      <c r="J1129" s="13"/>
      <c r="K1129" s="13"/>
      <c r="L1129" s="13"/>
      <c r="M1129" s="13"/>
      <c r="N1129" s="13" t="s">
        <v>5692</v>
      </c>
      <c r="O1129" s="13" t="s">
        <v>7178</v>
      </c>
      <c r="P1129" s="15">
        <v>1428925</v>
      </c>
      <c r="S1129" s="17" t="s">
        <v>4354</v>
      </c>
      <c r="T1129" s="17" t="str">
        <f t="shared" si="76"/>
        <v>SAP-148</v>
      </c>
      <c r="V1129" s="17" t="str">
        <f t="shared" si="77"/>
        <v/>
      </c>
    </row>
    <row r="1130" spans="1:22" x14ac:dyDescent="0.2">
      <c r="A1130" s="8" t="s">
        <v>6332</v>
      </c>
      <c r="B1130" s="9" t="s">
        <v>3879</v>
      </c>
      <c r="C1130" s="9" t="s">
        <v>6333</v>
      </c>
      <c r="D1130" s="9" t="s">
        <v>5682</v>
      </c>
      <c r="E1130" s="9"/>
      <c r="F1130" s="9" t="s">
        <v>5684</v>
      </c>
      <c r="G1130" s="9">
        <v>1987</v>
      </c>
      <c r="H1130" s="9" t="s">
        <v>5723</v>
      </c>
      <c r="I1130" s="10">
        <v>32127</v>
      </c>
      <c r="J1130" s="9"/>
      <c r="K1130" s="9"/>
      <c r="L1130" s="9"/>
      <c r="M1130" s="9"/>
      <c r="N1130" s="9" t="s">
        <v>5692</v>
      </c>
      <c r="O1130" s="9" t="s">
        <v>6334</v>
      </c>
      <c r="P1130" s="11">
        <v>1428926</v>
      </c>
      <c r="S1130" s="17" t="s">
        <v>4375</v>
      </c>
      <c r="T1130" s="17" t="str">
        <f t="shared" si="76"/>
        <v>Kempu Alluna Jola</v>
      </c>
      <c r="V1130" s="17" t="str">
        <f t="shared" si="77"/>
        <v/>
      </c>
    </row>
    <row r="1131" spans="1:22" x14ac:dyDescent="0.2">
      <c r="A1131" s="12" t="s">
        <v>6335</v>
      </c>
      <c r="B1131" s="9" t="s">
        <v>3928</v>
      </c>
      <c r="C1131" s="13" t="s">
        <v>1517</v>
      </c>
      <c r="D1131" s="13" t="s">
        <v>5682</v>
      </c>
      <c r="E1131" s="13"/>
      <c r="F1131" s="13" t="s">
        <v>5684</v>
      </c>
      <c r="G1131" s="13">
        <v>1987</v>
      </c>
      <c r="H1131" s="13" t="s">
        <v>5723</v>
      </c>
      <c r="I1131" s="14">
        <v>32127</v>
      </c>
      <c r="J1131" s="13"/>
      <c r="K1131" s="13"/>
      <c r="L1131" s="13"/>
      <c r="M1131" s="13"/>
      <c r="N1131" s="13" t="s">
        <v>5692</v>
      </c>
      <c r="O1131" s="13" t="s">
        <v>6336</v>
      </c>
      <c r="P1131" s="15">
        <v>1428927</v>
      </c>
      <c r="S1131" s="17" t="s">
        <v>4658</v>
      </c>
      <c r="T1131" s="17" t="str">
        <f t="shared" si="76"/>
        <v>No. 68 Megalie</v>
      </c>
      <c r="V1131" s="17" t="str">
        <f t="shared" si="77"/>
        <v/>
      </c>
    </row>
    <row r="1132" spans="1:22" x14ac:dyDescent="0.2">
      <c r="A1132" s="8" t="s">
        <v>6343</v>
      </c>
      <c r="B1132" s="9" t="s">
        <v>4161</v>
      </c>
      <c r="C1132" s="9" t="s">
        <v>6344</v>
      </c>
      <c r="D1132" s="9" t="s">
        <v>5682</v>
      </c>
      <c r="E1132" s="9"/>
      <c r="F1132" s="9" t="s">
        <v>5684</v>
      </c>
      <c r="G1132" s="9">
        <v>1987</v>
      </c>
      <c r="H1132" s="9" t="s">
        <v>5723</v>
      </c>
      <c r="I1132" s="10">
        <v>32127</v>
      </c>
      <c r="J1132" s="9"/>
      <c r="K1132" s="9"/>
      <c r="L1132" s="9"/>
      <c r="M1132" s="9"/>
      <c r="N1132" s="9" t="s">
        <v>5692</v>
      </c>
      <c r="O1132" s="9" t="s">
        <v>6345</v>
      </c>
      <c r="P1132" s="11">
        <v>1428931</v>
      </c>
      <c r="S1132" s="17" t="s">
        <v>4276</v>
      </c>
      <c r="T1132" s="17" t="str">
        <f t="shared" si="76"/>
        <v>SAP-275</v>
      </c>
      <c r="V1132" s="17" t="str">
        <f t="shared" si="77"/>
        <v/>
      </c>
    </row>
    <row r="1133" spans="1:22" x14ac:dyDescent="0.2">
      <c r="A1133" s="12" t="s">
        <v>6346</v>
      </c>
      <c r="B1133" s="9" t="s">
        <v>3919</v>
      </c>
      <c r="C1133" s="13" t="s">
        <v>1519</v>
      </c>
      <c r="D1133" s="13" t="s">
        <v>5682</v>
      </c>
      <c r="E1133" s="13"/>
      <c r="F1133" s="13" t="s">
        <v>5684</v>
      </c>
      <c r="G1133" s="13">
        <v>1987</v>
      </c>
      <c r="H1133" s="13" t="s">
        <v>5723</v>
      </c>
      <c r="I1133" s="14">
        <v>32127</v>
      </c>
      <c r="J1133" s="13"/>
      <c r="K1133" s="13"/>
      <c r="L1133" s="13"/>
      <c r="M1133" s="13"/>
      <c r="N1133" s="13" t="s">
        <v>5692</v>
      </c>
      <c r="O1133" s="13" t="s">
        <v>6347</v>
      </c>
      <c r="P1133" s="15">
        <v>1428932</v>
      </c>
      <c r="S1133" s="17" t="s">
        <v>4264</v>
      </c>
      <c r="T1133" s="17" t="str">
        <f t="shared" si="76"/>
        <v>IS 12617C</v>
      </c>
      <c r="V1133" s="17" t="str">
        <f t="shared" si="77"/>
        <v/>
      </c>
    </row>
    <row r="1134" spans="1:22" x14ac:dyDescent="0.2">
      <c r="A1134" s="8" t="s">
        <v>6348</v>
      </c>
      <c r="B1134" s="9" t="s">
        <v>4274</v>
      </c>
      <c r="C1134" s="9" t="s">
        <v>1521</v>
      </c>
      <c r="D1134" s="9" t="s">
        <v>5682</v>
      </c>
      <c r="E1134" s="9"/>
      <c r="F1134" s="9" t="s">
        <v>5684</v>
      </c>
      <c r="G1134" s="9">
        <v>1987</v>
      </c>
      <c r="H1134" s="9" t="s">
        <v>5723</v>
      </c>
      <c r="I1134" s="10">
        <v>32127</v>
      </c>
      <c r="J1134" s="9"/>
      <c r="K1134" s="9"/>
      <c r="L1134" s="9"/>
      <c r="M1134" s="9"/>
      <c r="N1134" s="9" t="s">
        <v>5692</v>
      </c>
      <c r="O1134" s="9" t="s">
        <v>6349</v>
      </c>
      <c r="P1134" s="11">
        <v>1428933</v>
      </c>
      <c r="S1134" s="17" t="s">
        <v>3885</v>
      </c>
      <c r="T1134" s="17" t="str">
        <f t="shared" si="76"/>
        <v>BTx623</v>
      </c>
      <c r="V1134" s="17" t="str">
        <f t="shared" si="77"/>
        <v/>
      </c>
    </row>
    <row r="1135" spans="1:22" x14ac:dyDescent="0.2">
      <c r="A1135" s="12" t="s">
        <v>7182</v>
      </c>
      <c r="B1135" s="9" t="s">
        <v>4524</v>
      </c>
      <c r="C1135" s="13" t="s">
        <v>1523</v>
      </c>
      <c r="D1135" s="13" t="s">
        <v>5682</v>
      </c>
      <c r="E1135" s="13"/>
      <c r="F1135" s="13" t="s">
        <v>5684</v>
      </c>
      <c r="G1135" s="13">
        <v>1987</v>
      </c>
      <c r="H1135" s="13" t="s">
        <v>5691</v>
      </c>
      <c r="I1135" s="14">
        <v>32127</v>
      </c>
      <c r="J1135" s="13"/>
      <c r="K1135" s="13"/>
      <c r="L1135" s="13"/>
      <c r="M1135" s="13"/>
      <c r="N1135" s="13" t="s">
        <v>5692</v>
      </c>
      <c r="O1135" s="13" t="s">
        <v>7183</v>
      </c>
      <c r="P1135" s="15">
        <v>1428934</v>
      </c>
      <c r="S1135" s="17" t="s">
        <v>3885</v>
      </c>
      <c r="T1135" s="17" t="str">
        <f t="shared" si="76"/>
        <v>BTx623</v>
      </c>
      <c r="V1135" s="17" t="str">
        <f t="shared" si="77"/>
        <v/>
      </c>
    </row>
    <row r="1136" spans="1:22" x14ac:dyDescent="0.2">
      <c r="A1136" s="8" t="s">
        <v>7184</v>
      </c>
      <c r="B1136" s="9" t="s">
        <v>4580</v>
      </c>
      <c r="C1136" s="9" t="s">
        <v>1525</v>
      </c>
      <c r="D1136" s="9" t="s">
        <v>5682</v>
      </c>
      <c r="E1136" s="9" t="s">
        <v>5956</v>
      </c>
      <c r="F1136" s="9" t="s">
        <v>5684</v>
      </c>
      <c r="G1136" s="9">
        <v>1987</v>
      </c>
      <c r="H1136" s="9" t="s">
        <v>5685</v>
      </c>
      <c r="I1136" s="10"/>
      <c r="J1136" s="9"/>
      <c r="K1136" s="9"/>
      <c r="L1136" s="9"/>
      <c r="M1136" s="9"/>
      <c r="N1136" s="9" t="s">
        <v>5692</v>
      </c>
      <c r="O1136" s="9" t="s">
        <v>7185</v>
      </c>
      <c r="P1136" s="11">
        <v>1428935</v>
      </c>
      <c r="S1136" s="17" t="s">
        <v>4506</v>
      </c>
      <c r="T1136" s="17" t="str">
        <f t="shared" si="76"/>
        <v>IS 23533C</v>
      </c>
      <c r="V1136" s="17" t="str">
        <f t="shared" si="77"/>
        <v/>
      </c>
    </row>
    <row r="1137" spans="1:22" x14ac:dyDescent="0.2">
      <c r="A1137" s="12" t="s">
        <v>7186</v>
      </c>
      <c r="B1137" s="9" t="s">
        <v>4346</v>
      </c>
      <c r="C1137" s="13" t="s">
        <v>7187</v>
      </c>
      <c r="D1137" s="13" t="s">
        <v>5682</v>
      </c>
      <c r="E1137" s="13" t="s">
        <v>5956</v>
      </c>
      <c r="F1137" s="13" t="s">
        <v>5684</v>
      </c>
      <c r="G1137" s="13">
        <v>1987</v>
      </c>
      <c r="H1137" s="13" t="s">
        <v>5685</v>
      </c>
      <c r="I1137" s="14"/>
      <c r="J1137" s="13"/>
      <c r="K1137" s="13"/>
      <c r="L1137" s="13"/>
      <c r="M1137" s="13"/>
      <c r="N1137" s="13" t="s">
        <v>5692</v>
      </c>
      <c r="O1137" s="13" t="s">
        <v>7188</v>
      </c>
      <c r="P1137" s="15">
        <v>1428936</v>
      </c>
      <c r="S1137" s="17" t="s">
        <v>4608</v>
      </c>
      <c r="T1137" s="17" t="str">
        <f t="shared" si="76"/>
        <v>Mashica</v>
      </c>
      <c r="V1137" s="17" t="str">
        <f t="shared" si="77"/>
        <v/>
      </c>
    </row>
    <row r="1138" spans="1:22" x14ac:dyDescent="0.2">
      <c r="A1138" s="8" t="s">
        <v>6353</v>
      </c>
      <c r="B1138" s="9" t="s">
        <v>4030</v>
      </c>
      <c r="C1138" s="9" t="s">
        <v>1527</v>
      </c>
      <c r="D1138" s="9" t="s">
        <v>5682</v>
      </c>
      <c r="E1138" s="9" t="s">
        <v>5904</v>
      </c>
      <c r="F1138" s="9" t="s">
        <v>5684</v>
      </c>
      <c r="G1138" s="9">
        <v>1987</v>
      </c>
      <c r="H1138" s="9" t="s">
        <v>5685</v>
      </c>
      <c r="I1138" s="10"/>
      <c r="J1138" s="9"/>
      <c r="K1138" s="9"/>
      <c r="L1138" s="9"/>
      <c r="M1138" s="9"/>
      <c r="N1138" s="9" t="s">
        <v>5692</v>
      </c>
      <c r="O1138" s="9" t="s">
        <v>6354</v>
      </c>
      <c r="P1138" s="11">
        <v>1428940</v>
      </c>
      <c r="S1138" s="17" t="s">
        <v>3885</v>
      </c>
      <c r="T1138" s="17" t="str">
        <f t="shared" si="76"/>
        <v>BTx623</v>
      </c>
      <c r="V1138" s="17" t="str">
        <f t="shared" si="77"/>
        <v/>
      </c>
    </row>
    <row r="1139" spans="1:22" x14ac:dyDescent="0.2">
      <c r="A1139" s="12" t="s">
        <v>6355</v>
      </c>
      <c r="B1139" s="9" t="s">
        <v>4320</v>
      </c>
      <c r="C1139" s="13" t="s">
        <v>6356</v>
      </c>
      <c r="D1139" s="13" t="s">
        <v>5682</v>
      </c>
      <c r="E1139" s="13" t="s">
        <v>5904</v>
      </c>
      <c r="F1139" s="13" t="s">
        <v>5684</v>
      </c>
      <c r="G1139" s="13">
        <v>1987</v>
      </c>
      <c r="H1139" s="13" t="s">
        <v>5685</v>
      </c>
      <c r="I1139" s="14"/>
      <c r="J1139" s="13"/>
      <c r="K1139" s="13"/>
      <c r="L1139" s="13"/>
      <c r="M1139" s="13"/>
      <c r="N1139" s="13" t="s">
        <v>5692</v>
      </c>
      <c r="O1139" s="13" t="s">
        <v>6357</v>
      </c>
      <c r="P1139" s="15">
        <v>1428941</v>
      </c>
      <c r="S1139" s="17" t="s">
        <v>3885</v>
      </c>
      <c r="T1139" s="17" t="str">
        <f t="shared" si="76"/>
        <v>BTx623</v>
      </c>
      <c r="V1139" s="17" t="str">
        <f t="shared" si="77"/>
        <v/>
      </c>
    </row>
    <row r="1140" spans="1:22" x14ac:dyDescent="0.2">
      <c r="A1140" s="8" t="s">
        <v>7198</v>
      </c>
      <c r="B1140" s="9" t="s">
        <v>4618</v>
      </c>
      <c r="C1140" s="9" t="s">
        <v>7199</v>
      </c>
      <c r="D1140" s="9" t="s">
        <v>5682</v>
      </c>
      <c r="E1140" s="9" t="s">
        <v>5904</v>
      </c>
      <c r="F1140" s="9" t="s">
        <v>5684</v>
      </c>
      <c r="G1140" s="9">
        <v>1987</v>
      </c>
      <c r="H1140" s="9" t="s">
        <v>5685</v>
      </c>
      <c r="I1140" s="10"/>
      <c r="J1140" s="9"/>
      <c r="K1140" s="9"/>
      <c r="L1140" s="9"/>
      <c r="M1140" s="9"/>
      <c r="N1140" s="9" t="s">
        <v>5692</v>
      </c>
      <c r="O1140" s="9" t="s">
        <v>7200</v>
      </c>
      <c r="P1140" s="11">
        <v>1428944</v>
      </c>
      <c r="S1140" s="17" t="s">
        <v>4035</v>
      </c>
      <c r="T1140" s="17" t="str">
        <f t="shared" si="76"/>
        <v>RTX433</v>
      </c>
      <c r="V1140" s="17" t="str">
        <f t="shared" si="77"/>
        <v/>
      </c>
    </row>
    <row r="1141" spans="1:22" x14ac:dyDescent="0.2">
      <c r="A1141" s="12" t="s">
        <v>6361</v>
      </c>
      <c r="B1141" s="9" t="s">
        <v>4144</v>
      </c>
      <c r="C1141" s="13" t="s">
        <v>1529</v>
      </c>
      <c r="D1141" s="13" t="s">
        <v>5682</v>
      </c>
      <c r="E1141" s="13" t="s">
        <v>5904</v>
      </c>
      <c r="F1141" s="13" t="s">
        <v>5684</v>
      </c>
      <c r="G1141" s="13">
        <v>1987</v>
      </c>
      <c r="H1141" s="13" t="s">
        <v>5685</v>
      </c>
      <c r="I1141" s="14"/>
      <c r="J1141" s="13"/>
      <c r="K1141" s="13"/>
      <c r="L1141" s="13"/>
      <c r="M1141" s="13"/>
      <c r="N1141" s="13" t="s">
        <v>5692</v>
      </c>
      <c r="O1141" s="13" t="s">
        <v>6362</v>
      </c>
      <c r="P1141" s="15">
        <v>1428945</v>
      </c>
      <c r="S1141" s="17" t="s">
        <v>4155</v>
      </c>
      <c r="T1141" s="17" t="str">
        <f t="shared" si="76"/>
        <v>DEER</v>
      </c>
      <c r="V1141" s="17" t="str">
        <f t="shared" si="77"/>
        <v/>
      </c>
    </row>
    <row r="1142" spans="1:22" x14ac:dyDescent="0.2">
      <c r="A1142" s="8" t="s">
        <v>7207</v>
      </c>
      <c r="B1142" s="9" t="s">
        <v>4730</v>
      </c>
      <c r="C1142" s="9" t="s">
        <v>7208</v>
      </c>
      <c r="D1142" s="9" t="s">
        <v>5682</v>
      </c>
      <c r="E1142" s="9" t="s">
        <v>5904</v>
      </c>
      <c r="F1142" s="9" t="s">
        <v>5684</v>
      </c>
      <c r="G1142" s="9">
        <v>1987</v>
      </c>
      <c r="H1142" s="9" t="s">
        <v>5685</v>
      </c>
      <c r="I1142" s="10"/>
      <c r="J1142" s="9"/>
      <c r="K1142" s="9"/>
      <c r="L1142" s="9"/>
      <c r="M1142" s="9"/>
      <c r="N1142" s="9" t="s">
        <v>5692</v>
      </c>
      <c r="O1142" s="9" t="s">
        <v>7209</v>
      </c>
      <c r="P1142" s="11">
        <v>1428950</v>
      </c>
      <c r="S1142" s="17" t="s">
        <v>4613</v>
      </c>
      <c r="T1142" s="17" t="str">
        <f t="shared" si="76"/>
        <v>SAP-133</v>
      </c>
      <c r="V1142" s="17" t="str">
        <f t="shared" si="77"/>
        <v/>
      </c>
    </row>
    <row r="1143" spans="1:22" x14ac:dyDescent="0.2">
      <c r="A1143" s="12" t="s">
        <v>6366</v>
      </c>
      <c r="B1143" s="9" t="s">
        <v>3921</v>
      </c>
      <c r="C1143" s="13" t="s">
        <v>6367</v>
      </c>
      <c r="D1143" s="13" t="s">
        <v>5682</v>
      </c>
      <c r="E1143" s="13" t="s">
        <v>5904</v>
      </c>
      <c r="F1143" s="13" t="s">
        <v>5684</v>
      </c>
      <c r="G1143" s="13">
        <v>1987</v>
      </c>
      <c r="H1143" s="13" t="s">
        <v>5685</v>
      </c>
      <c r="I1143" s="14"/>
      <c r="J1143" s="13"/>
      <c r="K1143" s="13"/>
      <c r="L1143" s="13"/>
      <c r="M1143" s="13"/>
      <c r="N1143" s="13" t="s">
        <v>5692</v>
      </c>
      <c r="O1143" s="13" t="s">
        <v>6368</v>
      </c>
      <c r="P1143" s="15">
        <v>1428951</v>
      </c>
      <c r="S1143" s="17" t="s">
        <v>4065</v>
      </c>
      <c r="T1143" s="17" t="str">
        <f t="shared" si="76"/>
        <v>SC 1339</v>
      </c>
      <c r="V1143" s="17" t="str">
        <f t="shared" si="77"/>
        <v/>
      </c>
    </row>
    <row r="1144" spans="1:22" x14ac:dyDescent="0.2">
      <c r="A1144" s="8" t="s">
        <v>7219</v>
      </c>
      <c r="B1144" s="9" t="s">
        <v>4590</v>
      </c>
      <c r="C1144" s="9" t="s">
        <v>1531</v>
      </c>
      <c r="D1144" s="9" t="s">
        <v>5682</v>
      </c>
      <c r="E1144" s="9" t="s">
        <v>5904</v>
      </c>
      <c r="F1144" s="9" t="s">
        <v>5684</v>
      </c>
      <c r="G1144" s="9">
        <v>1987</v>
      </c>
      <c r="H1144" s="9" t="s">
        <v>5685</v>
      </c>
      <c r="I1144" s="10"/>
      <c r="J1144" s="9"/>
      <c r="K1144" s="9"/>
      <c r="L1144" s="9"/>
      <c r="M1144" s="9"/>
      <c r="N1144" s="9" t="s">
        <v>5692</v>
      </c>
      <c r="O1144" s="9" t="s">
        <v>7220</v>
      </c>
      <c r="P1144" s="11">
        <v>1428955</v>
      </c>
      <c r="S1144" s="17" t="s">
        <v>3984</v>
      </c>
      <c r="T1144" s="17" t="str">
        <f t="shared" si="76"/>
        <v>NA</v>
      </c>
      <c r="V1144" s="17" t="str">
        <f t="shared" si="77"/>
        <v>SC 0823</v>
      </c>
    </row>
    <row r="1145" spans="1:22" x14ac:dyDescent="0.2">
      <c r="A1145" s="12" t="s">
        <v>7221</v>
      </c>
      <c r="B1145" s="9" t="s">
        <v>4749</v>
      </c>
      <c r="C1145" s="13" t="s">
        <v>1412</v>
      </c>
      <c r="D1145" s="13" t="s">
        <v>5682</v>
      </c>
      <c r="E1145" s="13" t="s">
        <v>5904</v>
      </c>
      <c r="F1145" s="13" t="s">
        <v>5684</v>
      </c>
      <c r="G1145" s="13">
        <v>1987</v>
      </c>
      <c r="H1145" s="13" t="s">
        <v>5685</v>
      </c>
      <c r="I1145" s="14"/>
      <c r="J1145" s="13"/>
      <c r="K1145" s="13"/>
      <c r="L1145" s="13"/>
      <c r="M1145" s="13"/>
      <c r="N1145" s="13" t="s">
        <v>5692</v>
      </c>
      <c r="O1145" s="13" t="s">
        <v>7222</v>
      </c>
      <c r="P1145" s="15">
        <v>1428957</v>
      </c>
      <c r="S1145" s="17" t="s">
        <v>4645</v>
      </c>
      <c r="T1145" s="17" t="str">
        <f t="shared" si="76"/>
        <v>NA</v>
      </c>
      <c r="V1145" s="17" t="str">
        <f t="shared" si="77"/>
        <v>SC 0041</v>
      </c>
    </row>
    <row r="1146" spans="1:22" x14ac:dyDescent="0.2">
      <c r="A1146" s="8" t="s">
        <v>6372</v>
      </c>
      <c r="B1146" s="9" t="s">
        <v>4087</v>
      </c>
      <c r="C1146" s="9" t="s">
        <v>1412</v>
      </c>
      <c r="D1146" s="9" t="s">
        <v>5682</v>
      </c>
      <c r="E1146" s="9" t="s">
        <v>5904</v>
      </c>
      <c r="F1146" s="9" t="s">
        <v>5684</v>
      </c>
      <c r="G1146" s="9">
        <v>1987</v>
      </c>
      <c r="H1146" s="9" t="s">
        <v>5685</v>
      </c>
      <c r="I1146" s="10"/>
      <c r="J1146" s="9"/>
      <c r="K1146" s="9"/>
      <c r="L1146" s="9"/>
      <c r="M1146" s="9"/>
      <c r="N1146" s="9" t="s">
        <v>5692</v>
      </c>
      <c r="O1146" s="9" t="s">
        <v>6373</v>
      </c>
      <c r="P1146" s="11">
        <v>1428958</v>
      </c>
      <c r="S1146" s="17" t="s">
        <v>4467</v>
      </c>
      <c r="T1146" s="17" t="str">
        <f t="shared" si="76"/>
        <v>IS 1044C</v>
      </c>
      <c r="V1146" s="17" t="str">
        <f t="shared" si="77"/>
        <v/>
      </c>
    </row>
    <row r="1147" spans="1:22" x14ac:dyDescent="0.2">
      <c r="A1147" s="12" t="s">
        <v>6374</v>
      </c>
      <c r="B1147" s="9" t="s">
        <v>4062</v>
      </c>
      <c r="C1147" s="13" t="s">
        <v>1412</v>
      </c>
      <c r="D1147" s="13" t="s">
        <v>5682</v>
      </c>
      <c r="E1147" s="13" t="s">
        <v>5904</v>
      </c>
      <c r="F1147" s="13" t="s">
        <v>5684</v>
      </c>
      <c r="G1147" s="13">
        <v>1987</v>
      </c>
      <c r="H1147" s="13" t="s">
        <v>5685</v>
      </c>
      <c r="I1147" s="14"/>
      <c r="J1147" s="13"/>
      <c r="K1147" s="13"/>
      <c r="L1147" s="13"/>
      <c r="M1147" s="13"/>
      <c r="N1147" s="13" t="s">
        <v>5692</v>
      </c>
      <c r="O1147" s="13" t="s">
        <v>6375</v>
      </c>
      <c r="P1147" s="15">
        <v>1428959</v>
      </c>
      <c r="S1147" s="17" t="s">
        <v>4595</v>
      </c>
      <c r="T1147" s="17" t="str">
        <f t="shared" si="76"/>
        <v>Dill</v>
      </c>
      <c r="V1147" s="17" t="str">
        <f t="shared" si="77"/>
        <v/>
      </c>
    </row>
    <row r="1148" spans="1:22" x14ac:dyDescent="0.2">
      <c r="A1148" s="8" t="s">
        <v>6376</v>
      </c>
      <c r="B1148" s="9" t="s">
        <v>4051</v>
      </c>
      <c r="C1148" s="9" t="s">
        <v>1412</v>
      </c>
      <c r="D1148" s="9" t="s">
        <v>5682</v>
      </c>
      <c r="E1148" s="9" t="s">
        <v>5904</v>
      </c>
      <c r="F1148" s="9" t="s">
        <v>5684</v>
      </c>
      <c r="G1148" s="9">
        <v>1987</v>
      </c>
      <c r="H1148" s="9" t="s">
        <v>5685</v>
      </c>
      <c r="I1148" s="10"/>
      <c r="J1148" s="9"/>
      <c r="K1148" s="9"/>
      <c r="L1148" s="9"/>
      <c r="M1148" s="9"/>
      <c r="N1148" s="9" t="s">
        <v>5692</v>
      </c>
      <c r="O1148" s="9" t="s">
        <v>6377</v>
      </c>
      <c r="P1148" s="11">
        <v>1428960</v>
      </c>
      <c r="S1148" s="17" t="s">
        <v>4140</v>
      </c>
      <c r="T1148" s="17" t="str">
        <f t="shared" si="76"/>
        <v>No. 755 Muzeba</v>
      </c>
      <c r="V1148" s="17" t="str">
        <f t="shared" si="77"/>
        <v/>
      </c>
    </row>
    <row r="1149" spans="1:22" x14ac:dyDescent="0.2">
      <c r="A1149" s="12" t="s">
        <v>7225</v>
      </c>
      <c r="B1149" s="9" t="s">
        <v>4498</v>
      </c>
      <c r="C1149" s="13" t="s">
        <v>1536</v>
      </c>
      <c r="D1149" s="13" t="s">
        <v>5682</v>
      </c>
      <c r="E1149" s="13" t="s">
        <v>5904</v>
      </c>
      <c r="F1149" s="13" t="s">
        <v>5684</v>
      </c>
      <c r="G1149" s="13">
        <v>1987</v>
      </c>
      <c r="H1149" s="13" t="s">
        <v>5685</v>
      </c>
      <c r="I1149" s="14"/>
      <c r="J1149" s="13"/>
      <c r="K1149" s="13"/>
      <c r="L1149" s="13"/>
      <c r="M1149" s="13"/>
      <c r="N1149" s="13" t="s">
        <v>5692</v>
      </c>
      <c r="O1149" s="13" t="s">
        <v>7226</v>
      </c>
      <c r="P1149" s="15">
        <v>1428963</v>
      </c>
      <c r="S1149" s="17" t="s">
        <v>4705</v>
      </c>
      <c r="T1149" s="17" t="str">
        <f t="shared" si="76"/>
        <v>A-96</v>
      </c>
      <c r="V1149" s="17" t="str">
        <f t="shared" si="77"/>
        <v/>
      </c>
    </row>
    <row r="1150" spans="1:22" x14ac:dyDescent="0.2">
      <c r="A1150" s="8" t="s">
        <v>7227</v>
      </c>
      <c r="B1150" s="9" t="s">
        <v>4502</v>
      </c>
      <c r="C1150" s="9" t="s">
        <v>1534</v>
      </c>
      <c r="D1150" s="9" t="s">
        <v>5682</v>
      </c>
      <c r="E1150" s="9" t="s">
        <v>5904</v>
      </c>
      <c r="F1150" s="9" t="s">
        <v>5684</v>
      </c>
      <c r="G1150" s="9">
        <v>1987</v>
      </c>
      <c r="H1150" s="9" t="s">
        <v>5685</v>
      </c>
      <c r="I1150" s="10"/>
      <c r="J1150" s="9"/>
      <c r="K1150" s="9"/>
      <c r="L1150" s="9"/>
      <c r="M1150" s="9"/>
      <c r="N1150" s="9" t="s">
        <v>5692</v>
      </c>
      <c r="O1150" s="9" t="s">
        <v>7228</v>
      </c>
      <c r="P1150" s="11">
        <v>1428964</v>
      </c>
      <c r="S1150" s="17" t="s">
        <v>4541</v>
      </c>
      <c r="T1150" s="17" t="str">
        <f t="shared" si="76"/>
        <v>58M</v>
      </c>
      <c r="V1150" s="17" t="str">
        <f t="shared" si="77"/>
        <v/>
      </c>
    </row>
    <row r="1151" spans="1:22" x14ac:dyDescent="0.2">
      <c r="A1151" s="12" t="s">
        <v>6381</v>
      </c>
      <c r="B1151" s="9" t="s">
        <v>4234</v>
      </c>
      <c r="C1151" s="13" t="s">
        <v>1536</v>
      </c>
      <c r="D1151" s="13" t="s">
        <v>5682</v>
      </c>
      <c r="E1151" s="13" t="s">
        <v>5904</v>
      </c>
      <c r="F1151" s="13" t="s">
        <v>5684</v>
      </c>
      <c r="G1151" s="13">
        <v>1987</v>
      </c>
      <c r="H1151" s="13" t="s">
        <v>5685</v>
      </c>
      <c r="I1151" s="14"/>
      <c r="J1151" s="13"/>
      <c r="K1151" s="13"/>
      <c r="L1151" s="13"/>
      <c r="M1151" s="13"/>
      <c r="N1151" s="13" t="s">
        <v>5692</v>
      </c>
      <c r="O1151" s="13" t="s">
        <v>6382</v>
      </c>
      <c r="P1151" s="15">
        <v>1428966</v>
      </c>
      <c r="S1151" s="17" t="s">
        <v>4447</v>
      </c>
      <c r="T1151" s="17" t="str">
        <f t="shared" si="76"/>
        <v>NA</v>
      </c>
      <c r="V1151" s="17" t="str">
        <f t="shared" si="77"/>
        <v>SC 0753</v>
      </c>
    </row>
    <row r="1152" spans="1:22" x14ac:dyDescent="0.2">
      <c r="A1152" s="8" t="s">
        <v>6383</v>
      </c>
      <c r="B1152" s="9" t="s">
        <v>4291</v>
      </c>
      <c r="C1152" s="9" t="s">
        <v>1536</v>
      </c>
      <c r="D1152" s="9" t="s">
        <v>5682</v>
      </c>
      <c r="E1152" s="9" t="s">
        <v>5904</v>
      </c>
      <c r="F1152" s="9" t="s">
        <v>5684</v>
      </c>
      <c r="G1152" s="9">
        <v>1987</v>
      </c>
      <c r="H1152" s="9" t="s">
        <v>5685</v>
      </c>
      <c r="I1152" s="10"/>
      <c r="J1152" s="9"/>
      <c r="K1152" s="9"/>
      <c r="L1152" s="9"/>
      <c r="M1152" s="9"/>
      <c r="N1152" s="9" t="s">
        <v>5692</v>
      </c>
      <c r="O1152" s="9" t="s">
        <v>6384</v>
      </c>
      <c r="P1152" s="11">
        <v>1428967</v>
      </c>
      <c r="S1152" s="17" t="s">
        <v>4149</v>
      </c>
      <c r="T1152" s="17" t="str">
        <f t="shared" si="76"/>
        <v>Uwarete</v>
      </c>
      <c r="V1152" s="17" t="str">
        <f t="shared" si="77"/>
        <v/>
      </c>
    </row>
    <row r="1153" spans="1:22" x14ac:dyDescent="0.2">
      <c r="A1153" s="12" t="s">
        <v>7475</v>
      </c>
      <c r="B1153" s="9" t="s">
        <v>4755</v>
      </c>
      <c r="C1153" s="13" t="s">
        <v>6171</v>
      </c>
      <c r="D1153" s="13" t="s">
        <v>5682</v>
      </c>
      <c r="E1153" s="13" t="s">
        <v>5904</v>
      </c>
      <c r="F1153" s="13" t="s">
        <v>5684</v>
      </c>
      <c r="G1153" s="13">
        <v>1987</v>
      </c>
      <c r="H1153" s="13" t="s">
        <v>5685</v>
      </c>
      <c r="I1153" s="14"/>
      <c r="J1153" s="13"/>
      <c r="K1153" s="13"/>
      <c r="L1153" s="13"/>
      <c r="M1153" s="13"/>
      <c r="N1153" s="13" t="s">
        <v>5692</v>
      </c>
      <c r="O1153" s="13" t="s">
        <v>7476</v>
      </c>
      <c r="P1153" s="15">
        <v>1428969</v>
      </c>
      <c r="S1153" s="17" t="s">
        <v>4698</v>
      </c>
      <c r="T1153" s="17" t="str">
        <f t="shared" si="76"/>
        <v>NA</v>
      </c>
      <c r="V1153" s="17" t="str">
        <f t="shared" si="77"/>
        <v>SC 0870</v>
      </c>
    </row>
    <row r="1154" spans="1:22" x14ac:dyDescent="0.2">
      <c r="A1154" s="8" t="s">
        <v>6387</v>
      </c>
      <c r="B1154" s="9" t="s">
        <v>3958</v>
      </c>
      <c r="C1154" s="9" t="s">
        <v>6261</v>
      </c>
      <c r="D1154" s="9" t="s">
        <v>5682</v>
      </c>
      <c r="E1154" s="9" t="s">
        <v>5904</v>
      </c>
      <c r="F1154" s="9" t="s">
        <v>5684</v>
      </c>
      <c r="G1154" s="9">
        <v>1987</v>
      </c>
      <c r="H1154" s="9" t="s">
        <v>5685</v>
      </c>
      <c r="I1154" s="10"/>
      <c r="J1154" s="9"/>
      <c r="K1154" s="9"/>
      <c r="L1154" s="9"/>
      <c r="M1154" s="9"/>
      <c r="N1154" s="9" t="s">
        <v>5692</v>
      </c>
      <c r="O1154" s="9" t="s">
        <v>6388</v>
      </c>
      <c r="P1154" s="11">
        <v>1428970</v>
      </c>
      <c r="S1154" s="17" t="s">
        <v>4552</v>
      </c>
      <c r="T1154" s="17" t="str">
        <f t="shared" si="76"/>
        <v>ZA 100 Kaura Mai Masaba</v>
      </c>
      <c r="V1154" s="17" t="str">
        <f t="shared" si="77"/>
        <v/>
      </c>
    </row>
    <row r="1155" spans="1:22" x14ac:dyDescent="0.2">
      <c r="A1155" s="12" t="s">
        <v>7229</v>
      </c>
      <c r="B1155" s="9" t="s">
        <v>4535</v>
      </c>
      <c r="C1155" s="13" t="s">
        <v>6261</v>
      </c>
      <c r="D1155" s="13" t="s">
        <v>5682</v>
      </c>
      <c r="E1155" s="13" t="s">
        <v>5904</v>
      </c>
      <c r="F1155" s="13" t="s">
        <v>5684</v>
      </c>
      <c r="G1155" s="13">
        <v>1987</v>
      </c>
      <c r="H1155" s="13" t="s">
        <v>5685</v>
      </c>
      <c r="I1155" s="14"/>
      <c r="J1155" s="13"/>
      <c r="K1155" s="13"/>
      <c r="L1155" s="13"/>
      <c r="M1155" s="13"/>
      <c r="N1155" s="13" t="s">
        <v>5692</v>
      </c>
      <c r="O1155" s="13" t="s">
        <v>7230</v>
      </c>
      <c r="P1155" s="15">
        <v>1428971</v>
      </c>
      <c r="S1155" s="17" t="s">
        <v>4749</v>
      </c>
      <c r="T1155" s="17" t="str">
        <f t="shared" si="76"/>
        <v>Jola Nandyal</v>
      </c>
      <c r="V1155" s="17" t="str">
        <f t="shared" si="77"/>
        <v/>
      </c>
    </row>
    <row r="1156" spans="1:22" x14ac:dyDescent="0.2">
      <c r="A1156" s="8" t="s">
        <v>7231</v>
      </c>
      <c r="B1156" s="9" t="s">
        <v>4456</v>
      </c>
      <c r="C1156" s="9" t="s">
        <v>7232</v>
      </c>
      <c r="D1156" s="9" t="s">
        <v>5682</v>
      </c>
      <c r="E1156" s="9" t="s">
        <v>5904</v>
      </c>
      <c r="F1156" s="9" t="s">
        <v>5684</v>
      </c>
      <c r="G1156" s="9">
        <v>1987</v>
      </c>
      <c r="H1156" s="9" t="s">
        <v>5685</v>
      </c>
      <c r="I1156" s="10"/>
      <c r="J1156" s="9"/>
      <c r="K1156" s="9"/>
      <c r="L1156" s="9"/>
      <c r="M1156" s="9"/>
      <c r="N1156" s="9" t="s">
        <v>5692</v>
      </c>
      <c r="O1156" s="9" t="s">
        <v>7233</v>
      </c>
      <c r="P1156" s="11">
        <v>1428972</v>
      </c>
      <c r="S1156" s="17" t="s">
        <v>4510</v>
      </c>
      <c r="T1156" s="17" t="str">
        <f t="shared" ref="T1156:T1219" si="78">IFERROR(INDEX($C:$C,(MATCH(S1156,$B:$B,0))), "NA")</f>
        <v>NA</v>
      </c>
      <c r="V1156" s="17" t="str">
        <f t="shared" si="77"/>
        <v>SC 0458</v>
      </c>
    </row>
    <row r="1157" spans="1:22" x14ac:dyDescent="0.2">
      <c r="A1157" s="12" t="s">
        <v>7236</v>
      </c>
      <c r="B1157" s="9" t="s">
        <v>4672</v>
      </c>
      <c r="C1157" s="13" t="s">
        <v>7237</v>
      </c>
      <c r="D1157" s="13" t="s">
        <v>5682</v>
      </c>
      <c r="E1157" s="13"/>
      <c r="F1157" s="13" t="s">
        <v>5684</v>
      </c>
      <c r="G1157" s="13">
        <v>1987</v>
      </c>
      <c r="H1157" s="13" t="s">
        <v>5723</v>
      </c>
      <c r="I1157" s="14">
        <v>32127</v>
      </c>
      <c r="J1157" s="13"/>
      <c r="K1157" s="13"/>
      <c r="L1157" s="13"/>
      <c r="M1157" s="13"/>
      <c r="N1157" s="13" t="s">
        <v>5692</v>
      </c>
      <c r="O1157" s="13" t="s">
        <v>7238</v>
      </c>
      <c r="P1157" s="15">
        <v>1428974</v>
      </c>
      <c r="S1157" s="17" t="s">
        <v>4544</v>
      </c>
      <c r="T1157" s="17" t="str">
        <f t="shared" si="78"/>
        <v>Gullubi (Dwarf) Selection</v>
      </c>
      <c r="V1157" s="17" t="str">
        <f t="shared" ref="V1157:V1220" si="79">IF(T1157="NA", S1157, "")</f>
        <v/>
      </c>
    </row>
    <row r="1158" spans="1:22" x14ac:dyDescent="0.2">
      <c r="A1158" s="8" t="s">
        <v>7239</v>
      </c>
      <c r="B1158" s="9" t="s">
        <v>4333</v>
      </c>
      <c r="C1158" s="9" t="s">
        <v>7240</v>
      </c>
      <c r="D1158" s="9" t="s">
        <v>5682</v>
      </c>
      <c r="E1158" s="9"/>
      <c r="F1158" s="9" t="s">
        <v>5684</v>
      </c>
      <c r="G1158" s="9">
        <v>1987</v>
      </c>
      <c r="H1158" s="9" t="s">
        <v>5723</v>
      </c>
      <c r="I1158" s="10">
        <v>32127</v>
      </c>
      <c r="J1158" s="9"/>
      <c r="K1158" s="9"/>
      <c r="L1158" s="9"/>
      <c r="M1158" s="9"/>
      <c r="N1158" s="9" t="s">
        <v>5692</v>
      </c>
      <c r="O1158" s="9" t="s">
        <v>7241</v>
      </c>
      <c r="P1158" s="11">
        <v>1428976</v>
      </c>
      <c r="S1158" s="17" t="s">
        <v>4753</v>
      </c>
      <c r="T1158" s="17" t="str">
        <f t="shared" si="78"/>
        <v>Red Amber</v>
      </c>
      <c r="V1158" s="17" t="str">
        <f t="shared" si="79"/>
        <v/>
      </c>
    </row>
    <row r="1159" spans="1:22" x14ac:dyDescent="0.2">
      <c r="A1159" s="12" t="s">
        <v>6392</v>
      </c>
      <c r="B1159" s="9" t="s">
        <v>4197</v>
      </c>
      <c r="C1159" s="13" t="s">
        <v>6393</v>
      </c>
      <c r="D1159" s="13" t="s">
        <v>5682</v>
      </c>
      <c r="E1159" s="13"/>
      <c r="F1159" s="13" t="s">
        <v>5684</v>
      </c>
      <c r="G1159" s="13">
        <v>1987</v>
      </c>
      <c r="H1159" s="13" t="s">
        <v>5723</v>
      </c>
      <c r="I1159" s="14">
        <v>32127</v>
      </c>
      <c r="J1159" s="13"/>
      <c r="K1159" s="13"/>
      <c r="L1159" s="13"/>
      <c r="M1159" s="13"/>
      <c r="N1159" s="13" t="s">
        <v>5692</v>
      </c>
      <c r="O1159" s="13" t="s">
        <v>6394</v>
      </c>
      <c r="P1159" s="15">
        <v>1428978</v>
      </c>
      <c r="S1159" s="17" t="s">
        <v>4333</v>
      </c>
      <c r="T1159" s="17" t="str">
        <f t="shared" si="78"/>
        <v>Bargawi</v>
      </c>
      <c r="V1159" s="17" t="str">
        <f t="shared" si="79"/>
        <v/>
      </c>
    </row>
    <row r="1160" spans="1:22" x14ac:dyDescent="0.2">
      <c r="A1160" s="8" t="s">
        <v>6401</v>
      </c>
      <c r="B1160" s="9" t="s">
        <v>4169</v>
      </c>
      <c r="C1160" s="9" t="s">
        <v>1540</v>
      </c>
      <c r="D1160" s="9" t="s">
        <v>5682</v>
      </c>
      <c r="E1160" s="9"/>
      <c r="F1160" s="9" t="s">
        <v>5684</v>
      </c>
      <c r="G1160" s="9">
        <v>1987</v>
      </c>
      <c r="H1160" s="9" t="s">
        <v>5723</v>
      </c>
      <c r="I1160" s="10">
        <v>32127</v>
      </c>
      <c r="J1160" s="9"/>
      <c r="K1160" s="9"/>
      <c r="L1160" s="9"/>
      <c r="M1160" s="9"/>
      <c r="N1160" s="9" t="s">
        <v>5692</v>
      </c>
      <c r="O1160" s="9" t="s">
        <v>6402</v>
      </c>
      <c r="P1160" s="11">
        <v>1428982</v>
      </c>
      <c r="S1160" s="17" t="s">
        <v>4152</v>
      </c>
      <c r="T1160" s="17" t="str">
        <f t="shared" si="78"/>
        <v>Culum Brick</v>
      </c>
      <c r="V1160" s="17" t="str">
        <f t="shared" si="79"/>
        <v/>
      </c>
    </row>
    <row r="1161" spans="1:22" x14ac:dyDescent="0.2">
      <c r="A1161" s="12" t="s">
        <v>6405</v>
      </c>
      <c r="B1161" s="9" t="s">
        <v>4292</v>
      </c>
      <c r="C1161" s="13" t="s">
        <v>6406</v>
      </c>
      <c r="D1161" s="13" t="s">
        <v>5682</v>
      </c>
      <c r="E1161" s="13"/>
      <c r="F1161" s="13" t="s">
        <v>5684</v>
      </c>
      <c r="G1161" s="13">
        <v>1987</v>
      </c>
      <c r="H1161" s="13" t="s">
        <v>5723</v>
      </c>
      <c r="I1161" s="14">
        <v>32127</v>
      </c>
      <c r="J1161" s="13"/>
      <c r="K1161" s="13"/>
      <c r="L1161" s="13"/>
      <c r="M1161" s="13"/>
      <c r="N1161" s="13" t="s">
        <v>5692</v>
      </c>
      <c r="O1161" s="13" t="s">
        <v>6407</v>
      </c>
      <c r="P1161" s="15">
        <v>1428984</v>
      </c>
      <c r="S1161" s="17" t="s">
        <v>4532</v>
      </c>
      <c r="T1161" s="17" t="str">
        <f t="shared" si="78"/>
        <v>NA</v>
      </c>
      <c r="V1161" s="17" t="str">
        <f t="shared" si="79"/>
        <v>SC 1120</v>
      </c>
    </row>
    <row r="1162" spans="1:22" x14ac:dyDescent="0.2">
      <c r="A1162" s="8" t="s">
        <v>7251</v>
      </c>
      <c r="B1162" s="9" t="s">
        <v>4439</v>
      </c>
      <c r="C1162" s="9" t="s">
        <v>7252</v>
      </c>
      <c r="D1162" s="9" t="s">
        <v>5682</v>
      </c>
      <c r="E1162" s="9" t="s">
        <v>5910</v>
      </c>
      <c r="F1162" s="9" t="s">
        <v>5684</v>
      </c>
      <c r="G1162" s="9">
        <v>1987</v>
      </c>
      <c r="H1162" s="9" t="s">
        <v>5685</v>
      </c>
      <c r="I1162" s="10"/>
      <c r="J1162" s="9"/>
      <c r="K1162" s="9"/>
      <c r="L1162" s="9"/>
      <c r="M1162" s="9"/>
      <c r="N1162" s="9" t="s">
        <v>5692</v>
      </c>
      <c r="O1162" s="9" t="s">
        <v>7253</v>
      </c>
      <c r="P1162" s="11">
        <v>1428988</v>
      </c>
      <c r="S1162" s="17" t="s">
        <v>4218</v>
      </c>
      <c r="T1162" s="17" t="str">
        <f t="shared" si="78"/>
        <v>RTAM428</v>
      </c>
      <c r="V1162" s="17" t="str">
        <f t="shared" si="79"/>
        <v/>
      </c>
    </row>
    <row r="1163" spans="1:22" x14ac:dyDescent="0.2">
      <c r="A1163" s="12" t="s">
        <v>7254</v>
      </c>
      <c r="B1163" s="9" t="s">
        <v>4469</v>
      </c>
      <c r="C1163" s="13" t="s">
        <v>1548</v>
      </c>
      <c r="D1163" s="13" t="s">
        <v>5682</v>
      </c>
      <c r="E1163" s="13" t="s">
        <v>6007</v>
      </c>
      <c r="F1163" s="13" t="s">
        <v>5684</v>
      </c>
      <c r="G1163" s="13">
        <v>1987</v>
      </c>
      <c r="H1163" s="13" t="s">
        <v>5685</v>
      </c>
      <c r="I1163" s="14"/>
      <c r="J1163" s="13"/>
      <c r="K1163" s="13"/>
      <c r="L1163" s="13"/>
      <c r="M1163" s="13"/>
      <c r="N1163" s="13" t="s">
        <v>5692</v>
      </c>
      <c r="O1163" s="13" t="s">
        <v>7255</v>
      </c>
      <c r="P1163" s="15">
        <v>1428990</v>
      </c>
      <c r="S1163" s="17" t="s">
        <v>3999</v>
      </c>
      <c r="T1163" s="17" t="str">
        <f t="shared" si="78"/>
        <v>IS 8088C</v>
      </c>
      <c r="V1163" s="17" t="str">
        <f t="shared" si="79"/>
        <v/>
      </c>
    </row>
    <row r="1164" spans="1:22" x14ac:dyDescent="0.2">
      <c r="A1164" s="8" t="s">
        <v>6416</v>
      </c>
      <c r="B1164" s="9" t="s">
        <v>4316</v>
      </c>
      <c r="C1164" s="9" t="s">
        <v>1550</v>
      </c>
      <c r="D1164" s="9" t="s">
        <v>5682</v>
      </c>
      <c r="E1164" s="9" t="s">
        <v>5748</v>
      </c>
      <c r="F1164" s="9" t="s">
        <v>5684</v>
      </c>
      <c r="G1164" s="9">
        <v>1987</v>
      </c>
      <c r="H1164" s="9" t="s">
        <v>5685</v>
      </c>
      <c r="I1164" s="10"/>
      <c r="J1164" s="9"/>
      <c r="K1164" s="9"/>
      <c r="L1164" s="9"/>
      <c r="M1164" s="9"/>
      <c r="N1164" s="9" t="s">
        <v>5692</v>
      </c>
      <c r="O1164" s="9" t="s">
        <v>6417</v>
      </c>
      <c r="P1164" s="11">
        <v>1428991</v>
      </c>
      <c r="S1164" s="17" t="s">
        <v>4379</v>
      </c>
      <c r="T1164" s="17" t="str">
        <f t="shared" si="78"/>
        <v>NA</v>
      </c>
      <c r="V1164" s="17" t="str">
        <f t="shared" si="79"/>
        <v>SC 0190</v>
      </c>
    </row>
    <row r="1165" spans="1:22" x14ac:dyDescent="0.2">
      <c r="A1165" s="12" t="s">
        <v>6420</v>
      </c>
      <c r="B1165" s="9" t="s">
        <v>4067</v>
      </c>
      <c r="C1165" s="13" t="s">
        <v>1560</v>
      </c>
      <c r="D1165" s="13" t="s">
        <v>5682</v>
      </c>
      <c r="E1165" s="13" t="s">
        <v>5921</v>
      </c>
      <c r="F1165" s="13" t="s">
        <v>5684</v>
      </c>
      <c r="G1165" s="13">
        <v>1987</v>
      </c>
      <c r="H1165" s="13" t="s">
        <v>5685</v>
      </c>
      <c r="I1165" s="14"/>
      <c r="J1165" s="13"/>
      <c r="K1165" s="13"/>
      <c r="L1165" s="13"/>
      <c r="M1165" s="13"/>
      <c r="N1165" s="13" t="s">
        <v>5692</v>
      </c>
      <c r="O1165" s="13" t="s">
        <v>6421</v>
      </c>
      <c r="P1165" s="15">
        <v>1428998</v>
      </c>
      <c r="S1165" s="17" t="s">
        <v>4280</v>
      </c>
      <c r="T1165" s="17" t="str">
        <f t="shared" si="78"/>
        <v>15 S-50-16 Didangou</v>
      </c>
      <c r="V1165" s="17" t="str">
        <f t="shared" si="79"/>
        <v/>
      </c>
    </row>
    <row r="1166" spans="1:22" x14ac:dyDescent="0.2">
      <c r="A1166" s="8" t="s">
        <v>6422</v>
      </c>
      <c r="B1166" s="9" t="s">
        <v>4101</v>
      </c>
      <c r="C1166" s="9" t="s">
        <v>6423</v>
      </c>
      <c r="D1166" s="9" t="s">
        <v>5682</v>
      </c>
      <c r="E1166" s="9" t="s">
        <v>5921</v>
      </c>
      <c r="F1166" s="9" t="s">
        <v>5684</v>
      </c>
      <c r="G1166" s="9">
        <v>1987</v>
      </c>
      <c r="H1166" s="9" t="s">
        <v>5685</v>
      </c>
      <c r="I1166" s="10"/>
      <c r="J1166" s="9"/>
      <c r="K1166" s="9"/>
      <c r="L1166" s="9"/>
      <c r="M1166" s="9"/>
      <c r="N1166" s="9" t="s">
        <v>5692</v>
      </c>
      <c r="O1166" s="9" t="s">
        <v>6424</v>
      </c>
      <c r="P1166" s="11">
        <v>1429000</v>
      </c>
      <c r="S1166" s="17" t="s">
        <v>4534</v>
      </c>
      <c r="T1166" s="17" t="str">
        <f t="shared" si="78"/>
        <v>NA</v>
      </c>
      <c r="V1166" s="17" t="str">
        <f t="shared" si="79"/>
        <v>SC 0157</v>
      </c>
    </row>
    <row r="1167" spans="1:22" x14ac:dyDescent="0.2">
      <c r="A1167" s="12" t="s">
        <v>6430</v>
      </c>
      <c r="B1167" s="9" t="s">
        <v>4116</v>
      </c>
      <c r="C1167" s="13" t="s">
        <v>6431</v>
      </c>
      <c r="D1167" s="13" t="s">
        <v>5682</v>
      </c>
      <c r="E1167" s="13" t="s">
        <v>5921</v>
      </c>
      <c r="F1167" s="13" t="s">
        <v>5684</v>
      </c>
      <c r="G1167" s="13">
        <v>1987</v>
      </c>
      <c r="H1167" s="13" t="s">
        <v>5685</v>
      </c>
      <c r="I1167" s="14"/>
      <c r="J1167" s="13"/>
      <c r="K1167" s="13"/>
      <c r="L1167" s="13"/>
      <c r="M1167" s="13"/>
      <c r="N1167" s="13" t="s">
        <v>5692</v>
      </c>
      <c r="O1167" s="13" t="s">
        <v>6432</v>
      </c>
      <c r="P1167" s="15">
        <v>1429004</v>
      </c>
      <c r="S1167" s="17" t="s">
        <v>4324</v>
      </c>
      <c r="T1167" s="17" t="str">
        <f t="shared" si="78"/>
        <v>JOCORO</v>
      </c>
      <c r="V1167" s="17" t="str">
        <f t="shared" si="79"/>
        <v/>
      </c>
    </row>
    <row r="1168" spans="1:22" x14ac:dyDescent="0.2">
      <c r="A1168" s="8" t="s">
        <v>6436</v>
      </c>
      <c r="B1168" s="9" t="s">
        <v>4217</v>
      </c>
      <c r="C1168" s="9" t="s">
        <v>1568</v>
      </c>
      <c r="D1168" s="9" t="s">
        <v>5682</v>
      </c>
      <c r="E1168" s="9" t="s">
        <v>5921</v>
      </c>
      <c r="F1168" s="9" t="s">
        <v>5684</v>
      </c>
      <c r="G1168" s="9">
        <v>1987</v>
      </c>
      <c r="H1168" s="9" t="s">
        <v>5685</v>
      </c>
      <c r="I1168" s="10"/>
      <c r="J1168" s="9"/>
      <c r="K1168" s="9"/>
      <c r="L1168" s="9"/>
      <c r="M1168" s="9"/>
      <c r="N1168" s="9" t="s">
        <v>5692</v>
      </c>
      <c r="O1168" s="9" t="s">
        <v>6437</v>
      </c>
      <c r="P1168" s="11">
        <v>1429006</v>
      </c>
      <c r="S1168" s="17" t="s">
        <v>4298</v>
      </c>
      <c r="T1168" s="17" t="str">
        <f t="shared" si="78"/>
        <v>44M</v>
      </c>
      <c r="V1168" s="17" t="str">
        <f t="shared" si="79"/>
        <v/>
      </c>
    </row>
    <row r="1169" spans="1:22" x14ac:dyDescent="0.2">
      <c r="A1169" s="12" t="s">
        <v>6441</v>
      </c>
      <c r="B1169" s="9" t="s">
        <v>4259</v>
      </c>
      <c r="C1169" s="13" t="s">
        <v>6442</v>
      </c>
      <c r="D1169" s="13" t="s">
        <v>5682</v>
      </c>
      <c r="E1169" s="13" t="s">
        <v>5921</v>
      </c>
      <c r="F1169" s="13" t="s">
        <v>5684</v>
      </c>
      <c r="G1169" s="13">
        <v>1987</v>
      </c>
      <c r="H1169" s="13" t="s">
        <v>5685</v>
      </c>
      <c r="I1169" s="14"/>
      <c r="J1169" s="13"/>
      <c r="K1169" s="13"/>
      <c r="L1169" s="13"/>
      <c r="M1169" s="13"/>
      <c r="N1169" s="13" t="s">
        <v>5692</v>
      </c>
      <c r="O1169" s="13" t="s">
        <v>6443</v>
      </c>
      <c r="P1169" s="15">
        <v>1429009</v>
      </c>
      <c r="S1169" s="17" t="s">
        <v>4754</v>
      </c>
      <c r="T1169" s="17" t="str">
        <f t="shared" si="78"/>
        <v>Feterita Wadumm Benes</v>
      </c>
      <c r="V1169" s="17" t="str">
        <f t="shared" si="79"/>
        <v/>
      </c>
    </row>
    <row r="1170" spans="1:22" x14ac:dyDescent="0.2">
      <c r="A1170" s="8" t="s">
        <v>7272</v>
      </c>
      <c r="B1170" s="9" t="s">
        <v>4539</v>
      </c>
      <c r="C1170" s="9" t="s">
        <v>1570</v>
      </c>
      <c r="D1170" s="9" t="s">
        <v>5682</v>
      </c>
      <c r="E1170" s="9" t="s">
        <v>5921</v>
      </c>
      <c r="F1170" s="9" t="s">
        <v>5684</v>
      </c>
      <c r="G1170" s="9">
        <v>1987</v>
      </c>
      <c r="H1170" s="9" t="s">
        <v>5685</v>
      </c>
      <c r="I1170" s="10"/>
      <c r="J1170" s="9"/>
      <c r="K1170" s="9"/>
      <c r="L1170" s="9"/>
      <c r="M1170" s="9"/>
      <c r="N1170" s="9" t="s">
        <v>5692</v>
      </c>
      <c r="O1170" s="9" t="s">
        <v>7273</v>
      </c>
      <c r="P1170" s="11">
        <v>1429010</v>
      </c>
      <c r="S1170" s="17" t="s">
        <v>4009</v>
      </c>
      <c r="T1170" s="17" t="str">
        <f t="shared" si="78"/>
        <v>Karad Local (Kharif)</v>
      </c>
      <c r="V1170" s="17" t="str">
        <f t="shared" si="79"/>
        <v/>
      </c>
    </row>
    <row r="1171" spans="1:22" x14ac:dyDescent="0.2">
      <c r="A1171" s="12" t="s">
        <v>7274</v>
      </c>
      <c r="B1171" s="9" t="s">
        <v>4537</v>
      </c>
      <c r="C1171" s="13" t="s">
        <v>7275</v>
      </c>
      <c r="D1171" s="13" t="s">
        <v>5682</v>
      </c>
      <c r="E1171" s="13" t="s">
        <v>5921</v>
      </c>
      <c r="F1171" s="13" t="s">
        <v>5684</v>
      </c>
      <c r="G1171" s="13">
        <v>1987</v>
      </c>
      <c r="H1171" s="13" t="s">
        <v>5685</v>
      </c>
      <c r="I1171" s="14"/>
      <c r="J1171" s="13"/>
      <c r="K1171" s="13"/>
      <c r="L1171" s="13"/>
      <c r="M1171" s="13"/>
      <c r="N1171" s="13" t="s">
        <v>5692</v>
      </c>
      <c r="O1171" s="13" t="s">
        <v>7276</v>
      </c>
      <c r="P1171" s="15">
        <v>1429012</v>
      </c>
      <c r="S1171" s="17" t="s">
        <v>4413</v>
      </c>
      <c r="T1171" s="17" t="str">
        <f t="shared" si="78"/>
        <v>SC 1416</v>
      </c>
      <c r="V1171" s="17" t="str">
        <f t="shared" si="79"/>
        <v/>
      </c>
    </row>
    <row r="1172" spans="1:22" x14ac:dyDescent="0.2">
      <c r="A1172" s="8" t="s">
        <v>7277</v>
      </c>
      <c r="B1172" s="9" t="s">
        <v>4381</v>
      </c>
      <c r="C1172" s="9" t="s">
        <v>7278</v>
      </c>
      <c r="D1172" s="9" t="s">
        <v>5682</v>
      </c>
      <c r="E1172" s="9" t="s">
        <v>5921</v>
      </c>
      <c r="F1172" s="9" t="s">
        <v>5684</v>
      </c>
      <c r="G1172" s="9">
        <v>1987</v>
      </c>
      <c r="H1172" s="9" t="s">
        <v>5685</v>
      </c>
      <c r="I1172" s="10"/>
      <c r="J1172" s="9"/>
      <c r="K1172" s="9"/>
      <c r="L1172" s="9"/>
      <c r="M1172" s="9"/>
      <c r="N1172" s="9" t="s">
        <v>5692</v>
      </c>
      <c r="O1172" s="9" t="s">
        <v>7279</v>
      </c>
      <c r="P1172" s="11">
        <v>1429014</v>
      </c>
      <c r="S1172" s="17" t="s">
        <v>4503</v>
      </c>
      <c r="T1172" s="17" t="str">
        <f t="shared" si="78"/>
        <v>ZA 81 Kaura Mai Faran Kona</v>
      </c>
      <c r="V1172" s="17" t="str">
        <f t="shared" si="79"/>
        <v/>
      </c>
    </row>
    <row r="1173" spans="1:22" x14ac:dyDescent="0.2">
      <c r="A1173" s="12" t="s">
        <v>6448</v>
      </c>
      <c r="B1173" s="9" t="s">
        <v>4034</v>
      </c>
      <c r="C1173" s="13" t="s">
        <v>1574</v>
      </c>
      <c r="D1173" s="13" t="s">
        <v>5682</v>
      </c>
      <c r="E1173" s="13" t="s">
        <v>5921</v>
      </c>
      <c r="F1173" s="13" t="s">
        <v>5684</v>
      </c>
      <c r="G1173" s="13">
        <v>1987</v>
      </c>
      <c r="H1173" s="13" t="s">
        <v>5685</v>
      </c>
      <c r="I1173" s="14"/>
      <c r="J1173" s="13"/>
      <c r="K1173" s="13"/>
      <c r="L1173" s="13"/>
      <c r="M1173" s="13"/>
      <c r="N1173" s="13" t="s">
        <v>5692</v>
      </c>
      <c r="O1173" s="13" t="s">
        <v>6449</v>
      </c>
      <c r="P1173" s="15">
        <v>1429015</v>
      </c>
      <c r="S1173" s="17" t="s">
        <v>4653</v>
      </c>
      <c r="T1173" s="17" t="str">
        <f t="shared" si="78"/>
        <v>Ethiopian Sel. #3</v>
      </c>
      <c r="V1173" s="17" t="str">
        <f t="shared" si="79"/>
        <v/>
      </c>
    </row>
    <row r="1174" spans="1:22" x14ac:dyDescent="0.2">
      <c r="A1174" s="8" t="s">
        <v>6450</v>
      </c>
      <c r="B1174" s="9" t="s">
        <v>3898</v>
      </c>
      <c r="C1174" s="9" t="s">
        <v>6451</v>
      </c>
      <c r="D1174" s="9" t="s">
        <v>5682</v>
      </c>
      <c r="E1174" s="9" t="s">
        <v>5921</v>
      </c>
      <c r="F1174" s="9" t="s">
        <v>5684</v>
      </c>
      <c r="G1174" s="9">
        <v>1987</v>
      </c>
      <c r="H1174" s="9" t="s">
        <v>5685</v>
      </c>
      <c r="I1174" s="10"/>
      <c r="J1174" s="9"/>
      <c r="K1174" s="9"/>
      <c r="L1174" s="9"/>
      <c r="M1174" s="9"/>
      <c r="N1174" s="9" t="s">
        <v>5692</v>
      </c>
      <c r="O1174" s="9" t="s">
        <v>6452</v>
      </c>
      <c r="P1174" s="11">
        <v>1429016</v>
      </c>
      <c r="S1174" s="17" t="s">
        <v>3888</v>
      </c>
      <c r="T1174" s="17" t="str">
        <f t="shared" si="78"/>
        <v>IS 12645C</v>
      </c>
      <c r="V1174" s="17" t="str">
        <f t="shared" si="79"/>
        <v/>
      </c>
    </row>
    <row r="1175" spans="1:22" x14ac:dyDescent="0.2">
      <c r="A1175" s="12" t="s">
        <v>6453</v>
      </c>
      <c r="B1175" s="9" t="s">
        <v>4241</v>
      </c>
      <c r="C1175" s="13" t="s">
        <v>6454</v>
      </c>
      <c r="D1175" s="13" t="s">
        <v>5682</v>
      </c>
      <c r="E1175" s="13" t="s">
        <v>5921</v>
      </c>
      <c r="F1175" s="13" t="s">
        <v>5684</v>
      </c>
      <c r="G1175" s="13">
        <v>1987</v>
      </c>
      <c r="H1175" s="13" t="s">
        <v>5685</v>
      </c>
      <c r="I1175" s="14"/>
      <c r="J1175" s="13"/>
      <c r="K1175" s="13"/>
      <c r="L1175" s="13"/>
      <c r="M1175" s="13"/>
      <c r="N1175" s="13" t="s">
        <v>5692</v>
      </c>
      <c r="O1175" s="13" t="s">
        <v>6455</v>
      </c>
      <c r="P1175" s="15">
        <v>1429017</v>
      </c>
      <c r="S1175" s="17" t="s">
        <v>4207</v>
      </c>
      <c r="T1175" s="17" t="str">
        <f t="shared" si="78"/>
        <v>SC 702</v>
      </c>
      <c r="V1175" s="17" t="str">
        <f t="shared" si="79"/>
        <v/>
      </c>
    </row>
    <row r="1176" spans="1:22" x14ac:dyDescent="0.2">
      <c r="A1176" s="8" t="s">
        <v>7283</v>
      </c>
      <c r="B1176" s="9" t="s">
        <v>4589</v>
      </c>
      <c r="C1176" s="9" t="s">
        <v>7284</v>
      </c>
      <c r="D1176" s="9" t="s">
        <v>5682</v>
      </c>
      <c r="E1176" s="9" t="s">
        <v>5921</v>
      </c>
      <c r="F1176" s="9" t="s">
        <v>5684</v>
      </c>
      <c r="G1176" s="9">
        <v>1987</v>
      </c>
      <c r="H1176" s="9" t="s">
        <v>5685</v>
      </c>
      <c r="I1176" s="10"/>
      <c r="J1176" s="9"/>
      <c r="K1176" s="9"/>
      <c r="L1176" s="9"/>
      <c r="M1176" s="9"/>
      <c r="N1176" s="9" t="s">
        <v>5692</v>
      </c>
      <c r="O1176" s="9" t="s">
        <v>7285</v>
      </c>
      <c r="P1176" s="11">
        <v>1429019</v>
      </c>
      <c r="S1176" s="17" t="s">
        <v>4574</v>
      </c>
      <c r="T1176" s="17" t="str">
        <f t="shared" si="78"/>
        <v>DWARF YELLOW MILO</v>
      </c>
      <c r="V1176" s="17" t="str">
        <f t="shared" si="79"/>
        <v/>
      </c>
    </row>
    <row r="1177" spans="1:22" x14ac:dyDescent="0.2">
      <c r="A1177" s="12" t="s">
        <v>7286</v>
      </c>
      <c r="B1177" s="9" t="s">
        <v>4349</v>
      </c>
      <c r="C1177" s="13" t="s">
        <v>7287</v>
      </c>
      <c r="D1177" s="13" t="s">
        <v>5682</v>
      </c>
      <c r="E1177" s="13" t="s">
        <v>5921</v>
      </c>
      <c r="F1177" s="13" t="s">
        <v>5684</v>
      </c>
      <c r="G1177" s="13">
        <v>1987</v>
      </c>
      <c r="H1177" s="13" t="s">
        <v>5685</v>
      </c>
      <c r="I1177" s="14"/>
      <c r="J1177" s="13"/>
      <c r="K1177" s="13"/>
      <c r="L1177" s="13"/>
      <c r="M1177" s="13"/>
      <c r="N1177" s="13" t="s">
        <v>5692</v>
      </c>
      <c r="O1177" s="13" t="s">
        <v>7288</v>
      </c>
      <c r="P1177" s="15">
        <v>1429021</v>
      </c>
      <c r="S1177" s="17" t="s">
        <v>4723</v>
      </c>
      <c r="T1177" s="17" t="str">
        <f t="shared" si="78"/>
        <v>NA</v>
      </c>
      <c r="V1177" s="17" t="str">
        <f t="shared" si="79"/>
        <v>SC 0438</v>
      </c>
    </row>
    <row r="1178" spans="1:22" x14ac:dyDescent="0.2">
      <c r="A1178" s="8" t="s">
        <v>7477</v>
      </c>
      <c r="B1178" s="9" t="s">
        <v>4759</v>
      </c>
      <c r="C1178" s="9" t="s">
        <v>7478</v>
      </c>
      <c r="D1178" s="9" t="s">
        <v>5682</v>
      </c>
      <c r="E1178" s="9" t="s">
        <v>5921</v>
      </c>
      <c r="F1178" s="9" t="s">
        <v>5684</v>
      </c>
      <c r="G1178" s="9">
        <v>1987</v>
      </c>
      <c r="H1178" s="9" t="s">
        <v>5685</v>
      </c>
      <c r="I1178" s="10"/>
      <c r="J1178" s="9"/>
      <c r="K1178" s="9"/>
      <c r="L1178" s="9"/>
      <c r="M1178" s="9"/>
      <c r="N1178" s="9" t="s">
        <v>5692</v>
      </c>
      <c r="O1178" s="9" t="s">
        <v>7479</v>
      </c>
      <c r="P1178" s="11">
        <v>1429022</v>
      </c>
      <c r="S1178" s="17" t="s">
        <v>4030</v>
      </c>
      <c r="T1178" s="17" t="str">
        <f t="shared" si="78"/>
        <v>Alma Leelwa</v>
      </c>
      <c r="V1178" s="17" t="str">
        <f t="shared" si="79"/>
        <v/>
      </c>
    </row>
    <row r="1179" spans="1:22" x14ac:dyDescent="0.2">
      <c r="A1179" s="12" t="s">
        <v>6459</v>
      </c>
      <c r="B1179" s="9" t="s">
        <v>4064</v>
      </c>
      <c r="C1179" s="13" t="s">
        <v>1576</v>
      </c>
      <c r="D1179" s="13" t="s">
        <v>5682</v>
      </c>
      <c r="E1179" s="13" t="s">
        <v>5921</v>
      </c>
      <c r="F1179" s="13" t="s">
        <v>5684</v>
      </c>
      <c r="G1179" s="13">
        <v>1987</v>
      </c>
      <c r="H1179" s="13" t="s">
        <v>5685</v>
      </c>
      <c r="I1179" s="14"/>
      <c r="J1179" s="13"/>
      <c r="K1179" s="13"/>
      <c r="L1179" s="13"/>
      <c r="M1179" s="13"/>
      <c r="N1179" s="13" t="s">
        <v>5692</v>
      </c>
      <c r="O1179" s="13" t="s">
        <v>6460</v>
      </c>
      <c r="P1179" s="15">
        <v>1429023</v>
      </c>
      <c r="S1179" s="17" t="s">
        <v>4395</v>
      </c>
      <c r="T1179" s="17" t="str">
        <f t="shared" si="78"/>
        <v>IS 7098C</v>
      </c>
      <c r="V1179" s="17" t="str">
        <f t="shared" si="79"/>
        <v/>
      </c>
    </row>
    <row r="1180" spans="1:22" x14ac:dyDescent="0.2">
      <c r="A1180" s="8" t="s">
        <v>6464</v>
      </c>
      <c r="B1180" s="9" t="s">
        <v>3994</v>
      </c>
      <c r="C1180" s="9" t="s">
        <v>6465</v>
      </c>
      <c r="D1180" s="9" t="s">
        <v>5682</v>
      </c>
      <c r="E1180" s="9" t="s">
        <v>5921</v>
      </c>
      <c r="F1180" s="9" t="s">
        <v>5684</v>
      </c>
      <c r="G1180" s="9">
        <v>1987</v>
      </c>
      <c r="H1180" s="9" t="s">
        <v>5685</v>
      </c>
      <c r="I1180" s="10"/>
      <c r="J1180" s="9"/>
      <c r="K1180" s="9"/>
      <c r="L1180" s="9"/>
      <c r="M1180" s="9"/>
      <c r="N1180" s="9" t="s">
        <v>5692</v>
      </c>
      <c r="O1180" s="9" t="s">
        <v>6466</v>
      </c>
      <c r="P1180" s="11">
        <v>1429026</v>
      </c>
      <c r="S1180" s="17" t="s">
        <v>4666</v>
      </c>
      <c r="T1180" s="17" t="str">
        <f t="shared" si="78"/>
        <v>SC 386</v>
      </c>
      <c r="V1180" s="17" t="str">
        <f t="shared" si="79"/>
        <v/>
      </c>
    </row>
    <row r="1181" spans="1:22" x14ac:dyDescent="0.2">
      <c r="A1181" s="12" t="s">
        <v>6467</v>
      </c>
      <c r="B1181" s="9" t="s">
        <v>4154</v>
      </c>
      <c r="C1181" s="13" t="s">
        <v>1580</v>
      </c>
      <c r="D1181" s="13" t="s">
        <v>5682</v>
      </c>
      <c r="E1181" s="13" t="s">
        <v>5921</v>
      </c>
      <c r="F1181" s="13" t="s">
        <v>5684</v>
      </c>
      <c r="G1181" s="13">
        <v>1987</v>
      </c>
      <c r="H1181" s="13" t="s">
        <v>5685</v>
      </c>
      <c r="I1181" s="14"/>
      <c r="J1181" s="13"/>
      <c r="K1181" s="13"/>
      <c r="L1181" s="13"/>
      <c r="M1181" s="13"/>
      <c r="N1181" s="13" t="s">
        <v>5692</v>
      </c>
      <c r="O1181" s="13" t="s">
        <v>6468</v>
      </c>
      <c r="P1181" s="15">
        <v>1429027</v>
      </c>
      <c r="S1181" s="17" t="s">
        <v>4370</v>
      </c>
      <c r="T1181" s="17" t="str">
        <f t="shared" si="78"/>
        <v>SC 1218</v>
      </c>
      <c r="V1181" s="17" t="str">
        <f t="shared" si="79"/>
        <v/>
      </c>
    </row>
    <row r="1182" spans="1:22" x14ac:dyDescent="0.2">
      <c r="A1182" s="8" t="s">
        <v>6472</v>
      </c>
      <c r="B1182" s="9" t="s">
        <v>3944</v>
      </c>
      <c r="C1182" s="9" t="s">
        <v>6473</v>
      </c>
      <c r="D1182" s="9" t="s">
        <v>5682</v>
      </c>
      <c r="E1182" s="9" t="s">
        <v>5921</v>
      </c>
      <c r="F1182" s="9" t="s">
        <v>5684</v>
      </c>
      <c r="G1182" s="9">
        <v>1987</v>
      </c>
      <c r="H1182" s="9" t="s">
        <v>5685</v>
      </c>
      <c r="I1182" s="10"/>
      <c r="J1182" s="9"/>
      <c r="K1182" s="9"/>
      <c r="L1182" s="9"/>
      <c r="M1182" s="9"/>
      <c r="N1182" s="9" t="s">
        <v>5692</v>
      </c>
      <c r="O1182" s="9" t="s">
        <v>6474</v>
      </c>
      <c r="P1182" s="11">
        <v>1429030</v>
      </c>
      <c r="S1182" s="17" t="s">
        <v>4250</v>
      </c>
      <c r="T1182" s="17" t="str">
        <f t="shared" si="78"/>
        <v>NG 43 Ekpan Dzungi</v>
      </c>
      <c r="V1182" s="17" t="str">
        <f t="shared" si="79"/>
        <v/>
      </c>
    </row>
    <row r="1183" spans="1:22" x14ac:dyDescent="0.2">
      <c r="A1183" s="12" t="s">
        <v>7293</v>
      </c>
      <c r="B1183" s="9" t="s">
        <v>4732</v>
      </c>
      <c r="C1183" s="13" t="s">
        <v>1584</v>
      </c>
      <c r="D1183" s="13" t="s">
        <v>5682</v>
      </c>
      <c r="E1183" s="13" t="s">
        <v>5754</v>
      </c>
      <c r="F1183" s="13" t="s">
        <v>5684</v>
      </c>
      <c r="G1183" s="13">
        <v>1987</v>
      </c>
      <c r="H1183" s="13" t="s">
        <v>5685</v>
      </c>
      <c r="I1183" s="14"/>
      <c r="J1183" s="13"/>
      <c r="K1183" s="13"/>
      <c r="L1183" s="13"/>
      <c r="M1183" s="13"/>
      <c r="N1183" s="13" t="s">
        <v>5692</v>
      </c>
      <c r="O1183" s="13" t="s">
        <v>7294</v>
      </c>
      <c r="P1183" s="15">
        <v>1429032</v>
      </c>
      <c r="S1183" s="17" t="s">
        <v>3923</v>
      </c>
      <c r="T1183" s="17" t="str">
        <f t="shared" si="78"/>
        <v>IS 7714C</v>
      </c>
      <c r="V1183" s="17" t="str">
        <f t="shared" si="79"/>
        <v/>
      </c>
    </row>
    <row r="1184" spans="1:22" x14ac:dyDescent="0.2">
      <c r="A1184" s="8" t="s">
        <v>6478</v>
      </c>
      <c r="B1184" s="9" t="s">
        <v>3861</v>
      </c>
      <c r="C1184" s="9" t="s">
        <v>1586</v>
      </c>
      <c r="D1184" s="9" t="s">
        <v>5682</v>
      </c>
      <c r="E1184" s="9" t="s">
        <v>5951</v>
      </c>
      <c r="F1184" s="9" t="s">
        <v>5684</v>
      </c>
      <c r="G1184" s="9">
        <v>1987</v>
      </c>
      <c r="H1184" s="9" t="s">
        <v>5685</v>
      </c>
      <c r="I1184" s="10"/>
      <c r="J1184" s="9"/>
      <c r="K1184" s="9"/>
      <c r="L1184" s="9"/>
      <c r="M1184" s="9"/>
      <c r="N1184" s="9" t="s">
        <v>5692</v>
      </c>
      <c r="O1184" s="9" t="s">
        <v>6479</v>
      </c>
      <c r="P1184" s="11">
        <v>1429033</v>
      </c>
      <c r="S1184" s="17" t="s">
        <v>3885</v>
      </c>
      <c r="T1184" s="17" t="str">
        <f t="shared" si="78"/>
        <v>BTx623</v>
      </c>
      <c r="V1184" s="17" t="str">
        <f t="shared" si="79"/>
        <v/>
      </c>
    </row>
    <row r="1185" spans="1:22" x14ac:dyDescent="0.2">
      <c r="A1185" s="12" t="s">
        <v>6480</v>
      </c>
      <c r="B1185" s="9" t="s">
        <v>4210</v>
      </c>
      <c r="C1185" s="13" t="s">
        <v>6481</v>
      </c>
      <c r="D1185" s="13" t="s">
        <v>5682</v>
      </c>
      <c r="E1185" s="13" t="s">
        <v>5951</v>
      </c>
      <c r="F1185" s="13" t="s">
        <v>5684</v>
      </c>
      <c r="G1185" s="13">
        <v>1987</v>
      </c>
      <c r="H1185" s="13" t="s">
        <v>5685</v>
      </c>
      <c r="I1185" s="14"/>
      <c r="J1185" s="13"/>
      <c r="K1185" s="13"/>
      <c r="L1185" s="13"/>
      <c r="M1185" s="13"/>
      <c r="N1185" s="13" t="s">
        <v>5692</v>
      </c>
      <c r="O1185" s="13" t="s">
        <v>6482</v>
      </c>
      <c r="P1185" s="15">
        <v>1429034</v>
      </c>
      <c r="S1185" s="17" t="s">
        <v>3907</v>
      </c>
      <c r="T1185" s="17" t="str">
        <f t="shared" si="78"/>
        <v>73-196</v>
      </c>
      <c r="V1185" s="17" t="str">
        <f t="shared" si="79"/>
        <v/>
      </c>
    </row>
    <row r="1186" spans="1:22" x14ac:dyDescent="0.2">
      <c r="A1186" s="8" t="s">
        <v>7297</v>
      </c>
      <c r="B1186" s="9" t="s">
        <v>4516</v>
      </c>
      <c r="C1186" s="9" t="s">
        <v>7298</v>
      </c>
      <c r="D1186" s="9" t="s">
        <v>5682</v>
      </c>
      <c r="E1186" s="9" t="s">
        <v>5951</v>
      </c>
      <c r="F1186" s="9" t="s">
        <v>5684</v>
      </c>
      <c r="G1186" s="9">
        <v>1987</v>
      </c>
      <c r="H1186" s="9" t="s">
        <v>5685</v>
      </c>
      <c r="I1186" s="10"/>
      <c r="J1186" s="9"/>
      <c r="K1186" s="9"/>
      <c r="L1186" s="9"/>
      <c r="M1186" s="9"/>
      <c r="N1186" s="9" t="s">
        <v>5692</v>
      </c>
      <c r="O1186" s="9" t="s">
        <v>7299</v>
      </c>
      <c r="P1186" s="11">
        <v>1429036</v>
      </c>
      <c r="S1186" s="17" t="s">
        <v>4328</v>
      </c>
      <c r="T1186" s="17" t="str">
        <f t="shared" si="78"/>
        <v>EC 21466 STR 5/7</v>
      </c>
      <c r="V1186" s="17" t="str">
        <f t="shared" si="79"/>
        <v/>
      </c>
    </row>
    <row r="1187" spans="1:22" x14ac:dyDescent="0.2">
      <c r="A1187" s="12" t="s">
        <v>7300</v>
      </c>
      <c r="B1187" s="9" t="s">
        <v>4345</v>
      </c>
      <c r="C1187" s="13" t="s">
        <v>1590</v>
      </c>
      <c r="D1187" s="13" t="s">
        <v>5682</v>
      </c>
      <c r="E1187" s="13" t="s">
        <v>5951</v>
      </c>
      <c r="F1187" s="13" t="s">
        <v>5684</v>
      </c>
      <c r="G1187" s="13">
        <v>1987</v>
      </c>
      <c r="H1187" s="13" t="s">
        <v>5685</v>
      </c>
      <c r="I1187" s="14"/>
      <c r="J1187" s="13"/>
      <c r="K1187" s="13"/>
      <c r="L1187" s="13"/>
      <c r="M1187" s="13"/>
      <c r="N1187" s="13" t="s">
        <v>5692</v>
      </c>
      <c r="O1187" s="13" t="s">
        <v>7301</v>
      </c>
      <c r="P1187" s="15">
        <v>1429037</v>
      </c>
      <c r="S1187" s="17" t="s">
        <v>4546</v>
      </c>
      <c r="T1187" s="17" t="str">
        <f t="shared" si="78"/>
        <v>PINK KAFIR</v>
      </c>
      <c r="V1187" s="17" t="str">
        <f t="shared" si="79"/>
        <v/>
      </c>
    </row>
    <row r="1188" spans="1:22" x14ac:dyDescent="0.2">
      <c r="A1188" s="8" t="s">
        <v>6483</v>
      </c>
      <c r="B1188" s="9" t="s">
        <v>4120</v>
      </c>
      <c r="C1188" s="9" t="s">
        <v>6484</v>
      </c>
      <c r="D1188" s="9" t="s">
        <v>5682</v>
      </c>
      <c r="E1188" s="9" t="s">
        <v>5904</v>
      </c>
      <c r="F1188" s="9" t="s">
        <v>5684</v>
      </c>
      <c r="G1188" s="9">
        <v>1987</v>
      </c>
      <c r="H1188" s="9" t="s">
        <v>5685</v>
      </c>
      <c r="I1188" s="10"/>
      <c r="J1188" s="9"/>
      <c r="K1188" s="9"/>
      <c r="L1188" s="9"/>
      <c r="M1188" s="9"/>
      <c r="N1188" s="9" t="s">
        <v>5692</v>
      </c>
      <c r="O1188" s="9" t="s">
        <v>6485</v>
      </c>
      <c r="P1188" s="11">
        <v>1429038</v>
      </c>
      <c r="S1188" s="17" t="s">
        <v>4572</v>
      </c>
      <c r="T1188" s="17" t="str">
        <f t="shared" si="78"/>
        <v>BO 41</v>
      </c>
      <c r="V1188" s="17" t="str">
        <f t="shared" si="79"/>
        <v/>
      </c>
    </row>
    <row r="1189" spans="1:22" x14ac:dyDescent="0.2">
      <c r="A1189" s="12" t="s">
        <v>6486</v>
      </c>
      <c r="B1189" s="9" t="s">
        <v>4168</v>
      </c>
      <c r="C1189" s="13" t="s">
        <v>6487</v>
      </c>
      <c r="D1189" s="13" t="s">
        <v>5682</v>
      </c>
      <c r="E1189" s="13" t="s">
        <v>5910</v>
      </c>
      <c r="F1189" s="13" t="s">
        <v>5684</v>
      </c>
      <c r="G1189" s="13">
        <v>1987</v>
      </c>
      <c r="H1189" s="13" t="s">
        <v>5685</v>
      </c>
      <c r="I1189" s="14"/>
      <c r="J1189" s="13"/>
      <c r="K1189" s="13"/>
      <c r="L1189" s="13"/>
      <c r="M1189" s="13"/>
      <c r="N1189" s="13" t="s">
        <v>5692</v>
      </c>
      <c r="O1189" s="13" t="s">
        <v>6488</v>
      </c>
      <c r="P1189" s="15">
        <v>1429040</v>
      </c>
      <c r="S1189" s="17" t="s">
        <v>4183</v>
      </c>
      <c r="T1189" s="17" t="str">
        <f t="shared" si="78"/>
        <v>AS 5826 Holcus</v>
      </c>
      <c r="V1189" s="17" t="str">
        <f t="shared" si="79"/>
        <v/>
      </c>
    </row>
    <row r="1190" spans="1:22" x14ac:dyDescent="0.2">
      <c r="A1190" s="8" t="s">
        <v>6489</v>
      </c>
      <c r="B1190" s="9" t="s">
        <v>4285</v>
      </c>
      <c r="C1190" s="9" t="s">
        <v>1592</v>
      </c>
      <c r="D1190" s="9" t="s">
        <v>5682</v>
      </c>
      <c r="E1190" s="9" t="s">
        <v>5910</v>
      </c>
      <c r="F1190" s="9" t="s">
        <v>5684</v>
      </c>
      <c r="G1190" s="9">
        <v>1987</v>
      </c>
      <c r="H1190" s="9" t="s">
        <v>5685</v>
      </c>
      <c r="I1190" s="10"/>
      <c r="J1190" s="9"/>
      <c r="K1190" s="9"/>
      <c r="L1190" s="9"/>
      <c r="M1190" s="9"/>
      <c r="N1190" s="9" t="s">
        <v>5692</v>
      </c>
      <c r="O1190" s="9" t="s">
        <v>6490</v>
      </c>
      <c r="P1190" s="11">
        <v>1429041</v>
      </c>
      <c r="S1190" s="17" t="s">
        <v>4435</v>
      </c>
      <c r="T1190" s="17" t="str">
        <f t="shared" si="78"/>
        <v>SAP-336</v>
      </c>
      <c r="V1190" s="17" t="str">
        <f t="shared" si="79"/>
        <v/>
      </c>
    </row>
    <row r="1191" spans="1:22" x14ac:dyDescent="0.2">
      <c r="A1191" s="12" t="s">
        <v>7308</v>
      </c>
      <c r="B1191" s="9" t="s">
        <v>4530</v>
      </c>
      <c r="C1191" s="13" t="s">
        <v>7309</v>
      </c>
      <c r="D1191" s="13" t="s">
        <v>5682</v>
      </c>
      <c r="E1191" s="13" t="s">
        <v>5904</v>
      </c>
      <c r="F1191" s="13" t="s">
        <v>5684</v>
      </c>
      <c r="G1191" s="13">
        <v>1987</v>
      </c>
      <c r="H1191" s="13" t="s">
        <v>5685</v>
      </c>
      <c r="I1191" s="14"/>
      <c r="J1191" s="13"/>
      <c r="K1191" s="13"/>
      <c r="L1191" s="13"/>
      <c r="M1191" s="13"/>
      <c r="N1191" s="13" t="s">
        <v>5692</v>
      </c>
      <c r="O1191" s="13" t="s">
        <v>7310</v>
      </c>
      <c r="P1191" s="15">
        <v>1429043</v>
      </c>
      <c r="S1191" s="17" t="s">
        <v>3885</v>
      </c>
      <c r="T1191" s="17" t="str">
        <f t="shared" si="78"/>
        <v>BTx623</v>
      </c>
      <c r="V1191" s="17" t="str">
        <f t="shared" si="79"/>
        <v/>
      </c>
    </row>
    <row r="1192" spans="1:22" x14ac:dyDescent="0.2">
      <c r="A1192" s="8" t="s">
        <v>6493</v>
      </c>
      <c r="B1192" s="9" t="s">
        <v>4281</v>
      </c>
      <c r="C1192" s="9" t="s">
        <v>6494</v>
      </c>
      <c r="D1192" s="9" t="s">
        <v>5682</v>
      </c>
      <c r="E1192" s="9" t="s">
        <v>5904</v>
      </c>
      <c r="F1192" s="9" t="s">
        <v>5684</v>
      </c>
      <c r="G1192" s="9">
        <v>1987</v>
      </c>
      <c r="H1192" s="9" t="s">
        <v>5685</v>
      </c>
      <c r="I1192" s="10"/>
      <c r="J1192" s="9"/>
      <c r="K1192" s="9"/>
      <c r="L1192" s="9"/>
      <c r="M1192" s="9"/>
      <c r="N1192" s="9" t="s">
        <v>5692</v>
      </c>
      <c r="O1192" s="9" t="s">
        <v>6495</v>
      </c>
      <c r="P1192" s="11">
        <v>1429045</v>
      </c>
      <c r="S1192" s="17" t="s">
        <v>4032</v>
      </c>
      <c r="T1192" s="17" t="str">
        <f t="shared" si="78"/>
        <v>Jowar Shenoli 4-2</v>
      </c>
      <c r="V1192" s="17" t="str">
        <f t="shared" si="79"/>
        <v/>
      </c>
    </row>
    <row r="1193" spans="1:22" x14ac:dyDescent="0.2">
      <c r="A1193" s="12" t="s">
        <v>6496</v>
      </c>
      <c r="B1193" s="9" t="s">
        <v>3948</v>
      </c>
      <c r="C1193" s="13" t="s">
        <v>6497</v>
      </c>
      <c r="D1193" s="13" t="s">
        <v>5682</v>
      </c>
      <c r="E1193" s="13" t="s">
        <v>5904</v>
      </c>
      <c r="F1193" s="13" t="s">
        <v>5684</v>
      </c>
      <c r="G1193" s="13">
        <v>1987</v>
      </c>
      <c r="H1193" s="13" t="s">
        <v>5685</v>
      </c>
      <c r="I1193" s="14"/>
      <c r="J1193" s="13"/>
      <c r="K1193" s="13"/>
      <c r="L1193" s="13"/>
      <c r="M1193" s="13"/>
      <c r="N1193" s="13" t="s">
        <v>5692</v>
      </c>
      <c r="O1193" s="13" t="s">
        <v>6498</v>
      </c>
      <c r="P1193" s="15">
        <v>1429047</v>
      </c>
      <c r="S1193" s="17" t="s">
        <v>4010</v>
      </c>
      <c r="T1193" s="17" t="str">
        <f t="shared" si="78"/>
        <v>NG 19 Jan Dawa</v>
      </c>
      <c r="V1193" s="17" t="str">
        <f t="shared" si="79"/>
        <v/>
      </c>
    </row>
    <row r="1194" spans="1:22" x14ac:dyDescent="0.2">
      <c r="A1194" s="8" t="s">
        <v>7314</v>
      </c>
      <c r="B1194" s="9" t="s">
        <v>4355</v>
      </c>
      <c r="C1194" s="9" t="s">
        <v>1596</v>
      </c>
      <c r="D1194" s="9" t="s">
        <v>5682</v>
      </c>
      <c r="E1194" s="9" t="s">
        <v>5904</v>
      </c>
      <c r="F1194" s="9" t="s">
        <v>5684</v>
      </c>
      <c r="G1194" s="9">
        <v>1987</v>
      </c>
      <c r="H1194" s="9" t="s">
        <v>5685</v>
      </c>
      <c r="I1194" s="10"/>
      <c r="J1194" s="9"/>
      <c r="K1194" s="9"/>
      <c r="L1194" s="9"/>
      <c r="M1194" s="9"/>
      <c r="N1194" s="9" t="s">
        <v>5692</v>
      </c>
      <c r="O1194" s="9" t="s">
        <v>7315</v>
      </c>
      <c r="P1194" s="11">
        <v>1429048</v>
      </c>
      <c r="S1194" s="17" t="s">
        <v>3885</v>
      </c>
      <c r="T1194" s="17" t="str">
        <f t="shared" si="78"/>
        <v>BTx623</v>
      </c>
      <c r="V1194" s="17" t="str">
        <f t="shared" si="79"/>
        <v/>
      </c>
    </row>
    <row r="1195" spans="1:22" x14ac:dyDescent="0.2">
      <c r="A1195" s="12" t="s">
        <v>6499</v>
      </c>
      <c r="B1195" s="9" t="s">
        <v>4328</v>
      </c>
      <c r="C1195" s="13" t="s">
        <v>6500</v>
      </c>
      <c r="D1195" s="13" t="s">
        <v>5682</v>
      </c>
      <c r="E1195" s="13" t="s">
        <v>5904</v>
      </c>
      <c r="F1195" s="13" t="s">
        <v>5684</v>
      </c>
      <c r="G1195" s="13">
        <v>1987</v>
      </c>
      <c r="H1195" s="13" t="s">
        <v>5685</v>
      </c>
      <c r="I1195" s="14"/>
      <c r="J1195" s="13"/>
      <c r="K1195" s="13"/>
      <c r="L1195" s="13"/>
      <c r="M1195" s="13"/>
      <c r="N1195" s="13" t="s">
        <v>5692</v>
      </c>
      <c r="O1195" s="13" t="s">
        <v>6501</v>
      </c>
      <c r="P1195" s="15">
        <v>1429049</v>
      </c>
      <c r="S1195" s="17" t="s">
        <v>4380</v>
      </c>
      <c r="T1195" s="17" t="str">
        <f t="shared" si="78"/>
        <v>9 Hemasi Red 186E</v>
      </c>
      <c r="V1195" s="17" t="str">
        <f t="shared" si="79"/>
        <v/>
      </c>
    </row>
    <row r="1196" spans="1:22" x14ac:dyDescent="0.2">
      <c r="A1196" s="8" t="s">
        <v>6505</v>
      </c>
      <c r="B1196" s="9" t="s">
        <v>4174</v>
      </c>
      <c r="C1196" s="9" t="s">
        <v>1602</v>
      </c>
      <c r="D1196" s="9" t="s">
        <v>5682</v>
      </c>
      <c r="E1196" s="9" t="s">
        <v>5956</v>
      </c>
      <c r="F1196" s="9" t="s">
        <v>5684</v>
      </c>
      <c r="G1196" s="9">
        <v>1987</v>
      </c>
      <c r="H1196" s="9" t="s">
        <v>5685</v>
      </c>
      <c r="I1196" s="10"/>
      <c r="J1196" s="9"/>
      <c r="K1196" s="9"/>
      <c r="L1196" s="9"/>
      <c r="M1196" s="9"/>
      <c r="N1196" s="9" t="s">
        <v>5692</v>
      </c>
      <c r="O1196" s="9" t="s">
        <v>6506</v>
      </c>
      <c r="P1196" s="11">
        <v>1429052</v>
      </c>
      <c r="S1196" s="17" t="s">
        <v>3962</v>
      </c>
      <c r="T1196" s="17" t="str">
        <f t="shared" si="78"/>
        <v>J.A.T.S. #67</v>
      </c>
      <c r="V1196" s="17" t="str">
        <f t="shared" si="79"/>
        <v/>
      </c>
    </row>
    <row r="1197" spans="1:22" x14ac:dyDescent="0.2">
      <c r="A1197" s="12" t="s">
        <v>7318</v>
      </c>
      <c r="B1197" s="9" t="s">
        <v>4608</v>
      </c>
      <c r="C1197" s="13" t="s">
        <v>1602</v>
      </c>
      <c r="D1197" s="13" t="s">
        <v>5682</v>
      </c>
      <c r="E1197" s="13" t="s">
        <v>5910</v>
      </c>
      <c r="F1197" s="13" t="s">
        <v>5684</v>
      </c>
      <c r="G1197" s="13">
        <v>1987</v>
      </c>
      <c r="H1197" s="13" t="s">
        <v>5685</v>
      </c>
      <c r="I1197" s="14"/>
      <c r="J1197" s="13"/>
      <c r="K1197" s="13"/>
      <c r="L1197" s="13"/>
      <c r="M1197" s="13"/>
      <c r="N1197" s="13" t="s">
        <v>5692</v>
      </c>
      <c r="O1197" s="13" t="s">
        <v>7319</v>
      </c>
      <c r="P1197" s="15">
        <v>1429053</v>
      </c>
      <c r="S1197" s="17" t="s">
        <v>4691</v>
      </c>
      <c r="T1197" s="17" t="str">
        <f t="shared" si="78"/>
        <v>NA</v>
      </c>
      <c r="V1197" s="17" t="str">
        <f t="shared" si="79"/>
        <v>SC 1178</v>
      </c>
    </row>
    <row r="1198" spans="1:22" x14ac:dyDescent="0.2">
      <c r="A1198" s="8" t="s">
        <v>7320</v>
      </c>
      <c r="B1198" s="9" t="s">
        <v>4352</v>
      </c>
      <c r="C1198" s="9" t="s">
        <v>7321</v>
      </c>
      <c r="D1198" s="9" t="s">
        <v>5682</v>
      </c>
      <c r="E1198" s="9" t="s">
        <v>5956</v>
      </c>
      <c r="F1198" s="9" t="s">
        <v>5684</v>
      </c>
      <c r="G1198" s="9">
        <v>1987</v>
      </c>
      <c r="H1198" s="9" t="s">
        <v>5685</v>
      </c>
      <c r="I1198" s="10"/>
      <c r="J1198" s="9"/>
      <c r="K1198" s="9"/>
      <c r="L1198" s="9"/>
      <c r="M1198" s="9"/>
      <c r="N1198" s="9" t="s">
        <v>5692</v>
      </c>
      <c r="O1198" s="9" t="s">
        <v>7322</v>
      </c>
      <c r="P1198" s="11">
        <v>1429054</v>
      </c>
      <c r="S1198" s="17" t="s">
        <v>4383</v>
      </c>
      <c r="T1198" s="17" t="str">
        <f t="shared" si="78"/>
        <v>No. 52 Delgom</v>
      </c>
      <c r="V1198" s="17" t="str">
        <f t="shared" si="79"/>
        <v/>
      </c>
    </row>
    <row r="1199" spans="1:22" x14ac:dyDescent="0.2">
      <c r="A1199" s="12" t="s">
        <v>7328</v>
      </c>
      <c r="B1199" s="9" t="s">
        <v>4486</v>
      </c>
      <c r="C1199" s="13" t="s">
        <v>1607</v>
      </c>
      <c r="D1199" s="13" t="s">
        <v>5682</v>
      </c>
      <c r="E1199" s="13" t="s">
        <v>5956</v>
      </c>
      <c r="F1199" s="13" t="s">
        <v>5684</v>
      </c>
      <c r="G1199" s="13">
        <v>1987</v>
      </c>
      <c r="H1199" s="13" t="s">
        <v>5685</v>
      </c>
      <c r="I1199" s="14"/>
      <c r="J1199" s="13"/>
      <c r="K1199" s="13"/>
      <c r="L1199" s="13"/>
      <c r="M1199" s="13"/>
      <c r="N1199" s="13" t="s">
        <v>5692</v>
      </c>
      <c r="O1199" s="13" t="s">
        <v>7329</v>
      </c>
      <c r="P1199" s="15">
        <v>1429058</v>
      </c>
      <c r="S1199" s="17" t="s">
        <v>4629</v>
      </c>
      <c r="T1199" s="17" t="str">
        <f t="shared" si="78"/>
        <v>SAP-294</v>
      </c>
      <c r="V1199" s="17" t="str">
        <f t="shared" si="79"/>
        <v/>
      </c>
    </row>
    <row r="1200" spans="1:22" x14ac:dyDescent="0.2">
      <c r="A1200" s="8" t="s">
        <v>7332</v>
      </c>
      <c r="B1200" s="9" t="s">
        <v>4405</v>
      </c>
      <c r="C1200" s="9" t="s">
        <v>1613</v>
      </c>
      <c r="D1200" s="9" t="s">
        <v>5682</v>
      </c>
      <c r="E1200" s="9" t="s">
        <v>5956</v>
      </c>
      <c r="F1200" s="9" t="s">
        <v>5684</v>
      </c>
      <c r="G1200" s="9">
        <v>1987</v>
      </c>
      <c r="H1200" s="9" t="s">
        <v>5685</v>
      </c>
      <c r="I1200" s="10"/>
      <c r="J1200" s="9"/>
      <c r="K1200" s="9"/>
      <c r="L1200" s="9"/>
      <c r="M1200" s="9"/>
      <c r="N1200" s="9" t="s">
        <v>5692</v>
      </c>
      <c r="O1200" s="9" t="s">
        <v>7333</v>
      </c>
      <c r="P1200" s="11">
        <v>1429061</v>
      </c>
      <c r="S1200" s="17" t="s">
        <v>3527</v>
      </c>
      <c r="T1200" s="17" t="str">
        <f t="shared" si="78"/>
        <v>NA</v>
      </c>
      <c r="V1200" s="17" t="str">
        <f t="shared" si="79"/>
        <v>RTX2737</v>
      </c>
    </row>
    <row r="1201" spans="1:22" x14ac:dyDescent="0.2">
      <c r="A1201" s="12" t="s">
        <v>6512</v>
      </c>
      <c r="B1201" s="9" t="s">
        <v>4275</v>
      </c>
      <c r="C1201" s="13" t="s">
        <v>6513</v>
      </c>
      <c r="D1201" s="13" t="s">
        <v>5682</v>
      </c>
      <c r="E1201" s="13" t="s">
        <v>5956</v>
      </c>
      <c r="F1201" s="13" t="s">
        <v>5684</v>
      </c>
      <c r="G1201" s="13">
        <v>1987</v>
      </c>
      <c r="H1201" s="13" t="s">
        <v>5685</v>
      </c>
      <c r="I1201" s="14"/>
      <c r="J1201" s="13"/>
      <c r="K1201" s="13"/>
      <c r="L1201" s="13"/>
      <c r="M1201" s="13"/>
      <c r="N1201" s="13" t="s">
        <v>5692</v>
      </c>
      <c r="O1201" s="13" t="s">
        <v>6514</v>
      </c>
      <c r="P1201" s="15">
        <v>1429062</v>
      </c>
      <c r="S1201" s="17" t="s">
        <v>4196</v>
      </c>
      <c r="T1201" s="17" t="str">
        <f t="shared" si="78"/>
        <v>Mendo</v>
      </c>
      <c r="V1201" s="17" t="str">
        <f t="shared" si="79"/>
        <v/>
      </c>
    </row>
    <row r="1202" spans="1:22" x14ac:dyDescent="0.2">
      <c r="A1202" s="8" t="s">
        <v>6521</v>
      </c>
      <c r="B1202" s="9" t="s">
        <v>3974</v>
      </c>
      <c r="C1202" s="9" t="s">
        <v>6522</v>
      </c>
      <c r="D1202" s="9" t="s">
        <v>5682</v>
      </c>
      <c r="E1202" s="9" t="s">
        <v>5956</v>
      </c>
      <c r="F1202" s="9" t="s">
        <v>5684</v>
      </c>
      <c r="G1202" s="9">
        <v>1987</v>
      </c>
      <c r="H1202" s="9" t="s">
        <v>5685</v>
      </c>
      <c r="I1202" s="10"/>
      <c r="J1202" s="9"/>
      <c r="K1202" s="9"/>
      <c r="L1202" s="9"/>
      <c r="M1202" s="9"/>
      <c r="N1202" s="9" t="s">
        <v>5692</v>
      </c>
      <c r="O1202" s="9" t="s">
        <v>6523</v>
      </c>
      <c r="P1202" s="11">
        <v>1429066</v>
      </c>
      <c r="S1202" s="17" t="s">
        <v>4569</v>
      </c>
      <c r="T1202" s="17" t="str">
        <f t="shared" si="78"/>
        <v>KO 15</v>
      </c>
      <c r="V1202" s="17" t="str">
        <f t="shared" si="79"/>
        <v/>
      </c>
    </row>
    <row r="1203" spans="1:22" x14ac:dyDescent="0.2">
      <c r="A1203" s="12" t="s">
        <v>6524</v>
      </c>
      <c r="B1203" s="9" t="s">
        <v>4005</v>
      </c>
      <c r="C1203" s="13" t="s">
        <v>1621</v>
      </c>
      <c r="D1203" s="13" t="s">
        <v>5682</v>
      </c>
      <c r="E1203" s="13" t="s">
        <v>5956</v>
      </c>
      <c r="F1203" s="13" t="s">
        <v>5684</v>
      </c>
      <c r="G1203" s="13">
        <v>1987</v>
      </c>
      <c r="H1203" s="13" t="s">
        <v>5685</v>
      </c>
      <c r="I1203" s="14"/>
      <c r="J1203" s="13"/>
      <c r="K1203" s="13"/>
      <c r="L1203" s="13"/>
      <c r="M1203" s="13"/>
      <c r="N1203" s="13" t="s">
        <v>5692</v>
      </c>
      <c r="O1203" s="13" t="s">
        <v>6525</v>
      </c>
      <c r="P1203" s="15">
        <v>1429067</v>
      </c>
      <c r="S1203" s="17" t="s">
        <v>4681</v>
      </c>
      <c r="T1203" s="17" t="str">
        <f t="shared" si="78"/>
        <v>(1440) Debekri</v>
      </c>
      <c r="V1203" s="17" t="str">
        <f t="shared" si="79"/>
        <v/>
      </c>
    </row>
    <row r="1204" spans="1:22" x14ac:dyDescent="0.2">
      <c r="A1204" s="8" t="s">
        <v>6530</v>
      </c>
      <c r="B1204" s="9" t="s">
        <v>4128</v>
      </c>
      <c r="C1204" s="9" t="s">
        <v>1633</v>
      </c>
      <c r="D1204" s="9" t="s">
        <v>5682</v>
      </c>
      <c r="E1204" s="9" t="s">
        <v>5907</v>
      </c>
      <c r="F1204" s="9" t="s">
        <v>5684</v>
      </c>
      <c r="G1204" s="9">
        <v>1987</v>
      </c>
      <c r="H1204" s="9" t="s">
        <v>5685</v>
      </c>
      <c r="I1204" s="10"/>
      <c r="J1204" s="9"/>
      <c r="K1204" s="9"/>
      <c r="L1204" s="9"/>
      <c r="M1204" s="9"/>
      <c r="N1204" s="9" t="s">
        <v>5692</v>
      </c>
      <c r="O1204" s="9" t="s">
        <v>6531</v>
      </c>
      <c r="P1204" s="11">
        <v>1429073</v>
      </c>
      <c r="S1204" s="17" t="s">
        <v>4538</v>
      </c>
      <c r="T1204" s="17" t="str">
        <f t="shared" si="78"/>
        <v>SC 1426</v>
      </c>
      <c r="V1204" s="17" t="str">
        <f t="shared" si="79"/>
        <v/>
      </c>
    </row>
    <row r="1205" spans="1:22" x14ac:dyDescent="0.2">
      <c r="A1205" s="12" t="s">
        <v>6537</v>
      </c>
      <c r="B1205" s="9" t="s">
        <v>3938</v>
      </c>
      <c r="C1205" s="13" t="s">
        <v>6538</v>
      </c>
      <c r="D1205" s="13" t="s">
        <v>5682</v>
      </c>
      <c r="E1205" s="13" t="s">
        <v>6007</v>
      </c>
      <c r="F1205" s="13" t="s">
        <v>5684</v>
      </c>
      <c r="G1205" s="13">
        <v>1987</v>
      </c>
      <c r="H1205" s="13" t="s">
        <v>5685</v>
      </c>
      <c r="I1205" s="14"/>
      <c r="J1205" s="13"/>
      <c r="K1205" s="13"/>
      <c r="L1205" s="13"/>
      <c r="M1205" s="13"/>
      <c r="N1205" s="13" t="s">
        <v>5692</v>
      </c>
      <c r="O1205" s="13" t="s">
        <v>6539</v>
      </c>
      <c r="P1205" s="15">
        <v>1429078</v>
      </c>
      <c r="S1205" s="17" t="s">
        <v>4539</v>
      </c>
      <c r="T1205" s="17" t="str">
        <f t="shared" si="78"/>
        <v>KA 17</v>
      </c>
      <c r="V1205" s="17" t="str">
        <f t="shared" si="79"/>
        <v/>
      </c>
    </row>
    <row r="1206" spans="1:22" x14ac:dyDescent="0.2">
      <c r="A1206" s="8" t="s">
        <v>7480</v>
      </c>
      <c r="B1206" s="9" t="s">
        <v>4757</v>
      </c>
      <c r="C1206" s="9" t="s">
        <v>7481</v>
      </c>
      <c r="D1206" s="9" t="s">
        <v>5682</v>
      </c>
      <c r="E1206" s="9" t="s">
        <v>5910</v>
      </c>
      <c r="F1206" s="9" t="s">
        <v>5684</v>
      </c>
      <c r="G1206" s="9">
        <v>1987</v>
      </c>
      <c r="H1206" s="9" t="s">
        <v>5685</v>
      </c>
      <c r="I1206" s="10"/>
      <c r="J1206" s="9"/>
      <c r="K1206" s="9"/>
      <c r="L1206" s="9"/>
      <c r="M1206" s="9"/>
      <c r="N1206" s="9" t="s">
        <v>5692</v>
      </c>
      <c r="O1206" s="9" t="s">
        <v>7482</v>
      </c>
      <c r="P1206" s="11">
        <v>1429079</v>
      </c>
      <c r="S1206" s="17" t="s">
        <v>3577</v>
      </c>
      <c r="T1206" s="17" t="str">
        <f t="shared" si="78"/>
        <v>NA</v>
      </c>
      <c r="V1206" s="17" t="str">
        <f t="shared" si="79"/>
        <v>SanChiSan</v>
      </c>
    </row>
    <row r="1207" spans="1:22" x14ac:dyDescent="0.2">
      <c r="A1207" s="12" t="s">
        <v>7347</v>
      </c>
      <c r="B1207" s="9" t="s">
        <v>4425</v>
      </c>
      <c r="C1207" s="13" t="s">
        <v>1647</v>
      </c>
      <c r="D1207" s="13" t="s">
        <v>5682</v>
      </c>
      <c r="E1207" s="13" t="s">
        <v>5956</v>
      </c>
      <c r="F1207" s="13" t="s">
        <v>5684</v>
      </c>
      <c r="G1207" s="13">
        <v>1987</v>
      </c>
      <c r="H1207" s="13" t="s">
        <v>5685</v>
      </c>
      <c r="I1207" s="14"/>
      <c r="J1207" s="13"/>
      <c r="K1207" s="13"/>
      <c r="L1207" s="13"/>
      <c r="M1207" s="13"/>
      <c r="N1207" s="13" t="s">
        <v>5692</v>
      </c>
      <c r="O1207" s="13" t="s">
        <v>7348</v>
      </c>
      <c r="P1207" s="15">
        <v>1429085</v>
      </c>
      <c r="S1207" s="17" t="s">
        <v>3939</v>
      </c>
      <c r="T1207" s="17" t="str">
        <f t="shared" si="78"/>
        <v>Agyou</v>
      </c>
      <c r="V1207" s="17" t="str">
        <f t="shared" si="79"/>
        <v/>
      </c>
    </row>
    <row r="1208" spans="1:22" x14ac:dyDescent="0.2">
      <c r="A1208" s="8" t="s">
        <v>6547</v>
      </c>
      <c r="B1208" s="9" t="s">
        <v>4015</v>
      </c>
      <c r="C1208" s="9" t="s">
        <v>1651</v>
      </c>
      <c r="D1208" s="9" t="s">
        <v>5682</v>
      </c>
      <c r="E1208" s="9" t="s">
        <v>5956</v>
      </c>
      <c r="F1208" s="9" t="s">
        <v>5684</v>
      </c>
      <c r="G1208" s="9">
        <v>1987</v>
      </c>
      <c r="H1208" s="9" t="s">
        <v>5685</v>
      </c>
      <c r="I1208" s="10"/>
      <c r="J1208" s="9"/>
      <c r="K1208" s="9"/>
      <c r="L1208" s="9"/>
      <c r="M1208" s="9"/>
      <c r="N1208" s="9" t="s">
        <v>5692</v>
      </c>
      <c r="O1208" s="9" t="s">
        <v>6548</v>
      </c>
      <c r="P1208" s="11">
        <v>1429087</v>
      </c>
      <c r="S1208" s="17" t="s">
        <v>4025</v>
      </c>
      <c r="T1208" s="17" t="str">
        <f t="shared" si="78"/>
        <v>SAP-404</v>
      </c>
      <c r="V1208" s="17" t="str">
        <f t="shared" si="79"/>
        <v/>
      </c>
    </row>
    <row r="1209" spans="1:22" x14ac:dyDescent="0.2">
      <c r="A1209" s="12" t="s">
        <v>7353</v>
      </c>
      <c r="B1209" s="9" t="s">
        <v>4362</v>
      </c>
      <c r="C1209" s="13" t="s">
        <v>7354</v>
      </c>
      <c r="D1209" s="13" t="s">
        <v>5682</v>
      </c>
      <c r="E1209" s="13" t="s">
        <v>5956</v>
      </c>
      <c r="F1209" s="13" t="s">
        <v>5684</v>
      </c>
      <c r="G1209" s="13">
        <v>1987</v>
      </c>
      <c r="H1209" s="13" t="s">
        <v>5685</v>
      </c>
      <c r="I1209" s="14"/>
      <c r="J1209" s="13"/>
      <c r="K1209" s="13"/>
      <c r="L1209" s="13"/>
      <c r="M1209" s="13"/>
      <c r="N1209" s="13" t="s">
        <v>5692</v>
      </c>
      <c r="O1209" s="13" t="s">
        <v>7355</v>
      </c>
      <c r="P1209" s="15">
        <v>1429089</v>
      </c>
      <c r="S1209" s="17" t="s">
        <v>4564</v>
      </c>
      <c r="T1209" s="17" t="str">
        <f t="shared" si="78"/>
        <v>Chaltan, Barkherahat</v>
      </c>
      <c r="V1209" s="17" t="str">
        <f t="shared" si="79"/>
        <v/>
      </c>
    </row>
    <row r="1210" spans="1:22" x14ac:dyDescent="0.2">
      <c r="A1210" s="8" t="s">
        <v>7356</v>
      </c>
      <c r="B1210" s="9" t="s">
        <v>4341</v>
      </c>
      <c r="C1210" s="9" t="s">
        <v>7357</v>
      </c>
      <c r="D1210" s="9" t="s">
        <v>5682</v>
      </c>
      <c r="E1210" s="9" t="s">
        <v>5956</v>
      </c>
      <c r="F1210" s="9" t="s">
        <v>5684</v>
      </c>
      <c r="G1210" s="9">
        <v>1987</v>
      </c>
      <c r="H1210" s="9" t="s">
        <v>5685</v>
      </c>
      <c r="I1210" s="10"/>
      <c r="J1210" s="9"/>
      <c r="K1210" s="9"/>
      <c r="L1210" s="9"/>
      <c r="M1210" s="9"/>
      <c r="N1210" s="9" t="s">
        <v>5692</v>
      </c>
      <c r="O1210" s="9" t="s">
        <v>7358</v>
      </c>
      <c r="P1210" s="11">
        <v>1429090</v>
      </c>
      <c r="S1210" s="17" t="s">
        <v>4673</v>
      </c>
      <c r="T1210" s="17" t="str">
        <f t="shared" si="78"/>
        <v>NA</v>
      </c>
      <c r="V1210" s="17" t="str">
        <f t="shared" si="79"/>
        <v>SC 0179</v>
      </c>
    </row>
    <row r="1211" spans="1:22" x14ac:dyDescent="0.2">
      <c r="A1211" s="12" t="s">
        <v>6551</v>
      </c>
      <c r="B1211" s="9" t="s">
        <v>4290</v>
      </c>
      <c r="C1211" s="13" t="s">
        <v>1657</v>
      </c>
      <c r="D1211" s="13" t="s">
        <v>5682</v>
      </c>
      <c r="E1211" s="13" t="s">
        <v>5956</v>
      </c>
      <c r="F1211" s="13" t="s">
        <v>5684</v>
      </c>
      <c r="G1211" s="13">
        <v>1987</v>
      </c>
      <c r="H1211" s="13" t="s">
        <v>5685</v>
      </c>
      <c r="I1211" s="14"/>
      <c r="J1211" s="13"/>
      <c r="K1211" s="13"/>
      <c r="L1211" s="13"/>
      <c r="M1211" s="13"/>
      <c r="N1211" s="13" t="s">
        <v>5692</v>
      </c>
      <c r="O1211" s="13" t="s">
        <v>6552</v>
      </c>
      <c r="P1211" s="15">
        <v>1429093</v>
      </c>
      <c r="S1211" s="17" t="s">
        <v>4755</v>
      </c>
      <c r="T1211" s="17" t="str">
        <f t="shared" si="78"/>
        <v>Jowar Shenoli 4-5</v>
      </c>
      <c r="V1211" s="17" t="str">
        <f t="shared" si="79"/>
        <v/>
      </c>
    </row>
    <row r="1212" spans="1:22" x14ac:dyDescent="0.2">
      <c r="A1212" s="8" t="s">
        <v>6556</v>
      </c>
      <c r="B1212" s="9" t="s">
        <v>4031</v>
      </c>
      <c r="C1212" s="9" t="s">
        <v>784</v>
      </c>
      <c r="D1212" s="9" t="s">
        <v>5682</v>
      </c>
      <c r="E1212" s="9" t="s">
        <v>5956</v>
      </c>
      <c r="F1212" s="9" t="s">
        <v>5684</v>
      </c>
      <c r="G1212" s="9">
        <v>1987</v>
      </c>
      <c r="H1212" s="9" t="s">
        <v>5685</v>
      </c>
      <c r="I1212" s="10"/>
      <c r="J1212" s="9"/>
      <c r="K1212" s="9"/>
      <c r="L1212" s="9"/>
      <c r="M1212" s="9"/>
      <c r="N1212" s="9" t="s">
        <v>5692</v>
      </c>
      <c r="O1212" s="9" t="s">
        <v>6557</v>
      </c>
      <c r="P1212" s="11">
        <v>1429095</v>
      </c>
      <c r="S1212" s="17" t="s">
        <v>3955</v>
      </c>
      <c r="T1212" s="17" t="str">
        <f t="shared" si="78"/>
        <v>IS 8264C</v>
      </c>
      <c r="V1212" s="17" t="str">
        <f t="shared" si="79"/>
        <v/>
      </c>
    </row>
    <row r="1213" spans="1:22" x14ac:dyDescent="0.2">
      <c r="A1213" s="12" t="s">
        <v>6558</v>
      </c>
      <c r="B1213" s="9" t="s">
        <v>3916</v>
      </c>
      <c r="C1213" s="13" t="s">
        <v>6559</v>
      </c>
      <c r="D1213" s="13" t="s">
        <v>5682</v>
      </c>
      <c r="E1213" s="13" t="s">
        <v>5921</v>
      </c>
      <c r="F1213" s="13" t="s">
        <v>5684</v>
      </c>
      <c r="G1213" s="13">
        <v>1987</v>
      </c>
      <c r="H1213" s="13" t="s">
        <v>5685</v>
      </c>
      <c r="I1213" s="14"/>
      <c r="J1213" s="13"/>
      <c r="K1213" s="13"/>
      <c r="L1213" s="13"/>
      <c r="M1213" s="13"/>
      <c r="N1213" s="13" t="s">
        <v>5692</v>
      </c>
      <c r="O1213" s="13" t="s">
        <v>6560</v>
      </c>
      <c r="P1213" s="15">
        <v>1429097</v>
      </c>
      <c r="S1213" s="17" t="s">
        <v>4620</v>
      </c>
      <c r="T1213" s="17" t="str">
        <f t="shared" si="78"/>
        <v>Mori White Glume</v>
      </c>
      <c r="V1213" s="17" t="str">
        <f t="shared" si="79"/>
        <v/>
      </c>
    </row>
    <row r="1214" spans="1:22" x14ac:dyDescent="0.2">
      <c r="A1214" s="8" t="s">
        <v>6565</v>
      </c>
      <c r="B1214" s="9" t="s">
        <v>4309</v>
      </c>
      <c r="C1214" s="9" t="s">
        <v>6566</v>
      </c>
      <c r="D1214" s="9" t="s">
        <v>5682</v>
      </c>
      <c r="E1214" s="9" t="s">
        <v>5894</v>
      </c>
      <c r="F1214" s="9" t="s">
        <v>5684</v>
      </c>
      <c r="G1214" s="9">
        <v>1987</v>
      </c>
      <c r="H1214" s="9" t="s">
        <v>5685</v>
      </c>
      <c r="I1214" s="10"/>
      <c r="J1214" s="9"/>
      <c r="K1214" s="9"/>
      <c r="L1214" s="9"/>
      <c r="M1214" s="9"/>
      <c r="N1214" s="9" t="s">
        <v>5692</v>
      </c>
      <c r="O1214" s="9" t="s">
        <v>6567</v>
      </c>
      <c r="P1214" s="11">
        <v>1429102</v>
      </c>
      <c r="S1214" s="17" t="s">
        <v>4368</v>
      </c>
      <c r="T1214" s="17" t="str">
        <f t="shared" si="78"/>
        <v>Chanan Singoo</v>
      </c>
      <c r="V1214" s="17" t="str">
        <f t="shared" si="79"/>
        <v/>
      </c>
    </row>
    <row r="1215" spans="1:22" x14ac:dyDescent="0.2">
      <c r="A1215" s="12" t="s">
        <v>7371</v>
      </c>
      <c r="B1215" s="9" t="s">
        <v>4540</v>
      </c>
      <c r="C1215" s="13" t="s">
        <v>1665</v>
      </c>
      <c r="D1215" s="13" t="s">
        <v>5682</v>
      </c>
      <c r="E1215" s="13"/>
      <c r="F1215" s="13" t="s">
        <v>5684</v>
      </c>
      <c r="G1215" s="13">
        <v>1987</v>
      </c>
      <c r="H1215" s="13" t="s">
        <v>5723</v>
      </c>
      <c r="I1215" s="14">
        <v>32127</v>
      </c>
      <c r="J1215" s="13"/>
      <c r="K1215" s="13"/>
      <c r="L1215" s="13"/>
      <c r="M1215" s="13"/>
      <c r="N1215" s="13" t="s">
        <v>5692</v>
      </c>
      <c r="O1215" s="13" t="s">
        <v>7372</v>
      </c>
      <c r="P1215" s="15">
        <v>1429103</v>
      </c>
      <c r="S1215" s="17" t="s">
        <v>4186</v>
      </c>
      <c r="T1215" s="17" t="str">
        <f t="shared" si="78"/>
        <v>SAP-230</v>
      </c>
      <c r="V1215" s="17" t="str">
        <f t="shared" si="79"/>
        <v/>
      </c>
    </row>
    <row r="1216" spans="1:22" x14ac:dyDescent="0.2">
      <c r="A1216" s="8" t="s">
        <v>6568</v>
      </c>
      <c r="B1216" s="9" t="s">
        <v>4096</v>
      </c>
      <c r="C1216" s="9" t="s">
        <v>2720</v>
      </c>
      <c r="D1216" s="9" t="s">
        <v>5682</v>
      </c>
      <c r="E1216" s="9" t="s">
        <v>5722</v>
      </c>
      <c r="F1216" s="9" t="s">
        <v>5684</v>
      </c>
      <c r="G1216" s="9">
        <v>1986</v>
      </c>
      <c r="H1216" s="9" t="s">
        <v>5691</v>
      </c>
      <c r="I1216" s="10">
        <v>1986</v>
      </c>
      <c r="J1216" s="9"/>
      <c r="K1216" s="9"/>
      <c r="L1216" s="9"/>
      <c r="M1216" s="9"/>
      <c r="N1216" s="9"/>
      <c r="O1216" s="9"/>
      <c r="P1216" s="11">
        <v>1168979</v>
      </c>
      <c r="S1216" s="17" t="s">
        <v>4566</v>
      </c>
      <c r="T1216" s="17" t="str">
        <f t="shared" si="78"/>
        <v>IS 2401C</v>
      </c>
      <c r="V1216" s="17" t="str">
        <f t="shared" si="79"/>
        <v/>
      </c>
    </row>
    <row r="1217" spans="1:22" x14ac:dyDescent="0.2">
      <c r="A1217" s="12" t="s">
        <v>7373</v>
      </c>
      <c r="B1217" s="9" t="s">
        <v>7514</v>
      </c>
      <c r="C1217" s="13" t="s">
        <v>1681</v>
      </c>
      <c r="D1217" s="13" t="s">
        <v>5682</v>
      </c>
      <c r="E1217" s="13" t="s">
        <v>5741</v>
      </c>
      <c r="F1217" s="13" t="s">
        <v>5684</v>
      </c>
      <c r="G1217" s="13">
        <v>1986</v>
      </c>
      <c r="H1217" s="13" t="s">
        <v>5685</v>
      </c>
      <c r="I1217" s="14"/>
      <c r="J1217" s="13" t="s">
        <v>7374</v>
      </c>
      <c r="K1217" s="13"/>
      <c r="L1217" s="13"/>
      <c r="M1217" s="13"/>
      <c r="N1217" s="13" t="s">
        <v>5725</v>
      </c>
      <c r="O1217" s="13"/>
      <c r="P1217" s="15">
        <v>1435454</v>
      </c>
      <c r="S1217" s="17" t="s">
        <v>4400</v>
      </c>
      <c r="T1217" s="17" t="str">
        <f t="shared" si="78"/>
        <v>ZA 69 Kaura</v>
      </c>
      <c r="V1217" s="17" t="str">
        <f t="shared" si="79"/>
        <v/>
      </c>
    </row>
    <row r="1218" spans="1:22" x14ac:dyDescent="0.2">
      <c r="A1218" s="8" t="s">
        <v>6569</v>
      </c>
      <c r="B1218" s="9" t="s">
        <v>7509</v>
      </c>
      <c r="C1218" s="9" t="s">
        <v>6570</v>
      </c>
      <c r="D1218" s="9" t="s">
        <v>6571</v>
      </c>
      <c r="E1218" s="9" t="s">
        <v>6572</v>
      </c>
      <c r="F1218" s="9" t="s">
        <v>6573</v>
      </c>
      <c r="G1218" s="9">
        <v>1986</v>
      </c>
      <c r="H1218" s="9" t="s">
        <v>5723</v>
      </c>
      <c r="I1218" s="10"/>
      <c r="J1218" s="9"/>
      <c r="K1218" s="9"/>
      <c r="L1218" s="9"/>
      <c r="M1218" s="9"/>
      <c r="N1218" s="9" t="s">
        <v>5725</v>
      </c>
      <c r="O1218" s="9" t="s">
        <v>6574</v>
      </c>
      <c r="P1218" s="11">
        <v>1417441</v>
      </c>
      <c r="S1218" s="17" t="s">
        <v>4292</v>
      </c>
      <c r="T1218" s="17" t="str">
        <f t="shared" si="78"/>
        <v>520 Final Bulk Wad Akr 3</v>
      </c>
      <c r="V1218" s="17" t="str">
        <f t="shared" si="79"/>
        <v/>
      </c>
    </row>
    <row r="1219" spans="1:22" x14ac:dyDescent="0.2">
      <c r="A1219" s="12" t="s">
        <v>6575</v>
      </c>
      <c r="B1219" s="9" t="s">
        <v>4265</v>
      </c>
      <c r="C1219" s="13" t="s">
        <v>2718</v>
      </c>
      <c r="D1219" s="13" t="s">
        <v>5682</v>
      </c>
      <c r="E1219" s="13" t="s">
        <v>5830</v>
      </c>
      <c r="F1219" s="13" t="s">
        <v>5684</v>
      </c>
      <c r="G1219" s="13">
        <v>1984</v>
      </c>
      <c r="H1219" s="13" t="s">
        <v>5691</v>
      </c>
      <c r="I1219" s="14">
        <v>1984</v>
      </c>
      <c r="J1219" s="13"/>
      <c r="K1219" s="13"/>
      <c r="L1219" s="13"/>
      <c r="M1219" s="13"/>
      <c r="N1219" s="13"/>
      <c r="O1219" s="13" t="s">
        <v>6576</v>
      </c>
      <c r="P1219" s="15">
        <v>1161809</v>
      </c>
      <c r="S1219" s="17" t="s">
        <v>4348</v>
      </c>
      <c r="T1219" s="17" t="str">
        <f t="shared" si="78"/>
        <v>IS 4572C</v>
      </c>
      <c r="V1219" s="17" t="str">
        <f t="shared" si="79"/>
        <v/>
      </c>
    </row>
    <row r="1220" spans="1:22" x14ac:dyDescent="0.2">
      <c r="A1220" s="8" t="s">
        <v>6577</v>
      </c>
      <c r="B1220" s="9" t="s">
        <v>4035</v>
      </c>
      <c r="C1220" s="9" t="s">
        <v>1826</v>
      </c>
      <c r="D1220" s="9" t="s">
        <v>5682</v>
      </c>
      <c r="E1220" s="9" t="s">
        <v>5722</v>
      </c>
      <c r="F1220" s="9" t="s">
        <v>5684</v>
      </c>
      <c r="G1220" s="9">
        <v>1984</v>
      </c>
      <c r="H1220" s="9" t="s">
        <v>5723</v>
      </c>
      <c r="I1220" s="10"/>
      <c r="J1220" s="9"/>
      <c r="K1220" s="9"/>
      <c r="L1220" s="9"/>
      <c r="M1220" s="9"/>
      <c r="N1220" s="9" t="s">
        <v>5692</v>
      </c>
      <c r="O1220" s="9" t="s">
        <v>6578</v>
      </c>
      <c r="P1220" s="11">
        <v>1459135</v>
      </c>
      <c r="S1220" s="17" t="s">
        <v>4066</v>
      </c>
      <c r="T1220" s="17" t="str">
        <f t="shared" ref="T1220:T1283" si="80">IFERROR(INDEX($C:$C,(MATCH(S1220,$B:$B,0))), "NA")</f>
        <v>NA</v>
      </c>
      <c r="V1220" s="17" t="str">
        <f t="shared" si="79"/>
        <v>SC 0878</v>
      </c>
    </row>
    <row r="1221" spans="1:22" x14ac:dyDescent="0.2">
      <c r="A1221" s="12" t="s">
        <v>7375</v>
      </c>
      <c r="B1221" s="9" t="s">
        <v>4339</v>
      </c>
      <c r="C1221" s="13" t="s">
        <v>2716</v>
      </c>
      <c r="D1221" s="13" t="s">
        <v>5682</v>
      </c>
      <c r="E1221" s="13" t="s">
        <v>5722</v>
      </c>
      <c r="F1221" s="13" t="s">
        <v>5684</v>
      </c>
      <c r="G1221" s="13">
        <v>1983</v>
      </c>
      <c r="H1221" s="13" t="s">
        <v>5691</v>
      </c>
      <c r="I1221" s="14">
        <v>1983</v>
      </c>
      <c r="J1221" s="13"/>
      <c r="K1221" s="13"/>
      <c r="L1221" s="13"/>
      <c r="M1221" s="13"/>
      <c r="N1221" s="13"/>
      <c r="O1221" s="13" t="s">
        <v>7376</v>
      </c>
      <c r="P1221" s="15">
        <v>1158452</v>
      </c>
      <c r="S1221" s="17" t="s">
        <v>4542</v>
      </c>
      <c r="T1221" s="17" t="str">
        <f t="shared" si="80"/>
        <v>AS9117</v>
      </c>
      <c r="V1221" s="17" t="str">
        <f t="shared" ref="V1221:V1284" si="81">IF(T1221="NA", S1221, "")</f>
        <v/>
      </c>
    </row>
    <row r="1222" spans="1:22" x14ac:dyDescent="0.2">
      <c r="A1222" s="8" t="s">
        <v>7377</v>
      </c>
      <c r="B1222" s="9" t="s">
        <v>4739</v>
      </c>
      <c r="C1222" s="9" t="s">
        <v>7378</v>
      </c>
      <c r="D1222" s="9" t="s">
        <v>5682</v>
      </c>
      <c r="E1222" s="9" t="s">
        <v>7379</v>
      </c>
      <c r="F1222" s="9" t="s">
        <v>5684</v>
      </c>
      <c r="G1222" s="9">
        <v>1983</v>
      </c>
      <c r="H1222" s="9" t="s">
        <v>5691</v>
      </c>
      <c r="I1222" s="10">
        <v>1983</v>
      </c>
      <c r="J1222" s="9"/>
      <c r="K1222" s="9"/>
      <c r="L1222" s="9"/>
      <c r="M1222" s="9"/>
      <c r="N1222" s="9"/>
      <c r="O1222" s="9" t="s">
        <v>7380</v>
      </c>
      <c r="P1222" s="11">
        <v>1160052</v>
      </c>
      <c r="S1222" s="17" t="s">
        <v>4429</v>
      </c>
      <c r="T1222" s="17" t="str">
        <f t="shared" si="80"/>
        <v>BTx641</v>
      </c>
      <c r="V1222" s="17" t="str">
        <f t="shared" si="81"/>
        <v/>
      </c>
    </row>
    <row r="1223" spans="1:22" x14ac:dyDescent="0.2">
      <c r="A1223" s="12" t="s">
        <v>6583</v>
      </c>
      <c r="B1223" s="9" t="s">
        <v>4072</v>
      </c>
      <c r="C1223" s="13" t="s">
        <v>2509</v>
      </c>
      <c r="D1223" s="13" t="s">
        <v>5682</v>
      </c>
      <c r="E1223" s="13"/>
      <c r="F1223" s="13" t="s">
        <v>5684</v>
      </c>
      <c r="G1223" s="13">
        <v>1983</v>
      </c>
      <c r="H1223" s="13" t="s">
        <v>5691</v>
      </c>
      <c r="I1223" s="14">
        <v>1983</v>
      </c>
      <c r="J1223" s="13"/>
      <c r="K1223" s="13"/>
      <c r="L1223" s="13"/>
      <c r="M1223" s="13"/>
      <c r="N1223" s="13"/>
      <c r="O1223" s="13"/>
      <c r="P1223" s="15">
        <v>1611858</v>
      </c>
      <c r="S1223" s="17" t="s">
        <v>4523</v>
      </c>
      <c r="T1223" s="17" t="str">
        <f t="shared" si="80"/>
        <v>NA</v>
      </c>
      <c r="V1223" s="17" t="str">
        <f t="shared" si="81"/>
        <v>SC 0191</v>
      </c>
    </row>
    <row r="1224" spans="1:22" x14ac:dyDescent="0.2">
      <c r="A1224" s="8" t="s">
        <v>7383</v>
      </c>
      <c r="B1224" s="9" t="s">
        <v>4392</v>
      </c>
      <c r="C1224" s="9" t="s">
        <v>2521</v>
      </c>
      <c r="D1224" s="9" t="s">
        <v>5682</v>
      </c>
      <c r="E1224" s="9"/>
      <c r="F1224" s="9" t="s">
        <v>5684</v>
      </c>
      <c r="G1224" s="9">
        <v>1983</v>
      </c>
      <c r="H1224" s="9" t="s">
        <v>5691</v>
      </c>
      <c r="I1224" s="10">
        <v>1983</v>
      </c>
      <c r="J1224" s="9"/>
      <c r="K1224" s="9"/>
      <c r="L1224" s="9"/>
      <c r="M1224" s="9"/>
      <c r="N1224" s="9"/>
      <c r="O1224" s="9" t="s">
        <v>7384</v>
      </c>
      <c r="P1224" s="11">
        <v>1673173</v>
      </c>
      <c r="S1224" s="17" t="s">
        <v>4720</v>
      </c>
      <c r="T1224" s="17" t="str">
        <f t="shared" si="80"/>
        <v>RTx437</v>
      </c>
      <c r="V1224" s="17" t="str">
        <f t="shared" si="81"/>
        <v/>
      </c>
    </row>
    <row r="1225" spans="1:22" x14ac:dyDescent="0.2">
      <c r="A1225" s="12" t="s">
        <v>6591</v>
      </c>
      <c r="B1225" s="9" t="s">
        <v>4303</v>
      </c>
      <c r="C1225" s="13" t="s">
        <v>2657</v>
      </c>
      <c r="D1225" s="13" t="s">
        <v>5682</v>
      </c>
      <c r="E1225" s="13"/>
      <c r="F1225" s="13" t="s">
        <v>5684</v>
      </c>
      <c r="G1225" s="13">
        <v>1982</v>
      </c>
      <c r="H1225" s="13"/>
      <c r="I1225" s="14"/>
      <c r="J1225" s="13"/>
      <c r="K1225" s="13"/>
      <c r="L1225" s="13"/>
      <c r="M1225" s="13"/>
      <c r="N1225" s="13"/>
      <c r="O1225" s="13"/>
      <c r="P1225" s="15">
        <v>1005510</v>
      </c>
      <c r="S1225" s="17" t="s">
        <v>4576</v>
      </c>
      <c r="T1225" s="17" t="str">
        <f t="shared" si="80"/>
        <v>IS 12623C</v>
      </c>
      <c r="V1225" s="17" t="str">
        <f t="shared" si="81"/>
        <v/>
      </c>
    </row>
    <row r="1226" spans="1:22" x14ac:dyDescent="0.2">
      <c r="A1226" s="8" t="s">
        <v>7385</v>
      </c>
      <c r="B1226" s="9" t="s">
        <v>4546</v>
      </c>
      <c r="C1226" s="9" t="s">
        <v>2659</v>
      </c>
      <c r="D1226" s="9" t="s">
        <v>5682</v>
      </c>
      <c r="E1226" s="9" t="s">
        <v>5732</v>
      </c>
      <c r="F1226" s="9" t="s">
        <v>5684</v>
      </c>
      <c r="G1226" s="9">
        <v>1982</v>
      </c>
      <c r="H1226" s="9" t="s">
        <v>5723</v>
      </c>
      <c r="I1226" s="10"/>
      <c r="J1226" s="9"/>
      <c r="K1226" s="9"/>
      <c r="L1226" s="9"/>
      <c r="M1226" s="9"/>
      <c r="N1226" s="9"/>
      <c r="O1226" s="9" t="s">
        <v>7386</v>
      </c>
      <c r="P1226" s="11">
        <v>1006280</v>
      </c>
      <c r="S1226" s="17" t="s">
        <v>4588</v>
      </c>
      <c r="T1226" s="17" t="str">
        <f t="shared" si="80"/>
        <v>Nebraska 6350</v>
      </c>
      <c r="V1226" s="17" t="str">
        <f t="shared" si="81"/>
        <v/>
      </c>
    </row>
    <row r="1227" spans="1:22" x14ac:dyDescent="0.2">
      <c r="A1227" s="12" t="s">
        <v>7394</v>
      </c>
      <c r="B1227" s="9" t="s">
        <v>7515</v>
      </c>
      <c r="C1227" s="13" t="s">
        <v>1123</v>
      </c>
      <c r="D1227" s="13" t="s">
        <v>5682</v>
      </c>
      <c r="E1227" s="13" t="s">
        <v>5741</v>
      </c>
      <c r="F1227" s="13" t="s">
        <v>5684</v>
      </c>
      <c r="G1227" s="13">
        <v>1980</v>
      </c>
      <c r="H1227" s="13" t="s">
        <v>5685</v>
      </c>
      <c r="I1227" s="14">
        <v>29342</v>
      </c>
      <c r="J1227" s="13" t="s">
        <v>7395</v>
      </c>
      <c r="K1227" s="13"/>
      <c r="L1227" s="13"/>
      <c r="M1227" s="13"/>
      <c r="N1227" s="13" t="s">
        <v>7396</v>
      </c>
      <c r="O1227" s="13" t="s">
        <v>7397</v>
      </c>
      <c r="P1227" s="15">
        <v>1405840</v>
      </c>
      <c r="S1227" s="17" t="s">
        <v>4131</v>
      </c>
      <c r="T1227" s="17" t="str">
        <f t="shared" si="80"/>
        <v>NA</v>
      </c>
      <c r="V1227" s="17" t="str">
        <f t="shared" si="81"/>
        <v>SC 0847</v>
      </c>
    </row>
    <row r="1228" spans="1:22" x14ac:dyDescent="0.2">
      <c r="A1228" s="8" t="s">
        <v>7398</v>
      </c>
      <c r="B1228" s="9" t="s">
        <v>7516</v>
      </c>
      <c r="C1228" s="9" t="s">
        <v>1123</v>
      </c>
      <c r="D1228" s="9" t="s">
        <v>5682</v>
      </c>
      <c r="E1228" s="9" t="s">
        <v>5741</v>
      </c>
      <c r="F1228" s="9" t="s">
        <v>5684</v>
      </c>
      <c r="G1228" s="9">
        <v>1980</v>
      </c>
      <c r="H1228" s="9" t="s">
        <v>5685</v>
      </c>
      <c r="I1228" s="10">
        <v>29342</v>
      </c>
      <c r="J1228" s="9" t="s">
        <v>7399</v>
      </c>
      <c r="K1228" s="9"/>
      <c r="L1228" s="9"/>
      <c r="M1228" s="9"/>
      <c r="N1228" s="9" t="s">
        <v>7396</v>
      </c>
      <c r="O1228" s="9" t="s">
        <v>7397</v>
      </c>
      <c r="P1228" s="11">
        <v>1405858</v>
      </c>
      <c r="S1228" s="17" t="s">
        <v>1123</v>
      </c>
      <c r="T1228" s="17" t="str">
        <f t="shared" si="80"/>
        <v>NA</v>
      </c>
      <c r="V1228" s="17" t="str">
        <f t="shared" si="81"/>
        <v>Segaolane</v>
      </c>
    </row>
    <row r="1229" spans="1:22" x14ac:dyDescent="0.2">
      <c r="A1229" s="12" t="s">
        <v>7400</v>
      </c>
      <c r="B1229" s="9" t="s">
        <v>7517</v>
      </c>
      <c r="C1229" s="13" t="s">
        <v>1123</v>
      </c>
      <c r="D1229" s="13" t="s">
        <v>5682</v>
      </c>
      <c r="E1229" s="13" t="s">
        <v>5741</v>
      </c>
      <c r="F1229" s="13" t="s">
        <v>5684</v>
      </c>
      <c r="G1229" s="13">
        <v>1980</v>
      </c>
      <c r="H1229" s="13" t="s">
        <v>5685</v>
      </c>
      <c r="I1229" s="14">
        <v>29342</v>
      </c>
      <c r="J1229" s="13" t="s">
        <v>7399</v>
      </c>
      <c r="K1229" s="13"/>
      <c r="L1229" s="13"/>
      <c r="M1229" s="13"/>
      <c r="N1229" s="13" t="s">
        <v>7396</v>
      </c>
      <c r="O1229" s="13" t="s">
        <v>7397</v>
      </c>
      <c r="P1229" s="15">
        <v>1405860</v>
      </c>
      <c r="S1229" s="17" t="s">
        <v>4275</v>
      </c>
      <c r="T1229" s="17" t="str">
        <f t="shared" si="80"/>
        <v>No. 36 Zangada, Tinkush, Abelti Ethiopia</v>
      </c>
      <c r="V1229" s="17" t="str">
        <f t="shared" si="81"/>
        <v/>
      </c>
    </row>
    <row r="1230" spans="1:22" x14ac:dyDescent="0.2">
      <c r="A1230" s="8" t="s">
        <v>7401</v>
      </c>
      <c r="B1230" s="9" t="s">
        <v>7518</v>
      </c>
      <c r="C1230" s="9" t="s">
        <v>1123</v>
      </c>
      <c r="D1230" s="9" t="s">
        <v>5682</v>
      </c>
      <c r="E1230" s="9" t="s">
        <v>5741</v>
      </c>
      <c r="F1230" s="9" t="s">
        <v>5684</v>
      </c>
      <c r="G1230" s="9">
        <v>1980</v>
      </c>
      <c r="H1230" s="9" t="s">
        <v>5685</v>
      </c>
      <c r="I1230" s="10">
        <v>29342</v>
      </c>
      <c r="J1230" s="9" t="s">
        <v>7402</v>
      </c>
      <c r="K1230" s="9"/>
      <c r="L1230" s="9"/>
      <c r="M1230" s="9"/>
      <c r="N1230" s="9" t="s">
        <v>7396</v>
      </c>
      <c r="O1230" s="9" t="s">
        <v>7397</v>
      </c>
      <c r="P1230" s="11">
        <v>1405861</v>
      </c>
      <c r="S1230" s="17" t="s">
        <v>3966</v>
      </c>
      <c r="T1230" s="17" t="str">
        <f t="shared" si="80"/>
        <v>N.10 Mungari Patcha Jonna</v>
      </c>
      <c r="V1230" s="17" t="str">
        <f t="shared" si="81"/>
        <v/>
      </c>
    </row>
    <row r="1231" spans="1:22" x14ac:dyDescent="0.2">
      <c r="A1231" s="12" t="s">
        <v>7403</v>
      </c>
      <c r="B1231" s="9" t="s">
        <v>7519</v>
      </c>
      <c r="C1231" s="13" t="s">
        <v>1123</v>
      </c>
      <c r="D1231" s="13" t="s">
        <v>5682</v>
      </c>
      <c r="E1231" s="13" t="s">
        <v>5741</v>
      </c>
      <c r="F1231" s="13" t="s">
        <v>5684</v>
      </c>
      <c r="G1231" s="13">
        <v>1980</v>
      </c>
      <c r="H1231" s="13" t="s">
        <v>5685</v>
      </c>
      <c r="I1231" s="14">
        <v>29342</v>
      </c>
      <c r="J1231" s="13" t="s">
        <v>7404</v>
      </c>
      <c r="K1231" s="13"/>
      <c r="L1231" s="13"/>
      <c r="M1231" s="13"/>
      <c r="N1231" s="13" t="s">
        <v>7396</v>
      </c>
      <c r="O1231" s="13" t="s">
        <v>7405</v>
      </c>
      <c r="P1231" s="15">
        <v>1405867</v>
      </c>
      <c r="S1231" s="17" t="s">
        <v>4164</v>
      </c>
      <c r="T1231" s="17" t="str">
        <f t="shared" si="80"/>
        <v>R3,121</v>
      </c>
      <c r="V1231" s="17" t="str">
        <f t="shared" si="81"/>
        <v/>
      </c>
    </row>
    <row r="1232" spans="1:22" x14ac:dyDescent="0.2">
      <c r="A1232" s="8" t="s">
        <v>7406</v>
      </c>
      <c r="B1232" s="9" t="s">
        <v>7520</v>
      </c>
      <c r="C1232" s="9" t="s">
        <v>1123</v>
      </c>
      <c r="D1232" s="9" t="s">
        <v>5682</v>
      </c>
      <c r="E1232" s="9" t="s">
        <v>5741</v>
      </c>
      <c r="F1232" s="9" t="s">
        <v>5684</v>
      </c>
      <c r="G1232" s="9">
        <v>1980</v>
      </c>
      <c r="H1232" s="9" t="s">
        <v>5685</v>
      </c>
      <c r="I1232" s="10">
        <v>29342</v>
      </c>
      <c r="J1232" s="9" t="s">
        <v>7404</v>
      </c>
      <c r="K1232" s="9"/>
      <c r="L1232" s="9"/>
      <c r="M1232" s="9"/>
      <c r="N1232" s="9" t="s">
        <v>7396</v>
      </c>
      <c r="O1232" s="9" t="s">
        <v>7397</v>
      </c>
      <c r="P1232" s="11">
        <v>1405870</v>
      </c>
      <c r="S1232" s="17" t="s">
        <v>4072</v>
      </c>
      <c r="T1232" s="17" t="str">
        <f t="shared" si="80"/>
        <v>DAY MILO</v>
      </c>
      <c r="V1232" s="17" t="str">
        <f t="shared" si="81"/>
        <v/>
      </c>
    </row>
    <row r="1233" spans="1:22" x14ac:dyDescent="0.2">
      <c r="A1233" s="12" t="s">
        <v>7407</v>
      </c>
      <c r="B1233" s="9" t="s">
        <v>7521</v>
      </c>
      <c r="C1233" s="13" t="s">
        <v>1123</v>
      </c>
      <c r="D1233" s="13" t="s">
        <v>5682</v>
      </c>
      <c r="E1233" s="13" t="s">
        <v>5741</v>
      </c>
      <c r="F1233" s="13" t="s">
        <v>5684</v>
      </c>
      <c r="G1233" s="13">
        <v>1980</v>
      </c>
      <c r="H1233" s="13" t="s">
        <v>5685</v>
      </c>
      <c r="I1233" s="14">
        <v>29342</v>
      </c>
      <c r="J1233" s="13" t="s">
        <v>7408</v>
      </c>
      <c r="K1233" s="13"/>
      <c r="L1233" s="13"/>
      <c r="M1233" s="13"/>
      <c r="N1233" s="13" t="s">
        <v>7396</v>
      </c>
      <c r="O1233" s="13" t="s">
        <v>7397</v>
      </c>
      <c r="P1233" s="15">
        <v>1405882</v>
      </c>
      <c r="S1233" s="17" t="s">
        <v>3873</v>
      </c>
      <c r="T1233" s="17" t="str">
        <f t="shared" si="80"/>
        <v>Nkuli Swaziland</v>
      </c>
      <c r="V1233" s="17" t="str">
        <f t="shared" si="81"/>
        <v/>
      </c>
    </row>
    <row r="1234" spans="1:22" x14ac:dyDescent="0.2">
      <c r="A1234" s="8" t="s">
        <v>7409</v>
      </c>
      <c r="B1234" s="9" t="s">
        <v>7522</v>
      </c>
      <c r="C1234" s="9" t="s">
        <v>1123</v>
      </c>
      <c r="D1234" s="9" t="s">
        <v>5682</v>
      </c>
      <c r="E1234" s="9" t="s">
        <v>5741</v>
      </c>
      <c r="F1234" s="9" t="s">
        <v>5684</v>
      </c>
      <c r="G1234" s="9">
        <v>1980</v>
      </c>
      <c r="H1234" s="9" t="s">
        <v>5685</v>
      </c>
      <c r="I1234" s="10">
        <v>29342</v>
      </c>
      <c r="J1234" s="9" t="s">
        <v>7408</v>
      </c>
      <c r="K1234" s="9"/>
      <c r="L1234" s="9"/>
      <c r="M1234" s="9"/>
      <c r="N1234" s="9" t="s">
        <v>7396</v>
      </c>
      <c r="O1234" s="9" t="s">
        <v>7397</v>
      </c>
      <c r="P1234" s="11">
        <v>1405886</v>
      </c>
      <c r="S1234" s="17" t="s">
        <v>4619</v>
      </c>
      <c r="T1234" s="17" t="str">
        <f t="shared" si="80"/>
        <v>Dobbs</v>
      </c>
      <c r="V1234" s="17" t="str">
        <f t="shared" si="81"/>
        <v/>
      </c>
    </row>
    <row r="1235" spans="1:22" x14ac:dyDescent="0.2">
      <c r="A1235" s="12" t="s">
        <v>7410</v>
      </c>
      <c r="B1235" s="9" t="s">
        <v>7523</v>
      </c>
      <c r="C1235" s="13" t="s">
        <v>1123</v>
      </c>
      <c r="D1235" s="13" t="s">
        <v>5682</v>
      </c>
      <c r="E1235" s="13" t="s">
        <v>5741</v>
      </c>
      <c r="F1235" s="13" t="s">
        <v>5684</v>
      </c>
      <c r="G1235" s="13">
        <v>1980</v>
      </c>
      <c r="H1235" s="13" t="s">
        <v>5685</v>
      </c>
      <c r="I1235" s="14">
        <v>29342</v>
      </c>
      <c r="J1235" s="13" t="s">
        <v>7408</v>
      </c>
      <c r="K1235" s="13"/>
      <c r="L1235" s="13"/>
      <c r="M1235" s="13"/>
      <c r="N1235" s="13" t="s">
        <v>7396</v>
      </c>
      <c r="O1235" s="13" t="s">
        <v>7397</v>
      </c>
      <c r="P1235" s="15">
        <v>1405887</v>
      </c>
      <c r="S1235" s="17" t="s">
        <v>4389</v>
      </c>
      <c r="T1235" s="17" t="str">
        <f t="shared" si="80"/>
        <v>SC 639</v>
      </c>
      <c r="V1235" s="17" t="str">
        <f t="shared" si="81"/>
        <v/>
      </c>
    </row>
    <row r="1236" spans="1:22" x14ac:dyDescent="0.2">
      <c r="A1236" s="8" t="s">
        <v>7411</v>
      </c>
      <c r="B1236" s="9" t="s">
        <v>7524</v>
      </c>
      <c r="C1236" s="9" t="s">
        <v>1123</v>
      </c>
      <c r="D1236" s="9" t="s">
        <v>5682</v>
      </c>
      <c r="E1236" s="9" t="s">
        <v>5741</v>
      </c>
      <c r="F1236" s="9" t="s">
        <v>5684</v>
      </c>
      <c r="G1236" s="9">
        <v>1980</v>
      </c>
      <c r="H1236" s="9" t="s">
        <v>5685</v>
      </c>
      <c r="I1236" s="10">
        <v>29342</v>
      </c>
      <c r="J1236" s="9" t="s">
        <v>7412</v>
      </c>
      <c r="K1236" s="9"/>
      <c r="L1236" s="9"/>
      <c r="M1236" s="9"/>
      <c r="N1236" s="9" t="s">
        <v>7396</v>
      </c>
      <c r="O1236" s="9" t="s">
        <v>7397</v>
      </c>
      <c r="P1236" s="11">
        <v>1405908</v>
      </c>
      <c r="S1236" s="17" t="s">
        <v>4709</v>
      </c>
      <c r="T1236" s="17" t="str">
        <f t="shared" si="80"/>
        <v>NA</v>
      </c>
      <c r="V1236" s="17" t="str">
        <f t="shared" si="81"/>
        <v>SC 0547</v>
      </c>
    </row>
    <row r="1237" spans="1:22" x14ac:dyDescent="0.2">
      <c r="A1237" s="12" t="s">
        <v>7413</v>
      </c>
      <c r="B1237" s="9" t="s">
        <v>7525</v>
      </c>
      <c r="C1237" s="13" t="s">
        <v>1123</v>
      </c>
      <c r="D1237" s="13" t="s">
        <v>5682</v>
      </c>
      <c r="E1237" s="13" t="s">
        <v>5741</v>
      </c>
      <c r="F1237" s="13" t="s">
        <v>5684</v>
      </c>
      <c r="G1237" s="13">
        <v>1980</v>
      </c>
      <c r="H1237" s="13" t="s">
        <v>5685</v>
      </c>
      <c r="I1237" s="14">
        <v>29342</v>
      </c>
      <c r="J1237" s="13" t="s">
        <v>7412</v>
      </c>
      <c r="K1237" s="13"/>
      <c r="L1237" s="13"/>
      <c r="M1237" s="13"/>
      <c r="N1237" s="13" t="s">
        <v>7396</v>
      </c>
      <c r="O1237" s="13" t="s">
        <v>7397</v>
      </c>
      <c r="P1237" s="15">
        <v>1405910</v>
      </c>
      <c r="S1237" s="17" t="s">
        <v>4174</v>
      </c>
      <c r="T1237" s="17" t="str">
        <f t="shared" si="80"/>
        <v>Mashica</v>
      </c>
      <c r="V1237" s="17" t="str">
        <f t="shared" si="81"/>
        <v/>
      </c>
    </row>
    <row r="1238" spans="1:22" x14ac:dyDescent="0.2">
      <c r="A1238" s="8" t="s">
        <v>7414</v>
      </c>
      <c r="B1238" s="9" t="s">
        <v>7526</v>
      </c>
      <c r="C1238" s="9" t="s">
        <v>1123</v>
      </c>
      <c r="D1238" s="9" t="s">
        <v>5682</v>
      </c>
      <c r="E1238" s="9" t="s">
        <v>5741</v>
      </c>
      <c r="F1238" s="9" t="s">
        <v>5684</v>
      </c>
      <c r="G1238" s="9">
        <v>1980</v>
      </c>
      <c r="H1238" s="9" t="s">
        <v>5685</v>
      </c>
      <c r="I1238" s="10">
        <v>29342</v>
      </c>
      <c r="J1238" s="9" t="s">
        <v>7412</v>
      </c>
      <c r="K1238" s="9"/>
      <c r="L1238" s="9"/>
      <c r="M1238" s="9"/>
      <c r="N1238" s="9" t="s">
        <v>7396</v>
      </c>
      <c r="O1238" s="9" t="s">
        <v>7397</v>
      </c>
      <c r="P1238" s="11">
        <v>1405911</v>
      </c>
      <c r="S1238" s="17" t="s">
        <v>3885</v>
      </c>
      <c r="T1238" s="17" t="str">
        <f t="shared" si="80"/>
        <v>BTx623</v>
      </c>
      <c r="V1238" s="17" t="str">
        <f t="shared" si="81"/>
        <v/>
      </c>
    </row>
    <row r="1239" spans="1:22" x14ac:dyDescent="0.2">
      <c r="A1239" s="12" t="s">
        <v>7415</v>
      </c>
      <c r="B1239" s="9" t="s">
        <v>7527</v>
      </c>
      <c r="C1239" s="13" t="s">
        <v>1123</v>
      </c>
      <c r="D1239" s="13" t="s">
        <v>5682</v>
      </c>
      <c r="E1239" s="13" t="s">
        <v>5741</v>
      </c>
      <c r="F1239" s="13" t="s">
        <v>5684</v>
      </c>
      <c r="G1239" s="13">
        <v>1980</v>
      </c>
      <c r="H1239" s="13" t="s">
        <v>5685</v>
      </c>
      <c r="I1239" s="14">
        <v>29342</v>
      </c>
      <c r="J1239" s="13" t="s">
        <v>7416</v>
      </c>
      <c r="K1239" s="13"/>
      <c r="L1239" s="13"/>
      <c r="M1239" s="13"/>
      <c r="N1239" s="13" t="s">
        <v>7396</v>
      </c>
      <c r="O1239" s="13" t="s">
        <v>7397</v>
      </c>
      <c r="P1239" s="15">
        <v>1405914</v>
      </c>
      <c r="S1239" s="17" t="s">
        <v>4094</v>
      </c>
      <c r="T1239" s="17" t="str">
        <f t="shared" si="80"/>
        <v>BTx638</v>
      </c>
      <c r="V1239" s="17" t="str">
        <f t="shared" si="81"/>
        <v/>
      </c>
    </row>
    <row r="1240" spans="1:22" x14ac:dyDescent="0.2">
      <c r="A1240" s="8" t="s">
        <v>7417</v>
      </c>
      <c r="B1240" s="9" t="s">
        <v>7528</v>
      </c>
      <c r="C1240" s="9" t="s">
        <v>1123</v>
      </c>
      <c r="D1240" s="9" t="s">
        <v>5682</v>
      </c>
      <c r="E1240" s="9" t="s">
        <v>5741</v>
      </c>
      <c r="F1240" s="9" t="s">
        <v>5684</v>
      </c>
      <c r="G1240" s="9">
        <v>1980</v>
      </c>
      <c r="H1240" s="9" t="s">
        <v>5685</v>
      </c>
      <c r="I1240" s="10">
        <v>29342</v>
      </c>
      <c r="J1240" s="9" t="s">
        <v>7418</v>
      </c>
      <c r="K1240" s="9"/>
      <c r="L1240" s="9"/>
      <c r="M1240" s="9"/>
      <c r="N1240" s="9" t="s">
        <v>7396</v>
      </c>
      <c r="O1240" s="9" t="s">
        <v>7397</v>
      </c>
      <c r="P1240" s="11">
        <v>1405927</v>
      </c>
      <c r="S1240" s="17" t="s">
        <v>4536</v>
      </c>
      <c r="T1240" s="17" t="str">
        <f t="shared" si="80"/>
        <v>SO 1 Masse de Kunya</v>
      </c>
      <c r="V1240" s="17" t="str">
        <f t="shared" si="81"/>
        <v/>
      </c>
    </row>
    <row r="1241" spans="1:22" x14ac:dyDescent="0.2">
      <c r="A1241" s="12" t="s">
        <v>7419</v>
      </c>
      <c r="B1241" s="9" t="s">
        <v>7529</v>
      </c>
      <c r="C1241" s="13" t="s">
        <v>1123</v>
      </c>
      <c r="D1241" s="13" t="s">
        <v>5682</v>
      </c>
      <c r="E1241" s="13" t="s">
        <v>5741</v>
      </c>
      <c r="F1241" s="13" t="s">
        <v>5684</v>
      </c>
      <c r="G1241" s="13">
        <v>1980</v>
      </c>
      <c r="H1241" s="13" t="s">
        <v>5685</v>
      </c>
      <c r="I1241" s="14">
        <v>29342</v>
      </c>
      <c r="J1241" s="13" t="s">
        <v>7418</v>
      </c>
      <c r="K1241" s="13"/>
      <c r="L1241" s="13"/>
      <c r="M1241" s="13"/>
      <c r="N1241" s="13" t="s">
        <v>7396</v>
      </c>
      <c r="O1241" s="13" t="s">
        <v>7420</v>
      </c>
      <c r="P1241" s="15">
        <v>1405928</v>
      </c>
      <c r="S1241" s="17" t="s">
        <v>3898</v>
      </c>
      <c r="T1241" s="17" t="str">
        <f t="shared" si="80"/>
        <v>NG 17</v>
      </c>
      <c r="V1241" s="17" t="str">
        <f t="shared" si="81"/>
        <v/>
      </c>
    </row>
    <row r="1242" spans="1:22" x14ac:dyDescent="0.2">
      <c r="A1242" s="8" t="s">
        <v>7421</v>
      </c>
      <c r="B1242" s="9" t="s">
        <v>7530</v>
      </c>
      <c r="C1242" s="9" t="s">
        <v>1123</v>
      </c>
      <c r="D1242" s="9" t="s">
        <v>5682</v>
      </c>
      <c r="E1242" s="9" t="s">
        <v>5741</v>
      </c>
      <c r="F1242" s="9" t="s">
        <v>5684</v>
      </c>
      <c r="G1242" s="9">
        <v>1980</v>
      </c>
      <c r="H1242" s="9" t="s">
        <v>5685</v>
      </c>
      <c r="I1242" s="10">
        <v>29342</v>
      </c>
      <c r="J1242" s="9" t="s">
        <v>7422</v>
      </c>
      <c r="K1242" s="9"/>
      <c r="L1242" s="9"/>
      <c r="M1242" s="9"/>
      <c r="N1242" s="9" t="s">
        <v>7396</v>
      </c>
      <c r="O1242" s="9" t="s">
        <v>7397</v>
      </c>
      <c r="P1242" s="11">
        <v>1405929</v>
      </c>
      <c r="S1242" s="17" t="s">
        <v>4642</v>
      </c>
      <c r="T1242" s="17" t="str">
        <f t="shared" si="80"/>
        <v>SAP-167</v>
      </c>
      <c r="V1242" s="17" t="str">
        <f t="shared" si="81"/>
        <v/>
      </c>
    </row>
    <row r="1243" spans="1:22" x14ac:dyDescent="0.2">
      <c r="A1243" s="12" t="s">
        <v>7423</v>
      </c>
      <c r="B1243" s="9" t="s">
        <v>7531</v>
      </c>
      <c r="C1243" s="13" t="s">
        <v>1123</v>
      </c>
      <c r="D1243" s="13" t="s">
        <v>5682</v>
      </c>
      <c r="E1243" s="13" t="s">
        <v>5741</v>
      </c>
      <c r="F1243" s="13" t="s">
        <v>5684</v>
      </c>
      <c r="G1243" s="13">
        <v>1980</v>
      </c>
      <c r="H1243" s="13" t="s">
        <v>5685</v>
      </c>
      <c r="I1243" s="14">
        <v>29342</v>
      </c>
      <c r="J1243" s="13" t="s">
        <v>7424</v>
      </c>
      <c r="K1243" s="13"/>
      <c r="L1243" s="13"/>
      <c r="M1243" s="13"/>
      <c r="N1243" s="13" t="s">
        <v>7396</v>
      </c>
      <c r="O1243" s="13" t="s">
        <v>7397</v>
      </c>
      <c r="P1243" s="15">
        <v>1405938</v>
      </c>
      <c r="S1243" s="17" t="s">
        <v>4497</v>
      </c>
      <c r="T1243" s="17" t="str">
        <f t="shared" si="80"/>
        <v>SAP-162</v>
      </c>
      <c r="V1243" s="17" t="str">
        <f t="shared" si="81"/>
        <v/>
      </c>
    </row>
    <row r="1244" spans="1:22" x14ac:dyDescent="0.2">
      <c r="A1244" s="8" t="s">
        <v>7425</v>
      </c>
      <c r="B1244" s="9" t="s">
        <v>7532</v>
      </c>
      <c r="C1244" s="9" t="s">
        <v>1123</v>
      </c>
      <c r="D1244" s="9" t="s">
        <v>5682</v>
      </c>
      <c r="E1244" s="9" t="s">
        <v>5741</v>
      </c>
      <c r="F1244" s="9" t="s">
        <v>5684</v>
      </c>
      <c r="G1244" s="9">
        <v>1980</v>
      </c>
      <c r="H1244" s="9" t="s">
        <v>5685</v>
      </c>
      <c r="I1244" s="10">
        <v>29342</v>
      </c>
      <c r="J1244" s="9" t="s">
        <v>7426</v>
      </c>
      <c r="K1244" s="9"/>
      <c r="L1244" s="9"/>
      <c r="M1244" s="9"/>
      <c r="N1244" s="9" t="s">
        <v>7396</v>
      </c>
      <c r="O1244" s="9" t="s">
        <v>7427</v>
      </c>
      <c r="P1244" s="11">
        <v>1405947</v>
      </c>
      <c r="S1244" s="17" t="s">
        <v>4750</v>
      </c>
      <c r="T1244" s="17" t="str">
        <f t="shared" si="80"/>
        <v>Chawri Jowar</v>
      </c>
      <c r="V1244" s="17" t="str">
        <f t="shared" si="81"/>
        <v/>
      </c>
    </row>
    <row r="1245" spans="1:22" x14ac:dyDescent="0.2">
      <c r="A1245" s="12" t="s">
        <v>7428</v>
      </c>
      <c r="B1245" s="9" t="s">
        <v>7533</v>
      </c>
      <c r="C1245" s="13" t="s">
        <v>1123</v>
      </c>
      <c r="D1245" s="13" t="s">
        <v>5682</v>
      </c>
      <c r="E1245" s="13" t="s">
        <v>5741</v>
      </c>
      <c r="F1245" s="13" t="s">
        <v>5684</v>
      </c>
      <c r="G1245" s="13">
        <v>1980</v>
      </c>
      <c r="H1245" s="13" t="s">
        <v>5685</v>
      </c>
      <c r="I1245" s="14">
        <v>29342</v>
      </c>
      <c r="J1245" s="13" t="s">
        <v>7429</v>
      </c>
      <c r="K1245" s="13"/>
      <c r="L1245" s="13"/>
      <c r="M1245" s="13"/>
      <c r="N1245" s="13" t="s">
        <v>7396</v>
      </c>
      <c r="O1245" s="13" t="s">
        <v>7430</v>
      </c>
      <c r="P1245" s="15">
        <v>1405951</v>
      </c>
      <c r="S1245" s="17" t="s">
        <v>4173</v>
      </c>
      <c r="T1245" s="17" t="str">
        <f t="shared" si="80"/>
        <v>SC 1429</v>
      </c>
      <c r="V1245" s="17" t="str">
        <f t="shared" si="81"/>
        <v/>
      </c>
    </row>
    <row r="1246" spans="1:22" x14ac:dyDescent="0.2">
      <c r="A1246" s="8" t="s">
        <v>7431</v>
      </c>
      <c r="B1246" s="9" t="s">
        <v>7534</v>
      </c>
      <c r="C1246" s="9" t="s">
        <v>1123</v>
      </c>
      <c r="D1246" s="9" t="s">
        <v>5682</v>
      </c>
      <c r="E1246" s="9" t="s">
        <v>5741</v>
      </c>
      <c r="F1246" s="9" t="s">
        <v>5684</v>
      </c>
      <c r="G1246" s="9">
        <v>1980</v>
      </c>
      <c r="H1246" s="9" t="s">
        <v>5685</v>
      </c>
      <c r="I1246" s="10">
        <v>29342</v>
      </c>
      <c r="J1246" s="9" t="s">
        <v>7429</v>
      </c>
      <c r="K1246" s="9"/>
      <c r="L1246" s="9"/>
      <c r="M1246" s="9"/>
      <c r="N1246" s="9" t="s">
        <v>7396</v>
      </c>
      <c r="O1246" s="9" t="s">
        <v>7397</v>
      </c>
      <c r="P1246" s="11">
        <v>1405952</v>
      </c>
      <c r="S1246" s="17" t="s">
        <v>4052</v>
      </c>
      <c r="T1246" s="17" t="str">
        <f t="shared" si="80"/>
        <v>Patcha Jonna (yellow)</v>
      </c>
      <c r="V1246" s="17" t="str">
        <f t="shared" si="81"/>
        <v/>
      </c>
    </row>
    <row r="1247" spans="1:22" x14ac:dyDescent="0.2">
      <c r="A1247" s="12" t="s">
        <v>7432</v>
      </c>
      <c r="B1247" s="9" t="s">
        <v>7535</v>
      </c>
      <c r="C1247" s="13" t="s">
        <v>1123</v>
      </c>
      <c r="D1247" s="13" t="s">
        <v>5682</v>
      </c>
      <c r="E1247" s="13" t="s">
        <v>5741</v>
      </c>
      <c r="F1247" s="13" t="s">
        <v>5684</v>
      </c>
      <c r="G1247" s="13">
        <v>1980</v>
      </c>
      <c r="H1247" s="13" t="s">
        <v>5685</v>
      </c>
      <c r="I1247" s="14">
        <v>29342</v>
      </c>
      <c r="J1247" s="13" t="s">
        <v>7433</v>
      </c>
      <c r="K1247" s="13"/>
      <c r="L1247" s="13"/>
      <c r="M1247" s="13"/>
      <c r="N1247" s="13" t="s">
        <v>7396</v>
      </c>
      <c r="O1247" s="13" t="s">
        <v>7397</v>
      </c>
      <c r="P1247" s="15">
        <v>1405956</v>
      </c>
      <c r="S1247" s="17" t="s">
        <v>4610</v>
      </c>
      <c r="T1247" s="17" t="str">
        <f t="shared" si="80"/>
        <v>R3,117</v>
      </c>
      <c r="V1247" s="17" t="str">
        <f t="shared" si="81"/>
        <v/>
      </c>
    </row>
    <row r="1248" spans="1:22" x14ac:dyDescent="0.2">
      <c r="A1248" s="8" t="s">
        <v>6592</v>
      </c>
      <c r="B1248" s="9" t="s">
        <v>3885</v>
      </c>
      <c r="C1248" s="9" t="s">
        <v>1824</v>
      </c>
      <c r="D1248" s="9" t="s">
        <v>5682</v>
      </c>
      <c r="E1248" s="9" t="s">
        <v>5730</v>
      </c>
      <c r="F1248" s="9" t="s">
        <v>5684</v>
      </c>
      <c r="G1248" s="9">
        <v>1977</v>
      </c>
      <c r="H1248" s="9" t="s">
        <v>5685</v>
      </c>
      <c r="I1248" s="10"/>
      <c r="J1248" s="9"/>
      <c r="K1248" s="9"/>
      <c r="L1248" s="9"/>
      <c r="M1248" s="9"/>
      <c r="N1248" s="9" t="s">
        <v>5725</v>
      </c>
      <c r="O1248" s="9"/>
      <c r="P1248" s="11">
        <v>1459134</v>
      </c>
      <c r="S1248" s="17" t="s">
        <v>4756</v>
      </c>
      <c r="T1248" s="17" t="str">
        <f t="shared" si="80"/>
        <v>K037 Camjin</v>
      </c>
      <c r="V1248" s="17" t="str">
        <f t="shared" si="81"/>
        <v/>
      </c>
    </row>
    <row r="1249" spans="1:22" x14ac:dyDescent="0.2">
      <c r="A1249" s="12" t="s">
        <v>6595</v>
      </c>
      <c r="B1249" s="9" t="s">
        <v>4155</v>
      </c>
      <c r="C1249" s="13" t="s">
        <v>2704</v>
      </c>
      <c r="D1249" s="13" t="s">
        <v>5682</v>
      </c>
      <c r="E1249" s="13" t="s">
        <v>6596</v>
      </c>
      <c r="F1249" s="13" t="s">
        <v>5684</v>
      </c>
      <c r="G1249" s="13">
        <v>1969</v>
      </c>
      <c r="H1249" s="13" t="s">
        <v>5691</v>
      </c>
      <c r="I1249" s="14">
        <v>1969</v>
      </c>
      <c r="J1249" s="13"/>
      <c r="K1249" s="13"/>
      <c r="L1249" s="13"/>
      <c r="M1249" s="13"/>
      <c r="N1249" s="13" t="s">
        <v>5725</v>
      </c>
      <c r="O1249" s="13" t="s">
        <v>6597</v>
      </c>
      <c r="P1249" s="15">
        <v>1116082</v>
      </c>
      <c r="S1249" s="17" t="s">
        <v>4757</v>
      </c>
      <c r="T1249" s="17" t="str">
        <f t="shared" si="80"/>
        <v>No. 487 Kdyabala</v>
      </c>
      <c r="V1249" s="17" t="str">
        <f t="shared" si="81"/>
        <v/>
      </c>
    </row>
    <row r="1250" spans="1:22" x14ac:dyDescent="0.2">
      <c r="A1250" s="8" t="s">
        <v>7439</v>
      </c>
      <c r="B1250" s="9" t="s">
        <v>4560</v>
      </c>
      <c r="C1250" s="9" t="s">
        <v>866</v>
      </c>
      <c r="D1250" s="9" t="s">
        <v>5682</v>
      </c>
      <c r="E1250" s="9" t="s">
        <v>5956</v>
      </c>
      <c r="F1250" s="9" t="s">
        <v>5684</v>
      </c>
      <c r="G1250" s="9">
        <v>1968</v>
      </c>
      <c r="H1250" s="9" t="s">
        <v>5685</v>
      </c>
      <c r="I1250" s="10">
        <v>24716</v>
      </c>
      <c r="J1250" s="9" t="s">
        <v>7440</v>
      </c>
      <c r="K1250" s="9"/>
      <c r="L1250" s="9"/>
      <c r="M1250" s="9"/>
      <c r="N1250" s="9"/>
      <c r="O1250" s="9" t="s">
        <v>7441</v>
      </c>
      <c r="P1250" s="11">
        <v>1244970</v>
      </c>
      <c r="S1250" s="17" t="s">
        <v>4483</v>
      </c>
      <c r="T1250" s="17" t="str">
        <f t="shared" si="80"/>
        <v>Pop type Masma</v>
      </c>
      <c r="V1250" s="17" t="str">
        <f t="shared" si="81"/>
        <v/>
      </c>
    </row>
    <row r="1251" spans="1:22" x14ac:dyDescent="0.2">
      <c r="A1251" s="12" t="s">
        <v>6598</v>
      </c>
      <c r="B1251" s="9" t="s">
        <v>4060</v>
      </c>
      <c r="C1251" s="13" t="s">
        <v>1770</v>
      </c>
      <c r="D1251" s="13" t="s">
        <v>5682</v>
      </c>
      <c r="E1251" s="13"/>
      <c r="F1251" s="13" t="s">
        <v>5684</v>
      </c>
      <c r="G1251" s="13">
        <v>1965</v>
      </c>
      <c r="H1251" s="13" t="s">
        <v>5691</v>
      </c>
      <c r="I1251" s="14">
        <v>1965</v>
      </c>
      <c r="J1251" s="13"/>
      <c r="K1251" s="13"/>
      <c r="L1251" s="13"/>
      <c r="M1251" s="13"/>
      <c r="N1251" s="13"/>
      <c r="O1251" s="13" t="s">
        <v>6599</v>
      </c>
      <c r="P1251" s="15">
        <v>1104830</v>
      </c>
      <c r="S1251" s="17" t="s">
        <v>4364</v>
      </c>
      <c r="T1251" s="17" t="str">
        <f t="shared" si="80"/>
        <v>NA</v>
      </c>
      <c r="V1251" s="17" t="str">
        <f t="shared" si="81"/>
        <v>SC 0923</v>
      </c>
    </row>
    <row r="1252" spans="1:22" x14ac:dyDescent="0.2">
      <c r="A1252" s="8" t="s">
        <v>6600</v>
      </c>
      <c r="B1252" s="9" t="s">
        <v>3941</v>
      </c>
      <c r="C1252" s="9" t="s">
        <v>2702</v>
      </c>
      <c r="D1252" s="9" t="s">
        <v>5682</v>
      </c>
      <c r="E1252" s="9" t="s">
        <v>6601</v>
      </c>
      <c r="F1252" s="9" t="s">
        <v>5684</v>
      </c>
      <c r="G1252" s="9">
        <v>1965</v>
      </c>
      <c r="H1252" s="9" t="s">
        <v>5691</v>
      </c>
      <c r="I1252" s="10">
        <v>1965</v>
      </c>
      <c r="J1252" s="9"/>
      <c r="K1252" s="9"/>
      <c r="L1252" s="9"/>
      <c r="M1252" s="9"/>
      <c r="N1252" s="9"/>
      <c r="O1252" s="9" t="s">
        <v>6602</v>
      </c>
      <c r="P1252" s="11">
        <v>1104929</v>
      </c>
      <c r="S1252" s="17" t="s">
        <v>3994</v>
      </c>
      <c r="T1252" s="17" t="str">
        <f t="shared" si="80"/>
        <v>ZA 45</v>
      </c>
      <c r="V1252" s="17" t="str">
        <f t="shared" si="81"/>
        <v/>
      </c>
    </row>
    <row r="1253" spans="1:22" x14ac:dyDescent="0.2">
      <c r="A1253" s="12" t="s">
        <v>6603</v>
      </c>
      <c r="B1253" s="9" t="s">
        <v>3971</v>
      </c>
      <c r="C1253" s="13" t="s">
        <v>2698</v>
      </c>
      <c r="D1253" s="13" t="s">
        <v>5682</v>
      </c>
      <c r="E1253" s="13" t="s">
        <v>5722</v>
      </c>
      <c r="F1253" s="13" t="s">
        <v>5684</v>
      </c>
      <c r="G1253" s="13">
        <v>1962</v>
      </c>
      <c r="H1253" s="13" t="s">
        <v>5691</v>
      </c>
      <c r="I1253" s="14">
        <v>1962</v>
      </c>
      <c r="J1253" s="13"/>
      <c r="K1253" s="13"/>
      <c r="L1253" s="13"/>
      <c r="M1253" s="13"/>
      <c r="N1253" s="13"/>
      <c r="O1253" s="13" t="s">
        <v>6604</v>
      </c>
      <c r="P1253" s="15">
        <v>1045193</v>
      </c>
      <c r="S1253" s="17" t="s">
        <v>4391</v>
      </c>
      <c r="T1253" s="17" t="str">
        <f t="shared" si="80"/>
        <v>Belig White</v>
      </c>
      <c r="V1253" s="17" t="str">
        <f t="shared" si="81"/>
        <v/>
      </c>
    </row>
    <row r="1254" spans="1:22" x14ac:dyDescent="0.2">
      <c r="A1254" s="8" t="s">
        <v>7442</v>
      </c>
      <c r="B1254" s="9" t="s">
        <v>4367</v>
      </c>
      <c r="C1254" s="9" t="s">
        <v>2700</v>
      </c>
      <c r="D1254" s="9" t="s">
        <v>5682</v>
      </c>
      <c r="E1254" s="9" t="s">
        <v>5722</v>
      </c>
      <c r="F1254" s="9" t="s">
        <v>5684</v>
      </c>
      <c r="G1254" s="9">
        <v>1962</v>
      </c>
      <c r="H1254" s="9" t="s">
        <v>5691</v>
      </c>
      <c r="I1254" s="10">
        <v>1962</v>
      </c>
      <c r="J1254" s="9"/>
      <c r="K1254" s="9"/>
      <c r="L1254" s="9"/>
      <c r="M1254" s="9"/>
      <c r="N1254" s="9"/>
      <c r="O1254" s="9" t="s">
        <v>7443</v>
      </c>
      <c r="P1254" s="11">
        <v>1045213</v>
      </c>
      <c r="S1254" s="17" t="s">
        <v>4554</v>
      </c>
      <c r="T1254" s="17" t="str">
        <f t="shared" si="80"/>
        <v>SC 326-6</v>
      </c>
      <c r="V1254" s="17" t="str">
        <f t="shared" si="81"/>
        <v/>
      </c>
    </row>
    <row r="1255" spans="1:22" x14ac:dyDescent="0.2">
      <c r="A1255" s="12" t="s">
        <v>7444</v>
      </c>
      <c r="B1255" s="9" t="s">
        <v>4520</v>
      </c>
      <c r="C1255" s="13" t="s">
        <v>7445</v>
      </c>
      <c r="D1255" s="13" t="s">
        <v>5682</v>
      </c>
      <c r="E1255" s="13" t="s">
        <v>5956</v>
      </c>
      <c r="F1255" s="13" t="s">
        <v>5684</v>
      </c>
      <c r="G1255" s="13">
        <v>1961</v>
      </c>
      <c r="H1255" s="13" t="s">
        <v>5685</v>
      </c>
      <c r="I1255" s="14"/>
      <c r="J1255" s="13" t="s">
        <v>7446</v>
      </c>
      <c r="K1255" s="13"/>
      <c r="L1255" s="13"/>
      <c r="M1255" s="13"/>
      <c r="N1255" s="13"/>
      <c r="O1255" s="13" t="s">
        <v>7447</v>
      </c>
      <c r="P1255" s="15">
        <v>1206925</v>
      </c>
      <c r="S1255" s="17" t="s">
        <v>3961</v>
      </c>
      <c r="T1255" s="17" t="str">
        <f t="shared" si="80"/>
        <v>Jowar Shenoli 4-5</v>
      </c>
      <c r="V1255" s="17" t="str">
        <f t="shared" si="81"/>
        <v/>
      </c>
    </row>
    <row r="1256" spans="1:22" x14ac:dyDescent="0.2">
      <c r="A1256" s="8" t="s">
        <v>7450</v>
      </c>
      <c r="B1256" s="9" t="s">
        <v>4443</v>
      </c>
      <c r="C1256" s="9" t="s">
        <v>2688</v>
      </c>
      <c r="D1256" s="9" t="s">
        <v>5682</v>
      </c>
      <c r="E1256" s="9" t="s">
        <v>5722</v>
      </c>
      <c r="F1256" s="9" t="s">
        <v>5684</v>
      </c>
      <c r="G1256" s="9">
        <v>1960</v>
      </c>
      <c r="H1256" s="9" t="s">
        <v>5723</v>
      </c>
      <c r="I1256" s="10"/>
      <c r="J1256" s="9"/>
      <c r="K1256" s="9"/>
      <c r="L1256" s="9"/>
      <c r="M1256" s="9"/>
      <c r="N1256" s="9"/>
      <c r="O1256" s="9" t="s">
        <v>7451</v>
      </c>
      <c r="P1256" s="11">
        <v>1026551</v>
      </c>
      <c r="S1256" s="17" t="s">
        <v>4471</v>
      </c>
      <c r="T1256" s="17" t="str">
        <f t="shared" si="80"/>
        <v>Acme Broomcorn</v>
      </c>
      <c r="V1256" s="17" t="str">
        <f t="shared" si="81"/>
        <v/>
      </c>
    </row>
    <row r="1257" spans="1:22" x14ac:dyDescent="0.2">
      <c r="A1257" s="12" t="s">
        <v>7452</v>
      </c>
      <c r="B1257" s="9" t="s">
        <v>4586</v>
      </c>
      <c r="C1257" s="13" t="s">
        <v>7453</v>
      </c>
      <c r="D1257" s="13" t="s">
        <v>5682</v>
      </c>
      <c r="E1257" s="13" t="s">
        <v>7454</v>
      </c>
      <c r="F1257" s="13" t="s">
        <v>5684</v>
      </c>
      <c r="G1257" s="13">
        <v>1959</v>
      </c>
      <c r="H1257" s="13" t="s">
        <v>5691</v>
      </c>
      <c r="I1257" s="14"/>
      <c r="J1257" s="13"/>
      <c r="K1257" s="13"/>
      <c r="L1257" s="13"/>
      <c r="M1257" s="13"/>
      <c r="N1257" s="13"/>
      <c r="O1257" s="13"/>
      <c r="P1257" s="15">
        <v>1563097</v>
      </c>
      <c r="S1257" s="17" t="s">
        <v>4271</v>
      </c>
      <c r="T1257" s="17" t="str">
        <f t="shared" si="80"/>
        <v>Maga Abiad (Sudano)</v>
      </c>
      <c r="V1257" s="17" t="str">
        <f t="shared" si="81"/>
        <v/>
      </c>
    </row>
    <row r="1258" spans="1:22" x14ac:dyDescent="0.2">
      <c r="A1258" s="8" t="s">
        <v>6605</v>
      </c>
      <c r="B1258" s="9" t="s">
        <v>4002</v>
      </c>
      <c r="C1258" s="9" t="s">
        <v>524</v>
      </c>
      <c r="D1258" s="9" t="s">
        <v>5682</v>
      </c>
      <c r="E1258" s="9" t="s">
        <v>6007</v>
      </c>
      <c r="F1258" s="9" t="s">
        <v>5684</v>
      </c>
      <c r="G1258" s="9">
        <v>1946</v>
      </c>
      <c r="H1258" s="9" t="s">
        <v>5691</v>
      </c>
      <c r="I1258" s="10">
        <v>16862</v>
      </c>
      <c r="J1258" s="9"/>
      <c r="K1258" s="9"/>
      <c r="L1258" s="9"/>
      <c r="M1258" s="9"/>
      <c r="N1258" s="9"/>
      <c r="O1258" s="9"/>
      <c r="P1258" s="11">
        <v>1136802</v>
      </c>
      <c r="S1258" s="17" t="s">
        <v>4560</v>
      </c>
      <c r="T1258" s="17" t="str">
        <f t="shared" si="80"/>
        <v>Mashila</v>
      </c>
      <c r="V1258" s="17" t="str">
        <f t="shared" si="81"/>
        <v/>
      </c>
    </row>
    <row r="1259" spans="1:22" x14ac:dyDescent="0.2">
      <c r="A1259" s="12" t="s">
        <v>6607</v>
      </c>
      <c r="B1259" s="9" t="s">
        <v>4028</v>
      </c>
      <c r="C1259" s="13" t="s">
        <v>476</v>
      </c>
      <c r="D1259" s="13" t="s">
        <v>5682</v>
      </c>
      <c r="E1259" s="13" t="s">
        <v>5907</v>
      </c>
      <c r="F1259" s="13" t="s">
        <v>5684</v>
      </c>
      <c r="G1259" s="13">
        <v>1945</v>
      </c>
      <c r="H1259" s="13" t="s">
        <v>5685</v>
      </c>
      <c r="I1259" s="14">
        <v>16772</v>
      </c>
      <c r="J1259" s="13" t="s">
        <v>6608</v>
      </c>
      <c r="K1259" s="13"/>
      <c r="L1259" s="13"/>
      <c r="M1259" s="13"/>
      <c r="N1259" s="13"/>
      <c r="O1259" s="13"/>
      <c r="P1259" s="15">
        <v>1136446</v>
      </c>
      <c r="S1259" s="17" t="s">
        <v>4076</v>
      </c>
      <c r="T1259" s="17" t="str">
        <f t="shared" si="80"/>
        <v>Njahi No. 738</v>
      </c>
      <c r="V1259" s="17" t="str">
        <f t="shared" si="81"/>
        <v/>
      </c>
    </row>
    <row r="1260" spans="1:22" x14ac:dyDescent="0.2">
      <c r="A1260" s="8" t="s">
        <v>7457</v>
      </c>
      <c r="B1260" s="9" t="s">
        <v>4632</v>
      </c>
      <c r="C1260" s="9" t="s">
        <v>2669</v>
      </c>
      <c r="D1260" s="9" t="s">
        <v>5682</v>
      </c>
      <c r="E1260" s="9" t="s">
        <v>5722</v>
      </c>
      <c r="F1260" s="9" t="s">
        <v>5684</v>
      </c>
      <c r="G1260" s="9">
        <v>1939</v>
      </c>
      <c r="H1260" s="9" t="s">
        <v>5723</v>
      </c>
      <c r="I1260" s="10"/>
      <c r="J1260" s="9"/>
      <c r="K1260" s="9"/>
      <c r="L1260" s="9"/>
      <c r="M1260" s="9"/>
      <c r="N1260" s="9" t="s">
        <v>5692</v>
      </c>
      <c r="O1260" s="9" t="s">
        <v>7458</v>
      </c>
      <c r="P1260" s="11">
        <v>1004569</v>
      </c>
      <c r="S1260" s="17" t="s">
        <v>4286</v>
      </c>
      <c r="T1260" s="17" t="str">
        <f t="shared" si="80"/>
        <v>Feterita Harig 2</v>
      </c>
      <c r="V1260" s="17" t="str">
        <f t="shared" si="81"/>
        <v/>
      </c>
    </row>
    <row r="1261" spans="1:22" x14ac:dyDescent="0.2">
      <c r="A1261" s="12" t="s">
        <v>7461</v>
      </c>
      <c r="B1261" s="9" t="s">
        <v>4663</v>
      </c>
      <c r="C1261" s="13" t="s">
        <v>2673</v>
      </c>
      <c r="D1261" s="13" t="s">
        <v>5682</v>
      </c>
      <c r="E1261" s="13" t="s">
        <v>5722</v>
      </c>
      <c r="F1261" s="13" t="s">
        <v>5684</v>
      </c>
      <c r="G1261" s="13">
        <v>1939</v>
      </c>
      <c r="H1261" s="13" t="s">
        <v>5723</v>
      </c>
      <c r="I1261" s="14"/>
      <c r="J1261" s="13"/>
      <c r="K1261" s="13"/>
      <c r="L1261" s="13"/>
      <c r="M1261" s="13"/>
      <c r="N1261" s="13" t="s">
        <v>5692</v>
      </c>
      <c r="O1261" s="13" t="s">
        <v>7460</v>
      </c>
      <c r="P1261" s="15">
        <v>1004657</v>
      </c>
      <c r="S1261" s="17" t="s">
        <v>4697</v>
      </c>
      <c r="T1261" s="17" t="str">
        <f t="shared" si="80"/>
        <v>Aispuri</v>
      </c>
      <c r="V1261" s="17" t="str">
        <f t="shared" si="81"/>
        <v/>
      </c>
    </row>
    <row r="1262" spans="1:22" x14ac:dyDescent="0.2">
      <c r="A1262" s="8" t="s">
        <v>7462</v>
      </c>
      <c r="B1262" s="9" t="s">
        <v>7536</v>
      </c>
      <c r="C1262" s="9" t="s">
        <v>1123</v>
      </c>
      <c r="D1262" s="9" t="s">
        <v>5682</v>
      </c>
      <c r="E1262" s="9" t="s">
        <v>6968</v>
      </c>
      <c r="F1262" s="9"/>
      <c r="G1262" s="9">
        <v>1924</v>
      </c>
      <c r="H1262" s="9" t="s">
        <v>5685</v>
      </c>
      <c r="I1262" s="10">
        <v>8919</v>
      </c>
      <c r="J1262" s="9"/>
      <c r="K1262" s="9"/>
      <c r="L1262" s="9"/>
      <c r="M1262" s="9"/>
      <c r="N1262" s="9"/>
      <c r="O1262" s="9"/>
      <c r="P1262" s="11">
        <v>1662972</v>
      </c>
      <c r="S1262" s="17" t="s">
        <v>4598</v>
      </c>
      <c r="T1262" s="17" t="str">
        <f t="shared" si="80"/>
        <v>Mashila</v>
      </c>
      <c r="V1262" s="17" t="str">
        <f t="shared" si="81"/>
        <v/>
      </c>
    </row>
    <row r="1263" spans="1:22" x14ac:dyDescent="0.2">
      <c r="A1263" s="12" t="s">
        <v>6609</v>
      </c>
      <c r="B1263" s="9" t="s">
        <v>4201</v>
      </c>
      <c r="C1263" s="13" t="s">
        <v>1098</v>
      </c>
      <c r="D1263" s="13" t="s">
        <v>5682</v>
      </c>
      <c r="E1263" s="13" t="s">
        <v>6610</v>
      </c>
      <c r="F1263" s="13" t="s">
        <v>5684</v>
      </c>
      <c r="G1263" s="13">
        <v>1919</v>
      </c>
      <c r="H1263" s="13" t="s">
        <v>5685</v>
      </c>
      <c r="I1263" s="14">
        <v>7210</v>
      </c>
      <c r="J1263" s="13" t="s">
        <v>6611</v>
      </c>
      <c r="K1263" s="13"/>
      <c r="L1263" s="13"/>
      <c r="M1263" s="13"/>
      <c r="N1263" s="13"/>
      <c r="O1263" s="13" t="s">
        <v>6612</v>
      </c>
      <c r="P1263" s="15">
        <v>1106212</v>
      </c>
      <c r="S1263" s="17" t="s">
        <v>4520</v>
      </c>
      <c r="T1263" s="17" t="str">
        <f t="shared" si="80"/>
        <v>IS 12661</v>
      </c>
      <c r="V1263" s="17" t="str">
        <f t="shared" si="81"/>
        <v/>
      </c>
    </row>
    <row r="1264" spans="1:22" x14ac:dyDescent="0.2">
      <c r="A1264" s="8" t="s">
        <v>7463</v>
      </c>
      <c r="B1264" s="9" t="s">
        <v>4574</v>
      </c>
      <c r="C1264" s="9" t="s">
        <v>675</v>
      </c>
      <c r="D1264" s="9" t="s">
        <v>5682</v>
      </c>
      <c r="E1264" s="9" t="s">
        <v>5739</v>
      </c>
      <c r="F1264" s="9" t="s">
        <v>5684</v>
      </c>
      <c r="G1264" s="9">
        <v>1909</v>
      </c>
      <c r="H1264" s="9" t="s">
        <v>5685</v>
      </c>
      <c r="I1264" s="10"/>
      <c r="J1264" s="9"/>
      <c r="K1264" s="9"/>
      <c r="L1264" s="9"/>
      <c r="M1264" s="9"/>
      <c r="N1264" s="9"/>
      <c r="O1264" s="9"/>
      <c r="P1264" s="11">
        <v>1090777</v>
      </c>
      <c r="S1264" s="17" t="s">
        <v>4339</v>
      </c>
      <c r="T1264" s="17" t="str">
        <f t="shared" si="80"/>
        <v>TX2783</v>
      </c>
      <c r="V1264" s="17" t="str">
        <f t="shared" si="81"/>
        <v/>
      </c>
    </row>
    <row r="1265" spans="1:22" x14ac:dyDescent="0.2">
      <c r="A1265" s="12" t="s">
        <v>6622</v>
      </c>
      <c r="B1265" s="9" t="s">
        <v>7511</v>
      </c>
      <c r="C1265" s="13" t="s">
        <v>3475</v>
      </c>
      <c r="D1265" s="13" t="s">
        <v>5893</v>
      </c>
      <c r="E1265" s="13"/>
      <c r="F1265" s="13" t="s">
        <v>0</v>
      </c>
      <c r="G1265" s="13">
        <v>2015</v>
      </c>
      <c r="H1265" s="13"/>
      <c r="I1265" s="14"/>
      <c r="J1265" s="13"/>
      <c r="K1265" s="13"/>
      <c r="L1265" s="13"/>
      <c r="M1265" s="13"/>
      <c r="N1265" s="13" t="s">
        <v>5725</v>
      </c>
      <c r="O1265" s="13" t="s">
        <v>6623</v>
      </c>
      <c r="P1265" s="15">
        <v>2153021</v>
      </c>
      <c r="S1265" s="17" t="s">
        <v>4758</v>
      </c>
      <c r="T1265" s="17" t="str">
        <f t="shared" si="80"/>
        <v>Ajabsido</v>
      </c>
      <c r="V1265" s="17" t="str">
        <f t="shared" si="81"/>
        <v/>
      </c>
    </row>
    <row r="1266" spans="1:22" x14ac:dyDescent="0.2">
      <c r="A1266" s="8" t="s">
        <v>6624</v>
      </c>
      <c r="B1266" s="9" t="s">
        <v>7512</v>
      </c>
      <c r="C1266" s="9" t="s">
        <v>3475</v>
      </c>
      <c r="D1266" s="9" t="s">
        <v>5893</v>
      </c>
      <c r="E1266" s="9" t="s">
        <v>6625</v>
      </c>
      <c r="F1266" s="9" t="s">
        <v>6626</v>
      </c>
      <c r="G1266" s="9">
        <v>2004</v>
      </c>
      <c r="H1266" s="9" t="s">
        <v>5691</v>
      </c>
      <c r="I1266" s="10">
        <v>38146</v>
      </c>
      <c r="J1266" s="9"/>
      <c r="K1266" s="9"/>
      <c r="L1266" s="9"/>
      <c r="M1266" s="9"/>
      <c r="N1266" s="9" t="s">
        <v>5725</v>
      </c>
      <c r="O1266" s="9" t="s">
        <v>6627</v>
      </c>
      <c r="P1266" s="11">
        <v>1664976</v>
      </c>
      <c r="S1266" s="17" t="s">
        <v>4687</v>
      </c>
      <c r="T1266" s="17" t="str">
        <f t="shared" si="80"/>
        <v>NA</v>
      </c>
      <c r="V1266" s="17" t="str">
        <f t="shared" si="81"/>
        <v>SC 0150</v>
      </c>
    </row>
    <row r="1267" spans="1:22" x14ac:dyDescent="0.2">
      <c r="A1267" s="12" t="s">
        <v>6628</v>
      </c>
      <c r="B1267" s="9" t="s">
        <v>7513</v>
      </c>
      <c r="C1267" s="13" t="s">
        <v>3475</v>
      </c>
      <c r="D1267" s="13" t="s">
        <v>5893</v>
      </c>
      <c r="E1267" s="13"/>
      <c r="F1267" s="13"/>
      <c r="G1267" s="13">
        <v>1986</v>
      </c>
      <c r="H1267" s="13" t="s">
        <v>5691</v>
      </c>
      <c r="I1267" s="14">
        <v>31444</v>
      </c>
      <c r="J1267" s="13"/>
      <c r="K1267" s="13"/>
      <c r="L1267" s="13"/>
      <c r="M1267" s="13"/>
      <c r="N1267" s="13" t="s">
        <v>5725</v>
      </c>
      <c r="O1267" s="13"/>
      <c r="P1267" s="15">
        <v>1101743</v>
      </c>
      <c r="S1267" s="17" t="s">
        <v>3968</v>
      </c>
      <c r="T1267" s="17" t="str">
        <f t="shared" si="80"/>
        <v>NA</v>
      </c>
      <c r="V1267" s="17" t="str">
        <f t="shared" si="81"/>
        <v>SC 1442</v>
      </c>
    </row>
    <row r="1268" spans="1:22" x14ac:dyDescent="0.2">
      <c r="A1268" s="8" t="s">
        <v>5681</v>
      </c>
      <c r="B1268" s="9" t="s">
        <v>4192</v>
      </c>
      <c r="C1268" s="9" t="s">
        <v>2947</v>
      </c>
      <c r="D1268" s="9" t="s">
        <v>5682</v>
      </c>
      <c r="E1268" s="9" t="s">
        <v>5683</v>
      </c>
      <c r="F1268" s="9" t="s">
        <v>5684</v>
      </c>
      <c r="G1268" s="9">
        <v>2009</v>
      </c>
      <c r="H1268" s="9" t="s">
        <v>5685</v>
      </c>
      <c r="I1268" s="10">
        <v>27572</v>
      </c>
      <c r="J1268" s="9" t="s">
        <v>5686</v>
      </c>
      <c r="K1268" s="9" t="s">
        <v>5687</v>
      </c>
      <c r="L1268" s="9"/>
      <c r="M1268" s="9"/>
      <c r="N1268" s="9" t="s">
        <v>5688</v>
      </c>
      <c r="O1268" s="9"/>
      <c r="P1268" s="11">
        <v>1846195</v>
      </c>
      <c r="S1268" s="17" t="s">
        <v>3885</v>
      </c>
      <c r="T1268" s="17" t="str">
        <f t="shared" si="80"/>
        <v>BTx623</v>
      </c>
      <c r="V1268" s="17" t="str">
        <f t="shared" si="81"/>
        <v/>
      </c>
    </row>
    <row r="1269" spans="1:22" x14ac:dyDescent="0.2">
      <c r="A1269" s="12" t="s">
        <v>5693</v>
      </c>
      <c r="B1269" s="9" t="s">
        <v>3871</v>
      </c>
      <c r="C1269" s="13" t="s">
        <v>2851</v>
      </c>
      <c r="D1269" s="13" t="s">
        <v>5682</v>
      </c>
      <c r="E1269" s="13"/>
      <c r="F1269" s="13" t="s">
        <v>5684</v>
      </c>
      <c r="G1269" s="13">
        <v>2009</v>
      </c>
      <c r="H1269" s="13" t="s">
        <v>5691</v>
      </c>
      <c r="I1269" s="14">
        <v>39828</v>
      </c>
      <c r="J1269" s="13"/>
      <c r="K1269" s="13"/>
      <c r="L1269" s="13"/>
      <c r="M1269" s="13"/>
      <c r="N1269" s="13" t="s">
        <v>5692</v>
      </c>
      <c r="O1269" s="13"/>
      <c r="P1269" s="15">
        <v>1795314</v>
      </c>
      <c r="S1269" s="17" t="s">
        <v>4154</v>
      </c>
      <c r="T1269" s="17" t="str">
        <f t="shared" si="80"/>
        <v>ZA 70</v>
      </c>
      <c r="V1269" s="17" t="str">
        <f t="shared" si="81"/>
        <v/>
      </c>
    </row>
    <row r="1270" spans="1:22" x14ac:dyDescent="0.2">
      <c r="A1270" s="8" t="s">
        <v>5695</v>
      </c>
      <c r="B1270" s="9" t="s">
        <v>4105</v>
      </c>
      <c r="C1270" s="9" t="s">
        <v>2861</v>
      </c>
      <c r="D1270" s="9" t="s">
        <v>5682</v>
      </c>
      <c r="E1270" s="9"/>
      <c r="F1270" s="9" t="s">
        <v>5684</v>
      </c>
      <c r="G1270" s="9">
        <v>2009</v>
      </c>
      <c r="H1270" s="9" t="s">
        <v>5691</v>
      </c>
      <c r="I1270" s="10">
        <v>39828</v>
      </c>
      <c r="J1270" s="9"/>
      <c r="K1270" s="9"/>
      <c r="L1270" s="9"/>
      <c r="M1270" s="9"/>
      <c r="N1270" s="9" t="s">
        <v>5692</v>
      </c>
      <c r="O1270" s="9"/>
      <c r="P1270" s="11">
        <v>1795319</v>
      </c>
      <c r="S1270" s="17" t="s">
        <v>3900</v>
      </c>
      <c r="T1270" s="17" t="str">
        <f t="shared" si="80"/>
        <v>Framiola DL/59/1539</v>
      </c>
      <c r="V1270" s="17" t="str">
        <f t="shared" si="81"/>
        <v/>
      </c>
    </row>
    <row r="1271" spans="1:22" x14ac:dyDescent="0.2">
      <c r="A1271" s="12" t="s">
        <v>5696</v>
      </c>
      <c r="B1271" s="9" t="s">
        <v>4146</v>
      </c>
      <c r="C1271" s="13" t="s">
        <v>2865</v>
      </c>
      <c r="D1271" s="13" t="s">
        <v>5682</v>
      </c>
      <c r="E1271" s="13"/>
      <c r="F1271" s="13" t="s">
        <v>5684</v>
      </c>
      <c r="G1271" s="13">
        <v>2009</v>
      </c>
      <c r="H1271" s="13" t="s">
        <v>5691</v>
      </c>
      <c r="I1271" s="14">
        <v>39828</v>
      </c>
      <c r="J1271" s="13"/>
      <c r="K1271" s="13"/>
      <c r="L1271" s="13"/>
      <c r="M1271" s="13"/>
      <c r="N1271" s="13" t="s">
        <v>5692</v>
      </c>
      <c r="O1271" s="13"/>
      <c r="P1271" s="15">
        <v>1795321</v>
      </c>
      <c r="S1271" s="17" t="s">
        <v>3885</v>
      </c>
      <c r="T1271" s="17" t="str">
        <f t="shared" si="80"/>
        <v>BTx623</v>
      </c>
      <c r="V1271" s="17" t="str">
        <f t="shared" si="81"/>
        <v/>
      </c>
    </row>
    <row r="1272" spans="1:22" x14ac:dyDescent="0.2">
      <c r="A1272" s="8" t="s">
        <v>6638</v>
      </c>
      <c r="B1272" s="9" t="s">
        <v>4614</v>
      </c>
      <c r="C1272" s="9" t="s">
        <v>2873</v>
      </c>
      <c r="D1272" s="9" t="s">
        <v>5682</v>
      </c>
      <c r="E1272" s="9"/>
      <c r="F1272" s="9" t="s">
        <v>5684</v>
      </c>
      <c r="G1272" s="9">
        <v>2009</v>
      </c>
      <c r="H1272" s="9" t="s">
        <v>5691</v>
      </c>
      <c r="I1272" s="10">
        <v>39828</v>
      </c>
      <c r="J1272" s="9"/>
      <c r="K1272" s="9"/>
      <c r="L1272" s="9"/>
      <c r="M1272" s="9"/>
      <c r="N1272" s="9" t="s">
        <v>5692</v>
      </c>
      <c r="O1272" s="9"/>
      <c r="P1272" s="11">
        <v>1795325</v>
      </c>
      <c r="S1272" s="17" t="s">
        <v>3952</v>
      </c>
      <c r="T1272" s="17" t="str">
        <f t="shared" si="80"/>
        <v>IS 7151C</v>
      </c>
      <c r="V1272" s="17" t="str">
        <f t="shared" si="81"/>
        <v/>
      </c>
    </row>
    <row r="1273" spans="1:22" x14ac:dyDescent="0.2">
      <c r="A1273" s="12" t="s">
        <v>5698</v>
      </c>
      <c r="B1273" s="9" t="s">
        <v>4046</v>
      </c>
      <c r="C1273" s="13" t="s">
        <v>2875</v>
      </c>
      <c r="D1273" s="13" t="s">
        <v>5682</v>
      </c>
      <c r="E1273" s="13"/>
      <c r="F1273" s="13" t="s">
        <v>5684</v>
      </c>
      <c r="G1273" s="13">
        <v>2009</v>
      </c>
      <c r="H1273" s="13" t="s">
        <v>5691</v>
      </c>
      <c r="I1273" s="14">
        <v>39828</v>
      </c>
      <c r="J1273" s="13"/>
      <c r="K1273" s="13"/>
      <c r="L1273" s="13"/>
      <c r="M1273" s="13"/>
      <c r="N1273" s="13" t="s">
        <v>5692</v>
      </c>
      <c r="O1273" s="13" t="s">
        <v>5699</v>
      </c>
      <c r="P1273" s="15">
        <v>1795326</v>
      </c>
      <c r="S1273" s="17" t="s">
        <v>4274</v>
      </c>
      <c r="T1273" s="17" t="str">
        <f t="shared" si="80"/>
        <v>MN 1592 (preconverted)</v>
      </c>
      <c r="V1273" s="17" t="str">
        <f t="shared" si="81"/>
        <v/>
      </c>
    </row>
    <row r="1274" spans="1:22" x14ac:dyDescent="0.2">
      <c r="A1274" s="8" t="s">
        <v>6642</v>
      </c>
      <c r="B1274" s="9" t="s">
        <v>4428</v>
      </c>
      <c r="C1274" s="9" t="s">
        <v>2879</v>
      </c>
      <c r="D1274" s="9" t="s">
        <v>5682</v>
      </c>
      <c r="E1274" s="9"/>
      <c r="F1274" s="9" t="s">
        <v>5684</v>
      </c>
      <c r="G1274" s="9">
        <v>2009</v>
      </c>
      <c r="H1274" s="9" t="s">
        <v>5691</v>
      </c>
      <c r="I1274" s="10">
        <v>39828</v>
      </c>
      <c r="J1274" s="9"/>
      <c r="K1274" s="9"/>
      <c r="L1274" s="9"/>
      <c r="M1274" s="9"/>
      <c r="N1274" s="9" t="s">
        <v>5692</v>
      </c>
      <c r="O1274" s="9"/>
      <c r="P1274" s="11">
        <v>1795329</v>
      </c>
      <c r="S1274" s="17" t="s">
        <v>4204</v>
      </c>
      <c r="T1274" s="17" t="str">
        <f t="shared" si="80"/>
        <v>Collier</v>
      </c>
      <c r="V1274" s="17" t="str">
        <f t="shared" si="81"/>
        <v/>
      </c>
    </row>
    <row r="1275" spans="1:22" x14ac:dyDescent="0.2">
      <c r="A1275" s="12" t="s">
        <v>5700</v>
      </c>
      <c r="B1275" s="9" t="s">
        <v>4295</v>
      </c>
      <c r="C1275" s="13" t="s">
        <v>2881</v>
      </c>
      <c r="D1275" s="13" t="s">
        <v>5682</v>
      </c>
      <c r="E1275" s="13"/>
      <c r="F1275" s="13" t="s">
        <v>5684</v>
      </c>
      <c r="G1275" s="13">
        <v>2009</v>
      </c>
      <c r="H1275" s="13" t="s">
        <v>5691</v>
      </c>
      <c r="I1275" s="14">
        <v>39828</v>
      </c>
      <c r="J1275" s="13"/>
      <c r="K1275" s="13"/>
      <c r="L1275" s="13"/>
      <c r="M1275" s="13"/>
      <c r="N1275" s="13" t="s">
        <v>5692</v>
      </c>
      <c r="O1275" s="13"/>
      <c r="P1275" s="15">
        <v>1795330</v>
      </c>
      <c r="S1275" s="17" t="s">
        <v>4297</v>
      </c>
      <c r="T1275" s="17" t="str">
        <f t="shared" si="80"/>
        <v>N.2 Cherukupatcha Jonna</v>
      </c>
      <c r="V1275" s="17" t="str">
        <f t="shared" si="81"/>
        <v/>
      </c>
    </row>
    <row r="1276" spans="1:22" x14ac:dyDescent="0.2">
      <c r="A1276" s="8" t="s">
        <v>5702</v>
      </c>
      <c r="B1276" s="9" t="s">
        <v>3917</v>
      </c>
      <c r="C1276" s="9" t="s">
        <v>2887</v>
      </c>
      <c r="D1276" s="9" t="s">
        <v>5682</v>
      </c>
      <c r="E1276" s="9"/>
      <c r="F1276" s="9" t="s">
        <v>5684</v>
      </c>
      <c r="G1276" s="9">
        <v>2009</v>
      </c>
      <c r="H1276" s="9" t="s">
        <v>5691</v>
      </c>
      <c r="I1276" s="10">
        <v>39828</v>
      </c>
      <c r="J1276" s="9"/>
      <c r="K1276" s="9"/>
      <c r="L1276" s="9"/>
      <c r="M1276" s="9"/>
      <c r="N1276" s="9" t="s">
        <v>5692</v>
      </c>
      <c r="O1276" s="9"/>
      <c r="P1276" s="11">
        <v>1795333</v>
      </c>
      <c r="S1276" s="17" t="s">
        <v>3885</v>
      </c>
      <c r="T1276" s="17" t="str">
        <f t="shared" si="80"/>
        <v>BTx623</v>
      </c>
      <c r="V1276" s="17" t="str">
        <f t="shared" si="81"/>
        <v/>
      </c>
    </row>
    <row r="1277" spans="1:22" x14ac:dyDescent="0.2">
      <c r="A1277" s="12" t="s">
        <v>6645</v>
      </c>
      <c r="B1277" s="9" t="s">
        <v>4641</v>
      </c>
      <c r="C1277" s="13" t="s">
        <v>2891</v>
      </c>
      <c r="D1277" s="13" t="s">
        <v>5682</v>
      </c>
      <c r="E1277" s="13"/>
      <c r="F1277" s="13" t="s">
        <v>5684</v>
      </c>
      <c r="G1277" s="13">
        <v>2009</v>
      </c>
      <c r="H1277" s="13" t="s">
        <v>5691</v>
      </c>
      <c r="I1277" s="14">
        <v>39828</v>
      </c>
      <c r="J1277" s="13"/>
      <c r="K1277" s="13"/>
      <c r="L1277" s="13"/>
      <c r="M1277" s="13"/>
      <c r="N1277" s="13" t="s">
        <v>5692</v>
      </c>
      <c r="O1277" s="13"/>
      <c r="P1277" s="15">
        <v>1795335</v>
      </c>
      <c r="S1277" s="17" t="s">
        <v>4107</v>
      </c>
      <c r="T1277" s="17" t="str">
        <f t="shared" si="80"/>
        <v>El Mota</v>
      </c>
      <c r="V1277" s="17" t="str">
        <f t="shared" si="81"/>
        <v/>
      </c>
    </row>
    <row r="1278" spans="1:22" x14ac:dyDescent="0.2">
      <c r="A1278" s="8" t="s">
        <v>5703</v>
      </c>
      <c r="B1278" s="9" t="s">
        <v>3982</v>
      </c>
      <c r="C1278" s="9" t="s">
        <v>2893</v>
      </c>
      <c r="D1278" s="9" t="s">
        <v>5682</v>
      </c>
      <c r="E1278" s="9"/>
      <c r="F1278" s="9" t="s">
        <v>5684</v>
      </c>
      <c r="G1278" s="9">
        <v>2009</v>
      </c>
      <c r="H1278" s="9" t="s">
        <v>5691</v>
      </c>
      <c r="I1278" s="10">
        <v>39828</v>
      </c>
      <c r="J1278" s="9"/>
      <c r="K1278" s="9"/>
      <c r="L1278" s="9"/>
      <c r="M1278" s="9"/>
      <c r="N1278" s="9" t="s">
        <v>5692</v>
      </c>
      <c r="O1278" s="9"/>
      <c r="P1278" s="11">
        <v>1795336</v>
      </c>
      <c r="S1278" s="17" t="s">
        <v>4242</v>
      </c>
      <c r="T1278" s="17" t="str">
        <f t="shared" si="80"/>
        <v>IS 535C</v>
      </c>
      <c r="V1278" s="17" t="str">
        <f t="shared" si="81"/>
        <v/>
      </c>
    </row>
    <row r="1279" spans="1:22" x14ac:dyDescent="0.2">
      <c r="A1279" s="12" t="s">
        <v>6647</v>
      </c>
      <c r="B1279" s="9" t="s">
        <v>4518</v>
      </c>
      <c r="C1279" s="13" t="s">
        <v>2903</v>
      </c>
      <c r="D1279" s="13" t="s">
        <v>5682</v>
      </c>
      <c r="E1279" s="13"/>
      <c r="F1279" s="13" t="s">
        <v>5684</v>
      </c>
      <c r="G1279" s="13">
        <v>2009</v>
      </c>
      <c r="H1279" s="13" t="s">
        <v>5691</v>
      </c>
      <c r="I1279" s="14">
        <v>39828</v>
      </c>
      <c r="J1279" s="13"/>
      <c r="K1279" s="13"/>
      <c r="L1279" s="13"/>
      <c r="M1279" s="13"/>
      <c r="N1279" s="13" t="s">
        <v>5692</v>
      </c>
      <c r="O1279" s="13"/>
      <c r="P1279" s="15">
        <v>1795341</v>
      </c>
      <c r="S1279" s="17" t="s">
        <v>3948</v>
      </c>
      <c r="T1279" s="17" t="str">
        <f t="shared" si="80"/>
        <v>EC 21434 SB 77</v>
      </c>
      <c r="V1279" s="17" t="str">
        <f t="shared" si="81"/>
        <v/>
      </c>
    </row>
    <row r="1280" spans="1:22" x14ac:dyDescent="0.2">
      <c r="A1280" s="8" t="s">
        <v>6648</v>
      </c>
      <c r="B1280" s="9" t="s">
        <v>4596</v>
      </c>
      <c r="C1280" s="9" t="s">
        <v>2905</v>
      </c>
      <c r="D1280" s="9" t="s">
        <v>5682</v>
      </c>
      <c r="E1280" s="9"/>
      <c r="F1280" s="9" t="s">
        <v>5684</v>
      </c>
      <c r="G1280" s="9">
        <v>2009</v>
      </c>
      <c r="H1280" s="9" t="s">
        <v>5691</v>
      </c>
      <c r="I1280" s="10">
        <v>39828</v>
      </c>
      <c r="J1280" s="9"/>
      <c r="K1280" s="9"/>
      <c r="L1280" s="9"/>
      <c r="M1280" s="9"/>
      <c r="N1280" s="9" t="s">
        <v>5692</v>
      </c>
      <c r="O1280" s="9"/>
      <c r="P1280" s="11">
        <v>1795342</v>
      </c>
      <c r="S1280" s="17" t="s">
        <v>4484</v>
      </c>
      <c r="T1280" s="17" t="str">
        <f t="shared" si="80"/>
        <v>Jonna Akp 1</v>
      </c>
      <c r="V1280" s="17" t="str">
        <f t="shared" si="81"/>
        <v/>
      </c>
    </row>
    <row r="1281" spans="1:22" x14ac:dyDescent="0.2">
      <c r="A1281" s="12" t="s">
        <v>5707</v>
      </c>
      <c r="B1281" s="9" t="s">
        <v>4199</v>
      </c>
      <c r="C1281" s="13" t="s">
        <v>2907</v>
      </c>
      <c r="D1281" s="13" t="s">
        <v>5682</v>
      </c>
      <c r="E1281" s="13"/>
      <c r="F1281" s="13" t="s">
        <v>5684</v>
      </c>
      <c r="G1281" s="13">
        <v>2009</v>
      </c>
      <c r="H1281" s="13" t="s">
        <v>5691</v>
      </c>
      <c r="I1281" s="14">
        <v>39828</v>
      </c>
      <c r="J1281" s="13"/>
      <c r="K1281" s="13"/>
      <c r="L1281" s="13"/>
      <c r="M1281" s="13"/>
      <c r="N1281" s="13" t="s">
        <v>5692</v>
      </c>
      <c r="O1281" s="13"/>
      <c r="P1281" s="15">
        <v>1795343</v>
      </c>
      <c r="S1281" s="17" t="s">
        <v>4268</v>
      </c>
      <c r="T1281" s="17" t="str">
        <f t="shared" si="80"/>
        <v>Abu Kudur 358</v>
      </c>
      <c r="V1281" s="17" t="str">
        <f t="shared" si="81"/>
        <v/>
      </c>
    </row>
    <row r="1282" spans="1:22" x14ac:dyDescent="0.2">
      <c r="A1282" s="8" t="s">
        <v>5708</v>
      </c>
      <c r="B1282" s="9" t="s">
        <v>4200</v>
      </c>
      <c r="C1282" s="9" t="s">
        <v>2909</v>
      </c>
      <c r="D1282" s="9" t="s">
        <v>5682</v>
      </c>
      <c r="E1282" s="9"/>
      <c r="F1282" s="9" t="s">
        <v>5684</v>
      </c>
      <c r="G1282" s="9">
        <v>2009</v>
      </c>
      <c r="H1282" s="9" t="s">
        <v>5691</v>
      </c>
      <c r="I1282" s="10">
        <v>39828</v>
      </c>
      <c r="J1282" s="9"/>
      <c r="K1282" s="9"/>
      <c r="L1282" s="9"/>
      <c r="M1282" s="9"/>
      <c r="N1282" s="9" t="s">
        <v>5692</v>
      </c>
      <c r="O1282" s="9"/>
      <c r="P1282" s="11">
        <v>1795344</v>
      </c>
      <c r="S1282" s="17" t="s">
        <v>4567</v>
      </c>
      <c r="T1282" s="17" t="str">
        <f t="shared" si="80"/>
        <v>Jundra Jesa</v>
      </c>
      <c r="V1282" s="17" t="str">
        <f t="shared" si="81"/>
        <v/>
      </c>
    </row>
    <row r="1283" spans="1:22" x14ac:dyDescent="0.2">
      <c r="A1283" s="12" t="s">
        <v>5709</v>
      </c>
      <c r="B1283" s="9" t="s">
        <v>4222</v>
      </c>
      <c r="C1283" s="13" t="s">
        <v>2911</v>
      </c>
      <c r="D1283" s="13" t="s">
        <v>5682</v>
      </c>
      <c r="E1283" s="13"/>
      <c r="F1283" s="13" t="s">
        <v>5684</v>
      </c>
      <c r="G1283" s="13">
        <v>2009</v>
      </c>
      <c r="H1283" s="13" t="s">
        <v>5691</v>
      </c>
      <c r="I1283" s="14">
        <v>39828</v>
      </c>
      <c r="J1283" s="13"/>
      <c r="K1283" s="13"/>
      <c r="L1283" s="13"/>
      <c r="M1283" s="13"/>
      <c r="N1283" s="13" t="s">
        <v>5692</v>
      </c>
      <c r="O1283" s="13"/>
      <c r="P1283" s="15">
        <v>1795345</v>
      </c>
      <c r="S1283" s="17" t="s">
        <v>4143</v>
      </c>
      <c r="T1283" s="17" t="str">
        <f t="shared" si="80"/>
        <v>NA</v>
      </c>
      <c r="V1283" s="17" t="str">
        <f t="shared" si="81"/>
        <v>SC 0685</v>
      </c>
    </row>
    <row r="1284" spans="1:22" x14ac:dyDescent="0.2">
      <c r="A1284" s="8" t="s">
        <v>7483</v>
      </c>
      <c r="B1284" s="9" t="s">
        <v>4763</v>
      </c>
      <c r="C1284" s="9" t="s">
        <v>2915</v>
      </c>
      <c r="D1284" s="9" t="s">
        <v>5682</v>
      </c>
      <c r="E1284" s="9"/>
      <c r="F1284" s="9" t="s">
        <v>5684</v>
      </c>
      <c r="G1284" s="9">
        <v>2009</v>
      </c>
      <c r="H1284" s="9" t="s">
        <v>5691</v>
      </c>
      <c r="I1284" s="10">
        <v>39828</v>
      </c>
      <c r="J1284" s="9"/>
      <c r="K1284" s="9"/>
      <c r="L1284" s="9"/>
      <c r="M1284" s="9"/>
      <c r="N1284" s="9" t="s">
        <v>5692</v>
      </c>
      <c r="O1284" s="9"/>
      <c r="P1284" s="11">
        <v>1795347</v>
      </c>
      <c r="S1284" s="17" t="s">
        <v>4659</v>
      </c>
      <c r="T1284" s="17" t="str">
        <f t="shared" ref="T1284:T1347" si="82">IFERROR(INDEX($C:$C,(MATCH(S1284,$B:$B,0))), "NA")</f>
        <v>NA</v>
      </c>
      <c r="V1284" s="17" t="str">
        <f t="shared" si="81"/>
        <v>SC 0156</v>
      </c>
    </row>
    <row r="1285" spans="1:22" x14ac:dyDescent="0.2">
      <c r="A1285" s="12" t="s">
        <v>5711</v>
      </c>
      <c r="B1285" s="9" t="s">
        <v>4136</v>
      </c>
      <c r="C1285" s="13" t="s">
        <v>2919</v>
      </c>
      <c r="D1285" s="13" t="s">
        <v>5682</v>
      </c>
      <c r="E1285" s="13"/>
      <c r="F1285" s="13" t="s">
        <v>5684</v>
      </c>
      <c r="G1285" s="13">
        <v>2009</v>
      </c>
      <c r="H1285" s="13" t="s">
        <v>5691</v>
      </c>
      <c r="I1285" s="14">
        <v>39828</v>
      </c>
      <c r="J1285" s="13"/>
      <c r="K1285" s="13"/>
      <c r="L1285" s="13"/>
      <c r="M1285" s="13"/>
      <c r="N1285" s="13" t="s">
        <v>5692</v>
      </c>
      <c r="O1285" s="13"/>
      <c r="P1285" s="15">
        <v>1795349</v>
      </c>
      <c r="S1285" s="17" t="s">
        <v>3967</v>
      </c>
      <c r="T1285" s="17" t="str">
        <f t="shared" si="82"/>
        <v>IS 7436C</v>
      </c>
      <c r="V1285" s="17" t="str">
        <f t="shared" ref="V1285:V1348" si="83">IF(T1285="NA", S1285, "")</f>
        <v/>
      </c>
    </row>
    <row r="1286" spans="1:22" x14ac:dyDescent="0.2">
      <c r="A1286" s="8" t="s">
        <v>5713</v>
      </c>
      <c r="B1286" s="9" t="s">
        <v>3908</v>
      </c>
      <c r="C1286" s="9" t="s">
        <v>2923</v>
      </c>
      <c r="D1286" s="9" t="s">
        <v>5682</v>
      </c>
      <c r="E1286" s="9"/>
      <c r="F1286" s="9" t="s">
        <v>5684</v>
      </c>
      <c r="G1286" s="9">
        <v>2009</v>
      </c>
      <c r="H1286" s="9" t="s">
        <v>5691</v>
      </c>
      <c r="I1286" s="10">
        <v>39828</v>
      </c>
      <c r="J1286" s="9"/>
      <c r="K1286" s="9"/>
      <c r="L1286" s="9"/>
      <c r="M1286" s="9"/>
      <c r="N1286" s="9" t="s">
        <v>5692</v>
      </c>
      <c r="O1286" s="9"/>
      <c r="P1286" s="11">
        <v>1795351</v>
      </c>
      <c r="S1286" s="17" t="s">
        <v>4027</v>
      </c>
      <c r="T1286" s="17" t="str">
        <f t="shared" si="82"/>
        <v>Shan Qui Red</v>
      </c>
      <c r="V1286" s="17" t="str">
        <f t="shared" si="83"/>
        <v/>
      </c>
    </row>
    <row r="1287" spans="1:22" x14ac:dyDescent="0.2">
      <c r="A1287" s="12" t="s">
        <v>5714</v>
      </c>
      <c r="B1287" s="9" t="s">
        <v>4147</v>
      </c>
      <c r="C1287" s="13" t="s">
        <v>5715</v>
      </c>
      <c r="D1287" s="13" t="s">
        <v>5682</v>
      </c>
      <c r="E1287" s="13"/>
      <c r="F1287" s="13" t="s">
        <v>5684</v>
      </c>
      <c r="G1287" s="13">
        <v>2009</v>
      </c>
      <c r="H1287" s="13" t="s">
        <v>5691</v>
      </c>
      <c r="I1287" s="14">
        <v>39828</v>
      </c>
      <c r="J1287" s="13"/>
      <c r="K1287" s="13"/>
      <c r="L1287" s="13"/>
      <c r="M1287" s="13"/>
      <c r="N1287" s="13" t="s">
        <v>5692</v>
      </c>
      <c r="O1287" s="13"/>
      <c r="P1287" s="15">
        <v>1795353</v>
      </c>
      <c r="S1287" s="17" t="s">
        <v>3746</v>
      </c>
      <c r="T1287" s="17" t="str">
        <f t="shared" si="82"/>
        <v>NA</v>
      </c>
      <c r="V1287" s="17" t="str">
        <f t="shared" si="83"/>
        <v>Comb7078</v>
      </c>
    </row>
    <row r="1288" spans="1:22" x14ac:dyDescent="0.2">
      <c r="A1288" s="8" t="s">
        <v>5717</v>
      </c>
      <c r="B1288" s="9" t="s">
        <v>3954</v>
      </c>
      <c r="C1288" s="9" t="s">
        <v>2931</v>
      </c>
      <c r="D1288" s="9" t="s">
        <v>5682</v>
      </c>
      <c r="E1288" s="9"/>
      <c r="F1288" s="9" t="s">
        <v>5684</v>
      </c>
      <c r="G1288" s="9">
        <v>2009</v>
      </c>
      <c r="H1288" s="9" t="s">
        <v>5691</v>
      </c>
      <c r="I1288" s="10">
        <v>39828</v>
      </c>
      <c r="J1288" s="9"/>
      <c r="K1288" s="9"/>
      <c r="L1288" s="9"/>
      <c r="M1288" s="9"/>
      <c r="N1288" s="9" t="s">
        <v>5692</v>
      </c>
      <c r="O1288" s="9"/>
      <c r="P1288" s="11">
        <v>1795357</v>
      </c>
      <c r="S1288" s="17" t="s">
        <v>4434</v>
      </c>
      <c r="T1288" s="17" t="str">
        <f t="shared" si="82"/>
        <v>BO 44 Kaura</v>
      </c>
      <c r="V1288" s="17" t="str">
        <f t="shared" si="83"/>
        <v/>
      </c>
    </row>
    <row r="1289" spans="1:22" x14ac:dyDescent="0.2">
      <c r="A1289" s="12" t="s">
        <v>5718</v>
      </c>
      <c r="B1289" s="9" t="s">
        <v>4212</v>
      </c>
      <c r="C1289" s="13" t="s">
        <v>2935</v>
      </c>
      <c r="D1289" s="13" t="s">
        <v>5682</v>
      </c>
      <c r="E1289" s="13"/>
      <c r="F1289" s="13" t="s">
        <v>5684</v>
      </c>
      <c r="G1289" s="13">
        <v>2009</v>
      </c>
      <c r="H1289" s="13" t="s">
        <v>5691</v>
      </c>
      <c r="I1289" s="14">
        <v>39828</v>
      </c>
      <c r="J1289" s="13"/>
      <c r="K1289" s="13"/>
      <c r="L1289" s="13"/>
      <c r="M1289" s="13"/>
      <c r="N1289" s="13" t="s">
        <v>5692</v>
      </c>
      <c r="O1289" s="13"/>
      <c r="P1289" s="15">
        <v>1795359</v>
      </c>
      <c r="S1289" s="17" t="s">
        <v>3571</v>
      </c>
      <c r="T1289" s="17" t="str">
        <f t="shared" si="82"/>
        <v>NA</v>
      </c>
      <c r="V1289" s="17" t="str">
        <f t="shared" si="83"/>
        <v>FeteritaGishesh</v>
      </c>
    </row>
    <row r="1290" spans="1:22" x14ac:dyDescent="0.2">
      <c r="A1290" s="8" t="s">
        <v>6655</v>
      </c>
      <c r="B1290" s="9" t="s">
        <v>4669</v>
      </c>
      <c r="C1290" s="9" t="s">
        <v>2937</v>
      </c>
      <c r="D1290" s="9" t="s">
        <v>5682</v>
      </c>
      <c r="E1290" s="9"/>
      <c r="F1290" s="9" t="s">
        <v>5684</v>
      </c>
      <c r="G1290" s="9">
        <v>2009</v>
      </c>
      <c r="H1290" s="9" t="s">
        <v>5691</v>
      </c>
      <c r="I1290" s="10">
        <v>39828</v>
      </c>
      <c r="J1290" s="9"/>
      <c r="K1290" s="9"/>
      <c r="L1290" s="9"/>
      <c r="M1290" s="9"/>
      <c r="N1290" s="9" t="s">
        <v>5692</v>
      </c>
      <c r="O1290" s="9"/>
      <c r="P1290" s="11">
        <v>1795361</v>
      </c>
      <c r="S1290" s="17" t="s">
        <v>3938</v>
      </c>
      <c r="T1290" s="17" t="str">
        <f t="shared" si="82"/>
        <v>No. 756 Ngarare, Njikwa</v>
      </c>
      <c r="V1290" s="17" t="str">
        <f t="shared" si="83"/>
        <v/>
      </c>
    </row>
    <row r="1291" spans="1:22" x14ac:dyDescent="0.2">
      <c r="A1291" s="12" t="s">
        <v>7484</v>
      </c>
      <c r="B1291" s="9" t="s">
        <v>4768</v>
      </c>
      <c r="C1291" s="13" t="s">
        <v>2941</v>
      </c>
      <c r="D1291" s="13" t="s">
        <v>5682</v>
      </c>
      <c r="E1291" s="13"/>
      <c r="F1291" s="13" t="s">
        <v>5684</v>
      </c>
      <c r="G1291" s="13">
        <v>2009</v>
      </c>
      <c r="H1291" s="13" t="s">
        <v>5691</v>
      </c>
      <c r="I1291" s="14">
        <v>39828</v>
      </c>
      <c r="J1291" s="13"/>
      <c r="K1291" s="13"/>
      <c r="L1291" s="13"/>
      <c r="M1291" s="13"/>
      <c r="N1291" s="13" t="s">
        <v>5692</v>
      </c>
      <c r="O1291" s="13"/>
      <c r="P1291" s="15">
        <v>1795363</v>
      </c>
      <c r="S1291" s="17" t="s">
        <v>3959</v>
      </c>
      <c r="T1291" s="17" t="str">
        <f t="shared" si="82"/>
        <v>NA</v>
      </c>
      <c r="V1291" s="17" t="str">
        <f t="shared" si="83"/>
        <v>SC 0235</v>
      </c>
    </row>
    <row r="1292" spans="1:22" x14ac:dyDescent="0.2">
      <c r="A1292" s="8" t="s">
        <v>6657</v>
      </c>
      <c r="B1292" s="9" t="s">
        <v>4454</v>
      </c>
      <c r="C1292" s="9" t="s">
        <v>2943</v>
      </c>
      <c r="D1292" s="9" t="s">
        <v>5682</v>
      </c>
      <c r="E1292" s="9"/>
      <c r="F1292" s="9" t="s">
        <v>5684</v>
      </c>
      <c r="G1292" s="9">
        <v>2009</v>
      </c>
      <c r="H1292" s="9" t="s">
        <v>5691</v>
      </c>
      <c r="I1292" s="10">
        <v>39828</v>
      </c>
      <c r="J1292" s="9"/>
      <c r="K1292" s="9"/>
      <c r="L1292" s="9"/>
      <c r="M1292" s="9"/>
      <c r="N1292" s="9" t="s">
        <v>5692</v>
      </c>
      <c r="O1292" s="9"/>
      <c r="P1292" s="11">
        <v>1795364</v>
      </c>
      <c r="S1292" s="17" t="s">
        <v>4593</v>
      </c>
      <c r="T1292" s="17" t="str">
        <f t="shared" si="82"/>
        <v>AS 4136 Masaka Luwemba</v>
      </c>
      <c r="V1292" s="17" t="str">
        <f t="shared" si="83"/>
        <v/>
      </c>
    </row>
    <row r="1293" spans="1:22" x14ac:dyDescent="0.2">
      <c r="A1293" s="12" t="s">
        <v>6658</v>
      </c>
      <c r="B1293" s="9" t="s">
        <v>4446</v>
      </c>
      <c r="C1293" s="13" t="s">
        <v>2722</v>
      </c>
      <c r="D1293" s="13" t="s">
        <v>5682</v>
      </c>
      <c r="E1293" s="13" t="s">
        <v>5732</v>
      </c>
      <c r="F1293" s="13" t="s">
        <v>5684</v>
      </c>
      <c r="G1293" s="13">
        <v>2009</v>
      </c>
      <c r="H1293" s="13" t="s">
        <v>5723</v>
      </c>
      <c r="I1293" s="14"/>
      <c r="J1293" s="13"/>
      <c r="K1293" s="13"/>
      <c r="L1293" s="13"/>
      <c r="M1293" s="13"/>
      <c r="N1293" s="13" t="s">
        <v>5692</v>
      </c>
      <c r="O1293" s="13"/>
      <c r="P1293" s="15">
        <v>1795244</v>
      </c>
      <c r="S1293" s="17" t="s">
        <v>4322</v>
      </c>
      <c r="T1293" s="17" t="str">
        <f t="shared" si="82"/>
        <v>NA</v>
      </c>
      <c r="V1293" s="17" t="str">
        <f t="shared" si="83"/>
        <v>SC 1021</v>
      </c>
    </row>
    <row r="1294" spans="1:22" x14ac:dyDescent="0.2">
      <c r="A1294" s="8" t="s">
        <v>5724</v>
      </c>
      <c r="B1294" s="9" t="s">
        <v>4216</v>
      </c>
      <c r="C1294" s="9" t="s">
        <v>2726</v>
      </c>
      <c r="D1294" s="9" t="s">
        <v>5682</v>
      </c>
      <c r="E1294" s="9"/>
      <c r="F1294" s="9" t="s">
        <v>5684</v>
      </c>
      <c r="G1294" s="9">
        <v>2009</v>
      </c>
      <c r="H1294" s="9" t="s">
        <v>5691</v>
      </c>
      <c r="I1294" s="10">
        <v>39827</v>
      </c>
      <c r="J1294" s="9"/>
      <c r="K1294" s="9"/>
      <c r="L1294" s="9"/>
      <c r="M1294" s="9"/>
      <c r="N1294" s="9" t="s">
        <v>5725</v>
      </c>
      <c r="O1294" s="9"/>
      <c r="P1294" s="11">
        <v>1795246</v>
      </c>
      <c r="S1294" s="17" t="s">
        <v>4519</v>
      </c>
      <c r="T1294" s="17" t="str">
        <f t="shared" si="82"/>
        <v>Dandura</v>
      </c>
      <c r="V1294" s="17" t="str">
        <f t="shared" si="83"/>
        <v/>
      </c>
    </row>
    <row r="1295" spans="1:22" x14ac:dyDescent="0.2">
      <c r="A1295" s="12" t="s">
        <v>6664</v>
      </c>
      <c r="B1295" s="9" t="s">
        <v>4335</v>
      </c>
      <c r="C1295" s="13" t="s">
        <v>1123</v>
      </c>
      <c r="D1295" s="13" t="s">
        <v>5682</v>
      </c>
      <c r="E1295" s="13"/>
      <c r="F1295" s="13" t="s">
        <v>5684</v>
      </c>
      <c r="G1295" s="13">
        <v>2009</v>
      </c>
      <c r="H1295" s="13" t="s">
        <v>5691</v>
      </c>
      <c r="I1295" s="14">
        <v>39827</v>
      </c>
      <c r="J1295" s="13"/>
      <c r="K1295" s="13"/>
      <c r="L1295" s="13"/>
      <c r="M1295" s="13"/>
      <c r="N1295" s="13" t="s">
        <v>5688</v>
      </c>
      <c r="O1295" s="13"/>
      <c r="P1295" s="15">
        <v>1795262</v>
      </c>
      <c r="S1295" s="17" t="s">
        <v>4652</v>
      </c>
      <c r="T1295" s="17" t="str">
        <f t="shared" si="82"/>
        <v>94Q63</v>
      </c>
      <c r="V1295" s="17" t="str">
        <f t="shared" si="83"/>
        <v/>
      </c>
    </row>
    <row r="1296" spans="1:22" x14ac:dyDescent="0.2">
      <c r="A1296" s="8" t="s">
        <v>6665</v>
      </c>
      <c r="B1296" s="9" t="s">
        <v>4416</v>
      </c>
      <c r="C1296" s="9" t="s">
        <v>2759</v>
      </c>
      <c r="D1296" s="9" t="s">
        <v>5682</v>
      </c>
      <c r="E1296" s="9"/>
      <c r="F1296" s="9" t="s">
        <v>5684</v>
      </c>
      <c r="G1296" s="9">
        <v>2009</v>
      </c>
      <c r="H1296" s="9" t="s">
        <v>5691</v>
      </c>
      <c r="I1296" s="10">
        <v>39827</v>
      </c>
      <c r="J1296" s="9"/>
      <c r="K1296" s="9"/>
      <c r="L1296" s="9"/>
      <c r="M1296" s="9"/>
      <c r="N1296" s="9" t="s">
        <v>5725</v>
      </c>
      <c r="O1296" s="9"/>
      <c r="P1296" s="11">
        <v>1795263</v>
      </c>
      <c r="S1296" s="17" t="s">
        <v>4638</v>
      </c>
      <c r="T1296" s="17" t="str">
        <f t="shared" si="82"/>
        <v>IS 9796C</v>
      </c>
      <c r="V1296" s="17" t="str">
        <f t="shared" si="83"/>
        <v/>
      </c>
    </row>
    <row r="1297" spans="1:22" x14ac:dyDescent="0.2">
      <c r="A1297" s="12" t="s">
        <v>6667</v>
      </c>
      <c r="B1297" s="9" t="s">
        <v>4603</v>
      </c>
      <c r="C1297" s="13" t="s">
        <v>2766</v>
      </c>
      <c r="D1297" s="13" t="s">
        <v>5682</v>
      </c>
      <c r="E1297" s="13"/>
      <c r="F1297" s="13" t="s">
        <v>5684</v>
      </c>
      <c r="G1297" s="13">
        <v>2009</v>
      </c>
      <c r="H1297" s="13" t="s">
        <v>5691</v>
      </c>
      <c r="I1297" s="14">
        <v>39827</v>
      </c>
      <c r="J1297" s="13"/>
      <c r="K1297" s="13"/>
      <c r="L1297" s="13"/>
      <c r="M1297" s="13"/>
      <c r="N1297" s="13" t="s">
        <v>5725</v>
      </c>
      <c r="O1297" s="13"/>
      <c r="P1297" s="15">
        <v>1795266</v>
      </c>
      <c r="S1297" s="17" t="s">
        <v>4643</v>
      </c>
      <c r="T1297" s="17" t="str">
        <f t="shared" si="82"/>
        <v>IS 11822C</v>
      </c>
      <c r="V1297" s="17" t="str">
        <f t="shared" si="83"/>
        <v/>
      </c>
    </row>
    <row r="1298" spans="1:22" x14ac:dyDescent="0.2">
      <c r="A1298" s="8" t="s">
        <v>5740</v>
      </c>
      <c r="B1298" s="9" t="s">
        <v>4090</v>
      </c>
      <c r="C1298" s="9" t="s">
        <v>2768</v>
      </c>
      <c r="D1298" s="9" t="s">
        <v>5682</v>
      </c>
      <c r="E1298" s="9" t="s">
        <v>5741</v>
      </c>
      <c r="F1298" s="9" t="s">
        <v>5684</v>
      </c>
      <c r="G1298" s="9">
        <v>2009</v>
      </c>
      <c r="H1298" s="9" t="s">
        <v>5723</v>
      </c>
      <c r="I1298" s="10"/>
      <c r="J1298" s="9"/>
      <c r="K1298" s="9"/>
      <c r="L1298" s="9"/>
      <c r="M1298" s="9"/>
      <c r="N1298" s="9" t="s">
        <v>5725</v>
      </c>
      <c r="O1298" s="9"/>
      <c r="P1298" s="11">
        <v>1795267</v>
      </c>
      <c r="S1298" s="17" t="s">
        <v>4362</v>
      </c>
      <c r="T1298" s="17" t="str">
        <f t="shared" si="82"/>
        <v>R1, 32</v>
      </c>
      <c r="V1298" s="17" t="str">
        <f t="shared" si="83"/>
        <v/>
      </c>
    </row>
    <row r="1299" spans="1:22" x14ac:dyDescent="0.2">
      <c r="A1299" s="12" t="s">
        <v>5742</v>
      </c>
      <c r="B1299" s="9" t="s">
        <v>4313</v>
      </c>
      <c r="C1299" s="13" t="s">
        <v>2770</v>
      </c>
      <c r="D1299" s="13" t="s">
        <v>5682</v>
      </c>
      <c r="E1299" s="13" t="s">
        <v>5722</v>
      </c>
      <c r="F1299" s="13" t="s">
        <v>5684</v>
      </c>
      <c r="G1299" s="13">
        <v>2009</v>
      </c>
      <c r="H1299" s="13" t="s">
        <v>5723</v>
      </c>
      <c r="I1299" s="14"/>
      <c r="J1299" s="13"/>
      <c r="K1299" s="13"/>
      <c r="L1299" s="13"/>
      <c r="M1299" s="13"/>
      <c r="N1299" s="13" t="s">
        <v>5692</v>
      </c>
      <c r="O1299" s="13"/>
      <c r="P1299" s="15">
        <v>1795268</v>
      </c>
      <c r="S1299" s="17" t="s">
        <v>4109</v>
      </c>
      <c r="T1299" s="17" t="str">
        <f t="shared" si="82"/>
        <v>IS 6991C</v>
      </c>
      <c r="V1299" s="17" t="str">
        <f t="shared" si="83"/>
        <v/>
      </c>
    </row>
    <row r="1300" spans="1:22" x14ac:dyDescent="0.2">
      <c r="A1300" s="8" t="s">
        <v>5745</v>
      </c>
      <c r="B1300" s="9" t="s">
        <v>4001</v>
      </c>
      <c r="C1300" s="9" t="s">
        <v>2776</v>
      </c>
      <c r="D1300" s="9" t="s">
        <v>5682</v>
      </c>
      <c r="E1300" s="9" t="s">
        <v>5746</v>
      </c>
      <c r="F1300" s="9" t="s">
        <v>5684</v>
      </c>
      <c r="G1300" s="9">
        <v>2009</v>
      </c>
      <c r="H1300" s="9" t="s">
        <v>5723</v>
      </c>
      <c r="I1300" s="10"/>
      <c r="J1300" s="9"/>
      <c r="K1300" s="9"/>
      <c r="L1300" s="9"/>
      <c r="M1300" s="9"/>
      <c r="N1300" s="9" t="s">
        <v>5725</v>
      </c>
      <c r="O1300" s="9"/>
      <c r="P1300" s="11">
        <v>1795271</v>
      </c>
      <c r="S1300" s="17" t="s">
        <v>4291</v>
      </c>
      <c r="T1300" s="17" t="str">
        <f t="shared" si="82"/>
        <v>Jowar Kalgundi</v>
      </c>
      <c r="V1300" s="17" t="str">
        <f t="shared" si="83"/>
        <v/>
      </c>
    </row>
    <row r="1301" spans="1:22" x14ac:dyDescent="0.2">
      <c r="A1301" s="12" t="s">
        <v>6669</v>
      </c>
      <c r="B1301" s="9" t="s">
        <v>4621</v>
      </c>
      <c r="C1301" s="13" t="s">
        <v>2780</v>
      </c>
      <c r="D1301" s="13" t="s">
        <v>5682</v>
      </c>
      <c r="E1301" s="13"/>
      <c r="F1301" s="13" t="s">
        <v>5684</v>
      </c>
      <c r="G1301" s="13">
        <v>2009</v>
      </c>
      <c r="H1301" s="13" t="s">
        <v>5691</v>
      </c>
      <c r="I1301" s="14">
        <v>39827</v>
      </c>
      <c r="J1301" s="13"/>
      <c r="K1301" s="13"/>
      <c r="L1301" s="13"/>
      <c r="M1301" s="13"/>
      <c r="N1301" s="13" t="s">
        <v>5725</v>
      </c>
      <c r="O1301" s="13"/>
      <c r="P1301" s="15">
        <v>1795273</v>
      </c>
      <c r="S1301" s="17" t="s">
        <v>4213</v>
      </c>
      <c r="T1301" s="17" t="str">
        <f t="shared" si="82"/>
        <v>Bulfontein White Kafir Corn DL/60/133</v>
      </c>
      <c r="V1301" s="17" t="str">
        <f t="shared" si="83"/>
        <v/>
      </c>
    </row>
    <row r="1302" spans="1:22" x14ac:dyDescent="0.2">
      <c r="A1302" s="8" t="s">
        <v>5749</v>
      </c>
      <c r="B1302" s="9" t="s">
        <v>4063</v>
      </c>
      <c r="C1302" s="9" t="s">
        <v>2784</v>
      </c>
      <c r="D1302" s="9" t="s">
        <v>5682</v>
      </c>
      <c r="E1302" s="9"/>
      <c r="F1302" s="9" t="s">
        <v>5684</v>
      </c>
      <c r="G1302" s="9">
        <v>2009</v>
      </c>
      <c r="H1302" s="9" t="s">
        <v>5691</v>
      </c>
      <c r="I1302" s="10">
        <v>39827</v>
      </c>
      <c r="J1302" s="9"/>
      <c r="K1302" s="9"/>
      <c r="L1302" s="9"/>
      <c r="M1302" s="9"/>
      <c r="N1302" s="9" t="s">
        <v>5725</v>
      </c>
      <c r="O1302" s="9"/>
      <c r="P1302" s="11">
        <v>1795275</v>
      </c>
      <c r="S1302" s="17" t="s">
        <v>4161</v>
      </c>
      <c r="T1302" s="17" t="str">
        <f t="shared" si="82"/>
        <v>Culum Agbash</v>
      </c>
      <c r="V1302" s="17" t="str">
        <f t="shared" si="83"/>
        <v/>
      </c>
    </row>
    <row r="1303" spans="1:22" x14ac:dyDescent="0.2">
      <c r="A1303" s="12" t="s">
        <v>6670</v>
      </c>
      <c r="B1303" s="9" t="s">
        <v>4374</v>
      </c>
      <c r="C1303" s="13" t="s">
        <v>2786</v>
      </c>
      <c r="D1303" s="13" t="s">
        <v>5682</v>
      </c>
      <c r="E1303" s="13" t="s">
        <v>5918</v>
      </c>
      <c r="F1303" s="13" t="s">
        <v>5684</v>
      </c>
      <c r="G1303" s="13">
        <v>2009</v>
      </c>
      <c r="H1303" s="13" t="s">
        <v>5723</v>
      </c>
      <c r="I1303" s="14"/>
      <c r="J1303" s="13"/>
      <c r="K1303" s="13"/>
      <c r="L1303" s="13"/>
      <c r="M1303" s="13"/>
      <c r="N1303" s="13" t="s">
        <v>5725</v>
      </c>
      <c r="O1303" s="13"/>
      <c r="P1303" s="15">
        <v>1795276</v>
      </c>
      <c r="S1303" s="17" t="s">
        <v>4215</v>
      </c>
      <c r="T1303" s="17" t="str">
        <f t="shared" si="82"/>
        <v>529 PB8 Dwarf Shallu</v>
      </c>
      <c r="V1303" s="17" t="str">
        <f t="shared" si="83"/>
        <v/>
      </c>
    </row>
    <row r="1304" spans="1:22" x14ac:dyDescent="0.2">
      <c r="A1304" s="8" t="s">
        <v>5752</v>
      </c>
      <c r="B1304" s="9" t="s">
        <v>3951</v>
      </c>
      <c r="C1304" s="9" t="s">
        <v>2794</v>
      </c>
      <c r="D1304" s="9" t="s">
        <v>5682</v>
      </c>
      <c r="E1304" s="9" t="s">
        <v>5730</v>
      </c>
      <c r="F1304" s="9" t="s">
        <v>5684</v>
      </c>
      <c r="G1304" s="9">
        <v>2009</v>
      </c>
      <c r="H1304" s="9" t="s">
        <v>5723</v>
      </c>
      <c r="I1304" s="10"/>
      <c r="J1304" s="9"/>
      <c r="K1304" s="9"/>
      <c r="L1304" s="9"/>
      <c r="M1304" s="9"/>
      <c r="N1304" s="9" t="s">
        <v>5692</v>
      </c>
      <c r="O1304" s="9"/>
      <c r="P1304" s="11">
        <v>1795280</v>
      </c>
      <c r="S1304" s="17" t="s">
        <v>4031</v>
      </c>
      <c r="T1304" s="17" t="str">
        <f t="shared" si="82"/>
        <v>Collubi Dwarf</v>
      </c>
      <c r="V1304" s="17" t="str">
        <f t="shared" si="83"/>
        <v/>
      </c>
    </row>
    <row r="1305" spans="1:22" x14ac:dyDescent="0.2">
      <c r="A1305" s="12" t="s">
        <v>6671</v>
      </c>
      <c r="B1305" s="9" t="s">
        <v>4577</v>
      </c>
      <c r="C1305" s="13" t="s">
        <v>2796</v>
      </c>
      <c r="D1305" s="13" t="s">
        <v>5682</v>
      </c>
      <c r="E1305" s="13"/>
      <c r="F1305" s="13" t="s">
        <v>5684</v>
      </c>
      <c r="G1305" s="13">
        <v>2009</v>
      </c>
      <c r="H1305" s="13" t="s">
        <v>5691</v>
      </c>
      <c r="I1305" s="14">
        <v>39827</v>
      </c>
      <c r="J1305" s="13"/>
      <c r="K1305" s="13"/>
      <c r="L1305" s="13"/>
      <c r="M1305" s="13"/>
      <c r="N1305" s="13" t="s">
        <v>5725</v>
      </c>
      <c r="O1305" s="13"/>
      <c r="P1305" s="15">
        <v>1795281</v>
      </c>
      <c r="S1305" s="17" t="s">
        <v>4210</v>
      </c>
      <c r="T1305" s="17" t="str">
        <f t="shared" si="82"/>
        <v>HC 6029</v>
      </c>
      <c r="V1305" s="17" t="str">
        <f t="shared" si="83"/>
        <v/>
      </c>
    </row>
    <row r="1306" spans="1:22" x14ac:dyDescent="0.2">
      <c r="A1306" s="8" t="s">
        <v>6672</v>
      </c>
      <c r="B1306" s="9" t="s">
        <v>4692</v>
      </c>
      <c r="C1306" s="9" t="s">
        <v>2798</v>
      </c>
      <c r="D1306" s="9" t="s">
        <v>5682</v>
      </c>
      <c r="E1306" s="9"/>
      <c r="F1306" s="9" t="s">
        <v>5684</v>
      </c>
      <c r="G1306" s="9">
        <v>2009</v>
      </c>
      <c r="H1306" s="9" t="s">
        <v>5691</v>
      </c>
      <c r="I1306" s="10">
        <v>39827</v>
      </c>
      <c r="J1306" s="9"/>
      <c r="K1306" s="9"/>
      <c r="L1306" s="9"/>
      <c r="M1306" s="9"/>
      <c r="N1306" s="9" t="s">
        <v>5725</v>
      </c>
      <c r="O1306" s="9"/>
      <c r="P1306" s="11">
        <v>1795282</v>
      </c>
      <c r="S1306" s="17" t="s">
        <v>3867</v>
      </c>
      <c r="T1306" s="17" t="str">
        <f t="shared" si="82"/>
        <v>SAP-263</v>
      </c>
      <c r="V1306" s="17" t="str">
        <f t="shared" si="83"/>
        <v/>
      </c>
    </row>
    <row r="1307" spans="1:22" x14ac:dyDescent="0.2">
      <c r="A1307" s="12" t="s">
        <v>6674</v>
      </c>
      <c r="B1307" s="9" t="s">
        <v>4338</v>
      </c>
      <c r="C1307" s="13" t="s">
        <v>2802</v>
      </c>
      <c r="D1307" s="13" t="s">
        <v>5682</v>
      </c>
      <c r="E1307" s="13" t="s">
        <v>5739</v>
      </c>
      <c r="F1307" s="13" t="s">
        <v>5684</v>
      </c>
      <c r="G1307" s="13">
        <v>2009</v>
      </c>
      <c r="H1307" s="13" t="s">
        <v>5723</v>
      </c>
      <c r="I1307" s="14"/>
      <c r="J1307" s="13"/>
      <c r="K1307" s="13"/>
      <c r="L1307" s="13"/>
      <c r="M1307" s="13"/>
      <c r="N1307" s="13" t="s">
        <v>5725</v>
      </c>
      <c r="O1307" s="13"/>
      <c r="P1307" s="15">
        <v>1795285</v>
      </c>
      <c r="S1307" s="17" t="s">
        <v>4759</v>
      </c>
      <c r="T1307" s="17" t="str">
        <f t="shared" si="82"/>
        <v>NG 133</v>
      </c>
      <c r="V1307" s="17" t="str">
        <f t="shared" si="83"/>
        <v/>
      </c>
    </row>
    <row r="1308" spans="1:22" x14ac:dyDescent="0.2">
      <c r="A1308" s="8" t="s">
        <v>5753</v>
      </c>
      <c r="B1308" s="9" t="s">
        <v>4038</v>
      </c>
      <c r="C1308" s="9" t="s">
        <v>2806</v>
      </c>
      <c r="D1308" s="9" t="s">
        <v>5682</v>
      </c>
      <c r="E1308" s="9" t="s">
        <v>5754</v>
      </c>
      <c r="F1308" s="9" t="s">
        <v>5684</v>
      </c>
      <c r="G1308" s="9">
        <v>2009</v>
      </c>
      <c r="H1308" s="9" t="s">
        <v>5723</v>
      </c>
      <c r="I1308" s="10"/>
      <c r="J1308" s="9"/>
      <c r="K1308" s="9"/>
      <c r="L1308" s="9"/>
      <c r="M1308" s="9"/>
      <c r="N1308" s="9" t="s">
        <v>5725</v>
      </c>
      <c r="O1308" s="9"/>
      <c r="P1308" s="11">
        <v>1795287</v>
      </c>
      <c r="S1308" s="17" t="s">
        <v>4408</v>
      </c>
      <c r="T1308" s="17" t="str">
        <f t="shared" si="82"/>
        <v>IS 7072C</v>
      </c>
      <c r="V1308" s="17" t="str">
        <f t="shared" si="83"/>
        <v/>
      </c>
    </row>
    <row r="1309" spans="1:22" x14ac:dyDescent="0.2">
      <c r="A1309" s="12" t="s">
        <v>5756</v>
      </c>
      <c r="B1309" s="9" t="s">
        <v>4008</v>
      </c>
      <c r="C1309" s="13" t="s">
        <v>2809</v>
      </c>
      <c r="D1309" s="13" t="s">
        <v>5682</v>
      </c>
      <c r="E1309" s="13"/>
      <c r="F1309" s="13" t="s">
        <v>5684</v>
      </c>
      <c r="G1309" s="13">
        <v>2009</v>
      </c>
      <c r="H1309" s="13" t="s">
        <v>5691</v>
      </c>
      <c r="I1309" s="14">
        <v>39827</v>
      </c>
      <c r="J1309" s="13"/>
      <c r="K1309" s="13"/>
      <c r="L1309" s="13"/>
      <c r="M1309" s="13"/>
      <c r="N1309" s="13" t="s">
        <v>5725</v>
      </c>
      <c r="O1309" s="13"/>
      <c r="P1309" s="15">
        <v>1795289</v>
      </c>
      <c r="S1309" s="17" t="s">
        <v>4323</v>
      </c>
      <c r="T1309" s="17" t="str">
        <f t="shared" si="82"/>
        <v>Jowar Wh. Phaphena</v>
      </c>
      <c r="V1309" s="17" t="str">
        <f t="shared" si="83"/>
        <v/>
      </c>
    </row>
    <row r="1310" spans="1:22" x14ac:dyDescent="0.2">
      <c r="A1310" s="8" t="s">
        <v>6675</v>
      </c>
      <c r="B1310" s="9" t="s">
        <v>4721</v>
      </c>
      <c r="C1310" s="9" t="s">
        <v>2811</v>
      </c>
      <c r="D1310" s="9" t="s">
        <v>5682</v>
      </c>
      <c r="E1310" s="9" t="s">
        <v>5748</v>
      </c>
      <c r="F1310" s="9" t="s">
        <v>5684</v>
      </c>
      <c r="G1310" s="9">
        <v>2009</v>
      </c>
      <c r="H1310" s="9" t="s">
        <v>5723</v>
      </c>
      <c r="I1310" s="10"/>
      <c r="J1310" s="9"/>
      <c r="K1310" s="9"/>
      <c r="L1310" s="9"/>
      <c r="M1310" s="9"/>
      <c r="N1310" s="9" t="s">
        <v>5725</v>
      </c>
      <c r="O1310" s="9"/>
      <c r="P1310" s="11">
        <v>1795290</v>
      </c>
      <c r="S1310" s="17" t="s">
        <v>4144</v>
      </c>
      <c r="T1310" s="17" t="str">
        <f t="shared" si="82"/>
        <v>Yerra Jonna Goda</v>
      </c>
      <c r="V1310" s="17" t="str">
        <f t="shared" si="83"/>
        <v/>
      </c>
    </row>
    <row r="1311" spans="1:22" x14ac:dyDescent="0.2">
      <c r="A1311" s="12" t="s">
        <v>5757</v>
      </c>
      <c r="B1311" s="9" t="s">
        <v>4254</v>
      </c>
      <c r="C1311" s="13" t="s">
        <v>2815</v>
      </c>
      <c r="D1311" s="13" t="s">
        <v>5682</v>
      </c>
      <c r="E1311" s="13" t="s">
        <v>5758</v>
      </c>
      <c r="F1311" s="13" t="s">
        <v>5684</v>
      </c>
      <c r="G1311" s="13">
        <v>2009</v>
      </c>
      <c r="H1311" s="13" t="s">
        <v>5723</v>
      </c>
      <c r="I1311" s="14"/>
      <c r="J1311" s="13"/>
      <c r="K1311" s="13"/>
      <c r="L1311" s="13"/>
      <c r="M1311" s="13"/>
      <c r="N1311" s="13" t="s">
        <v>5692</v>
      </c>
      <c r="O1311" s="13"/>
      <c r="P1311" s="15">
        <v>1795292</v>
      </c>
      <c r="S1311" s="17" t="s">
        <v>4097</v>
      </c>
      <c r="T1311" s="17" t="str">
        <f t="shared" si="82"/>
        <v>C-25</v>
      </c>
      <c r="V1311" s="17" t="str">
        <f t="shared" si="83"/>
        <v/>
      </c>
    </row>
    <row r="1312" spans="1:22" x14ac:dyDescent="0.2">
      <c r="A1312" s="8" t="s">
        <v>6679</v>
      </c>
      <c r="B1312" s="9" t="s">
        <v>4704</v>
      </c>
      <c r="C1312" s="9" t="s">
        <v>2821</v>
      </c>
      <c r="D1312" s="9" t="s">
        <v>5682</v>
      </c>
      <c r="E1312" s="9" t="s">
        <v>6678</v>
      </c>
      <c r="F1312" s="9" t="s">
        <v>5684</v>
      </c>
      <c r="G1312" s="9">
        <v>2009</v>
      </c>
      <c r="H1312" s="9" t="s">
        <v>5723</v>
      </c>
      <c r="I1312" s="10"/>
      <c r="J1312" s="9"/>
      <c r="K1312" s="9"/>
      <c r="L1312" s="9"/>
      <c r="M1312" s="9"/>
      <c r="N1312" s="9" t="s">
        <v>5692</v>
      </c>
      <c r="O1312" s="9"/>
      <c r="P1312" s="11">
        <v>1795295</v>
      </c>
      <c r="S1312" s="17" t="s">
        <v>4365</v>
      </c>
      <c r="T1312" s="17" t="str">
        <f t="shared" si="82"/>
        <v>Maja Abiad Q2/2/68</v>
      </c>
      <c r="V1312" s="17" t="str">
        <f t="shared" si="83"/>
        <v/>
      </c>
    </row>
    <row r="1313" spans="1:22" x14ac:dyDescent="0.2">
      <c r="A1313" s="12" t="s">
        <v>6681</v>
      </c>
      <c r="B1313" s="9" t="s">
        <v>4344</v>
      </c>
      <c r="C1313" s="13" t="s">
        <v>2825</v>
      </c>
      <c r="D1313" s="13" t="s">
        <v>5682</v>
      </c>
      <c r="E1313" s="13" t="s">
        <v>6678</v>
      </c>
      <c r="F1313" s="13" t="s">
        <v>5684</v>
      </c>
      <c r="G1313" s="13">
        <v>2009</v>
      </c>
      <c r="H1313" s="13" t="s">
        <v>5723</v>
      </c>
      <c r="I1313" s="14"/>
      <c r="J1313" s="13"/>
      <c r="K1313" s="13"/>
      <c r="L1313" s="13"/>
      <c r="M1313" s="13"/>
      <c r="N1313" s="13" t="s">
        <v>5692</v>
      </c>
      <c r="O1313" s="13"/>
      <c r="P1313" s="15">
        <v>1795297</v>
      </c>
      <c r="S1313" s="17" t="s">
        <v>4663</v>
      </c>
      <c r="T1313" s="17" t="str">
        <f t="shared" si="82"/>
        <v>Tx2741</v>
      </c>
      <c r="V1313" s="17" t="str">
        <f t="shared" si="83"/>
        <v/>
      </c>
    </row>
    <row r="1314" spans="1:22" x14ac:dyDescent="0.2">
      <c r="A1314" s="8" t="s">
        <v>6684</v>
      </c>
      <c r="B1314" s="9" t="s">
        <v>4458</v>
      </c>
      <c r="C1314" s="9" t="s">
        <v>2845</v>
      </c>
      <c r="D1314" s="9" t="s">
        <v>5682</v>
      </c>
      <c r="E1314" s="9"/>
      <c r="F1314" s="9" t="s">
        <v>5684</v>
      </c>
      <c r="G1314" s="9">
        <v>2009</v>
      </c>
      <c r="H1314" s="9" t="s">
        <v>5691</v>
      </c>
      <c r="I1314" s="10">
        <v>39827</v>
      </c>
      <c r="J1314" s="9"/>
      <c r="K1314" s="9"/>
      <c r="L1314" s="9"/>
      <c r="M1314" s="9"/>
      <c r="N1314" s="9" t="s">
        <v>5688</v>
      </c>
      <c r="O1314" s="9"/>
      <c r="P1314" s="11">
        <v>1795307</v>
      </c>
      <c r="S1314" s="17" t="s">
        <v>4456</v>
      </c>
      <c r="T1314" s="17" t="str">
        <f t="shared" si="82"/>
        <v>Shenoli Local</v>
      </c>
      <c r="V1314" s="17" t="str">
        <f t="shared" si="83"/>
        <v/>
      </c>
    </row>
    <row r="1315" spans="1:22" x14ac:dyDescent="0.2">
      <c r="A1315" s="12" t="s">
        <v>5763</v>
      </c>
      <c r="B1315" s="9" t="s">
        <v>4014</v>
      </c>
      <c r="C1315" s="13" t="s">
        <v>2849</v>
      </c>
      <c r="D1315" s="13" t="s">
        <v>5682</v>
      </c>
      <c r="E1315" s="13"/>
      <c r="F1315" s="13" t="s">
        <v>5684</v>
      </c>
      <c r="G1315" s="13">
        <v>2009</v>
      </c>
      <c r="H1315" s="13" t="s">
        <v>5691</v>
      </c>
      <c r="I1315" s="14">
        <v>39827</v>
      </c>
      <c r="J1315" s="13"/>
      <c r="K1315" s="13"/>
      <c r="L1315" s="13"/>
      <c r="M1315" s="13"/>
      <c r="N1315" s="13" t="s">
        <v>5688</v>
      </c>
      <c r="O1315" s="13"/>
      <c r="P1315" s="15">
        <v>1795309</v>
      </c>
      <c r="S1315" s="17" t="s">
        <v>4265</v>
      </c>
      <c r="T1315" s="17" t="str">
        <f t="shared" si="82"/>
        <v>B AZ9504</v>
      </c>
      <c r="V1315" s="17" t="str">
        <f t="shared" si="83"/>
        <v/>
      </c>
    </row>
    <row r="1316" spans="1:22" x14ac:dyDescent="0.2">
      <c r="A1316" s="8" t="s">
        <v>6690</v>
      </c>
      <c r="B1316" s="9" t="s">
        <v>4612</v>
      </c>
      <c r="C1316" s="9" t="s">
        <v>2471</v>
      </c>
      <c r="D1316" s="9" t="s">
        <v>5682</v>
      </c>
      <c r="E1316" s="9" t="s">
        <v>5722</v>
      </c>
      <c r="F1316" s="9" t="s">
        <v>5684</v>
      </c>
      <c r="G1316" s="9">
        <v>2002</v>
      </c>
      <c r="H1316" s="9" t="s">
        <v>5723</v>
      </c>
      <c r="I1316" s="10"/>
      <c r="J1316" s="9"/>
      <c r="K1316" s="9"/>
      <c r="L1316" s="9"/>
      <c r="M1316" s="9"/>
      <c r="N1316" s="9" t="s">
        <v>5692</v>
      </c>
      <c r="O1316" s="9" t="s">
        <v>6691</v>
      </c>
      <c r="P1316" s="11">
        <v>1632477</v>
      </c>
      <c r="S1316" s="17" t="s">
        <v>4695</v>
      </c>
      <c r="T1316" s="17" t="str">
        <f t="shared" si="82"/>
        <v>54.K.94(Witchweed res.)</v>
      </c>
      <c r="V1316" s="17" t="str">
        <f t="shared" si="83"/>
        <v/>
      </c>
    </row>
    <row r="1317" spans="1:22" x14ac:dyDescent="0.2">
      <c r="A1317" s="12" t="s">
        <v>6692</v>
      </c>
      <c r="B1317" s="9" t="s">
        <v>4651</v>
      </c>
      <c r="C1317" s="13" t="s">
        <v>2473</v>
      </c>
      <c r="D1317" s="13" t="s">
        <v>5682</v>
      </c>
      <c r="E1317" s="13" t="s">
        <v>5722</v>
      </c>
      <c r="F1317" s="13" t="s">
        <v>5684</v>
      </c>
      <c r="G1317" s="13">
        <v>2002</v>
      </c>
      <c r="H1317" s="13" t="s">
        <v>5723</v>
      </c>
      <c r="I1317" s="14"/>
      <c r="J1317" s="13"/>
      <c r="K1317" s="13"/>
      <c r="L1317" s="13"/>
      <c r="M1317" s="13"/>
      <c r="N1317" s="13" t="s">
        <v>5692</v>
      </c>
      <c r="O1317" s="13" t="s">
        <v>6693</v>
      </c>
      <c r="P1317" s="15">
        <v>1632652</v>
      </c>
      <c r="S1317" s="17" t="s">
        <v>4489</v>
      </c>
      <c r="T1317" s="17" t="str">
        <f t="shared" si="82"/>
        <v>Jowar Shenoli 4-2</v>
      </c>
      <c r="V1317" s="17" t="str">
        <f t="shared" si="83"/>
        <v/>
      </c>
    </row>
    <row r="1318" spans="1:22" x14ac:dyDescent="0.2">
      <c r="A1318" s="8" t="s">
        <v>6694</v>
      </c>
      <c r="B1318" s="9" t="s">
        <v>4573</v>
      </c>
      <c r="C1318" s="9" t="s">
        <v>2393</v>
      </c>
      <c r="D1318" s="9" t="s">
        <v>5682</v>
      </c>
      <c r="E1318" s="9" t="s">
        <v>5722</v>
      </c>
      <c r="F1318" s="9" t="s">
        <v>5684</v>
      </c>
      <c r="G1318" s="9">
        <v>1999</v>
      </c>
      <c r="H1318" s="9" t="s">
        <v>5723</v>
      </c>
      <c r="I1318" s="10"/>
      <c r="J1318" s="9"/>
      <c r="K1318" s="9"/>
      <c r="L1318" s="9"/>
      <c r="M1318" s="9"/>
      <c r="N1318" s="9" t="s">
        <v>5692</v>
      </c>
      <c r="O1318" s="9" t="s">
        <v>6695</v>
      </c>
      <c r="P1318" s="11">
        <v>1579703</v>
      </c>
      <c r="S1318" s="17" t="s">
        <v>4431</v>
      </c>
      <c r="T1318" s="17" t="str">
        <f t="shared" si="82"/>
        <v>SC 1463</v>
      </c>
      <c r="V1318" s="17" t="str">
        <f t="shared" si="83"/>
        <v/>
      </c>
    </row>
    <row r="1319" spans="1:22" x14ac:dyDescent="0.2">
      <c r="A1319" s="12" t="s">
        <v>5770</v>
      </c>
      <c r="B1319" s="9" t="s">
        <v>4078</v>
      </c>
      <c r="C1319" s="13" t="s">
        <v>2389</v>
      </c>
      <c r="D1319" s="13" t="s">
        <v>5682</v>
      </c>
      <c r="E1319" s="13" t="s">
        <v>5754</v>
      </c>
      <c r="F1319" s="13" t="s">
        <v>5684</v>
      </c>
      <c r="G1319" s="13">
        <v>1998</v>
      </c>
      <c r="H1319" s="13" t="s">
        <v>5723</v>
      </c>
      <c r="I1319" s="14">
        <v>1997</v>
      </c>
      <c r="J1319" s="13"/>
      <c r="K1319" s="13"/>
      <c r="L1319" s="13"/>
      <c r="M1319" s="13"/>
      <c r="N1319" s="13" t="s">
        <v>5725</v>
      </c>
      <c r="O1319" s="13" t="s">
        <v>5771</v>
      </c>
      <c r="P1319" s="15">
        <v>1555264</v>
      </c>
      <c r="S1319" s="17" t="s">
        <v>4442</v>
      </c>
      <c r="T1319" s="17" t="str">
        <f t="shared" si="82"/>
        <v>Mehra, Sonthia</v>
      </c>
      <c r="V1319" s="17" t="str">
        <f t="shared" si="83"/>
        <v/>
      </c>
    </row>
    <row r="1320" spans="1:22" x14ac:dyDescent="0.2">
      <c r="A1320" s="8" t="s">
        <v>5776</v>
      </c>
      <c r="B1320" s="9" t="s">
        <v>4126</v>
      </c>
      <c r="C1320" s="9" t="s">
        <v>5777</v>
      </c>
      <c r="D1320" s="9" t="s">
        <v>5682</v>
      </c>
      <c r="E1320" s="9" t="s">
        <v>5722</v>
      </c>
      <c r="F1320" s="9" t="s">
        <v>5684</v>
      </c>
      <c r="G1320" s="9">
        <v>1997</v>
      </c>
      <c r="H1320" s="9" t="s">
        <v>5723</v>
      </c>
      <c r="I1320" s="10"/>
      <c r="J1320" s="9"/>
      <c r="K1320" s="9"/>
      <c r="L1320" s="9"/>
      <c r="M1320" s="9"/>
      <c r="N1320" s="9" t="s">
        <v>5692</v>
      </c>
      <c r="O1320" s="9" t="s">
        <v>5778</v>
      </c>
      <c r="P1320" s="11">
        <v>1544218</v>
      </c>
      <c r="S1320" s="17" t="s">
        <v>4499</v>
      </c>
      <c r="T1320" s="17" t="str">
        <f t="shared" si="82"/>
        <v>IS 17204C</v>
      </c>
      <c r="V1320" s="17" t="str">
        <f t="shared" si="83"/>
        <v/>
      </c>
    </row>
    <row r="1321" spans="1:22" x14ac:dyDescent="0.2">
      <c r="A1321" s="12" t="s">
        <v>6706</v>
      </c>
      <c r="B1321" s="9" t="s">
        <v>4465</v>
      </c>
      <c r="C1321" s="13" t="s">
        <v>2349</v>
      </c>
      <c r="D1321" s="13" t="s">
        <v>5682</v>
      </c>
      <c r="E1321" s="13" t="s">
        <v>5722</v>
      </c>
      <c r="F1321" s="13" t="s">
        <v>5684</v>
      </c>
      <c r="G1321" s="13">
        <v>1997</v>
      </c>
      <c r="H1321" s="13" t="s">
        <v>5723</v>
      </c>
      <c r="I1321" s="14"/>
      <c r="J1321" s="13"/>
      <c r="K1321" s="13"/>
      <c r="L1321" s="13"/>
      <c r="M1321" s="13"/>
      <c r="N1321" s="13" t="s">
        <v>5692</v>
      </c>
      <c r="O1321" s="13" t="s">
        <v>6707</v>
      </c>
      <c r="P1321" s="15">
        <v>1544223</v>
      </c>
      <c r="S1321" s="17" t="s">
        <v>4325</v>
      </c>
      <c r="T1321" s="17" t="str">
        <f t="shared" si="82"/>
        <v>NA</v>
      </c>
      <c r="V1321" s="17" t="str">
        <f t="shared" si="83"/>
        <v>SC 0871</v>
      </c>
    </row>
    <row r="1322" spans="1:22" x14ac:dyDescent="0.2">
      <c r="A1322" s="8" t="s">
        <v>5781</v>
      </c>
      <c r="B1322" s="9" t="s">
        <v>3865</v>
      </c>
      <c r="C1322" s="9" t="s">
        <v>2351</v>
      </c>
      <c r="D1322" s="9" t="s">
        <v>5682</v>
      </c>
      <c r="E1322" s="9" t="s">
        <v>5722</v>
      </c>
      <c r="F1322" s="9" t="s">
        <v>5684</v>
      </c>
      <c r="G1322" s="9">
        <v>1997</v>
      </c>
      <c r="H1322" s="9" t="s">
        <v>5723</v>
      </c>
      <c r="I1322" s="10"/>
      <c r="J1322" s="9"/>
      <c r="K1322" s="9"/>
      <c r="L1322" s="9"/>
      <c r="M1322" s="9"/>
      <c r="N1322" s="9" t="s">
        <v>5692</v>
      </c>
      <c r="O1322" s="9" t="s">
        <v>5782</v>
      </c>
      <c r="P1322" s="11">
        <v>1544224</v>
      </c>
      <c r="S1322" s="17" t="s">
        <v>4381</v>
      </c>
      <c r="T1322" s="17" t="str">
        <f t="shared" si="82"/>
        <v>PL 30</v>
      </c>
      <c r="V1322" s="17" t="str">
        <f t="shared" si="83"/>
        <v/>
      </c>
    </row>
    <row r="1323" spans="1:22" x14ac:dyDescent="0.2">
      <c r="A1323" s="12" t="s">
        <v>6708</v>
      </c>
      <c r="B1323" s="9" t="s">
        <v>4378</v>
      </c>
      <c r="C1323" s="13" t="s">
        <v>6709</v>
      </c>
      <c r="D1323" s="13" t="s">
        <v>5682</v>
      </c>
      <c r="E1323" s="13" t="s">
        <v>5722</v>
      </c>
      <c r="F1323" s="13" t="s">
        <v>5684</v>
      </c>
      <c r="G1323" s="13">
        <v>1997</v>
      </c>
      <c r="H1323" s="13" t="s">
        <v>5723</v>
      </c>
      <c r="I1323" s="14"/>
      <c r="J1323" s="13"/>
      <c r="K1323" s="13"/>
      <c r="L1323" s="13"/>
      <c r="M1323" s="13"/>
      <c r="N1323" s="13" t="s">
        <v>5692</v>
      </c>
      <c r="O1323" s="13" t="s">
        <v>6710</v>
      </c>
      <c r="P1323" s="15">
        <v>1544227</v>
      </c>
      <c r="S1323" s="17" t="s">
        <v>3960</v>
      </c>
      <c r="T1323" s="17" t="str">
        <f t="shared" si="82"/>
        <v>NA</v>
      </c>
      <c r="V1323" s="17" t="str">
        <f t="shared" si="83"/>
        <v>SC 0479</v>
      </c>
    </row>
    <row r="1324" spans="1:22" x14ac:dyDescent="0.2">
      <c r="A1324" s="8" t="s">
        <v>6711</v>
      </c>
      <c r="B1324" s="9" t="s">
        <v>4662</v>
      </c>
      <c r="C1324" s="9" t="s">
        <v>2355</v>
      </c>
      <c r="D1324" s="9" t="s">
        <v>5682</v>
      </c>
      <c r="E1324" s="9" t="s">
        <v>5722</v>
      </c>
      <c r="F1324" s="9" t="s">
        <v>5684</v>
      </c>
      <c r="G1324" s="9">
        <v>1997</v>
      </c>
      <c r="H1324" s="9" t="s">
        <v>5723</v>
      </c>
      <c r="I1324" s="10"/>
      <c r="J1324" s="9"/>
      <c r="K1324" s="9"/>
      <c r="L1324" s="9"/>
      <c r="M1324" s="9"/>
      <c r="N1324" s="9" t="s">
        <v>5692</v>
      </c>
      <c r="O1324" s="9" t="s">
        <v>6712</v>
      </c>
      <c r="P1324" s="11">
        <v>1544229</v>
      </c>
      <c r="S1324" s="17" t="s">
        <v>4086</v>
      </c>
      <c r="T1324" s="17" t="str">
        <f t="shared" si="82"/>
        <v>NA</v>
      </c>
      <c r="V1324" s="17" t="str">
        <f t="shared" si="83"/>
        <v>SC 0602</v>
      </c>
    </row>
    <row r="1325" spans="1:22" x14ac:dyDescent="0.2">
      <c r="A1325" s="12" t="s">
        <v>5794</v>
      </c>
      <c r="B1325" s="9" t="s">
        <v>3988</v>
      </c>
      <c r="C1325" s="13" t="s">
        <v>2359</v>
      </c>
      <c r="D1325" s="13" t="s">
        <v>5682</v>
      </c>
      <c r="E1325" s="13" t="s">
        <v>5722</v>
      </c>
      <c r="F1325" s="13" t="s">
        <v>5684</v>
      </c>
      <c r="G1325" s="13">
        <v>1997</v>
      </c>
      <c r="H1325" s="13" t="s">
        <v>5723</v>
      </c>
      <c r="I1325" s="14"/>
      <c r="J1325" s="13"/>
      <c r="K1325" s="13"/>
      <c r="L1325" s="13"/>
      <c r="M1325" s="13"/>
      <c r="N1325" s="13" t="s">
        <v>5692</v>
      </c>
      <c r="O1325" s="13" t="s">
        <v>5795</v>
      </c>
      <c r="P1325" s="15">
        <v>1544232</v>
      </c>
      <c r="S1325" s="17" t="s">
        <v>4290</v>
      </c>
      <c r="T1325" s="17" t="str">
        <f t="shared" si="82"/>
        <v>R4, B1</v>
      </c>
      <c r="V1325" s="17" t="str">
        <f t="shared" si="83"/>
        <v/>
      </c>
    </row>
    <row r="1326" spans="1:22" x14ac:dyDescent="0.2">
      <c r="A1326" s="8" t="s">
        <v>6716</v>
      </c>
      <c r="B1326" s="9" t="s">
        <v>4601</v>
      </c>
      <c r="C1326" s="9" t="s">
        <v>6717</v>
      </c>
      <c r="D1326" s="9" t="s">
        <v>5682</v>
      </c>
      <c r="E1326" s="9" t="s">
        <v>5722</v>
      </c>
      <c r="F1326" s="9" t="s">
        <v>5684</v>
      </c>
      <c r="G1326" s="9">
        <v>1997</v>
      </c>
      <c r="H1326" s="9" t="s">
        <v>5723</v>
      </c>
      <c r="I1326" s="10"/>
      <c r="J1326" s="9"/>
      <c r="K1326" s="9"/>
      <c r="L1326" s="9"/>
      <c r="M1326" s="9"/>
      <c r="N1326" s="9" t="s">
        <v>5692</v>
      </c>
      <c r="O1326" s="9" t="s">
        <v>6718</v>
      </c>
      <c r="P1326" s="11">
        <v>1544234</v>
      </c>
      <c r="S1326" s="17" t="s">
        <v>4504</v>
      </c>
      <c r="T1326" s="17" t="str">
        <f t="shared" si="82"/>
        <v>ZA 50 Kaura Mai Bakan Zuciya</v>
      </c>
      <c r="V1326" s="17" t="str">
        <f t="shared" si="83"/>
        <v/>
      </c>
    </row>
    <row r="1327" spans="1:22" x14ac:dyDescent="0.2">
      <c r="A1327" s="12" t="s">
        <v>5798</v>
      </c>
      <c r="B1327" s="9" t="s">
        <v>4011</v>
      </c>
      <c r="C1327" s="13" t="s">
        <v>2365</v>
      </c>
      <c r="D1327" s="13" t="s">
        <v>5682</v>
      </c>
      <c r="E1327" s="13" t="s">
        <v>5722</v>
      </c>
      <c r="F1327" s="13" t="s">
        <v>5684</v>
      </c>
      <c r="G1327" s="13">
        <v>1997</v>
      </c>
      <c r="H1327" s="13" t="s">
        <v>5723</v>
      </c>
      <c r="I1327" s="14"/>
      <c r="J1327" s="13"/>
      <c r="K1327" s="13"/>
      <c r="L1327" s="13"/>
      <c r="M1327" s="13"/>
      <c r="N1327" s="13" t="s">
        <v>5692</v>
      </c>
      <c r="O1327" s="13" t="s">
        <v>5799</v>
      </c>
      <c r="P1327" s="15">
        <v>1544237</v>
      </c>
      <c r="S1327" s="17" t="s">
        <v>4330</v>
      </c>
      <c r="T1327" s="17" t="str">
        <f t="shared" si="82"/>
        <v>Monshal</v>
      </c>
      <c r="V1327" s="17" t="str">
        <f t="shared" si="83"/>
        <v/>
      </c>
    </row>
    <row r="1328" spans="1:22" x14ac:dyDescent="0.2">
      <c r="A1328" s="8" t="s">
        <v>5800</v>
      </c>
      <c r="B1328" s="9" t="s">
        <v>3932</v>
      </c>
      <c r="C1328" s="9" t="s">
        <v>2367</v>
      </c>
      <c r="D1328" s="9" t="s">
        <v>5682</v>
      </c>
      <c r="E1328" s="9" t="s">
        <v>5722</v>
      </c>
      <c r="F1328" s="9" t="s">
        <v>5684</v>
      </c>
      <c r="G1328" s="9">
        <v>1997</v>
      </c>
      <c r="H1328" s="9" t="s">
        <v>5723</v>
      </c>
      <c r="I1328" s="10"/>
      <c r="J1328" s="9"/>
      <c r="K1328" s="9"/>
      <c r="L1328" s="9"/>
      <c r="M1328" s="9"/>
      <c r="N1328" s="9" t="s">
        <v>5692</v>
      </c>
      <c r="O1328" s="9" t="s">
        <v>5801</v>
      </c>
      <c r="P1328" s="11">
        <v>1544238</v>
      </c>
      <c r="S1328" s="17" t="s">
        <v>4623</v>
      </c>
      <c r="T1328" s="17" t="str">
        <f t="shared" si="82"/>
        <v>AS6468 Ngala-ya-Bango</v>
      </c>
      <c r="V1328" s="17" t="str">
        <f t="shared" si="83"/>
        <v/>
      </c>
    </row>
    <row r="1329" spans="1:22" x14ac:dyDescent="0.2">
      <c r="A1329" s="12" t="s">
        <v>6723</v>
      </c>
      <c r="B1329" s="9" t="s">
        <v>4734</v>
      </c>
      <c r="C1329" s="13" t="s">
        <v>2371</v>
      </c>
      <c r="D1329" s="13" t="s">
        <v>5682</v>
      </c>
      <c r="E1329" s="13" t="s">
        <v>5722</v>
      </c>
      <c r="F1329" s="13" t="s">
        <v>5684</v>
      </c>
      <c r="G1329" s="13">
        <v>1997</v>
      </c>
      <c r="H1329" s="13" t="s">
        <v>5723</v>
      </c>
      <c r="I1329" s="14"/>
      <c r="J1329" s="13"/>
      <c r="K1329" s="13"/>
      <c r="L1329" s="13"/>
      <c r="M1329" s="13"/>
      <c r="N1329" s="13" t="s">
        <v>5692</v>
      </c>
      <c r="O1329" s="13" t="s">
        <v>6724</v>
      </c>
      <c r="P1329" s="15">
        <v>1544249</v>
      </c>
      <c r="S1329" s="17" t="s">
        <v>4437</v>
      </c>
      <c r="T1329" s="17" t="str">
        <f t="shared" si="82"/>
        <v>IS 2496C</v>
      </c>
      <c r="V1329" s="17" t="str">
        <f t="shared" si="83"/>
        <v/>
      </c>
    </row>
    <row r="1330" spans="1:22" x14ac:dyDescent="0.2">
      <c r="A1330" s="8" t="s">
        <v>5805</v>
      </c>
      <c r="B1330" s="9" t="s">
        <v>4224</v>
      </c>
      <c r="C1330" s="9" t="s">
        <v>5806</v>
      </c>
      <c r="D1330" s="9" t="s">
        <v>5682</v>
      </c>
      <c r="E1330" s="9" t="s">
        <v>5722</v>
      </c>
      <c r="F1330" s="9" t="s">
        <v>5684</v>
      </c>
      <c r="G1330" s="9">
        <v>1997</v>
      </c>
      <c r="H1330" s="9" t="s">
        <v>5723</v>
      </c>
      <c r="I1330" s="10"/>
      <c r="J1330" s="9"/>
      <c r="K1330" s="9"/>
      <c r="L1330" s="9"/>
      <c r="M1330" s="9"/>
      <c r="N1330" s="9" t="s">
        <v>5692</v>
      </c>
      <c r="O1330" s="9" t="s">
        <v>5807</v>
      </c>
      <c r="P1330" s="11">
        <v>1544254</v>
      </c>
      <c r="S1330" s="17" t="s">
        <v>4514</v>
      </c>
      <c r="T1330" s="17" t="str">
        <f t="shared" si="82"/>
        <v>IS 2482C</v>
      </c>
      <c r="V1330" s="17" t="str">
        <f t="shared" si="83"/>
        <v/>
      </c>
    </row>
    <row r="1331" spans="1:22" x14ac:dyDescent="0.2">
      <c r="A1331" s="12" t="s">
        <v>5808</v>
      </c>
      <c r="B1331" s="9" t="s">
        <v>3989</v>
      </c>
      <c r="C1331" s="13" t="s">
        <v>2373</v>
      </c>
      <c r="D1331" s="13" t="s">
        <v>5682</v>
      </c>
      <c r="E1331" s="13" t="s">
        <v>5722</v>
      </c>
      <c r="F1331" s="13" t="s">
        <v>5684</v>
      </c>
      <c r="G1331" s="13">
        <v>1997</v>
      </c>
      <c r="H1331" s="13" t="s">
        <v>5723</v>
      </c>
      <c r="I1331" s="14"/>
      <c r="J1331" s="13"/>
      <c r="K1331" s="13"/>
      <c r="L1331" s="13"/>
      <c r="M1331" s="13"/>
      <c r="N1331" s="13" t="s">
        <v>5692</v>
      </c>
      <c r="O1331" s="13" t="s">
        <v>5809</v>
      </c>
      <c r="P1331" s="15">
        <v>1544257</v>
      </c>
      <c r="S1331" s="17" t="s">
        <v>4355</v>
      </c>
      <c r="T1331" s="17" t="str">
        <f t="shared" si="82"/>
        <v>EC 21463 STR 5/1</v>
      </c>
      <c r="V1331" s="17" t="str">
        <f t="shared" si="83"/>
        <v/>
      </c>
    </row>
    <row r="1332" spans="1:22" x14ac:dyDescent="0.2">
      <c r="A1332" s="8" t="s">
        <v>5810</v>
      </c>
      <c r="B1332" s="9" t="s">
        <v>4134</v>
      </c>
      <c r="C1332" s="9" t="s">
        <v>2375</v>
      </c>
      <c r="D1332" s="9" t="s">
        <v>5682</v>
      </c>
      <c r="E1332" s="9" t="s">
        <v>5722</v>
      </c>
      <c r="F1332" s="9" t="s">
        <v>5684</v>
      </c>
      <c r="G1332" s="9">
        <v>1997</v>
      </c>
      <c r="H1332" s="9" t="s">
        <v>5723</v>
      </c>
      <c r="I1332" s="10"/>
      <c r="J1332" s="9"/>
      <c r="K1332" s="9"/>
      <c r="L1332" s="9"/>
      <c r="M1332" s="9"/>
      <c r="N1332" s="9" t="s">
        <v>5692</v>
      </c>
      <c r="O1332" s="9" t="s">
        <v>5811</v>
      </c>
      <c r="P1332" s="11">
        <v>1544262</v>
      </c>
      <c r="S1332" s="17" t="s">
        <v>4023</v>
      </c>
      <c r="T1332" s="17" t="str">
        <f t="shared" si="82"/>
        <v>Roxi Barikel</v>
      </c>
      <c r="V1332" s="17" t="str">
        <f t="shared" si="83"/>
        <v/>
      </c>
    </row>
    <row r="1333" spans="1:22" x14ac:dyDescent="0.2">
      <c r="A1333" s="12" t="s">
        <v>6725</v>
      </c>
      <c r="B1333" s="9" t="s">
        <v>4690</v>
      </c>
      <c r="C1333" s="13" t="s">
        <v>2379</v>
      </c>
      <c r="D1333" s="13" t="s">
        <v>5682</v>
      </c>
      <c r="E1333" s="13" t="s">
        <v>5722</v>
      </c>
      <c r="F1333" s="13" t="s">
        <v>5684</v>
      </c>
      <c r="G1333" s="13">
        <v>1997</v>
      </c>
      <c r="H1333" s="13" t="s">
        <v>5723</v>
      </c>
      <c r="I1333" s="14"/>
      <c r="J1333" s="13"/>
      <c r="K1333" s="13"/>
      <c r="L1333" s="13"/>
      <c r="M1333" s="13"/>
      <c r="N1333" s="13" t="s">
        <v>5692</v>
      </c>
      <c r="O1333" s="13" t="s">
        <v>5815</v>
      </c>
      <c r="P1333" s="15">
        <v>1544291</v>
      </c>
      <c r="S1333" s="17" t="s">
        <v>3885</v>
      </c>
      <c r="T1333" s="17" t="str">
        <f t="shared" si="82"/>
        <v>BTx623</v>
      </c>
      <c r="V1333" s="17" t="str">
        <f t="shared" si="83"/>
        <v/>
      </c>
    </row>
    <row r="1334" spans="1:22" x14ac:dyDescent="0.2">
      <c r="A1334" s="8" t="s">
        <v>6726</v>
      </c>
      <c r="B1334" s="9" t="s">
        <v>4557</v>
      </c>
      <c r="C1334" s="9" t="s">
        <v>6727</v>
      </c>
      <c r="D1334" s="9" t="s">
        <v>5682</v>
      </c>
      <c r="E1334" s="9" t="s">
        <v>5722</v>
      </c>
      <c r="F1334" s="9" t="s">
        <v>5684</v>
      </c>
      <c r="G1334" s="9">
        <v>1997</v>
      </c>
      <c r="H1334" s="9" t="s">
        <v>5723</v>
      </c>
      <c r="I1334" s="10"/>
      <c r="J1334" s="9"/>
      <c r="K1334" s="9"/>
      <c r="L1334" s="9"/>
      <c r="M1334" s="9"/>
      <c r="N1334" s="9" t="s">
        <v>5692</v>
      </c>
      <c r="O1334" s="9" t="s">
        <v>5815</v>
      </c>
      <c r="P1334" s="11">
        <v>1544294</v>
      </c>
      <c r="S1334" s="17" t="s">
        <v>3899</v>
      </c>
      <c r="T1334" s="17" t="str">
        <f t="shared" si="82"/>
        <v>CSM-87</v>
      </c>
      <c r="V1334" s="17" t="str">
        <f t="shared" si="83"/>
        <v/>
      </c>
    </row>
    <row r="1335" spans="1:22" x14ac:dyDescent="0.2">
      <c r="A1335" s="12" t="s">
        <v>5820</v>
      </c>
      <c r="B1335" s="9" t="s">
        <v>4111</v>
      </c>
      <c r="C1335" s="13" t="s">
        <v>5821</v>
      </c>
      <c r="D1335" s="13" t="s">
        <v>5682</v>
      </c>
      <c r="E1335" s="13" t="s">
        <v>5722</v>
      </c>
      <c r="F1335" s="13" t="s">
        <v>5684</v>
      </c>
      <c r="G1335" s="13">
        <v>1997</v>
      </c>
      <c r="H1335" s="13" t="s">
        <v>5723</v>
      </c>
      <c r="I1335" s="14"/>
      <c r="J1335" s="13"/>
      <c r="K1335" s="13"/>
      <c r="L1335" s="13"/>
      <c r="M1335" s="13"/>
      <c r="N1335" s="13" t="s">
        <v>5692</v>
      </c>
      <c r="O1335" s="13" t="s">
        <v>5822</v>
      </c>
      <c r="P1335" s="15">
        <v>1544295</v>
      </c>
      <c r="S1335" s="17" t="s">
        <v>3885</v>
      </c>
      <c r="T1335" s="17" t="str">
        <f t="shared" si="82"/>
        <v>BTx623</v>
      </c>
      <c r="V1335" s="17" t="str">
        <f t="shared" si="83"/>
        <v/>
      </c>
    </row>
    <row r="1336" spans="1:22" x14ac:dyDescent="0.2">
      <c r="A1336" s="8" t="s">
        <v>5823</v>
      </c>
      <c r="B1336" s="9" t="s">
        <v>4311</v>
      </c>
      <c r="C1336" s="9" t="s">
        <v>2381</v>
      </c>
      <c r="D1336" s="9" t="s">
        <v>5682</v>
      </c>
      <c r="E1336" s="9" t="s">
        <v>5722</v>
      </c>
      <c r="F1336" s="9" t="s">
        <v>5684</v>
      </c>
      <c r="G1336" s="9">
        <v>1997</v>
      </c>
      <c r="H1336" s="9" t="s">
        <v>5723</v>
      </c>
      <c r="I1336" s="10"/>
      <c r="J1336" s="9"/>
      <c r="K1336" s="9"/>
      <c r="L1336" s="9"/>
      <c r="M1336" s="9"/>
      <c r="N1336" s="9" t="s">
        <v>5692</v>
      </c>
      <c r="O1336" s="9" t="s">
        <v>5824</v>
      </c>
      <c r="P1336" s="11">
        <v>1544303</v>
      </c>
      <c r="S1336" s="17" t="s">
        <v>4502</v>
      </c>
      <c r="T1336" s="17" t="str">
        <f t="shared" si="82"/>
        <v>Jonar Tamargundi</v>
      </c>
      <c r="V1336" s="17" t="str">
        <f t="shared" si="83"/>
        <v/>
      </c>
    </row>
    <row r="1337" spans="1:22" x14ac:dyDescent="0.2">
      <c r="A1337" s="12" t="s">
        <v>5825</v>
      </c>
      <c r="B1337" s="9" t="s">
        <v>4163</v>
      </c>
      <c r="C1337" s="13" t="s">
        <v>5826</v>
      </c>
      <c r="D1337" s="13" t="s">
        <v>5682</v>
      </c>
      <c r="E1337" s="13" t="s">
        <v>5722</v>
      </c>
      <c r="F1337" s="13" t="s">
        <v>5684</v>
      </c>
      <c r="G1337" s="13">
        <v>1997</v>
      </c>
      <c r="H1337" s="13" t="s">
        <v>5723</v>
      </c>
      <c r="I1337" s="14"/>
      <c r="J1337" s="13"/>
      <c r="K1337" s="13"/>
      <c r="L1337" s="13"/>
      <c r="M1337" s="13"/>
      <c r="N1337" s="13" t="s">
        <v>5692</v>
      </c>
      <c r="O1337" s="13" t="s">
        <v>5827</v>
      </c>
      <c r="P1337" s="15">
        <v>1544311</v>
      </c>
      <c r="S1337" s="17" t="s">
        <v>3912</v>
      </c>
      <c r="T1337" s="17" t="str">
        <f t="shared" si="82"/>
        <v>EC 18103</v>
      </c>
      <c r="V1337" s="17" t="str">
        <f t="shared" si="83"/>
        <v/>
      </c>
    </row>
    <row r="1338" spans="1:22" x14ac:dyDescent="0.2">
      <c r="A1338" s="8" t="s">
        <v>6728</v>
      </c>
      <c r="B1338" s="9" t="s">
        <v>4470</v>
      </c>
      <c r="C1338" s="9" t="s">
        <v>2383</v>
      </c>
      <c r="D1338" s="9" t="s">
        <v>5682</v>
      </c>
      <c r="E1338" s="9" t="s">
        <v>5722</v>
      </c>
      <c r="F1338" s="9" t="s">
        <v>5684</v>
      </c>
      <c r="G1338" s="9">
        <v>1997</v>
      </c>
      <c r="H1338" s="9" t="s">
        <v>5723</v>
      </c>
      <c r="I1338" s="10"/>
      <c r="J1338" s="9"/>
      <c r="K1338" s="9"/>
      <c r="L1338" s="9"/>
      <c r="M1338" s="9"/>
      <c r="N1338" s="9" t="s">
        <v>5692</v>
      </c>
      <c r="O1338" s="9" t="s">
        <v>5827</v>
      </c>
      <c r="P1338" s="11">
        <v>1544315</v>
      </c>
      <c r="S1338" s="17" t="s">
        <v>4760</v>
      </c>
      <c r="T1338" s="17" t="str">
        <f t="shared" si="82"/>
        <v>SC 1439</v>
      </c>
      <c r="V1338" s="17" t="str">
        <f t="shared" si="83"/>
        <v/>
      </c>
    </row>
    <row r="1339" spans="1:22" x14ac:dyDescent="0.2">
      <c r="A1339" s="12" t="s">
        <v>6729</v>
      </c>
      <c r="B1339" s="9" t="s">
        <v>4703</v>
      </c>
      <c r="C1339" s="13" t="s">
        <v>2309</v>
      </c>
      <c r="D1339" s="13" t="s">
        <v>5682</v>
      </c>
      <c r="E1339" s="13" t="s">
        <v>5722</v>
      </c>
      <c r="F1339" s="13" t="s">
        <v>5684</v>
      </c>
      <c r="G1339" s="13">
        <v>1996</v>
      </c>
      <c r="H1339" s="13" t="s">
        <v>5723</v>
      </c>
      <c r="I1339" s="14"/>
      <c r="J1339" s="13"/>
      <c r="K1339" s="13"/>
      <c r="L1339" s="13"/>
      <c r="M1339" s="13"/>
      <c r="N1339" s="13" t="s">
        <v>5692</v>
      </c>
      <c r="O1339" s="13" t="s">
        <v>6730</v>
      </c>
      <c r="P1339" s="15">
        <v>1531800</v>
      </c>
      <c r="S1339" s="17" t="s">
        <v>4034</v>
      </c>
      <c r="T1339" s="17" t="str">
        <f t="shared" si="82"/>
        <v>PL 47</v>
      </c>
      <c r="V1339" s="17" t="str">
        <f t="shared" si="83"/>
        <v/>
      </c>
    </row>
    <row r="1340" spans="1:22" x14ac:dyDescent="0.2">
      <c r="A1340" s="8" t="s">
        <v>5833</v>
      </c>
      <c r="B1340" s="9" t="s">
        <v>4016</v>
      </c>
      <c r="C1340" s="9" t="s">
        <v>5834</v>
      </c>
      <c r="D1340" s="9" t="s">
        <v>5682</v>
      </c>
      <c r="E1340" s="9" t="s">
        <v>5722</v>
      </c>
      <c r="F1340" s="9" t="s">
        <v>5684</v>
      </c>
      <c r="G1340" s="9">
        <v>1996</v>
      </c>
      <c r="H1340" s="9" t="s">
        <v>5723</v>
      </c>
      <c r="I1340" s="10"/>
      <c r="J1340" s="9"/>
      <c r="K1340" s="9"/>
      <c r="L1340" s="9"/>
      <c r="M1340" s="9"/>
      <c r="N1340" s="9" t="s">
        <v>5692</v>
      </c>
      <c r="O1340" s="9" t="s">
        <v>5835</v>
      </c>
      <c r="P1340" s="11">
        <v>1531801</v>
      </c>
      <c r="S1340" s="17" t="s">
        <v>4649</v>
      </c>
      <c r="T1340" s="17" t="str">
        <f t="shared" si="82"/>
        <v>NA</v>
      </c>
      <c r="V1340" s="17" t="str">
        <f t="shared" si="83"/>
        <v>SC 0266</v>
      </c>
    </row>
    <row r="1341" spans="1:22" x14ac:dyDescent="0.2">
      <c r="A1341" s="12" t="s">
        <v>6731</v>
      </c>
      <c r="B1341" s="9" t="s">
        <v>4583</v>
      </c>
      <c r="C1341" s="13" t="s">
        <v>6732</v>
      </c>
      <c r="D1341" s="13" t="s">
        <v>5682</v>
      </c>
      <c r="E1341" s="13" t="s">
        <v>5722</v>
      </c>
      <c r="F1341" s="13" t="s">
        <v>5684</v>
      </c>
      <c r="G1341" s="13">
        <v>1996</v>
      </c>
      <c r="H1341" s="13" t="s">
        <v>5723</v>
      </c>
      <c r="I1341" s="14"/>
      <c r="J1341" s="13"/>
      <c r="K1341" s="13"/>
      <c r="L1341" s="13"/>
      <c r="M1341" s="13"/>
      <c r="N1341" s="13" t="s">
        <v>5692</v>
      </c>
      <c r="O1341" s="13" t="s">
        <v>6733</v>
      </c>
      <c r="P1341" s="15">
        <v>1531802</v>
      </c>
      <c r="S1341" s="17" t="s">
        <v>4341</v>
      </c>
      <c r="T1341" s="17" t="str">
        <f t="shared" si="82"/>
        <v>R1, J189</v>
      </c>
      <c r="V1341" s="17" t="str">
        <f t="shared" si="83"/>
        <v/>
      </c>
    </row>
    <row r="1342" spans="1:22" x14ac:dyDescent="0.2">
      <c r="A1342" s="8" t="s">
        <v>5836</v>
      </c>
      <c r="B1342" s="9" t="s">
        <v>4261</v>
      </c>
      <c r="C1342" s="9" t="s">
        <v>5837</v>
      </c>
      <c r="D1342" s="9" t="s">
        <v>5682</v>
      </c>
      <c r="E1342" s="9" t="s">
        <v>5722</v>
      </c>
      <c r="F1342" s="9" t="s">
        <v>5684</v>
      </c>
      <c r="G1342" s="9">
        <v>1996</v>
      </c>
      <c r="H1342" s="9" t="s">
        <v>5723</v>
      </c>
      <c r="I1342" s="10"/>
      <c r="J1342" s="9"/>
      <c r="K1342" s="9"/>
      <c r="L1342" s="9"/>
      <c r="M1342" s="9"/>
      <c r="N1342" s="9" t="s">
        <v>5692</v>
      </c>
      <c r="O1342" s="9" t="s">
        <v>5838</v>
      </c>
      <c r="P1342" s="11">
        <v>1531804</v>
      </c>
      <c r="S1342" s="17" t="s">
        <v>4561</v>
      </c>
      <c r="T1342" s="17" t="str">
        <f t="shared" si="82"/>
        <v>ZA 77</v>
      </c>
      <c r="V1342" s="17" t="str">
        <f t="shared" si="83"/>
        <v/>
      </c>
    </row>
    <row r="1343" spans="1:22" x14ac:dyDescent="0.2">
      <c r="A1343" s="12" t="s">
        <v>6737</v>
      </c>
      <c r="B1343" s="9" t="s">
        <v>4399</v>
      </c>
      <c r="C1343" s="13" t="s">
        <v>6738</v>
      </c>
      <c r="D1343" s="13" t="s">
        <v>5682</v>
      </c>
      <c r="E1343" s="13" t="s">
        <v>5722</v>
      </c>
      <c r="F1343" s="13" t="s">
        <v>5684</v>
      </c>
      <c r="G1343" s="13">
        <v>1996</v>
      </c>
      <c r="H1343" s="13" t="s">
        <v>5723</v>
      </c>
      <c r="I1343" s="14"/>
      <c r="J1343" s="13"/>
      <c r="K1343" s="13"/>
      <c r="L1343" s="13"/>
      <c r="M1343" s="13"/>
      <c r="N1343" s="13" t="s">
        <v>5692</v>
      </c>
      <c r="O1343" s="13" t="s">
        <v>6739</v>
      </c>
      <c r="P1343" s="15">
        <v>1531805</v>
      </c>
      <c r="S1343" s="17" t="s">
        <v>4326</v>
      </c>
      <c r="T1343" s="17" t="str">
        <f t="shared" si="82"/>
        <v>IS 12595C</v>
      </c>
      <c r="V1343" s="17" t="str">
        <f t="shared" si="83"/>
        <v/>
      </c>
    </row>
    <row r="1344" spans="1:22" x14ac:dyDescent="0.2">
      <c r="A1344" s="8" t="s">
        <v>6746</v>
      </c>
      <c r="B1344" s="9" t="s">
        <v>4495</v>
      </c>
      <c r="C1344" s="9" t="s">
        <v>6747</v>
      </c>
      <c r="D1344" s="9" t="s">
        <v>5682</v>
      </c>
      <c r="E1344" s="9" t="s">
        <v>5722</v>
      </c>
      <c r="F1344" s="9" t="s">
        <v>5684</v>
      </c>
      <c r="G1344" s="9">
        <v>1996</v>
      </c>
      <c r="H1344" s="9" t="s">
        <v>5723</v>
      </c>
      <c r="I1344" s="10"/>
      <c r="J1344" s="9"/>
      <c r="K1344" s="9"/>
      <c r="L1344" s="9"/>
      <c r="M1344" s="9"/>
      <c r="N1344" s="9" t="s">
        <v>5692</v>
      </c>
      <c r="O1344" s="9" t="s">
        <v>6748</v>
      </c>
      <c r="P1344" s="11">
        <v>1531809</v>
      </c>
      <c r="S1344" s="17" t="s">
        <v>4739</v>
      </c>
      <c r="T1344" s="17" t="str">
        <f t="shared" si="82"/>
        <v>BOK11</v>
      </c>
      <c r="V1344" s="17" t="str">
        <f t="shared" si="83"/>
        <v/>
      </c>
    </row>
    <row r="1345" spans="1:22" x14ac:dyDescent="0.2">
      <c r="A1345" s="12" t="s">
        <v>5842</v>
      </c>
      <c r="B1345" s="9" t="s">
        <v>4273</v>
      </c>
      <c r="C1345" s="13" t="s">
        <v>5843</v>
      </c>
      <c r="D1345" s="13" t="s">
        <v>5682</v>
      </c>
      <c r="E1345" s="13" t="s">
        <v>5722</v>
      </c>
      <c r="F1345" s="13" t="s">
        <v>5684</v>
      </c>
      <c r="G1345" s="13">
        <v>1996</v>
      </c>
      <c r="H1345" s="13" t="s">
        <v>5723</v>
      </c>
      <c r="I1345" s="14"/>
      <c r="J1345" s="13"/>
      <c r="K1345" s="13"/>
      <c r="L1345" s="13"/>
      <c r="M1345" s="13"/>
      <c r="N1345" s="13" t="s">
        <v>5692</v>
      </c>
      <c r="O1345" s="13" t="s">
        <v>5844</v>
      </c>
      <c r="P1345" s="15">
        <v>1531811</v>
      </c>
      <c r="S1345" s="17" t="s">
        <v>4172</v>
      </c>
      <c r="T1345" s="17" t="str">
        <f t="shared" si="82"/>
        <v>K886</v>
      </c>
      <c r="V1345" s="17" t="str">
        <f t="shared" si="83"/>
        <v/>
      </c>
    </row>
    <row r="1346" spans="1:22" x14ac:dyDescent="0.2">
      <c r="A1346" s="8" t="s">
        <v>5851</v>
      </c>
      <c r="B1346" s="9" t="s">
        <v>4167</v>
      </c>
      <c r="C1346" s="9" t="s">
        <v>2317</v>
      </c>
      <c r="D1346" s="9" t="s">
        <v>5682</v>
      </c>
      <c r="E1346" s="9" t="s">
        <v>5722</v>
      </c>
      <c r="F1346" s="9" t="s">
        <v>5684</v>
      </c>
      <c r="G1346" s="9">
        <v>1996</v>
      </c>
      <c r="H1346" s="9" t="s">
        <v>5723</v>
      </c>
      <c r="I1346" s="10"/>
      <c r="J1346" s="9"/>
      <c r="K1346" s="9"/>
      <c r="L1346" s="9"/>
      <c r="M1346" s="9"/>
      <c r="N1346" s="9" t="s">
        <v>5692</v>
      </c>
      <c r="O1346" s="9" t="s">
        <v>5850</v>
      </c>
      <c r="P1346" s="11">
        <v>1531818</v>
      </c>
      <c r="S1346" s="17" t="s">
        <v>3977</v>
      </c>
      <c r="T1346" s="17" t="str">
        <f t="shared" si="82"/>
        <v>Kappa Malagi, Maranpur</v>
      </c>
      <c r="V1346" s="17" t="str">
        <f t="shared" si="83"/>
        <v/>
      </c>
    </row>
    <row r="1347" spans="1:22" x14ac:dyDescent="0.2">
      <c r="A1347" s="12" t="s">
        <v>6764</v>
      </c>
      <c r="B1347" s="9" t="s">
        <v>4733</v>
      </c>
      <c r="C1347" s="13" t="s">
        <v>6765</v>
      </c>
      <c r="D1347" s="13" t="s">
        <v>5682</v>
      </c>
      <c r="E1347" s="13" t="s">
        <v>5722</v>
      </c>
      <c r="F1347" s="13" t="s">
        <v>5684</v>
      </c>
      <c r="G1347" s="13">
        <v>1996</v>
      </c>
      <c r="H1347" s="13" t="s">
        <v>5723</v>
      </c>
      <c r="I1347" s="14"/>
      <c r="J1347" s="13"/>
      <c r="K1347" s="13"/>
      <c r="L1347" s="13"/>
      <c r="M1347" s="13"/>
      <c r="N1347" s="13" t="s">
        <v>5692</v>
      </c>
      <c r="O1347" s="13" t="s">
        <v>6766</v>
      </c>
      <c r="P1347" s="15">
        <v>1531827</v>
      </c>
      <c r="S1347" s="17" t="s">
        <v>4761</v>
      </c>
      <c r="T1347" s="17" t="str">
        <f t="shared" si="82"/>
        <v>Alangua</v>
      </c>
      <c r="V1347" s="17" t="str">
        <f t="shared" si="83"/>
        <v/>
      </c>
    </row>
    <row r="1348" spans="1:22" x14ac:dyDescent="0.2">
      <c r="A1348" s="8" t="s">
        <v>6767</v>
      </c>
      <c r="B1348" s="9" t="s">
        <v>4636</v>
      </c>
      <c r="C1348" s="9" t="s">
        <v>6768</v>
      </c>
      <c r="D1348" s="9" t="s">
        <v>5682</v>
      </c>
      <c r="E1348" s="9" t="s">
        <v>5722</v>
      </c>
      <c r="F1348" s="9" t="s">
        <v>5684</v>
      </c>
      <c r="G1348" s="9">
        <v>1996</v>
      </c>
      <c r="H1348" s="9" t="s">
        <v>5723</v>
      </c>
      <c r="I1348" s="10"/>
      <c r="J1348" s="9"/>
      <c r="K1348" s="9"/>
      <c r="L1348" s="9"/>
      <c r="M1348" s="9"/>
      <c r="N1348" s="9" t="s">
        <v>5692</v>
      </c>
      <c r="O1348" s="9" t="s">
        <v>6769</v>
      </c>
      <c r="P1348" s="11">
        <v>1531828</v>
      </c>
      <c r="S1348" s="17" t="s">
        <v>4175</v>
      </c>
      <c r="T1348" s="17" t="str">
        <f t="shared" ref="T1348:T1411" si="84">IFERROR(INDEX($C:$C,(MATCH(S1348,$B:$B,0))), "NA")</f>
        <v>KA 15 Yazgar Giwa</v>
      </c>
      <c r="V1348" s="17" t="str">
        <f t="shared" si="83"/>
        <v/>
      </c>
    </row>
    <row r="1349" spans="1:22" x14ac:dyDescent="0.2">
      <c r="A1349" s="12" t="s">
        <v>5866</v>
      </c>
      <c r="B1349" s="9" t="s">
        <v>4095</v>
      </c>
      <c r="C1349" s="13" t="s">
        <v>5867</v>
      </c>
      <c r="D1349" s="13" t="s">
        <v>5682</v>
      </c>
      <c r="E1349" s="13" t="s">
        <v>5722</v>
      </c>
      <c r="F1349" s="13" t="s">
        <v>5684</v>
      </c>
      <c r="G1349" s="13">
        <v>1996</v>
      </c>
      <c r="H1349" s="13" t="s">
        <v>5723</v>
      </c>
      <c r="I1349" s="14"/>
      <c r="J1349" s="13"/>
      <c r="K1349" s="13"/>
      <c r="L1349" s="13"/>
      <c r="M1349" s="13"/>
      <c r="N1349" s="13" t="s">
        <v>5692</v>
      </c>
      <c r="O1349" s="13" t="s">
        <v>5868</v>
      </c>
      <c r="P1349" s="15">
        <v>1531832</v>
      </c>
      <c r="S1349" s="17" t="s">
        <v>3971</v>
      </c>
      <c r="T1349" s="17" t="str">
        <f t="shared" si="84"/>
        <v>TX 3197 (COMB KAFIR 60) B LINE</v>
      </c>
      <c r="V1349" s="17" t="str">
        <f t="shared" ref="V1349:V1412" si="85">IF(T1349="NA", S1349, "")</f>
        <v/>
      </c>
    </row>
    <row r="1350" spans="1:22" x14ac:dyDescent="0.2">
      <c r="A1350" s="8" t="s">
        <v>6776</v>
      </c>
      <c r="B1350" s="9" t="s">
        <v>4464</v>
      </c>
      <c r="C1350" s="9" t="s">
        <v>6777</v>
      </c>
      <c r="D1350" s="9" t="s">
        <v>5682</v>
      </c>
      <c r="E1350" s="9" t="s">
        <v>5722</v>
      </c>
      <c r="F1350" s="9" t="s">
        <v>5684</v>
      </c>
      <c r="G1350" s="9">
        <v>1996</v>
      </c>
      <c r="H1350" s="9" t="s">
        <v>5723</v>
      </c>
      <c r="I1350" s="10"/>
      <c r="J1350" s="9"/>
      <c r="K1350" s="9"/>
      <c r="L1350" s="9"/>
      <c r="M1350" s="9"/>
      <c r="N1350" s="9" t="s">
        <v>5692</v>
      </c>
      <c r="O1350" s="9" t="s">
        <v>6775</v>
      </c>
      <c r="P1350" s="11">
        <v>1531834</v>
      </c>
      <c r="S1350" s="17" t="s">
        <v>3885</v>
      </c>
      <c r="T1350" s="17" t="str">
        <f t="shared" si="84"/>
        <v>BTx623</v>
      </c>
      <c r="V1350" s="17" t="str">
        <f t="shared" si="85"/>
        <v/>
      </c>
    </row>
    <row r="1351" spans="1:22" x14ac:dyDescent="0.2">
      <c r="A1351" s="12" t="s">
        <v>5871</v>
      </c>
      <c r="B1351" s="9" t="s">
        <v>4026</v>
      </c>
      <c r="C1351" s="13" t="s">
        <v>5872</v>
      </c>
      <c r="D1351" s="13" t="s">
        <v>5682</v>
      </c>
      <c r="E1351" s="13" t="s">
        <v>5722</v>
      </c>
      <c r="F1351" s="13" t="s">
        <v>5684</v>
      </c>
      <c r="G1351" s="13">
        <v>1996</v>
      </c>
      <c r="H1351" s="13" t="s">
        <v>5723</v>
      </c>
      <c r="I1351" s="14"/>
      <c r="J1351" s="13"/>
      <c r="K1351" s="13"/>
      <c r="L1351" s="13"/>
      <c r="M1351" s="13"/>
      <c r="N1351" s="13" t="s">
        <v>5692</v>
      </c>
      <c r="O1351" s="13" t="s">
        <v>5854</v>
      </c>
      <c r="P1351" s="15">
        <v>1531837</v>
      </c>
      <c r="S1351" s="17" t="s">
        <v>4120</v>
      </c>
      <c r="T1351" s="17" t="str">
        <f t="shared" si="84"/>
        <v>EC 21322 AL</v>
      </c>
      <c r="V1351" s="17" t="str">
        <f t="shared" si="85"/>
        <v/>
      </c>
    </row>
    <row r="1352" spans="1:22" x14ac:dyDescent="0.2">
      <c r="A1352" s="8" t="s">
        <v>5873</v>
      </c>
      <c r="B1352" s="9" t="s">
        <v>4004</v>
      </c>
      <c r="C1352" s="9" t="s">
        <v>5874</v>
      </c>
      <c r="D1352" s="9" t="s">
        <v>5682</v>
      </c>
      <c r="E1352" s="9" t="s">
        <v>5722</v>
      </c>
      <c r="F1352" s="9" t="s">
        <v>5684</v>
      </c>
      <c r="G1352" s="9">
        <v>1996</v>
      </c>
      <c r="H1352" s="9" t="s">
        <v>5723</v>
      </c>
      <c r="I1352" s="10"/>
      <c r="J1352" s="9"/>
      <c r="K1352" s="9"/>
      <c r="L1352" s="9"/>
      <c r="M1352" s="9"/>
      <c r="N1352" s="9" t="s">
        <v>5692</v>
      </c>
      <c r="O1352" s="9" t="s">
        <v>5854</v>
      </c>
      <c r="P1352" s="11">
        <v>1531839</v>
      </c>
      <c r="S1352" s="17" t="s">
        <v>4540</v>
      </c>
      <c r="T1352" s="17" t="str">
        <f t="shared" si="84"/>
        <v>F.R. Miller</v>
      </c>
      <c r="V1352" s="17" t="str">
        <f t="shared" si="85"/>
        <v/>
      </c>
    </row>
    <row r="1353" spans="1:22" x14ac:dyDescent="0.2">
      <c r="A1353" s="12" t="s">
        <v>5877</v>
      </c>
      <c r="B1353" s="9" t="s">
        <v>4282</v>
      </c>
      <c r="C1353" s="13" t="s">
        <v>2329</v>
      </c>
      <c r="D1353" s="13" t="s">
        <v>5682</v>
      </c>
      <c r="E1353" s="13" t="s">
        <v>5722</v>
      </c>
      <c r="F1353" s="13" t="s">
        <v>5684</v>
      </c>
      <c r="G1353" s="13">
        <v>1996</v>
      </c>
      <c r="H1353" s="13" t="s">
        <v>5723</v>
      </c>
      <c r="I1353" s="14"/>
      <c r="J1353" s="13"/>
      <c r="K1353" s="13"/>
      <c r="L1353" s="13"/>
      <c r="M1353" s="13"/>
      <c r="N1353" s="13" t="s">
        <v>5692</v>
      </c>
      <c r="O1353" s="13" t="s">
        <v>5878</v>
      </c>
      <c r="P1353" s="15">
        <v>1531843</v>
      </c>
      <c r="S1353" s="17" t="s">
        <v>3911</v>
      </c>
      <c r="T1353" s="17" t="str">
        <f t="shared" si="84"/>
        <v>SC 373</v>
      </c>
      <c r="V1353" s="17" t="str">
        <f t="shared" si="85"/>
        <v/>
      </c>
    </row>
    <row r="1354" spans="1:22" x14ac:dyDescent="0.2">
      <c r="A1354" s="8" t="s">
        <v>6789</v>
      </c>
      <c r="B1354" s="9" t="s">
        <v>4706</v>
      </c>
      <c r="C1354" s="9" t="s">
        <v>2333</v>
      </c>
      <c r="D1354" s="9" t="s">
        <v>5682</v>
      </c>
      <c r="E1354" s="9" t="s">
        <v>5722</v>
      </c>
      <c r="F1354" s="9" t="s">
        <v>5684</v>
      </c>
      <c r="G1354" s="9">
        <v>1996</v>
      </c>
      <c r="H1354" s="9" t="s">
        <v>5723</v>
      </c>
      <c r="I1354" s="10"/>
      <c r="J1354" s="9"/>
      <c r="K1354" s="9"/>
      <c r="L1354" s="9"/>
      <c r="M1354" s="9"/>
      <c r="N1354" s="9" t="s">
        <v>5692</v>
      </c>
      <c r="O1354" s="9" t="s">
        <v>6790</v>
      </c>
      <c r="P1354" s="11">
        <v>1531845</v>
      </c>
      <c r="S1354" s="17" t="s">
        <v>4151</v>
      </c>
      <c r="T1354" s="17" t="str">
        <f t="shared" si="84"/>
        <v>C.10-2</v>
      </c>
      <c r="V1354" s="17" t="str">
        <f t="shared" si="85"/>
        <v/>
      </c>
    </row>
    <row r="1355" spans="1:22" x14ac:dyDescent="0.2">
      <c r="A1355" s="12" t="s">
        <v>5881</v>
      </c>
      <c r="B1355" s="9" t="s">
        <v>3990</v>
      </c>
      <c r="C1355" s="13" t="s">
        <v>5882</v>
      </c>
      <c r="D1355" s="13" t="s">
        <v>5682</v>
      </c>
      <c r="E1355" s="13" t="s">
        <v>5722</v>
      </c>
      <c r="F1355" s="13" t="s">
        <v>5684</v>
      </c>
      <c r="G1355" s="13">
        <v>1996</v>
      </c>
      <c r="H1355" s="13" t="s">
        <v>5723</v>
      </c>
      <c r="I1355" s="14"/>
      <c r="J1355" s="13"/>
      <c r="K1355" s="13"/>
      <c r="L1355" s="13"/>
      <c r="M1355" s="13"/>
      <c r="N1355" s="13" t="s">
        <v>5692</v>
      </c>
      <c r="O1355" s="13" t="s">
        <v>5854</v>
      </c>
      <c r="P1355" s="15">
        <v>1531850</v>
      </c>
      <c r="S1355" s="17" t="s">
        <v>4436</v>
      </c>
      <c r="T1355" s="17" t="str">
        <f t="shared" si="84"/>
        <v>IS 3546C</v>
      </c>
      <c r="V1355" s="17" t="str">
        <f t="shared" si="85"/>
        <v/>
      </c>
    </row>
    <row r="1356" spans="1:22" x14ac:dyDescent="0.2">
      <c r="A1356" s="8" t="s">
        <v>5885</v>
      </c>
      <c r="B1356" s="9" t="s">
        <v>4310</v>
      </c>
      <c r="C1356" s="9" t="s">
        <v>5886</v>
      </c>
      <c r="D1356" s="9" t="s">
        <v>5682</v>
      </c>
      <c r="E1356" s="9" t="s">
        <v>5722</v>
      </c>
      <c r="F1356" s="9" t="s">
        <v>5684</v>
      </c>
      <c r="G1356" s="9">
        <v>1996</v>
      </c>
      <c r="H1356" s="9" t="s">
        <v>5723</v>
      </c>
      <c r="I1356" s="10"/>
      <c r="J1356" s="9"/>
      <c r="K1356" s="9"/>
      <c r="L1356" s="9"/>
      <c r="M1356" s="9"/>
      <c r="N1356" s="9" t="s">
        <v>5692</v>
      </c>
      <c r="O1356" s="9" t="s">
        <v>5887</v>
      </c>
      <c r="P1356" s="11">
        <v>1531852</v>
      </c>
      <c r="S1356" s="17" t="s">
        <v>3427</v>
      </c>
      <c r="T1356" s="17" t="str">
        <f t="shared" si="84"/>
        <v>NA</v>
      </c>
      <c r="V1356" s="17" t="str">
        <f t="shared" si="85"/>
        <v>Tx430</v>
      </c>
    </row>
    <row r="1357" spans="1:22" x14ac:dyDescent="0.2">
      <c r="A1357" s="12" t="s">
        <v>5890</v>
      </c>
      <c r="B1357" s="9" t="s">
        <v>4287</v>
      </c>
      <c r="C1357" s="13" t="s">
        <v>2085</v>
      </c>
      <c r="D1357" s="13" t="s">
        <v>5682</v>
      </c>
      <c r="E1357" s="13" t="s">
        <v>5683</v>
      </c>
      <c r="F1357" s="13" t="s">
        <v>5684</v>
      </c>
      <c r="G1357" s="13">
        <v>1993</v>
      </c>
      <c r="H1357" s="13" t="s">
        <v>5723</v>
      </c>
      <c r="I1357" s="14">
        <v>34312</v>
      </c>
      <c r="J1357" s="13"/>
      <c r="K1357" s="13"/>
      <c r="L1357" s="13"/>
      <c r="M1357" s="13"/>
      <c r="N1357" s="13" t="s">
        <v>5692</v>
      </c>
      <c r="O1357" s="13" t="s">
        <v>5891</v>
      </c>
      <c r="P1357" s="15">
        <v>1471101</v>
      </c>
      <c r="S1357" s="17" t="s">
        <v>4455</v>
      </c>
      <c r="T1357" s="17" t="str">
        <f t="shared" si="84"/>
        <v>380 Galang Oualema</v>
      </c>
      <c r="V1357" s="17" t="str">
        <f t="shared" si="85"/>
        <v/>
      </c>
    </row>
    <row r="1358" spans="1:22" x14ac:dyDescent="0.2">
      <c r="A1358" s="8" t="s">
        <v>6795</v>
      </c>
      <c r="B1358" s="9" t="s">
        <v>4481</v>
      </c>
      <c r="C1358" s="9" t="s">
        <v>1830</v>
      </c>
      <c r="D1358" s="9" t="s">
        <v>5682</v>
      </c>
      <c r="E1358" s="9" t="s">
        <v>5914</v>
      </c>
      <c r="F1358" s="9" t="s">
        <v>5684</v>
      </c>
      <c r="G1358" s="9">
        <v>1993</v>
      </c>
      <c r="H1358" s="9" t="s">
        <v>5691</v>
      </c>
      <c r="I1358" s="10">
        <v>34005</v>
      </c>
      <c r="J1358" s="9"/>
      <c r="K1358" s="9"/>
      <c r="L1358" s="9"/>
      <c r="M1358" s="9"/>
      <c r="N1358" s="9" t="s">
        <v>5725</v>
      </c>
      <c r="O1358" s="9" t="s">
        <v>6796</v>
      </c>
      <c r="P1358" s="11">
        <v>1460092</v>
      </c>
      <c r="S1358" s="17" t="s">
        <v>4376</v>
      </c>
      <c r="T1358" s="17" t="str">
        <f t="shared" si="84"/>
        <v>SAP-150</v>
      </c>
      <c r="V1358" s="17" t="str">
        <f t="shared" si="85"/>
        <v/>
      </c>
    </row>
    <row r="1359" spans="1:22" x14ac:dyDescent="0.2">
      <c r="A1359" s="12" t="s">
        <v>5898</v>
      </c>
      <c r="B1359" s="9" t="s">
        <v>3897</v>
      </c>
      <c r="C1359" s="13" t="s">
        <v>5899</v>
      </c>
      <c r="D1359" s="13" t="s">
        <v>5682</v>
      </c>
      <c r="E1359" s="13" t="s">
        <v>5900</v>
      </c>
      <c r="F1359" s="13" t="s">
        <v>5684</v>
      </c>
      <c r="G1359" s="13">
        <v>1992</v>
      </c>
      <c r="H1359" s="13" t="s">
        <v>5685</v>
      </c>
      <c r="I1359" s="14"/>
      <c r="J1359" s="13"/>
      <c r="K1359" s="13"/>
      <c r="L1359" s="13"/>
      <c r="M1359" s="13"/>
      <c r="N1359" s="13" t="s">
        <v>5692</v>
      </c>
      <c r="O1359" s="13" t="s">
        <v>5901</v>
      </c>
      <c r="P1359" s="15">
        <v>1471299</v>
      </c>
      <c r="S1359" s="17" t="s">
        <v>3978</v>
      </c>
      <c r="T1359" s="17" t="str">
        <f t="shared" si="84"/>
        <v>88V1080</v>
      </c>
      <c r="V1359" s="17" t="str">
        <f t="shared" si="85"/>
        <v/>
      </c>
    </row>
    <row r="1360" spans="1:22" x14ac:dyDescent="0.2">
      <c r="A1360" s="8" t="s">
        <v>5902</v>
      </c>
      <c r="B1360" s="9" t="s">
        <v>4237</v>
      </c>
      <c r="C1360" s="9" t="s">
        <v>5903</v>
      </c>
      <c r="D1360" s="9" t="s">
        <v>5682</v>
      </c>
      <c r="E1360" s="9" t="s">
        <v>5904</v>
      </c>
      <c r="F1360" s="9" t="s">
        <v>5684</v>
      </c>
      <c r="G1360" s="9">
        <v>1992</v>
      </c>
      <c r="H1360" s="9" t="s">
        <v>5685</v>
      </c>
      <c r="I1360" s="10"/>
      <c r="J1360" s="9"/>
      <c r="K1360" s="9"/>
      <c r="L1360" s="9"/>
      <c r="M1360" s="9"/>
      <c r="N1360" s="9" t="s">
        <v>5692</v>
      </c>
      <c r="O1360" s="9" t="s">
        <v>5901</v>
      </c>
      <c r="P1360" s="11">
        <v>1471302</v>
      </c>
      <c r="S1360" s="17" t="s">
        <v>4479</v>
      </c>
      <c r="T1360" s="17" t="str">
        <f t="shared" si="84"/>
        <v>SAP-149</v>
      </c>
      <c r="V1360" s="17" t="str">
        <f t="shared" si="85"/>
        <v/>
      </c>
    </row>
    <row r="1361" spans="1:22" x14ac:dyDescent="0.2">
      <c r="A1361" s="12" t="s">
        <v>5905</v>
      </c>
      <c r="B1361" s="9" t="s">
        <v>3906</v>
      </c>
      <c r="C1361" s="13" t="s">
        <v>5906</v>
      </c>
      <c r="D1361" s="13" t="s">
        <v>5682</v>
      </c>
      <c r="E1361" s="13" t="s">
        <v>5907</v>
      </c>
      <c r="F1361" s="13" t="s">
        <v>5684</v>
      </c>
      <c r="G1361" s="13">
        <v>1992</v>
      </c>
      <c r="H1361" s="13" t="s">
        <v>5685</v>
      </c>
      <c r="I1361" s="14"/>
      <c r="J1361" s="13"/>
      <c r="K1361" s="13"/>
      <c r="L1361" s="13"/>
      <c r="M1361" s="13"/>
      <c r="N1361" s="13" t="s">
        <v>5692</v>
      </c>
      <c r="O1361" s="13" t="s">
        <v>5908</v>
      </c>
      <c r="P1361" s="15">
        <v>1471306</v>
      </c>
      <c r="S1361" s="17" t="s">
        <v>4425</v>
      </c>
      <c r="T1361" s="17" t="str">
        <f t="shared" si="84"/>
        <v>R1, 22</v>
      </c>
      <c r="V1361" s="17" t="str">
        <f t="shared" si="85"/>
        <v/>
      </c>
    </row>
    <row r="1362" spans="1:22" x14ac:dyDescent="0.2">
      <c r="A1362" s="8" t="s">
        <v>6807</v>
      </c>
      <c r="B1362" s="9" t="s">
        <v>4688</v>
      </c>
      <c r="C1362" s="9" t="s">
        <v>6808</v>
      </c>
      <c r="D1362" s="9" t="s">
        <v>5682</v>
      </c>
      <c r="E1362" s="9" t="s">
        <v>5907</v>
      </c>
      <c r="F1362" s="9" t="s">
        <v>5684</v>
      </c>
      <c r="G1362" s="9">
        <v>1992</v>
      </c>
      <c r="H1362" s="9" t="s">
        <v>5685</v>
      </c>
      <c r="I1362" s="10"/>
      <c r="J1362" s="9"/>
      <c r="K1362" s="9"/>
      <c r="L1362" s="9"/>
      <c r="M1362" s="9"/>
      <c r="N1362" s="9" t="s">
        <v>5692</v>
      </c>
      <c r="O1362" s="9" t="s">
        <v>5901</v>
      </c>
      <c r="P1362" s="11">
        <v>1471307</v>
      </c>
      <c r="S1362" s="17" t="s">
        <v>4524</v>
      </c>
      <c r="T1362" s="17" t="str">
        <f t="shared" si="84"/>
        <v>Brawley</v>
      </c>
      <c r="V1362" s="17" t="str">
        <f t="shared" si="85"/>
        <v/>
      </c>
    </row>
    <row r="1363" spans="1:22" x14ac:dyDescent="0.2">
      <c r="A1363" s="12" t="s">
        <v>5912</v>
      </c>
      <c r="B1363" s="9" t="s">
        <v>3896</v>
      </c>
      <c r="C1363" s="13" t="s">
        <v>5913</v>
      </c>
      <c r="D1363" s="13" t="s">
        <v>5682</v>
      </c>
      <c r="E1363" s="13" t="s">
        <v>5914</v>
      </c>
      <c r="F1363" s="13" t="s">
        <v>5684</v>
      </c>
      <c r="G1363" s="13">
        <v>1992</v>
      </c>
      <c r="H1363" s="13" t="s">
        <v>5685</v>
      </c>
      <c r="I1363" s="14"/>
      <c r="J1363" s="13" t="s">
        <v>5915</v>
      </c>
      <c r="K1363" s="13"/>
      <c r="L1363" s="13"/>
      <c r="M1363" s="13"/>
      <c r="N1363" s="13" t="s">
        <v>5692</v>
      </c>
      <c r="O1363" s="13" t="s">
        <v>5916</v>
      </c>
      <c r="P1363" s="15">
        <v>1471309</v>
      </c>
      <c r="S1363" s="17" t="s">
        <v>4168</v>
      </c>
      <c r="T1363" s="17" t="str">
        <f t="shared" si="84"/>
        <v>EC 21360 G29</v>
      </c>
      <c r="V1363" s="17" t="str">
        <f t="shared" si="85"/>
        <v/>
      </c>
    </row>
    <row r="1364" spans="1:22" x14ac:dyDescent="0.2">
      <c r="A1364" s="8" t="s">
        <v>5919</v>
      </c>
      <c r="B1364" s="9" t="s">
        <v>3949</v>
      </c>
      <c r="C1364" s="9" t="s">
        <v>5920</v>
      </c>
      <c r="D1364" s="9" t="s">
        <v>5682</v>
      </c>
      <c r="E1364" s="9" t="s">
        <v>5921</v>
      </c>
      <c r="F1364" s="9" t="s">
        <v>5684</v>
      </c>
      <c r="G1364" s="9">
        <v>1992</v>
      </c>
      <c r="H1364" s="9" t="s">
        <v>5685</v>
      </c>
      <c r="I1364" s="10"/>
      <c r="J1364" s="9"/>
      <c r="K1364" s="9"/>
      <c r="L1364" s="9"/>
      <c r="M1364" s="9"/>
      <c r="N1364" s="9" t="s">
        <v>5692</v>
      </c>
      <c r="O1364" s="9" t="s">
        <v>5911</v>
      </c>
      <c r="P1364" s="11">
        <v>1471314</v>
      </c>
      <c r="S1364" s="17" t="s">
        <v>4234</v>
      </c>
      <c r="T1364" s="17" t="str">
        <f t="shared" si="84"/>
        <v>Jowar Kalgundi</v>
      </c>
      <c r="V1364" s="17" t="str">
        <f t="shared" si="85"/>
        <v/>
      </c>
    </row>
    <row r="1365" spans="1:22" x14ac:dyDescent="0.2">
      <c r="A1365" s="12" t="s">
        <v>6816</v>
      </c>
      <c r="B1365" s="9" t="s">
        <v>4682</v>
      </c>
      <c r="C1365" s="13" t="s">
        <v>6817</v>
      </c>
      <c r="D1365" s="13" t="s">
        <v>5682</v>
      </c>
      <c r="E1365" s="13" t="s">
        <v>5918</v>
      </c>
      <c r="F1365" s="13" t="s">
        <v>5684</v>
      </c>
      <c r="G1365" s="13">
        <v>1992</v>
      </c>
      <c r="H1365" s="13" t="s">
        <v>5685</v>
      </c>
      <c r="I1365" s="14"/>
      <c r="J1365" s="13"/>
      <c r="K1365" s="13"/>
      <c r="L1365" s="13"/>
      <c r="M1365" s="13"/>
      <c r="N1365" s="13" t="s">
        <v>5692</v>
      </c>
      <c r="O1365" s="13" t="s">
        <v>5901</v>
      </c>
      <c r="P1365" s="15">
        <v>1471317</v>
      </c>
      <c r="S1365" s="17" t="s">
        <v>4197</v>
      </c>
      <c r="T1365" s="17" t="str">
        <f t="shared" si="84"/>
        <v>252 Ain-EL-Laong</v>
      </c>
      <c r="V1365" s="17" t="str">
        <f t="shared" si="85"/>
        <v/>
      </c>
    </row>
    <row r="1366" spans="1:22" x14ac:dyDescent="0.2">
      <c r="A1366" s="8" t="s">
        <v>5922</v>
      </c>
      <c r="B1366" s="9" t="s">
        <v>4074</v>
      </c>
      <c r="C1366" s="9" t="s">
        <v>2101</v>
      </c>
      <c r="D1366" s="9" t="s">
        <v>5682</v>
      </c>
      <c r="E1366" s="9" t="s">
        <v>5730</v>
      </c>
      <c r="F1366" s="9" t="s">
        <v>5684</v>
      </c>
      <c r="G1366" s="9">
        <v>1992</v>
      </c>
      <c r="H1366" s="9" t="s">
        <v>5685</v>
      </c>
      <c r="I1366" s="10"/>
      <c r="J1366" s="9"/>
      <c r="K1366" s="9"/>
      <c r="L1366" s="9"/>
      <c r="M1366" s="9"/>
      <c r="N1366" s="9" t="s">
        <v>5692</v>
      </c>
      <c r="O1366" s="9" t="s">
        <v>5923</v>
      </c>
      <c r="P1366" s="11">
        <v>1471318</v>
      </c>
      <c r="S1366" s="17" t="s">
        <v>4060</v>
      </c>
      <c r="T1366" s="17" t="str">
        <f t="shared" si="84"/>
        <v>RIO</v>
      </c>
      <c r="V1366" s="17" t="str">
        <f t="shared" si="85"/>
        <v/>
      </c>
    </row>
    <row r="1367" spans="1:22" x14ac:dyDescent="0.2">
      <c r="A1367" s="12" t="s">
        <v>7485</v>
      </c>
      <c r="B1367" s="9" t="s">
        <v>4767</v>
      </c>
      <c r="C1367" s="13" t="s">
        <v>2103</v>
      </c>
      <c r="D1367" s="13" t="s">
        <v>5682</v>
      </c>
      <c r="E1367" s="13" t="s">
        <v>5730</v>
      </c>
      <c r="F1367" s="13" t="s">
        <v>5684</v>
      </c>
      <c r="G1367" s="13">
        <v>1992</v>
      </c>
      <c r="H1367" s="13" t="s">
        <v>5685</v>
      </c>
      <c r="I1367" s="14"/>
      <c r="J1367" s="13"/>
      <c r="K1367" s="13"/>
      <c r="L1367" s="13"/>
      <c r="M1367" s="13"/>
      <c r="N1367" s="13" t="s">
        <v>5692</v>
      </c>
      <c r="O1367" s="13" t="s">
        <v>5908</v>
      </c>
      <c r="P1367" s="15">
        <v>1471319</v>
      </c>
      <c r="S1367" s="17" t="s">
        <v>3973</v>
      </c>
      <c r="T1367" s="17" t="str">
        <f t="shared" si="84"/>
        <v>Red Hegari DL/59/1541</v>
      </c>
      <c r="V1367" s="17" t="str">
        <f t="shared" si="85"/>
        <v/>
      </c>
    </row>
    <row r="1368" spans="1:22" x14ac:dyDescent="0.2">
      <c r="A1368" s="8" t="s">
        <v>5924</v>
      </c>
      <c r="B1368" s="9" t="s">
        <v>4050</v>
      </c>
      <c r="C1368" s="9" t="s">
        <v>2105</v>
      </c>
      <c r="D1368" s="9" t="s">
        <v>5682</v>
      </c>
      <c r="E1368" s="9" t="s">
        <v>5730</v>
      </c>
      <c r="F1368" s="9" t="s">
        <v>5684</v>
      </c>
      <c r="G1368" s="9">
        <v>1992</v>
      </c>
      <c r="H1368" s="9" t="s">
        <v>5685</v>
      </c>
      <c r="I1368" s="10"/>
      <c r="J1368" s="9"/>
      <c r="K1368" s="9"/>
      <c r="L1368" s="9"/>
      <c r="M1368" s="9"/>
      <c r="N1368" s="9" t="s">
        <v>5692</v>
      </c>
      <c r="O1368" s="9" t="s">
        <v>5901</v>
      </c>
      <c r="P1368" s="11">
        <v>1471320</v>
      </c>
      <c r="S1368" s="17" t="s">
        <v>3893</v>
      </c>
      <c r="T1368" s="17" t="str">
        <f t="shared" si="84"/>
        <v>NA</v>
      </c>
      <c r="V1368" s="17" t="str">
        <f t="shared" si="85"/>
        <v>SC 0965</v>
      </c>
    </row>
    <row r="1369" spans="1:22" x14ac:dyDescent="0.2">
      <c r="A1369" s="12" t="s">
        <v>5925</v>
      </c>
      <c r="B1369" s="9" t="s">
        <v>3963</v>
      </c>
      <c r="C1369" s="13" t="s">
        <v>2109</v>
      </c>
      <c r="D1369" s="13" t="s">
        <v>5682</v>
      </c>
      <c r="E1369" s="13" t="s">
        <v>5741</v>
      </c>
      <c r="F1369" s="13" t="s">
        <v>5684</v>
      </c>
      <c r="G1369" s="13">
        <v>1992</v>
      </c>
      <c r="H1369" s="13" t="s">
        <v>5685</v>
      </c>
      <c r="I1369" s="14"/>
      <c r="J1369" s="13"/>
      <c r="K1369" s="13"/>
      <c r="L1369" s="13"/>
      <c r="M1369" s="13"/>
      <c r="N1369" s="13" t="s">
        <v>5692</v>
      </c>
      <c r="O1369" s="13" t="s">
        <v>5911</v>
      </c>
      <c r="P1369" s="15">
        <v>1471323</v>
      </c>
      <c r="S1369" s="17" t="s">
        <v>4449</v>
      </c>
      <c r="T1369" s="17" t="str">
        <f t="shared" si="84"/>
        <v>NA</v>
      </c>
      <c r="V1369" s="17" t="str">
        <f t="shared" si="85"/>
        <v>SC 0877</v>
      </c>
    </row>
    <row r="1370" spans="1:22" x14ac:dyDescent="0.2">
      <c r="A1370" s="8" t="s">
        <v>5926</v>
      </c>
      <c r="B1370" s="9" t="s">
        <v>4277</v>
      </c>
      <c r="C1370" s="9" t="s">
        <v>5927</v>
      </c>
      <c r="D1370" s="9" t="s">
        <v>5682</v>
      </c>
      <c r="E1370" s="9"/>
      <c r="F1370" s="9" t="s">
        <v>5684</v>
      </c>
      <c r="G1370" s="9">
        <v>1992</v>
      </c>
      <c r="H1370" s="9" t="s">
        <v>5723</v>
      </c>
      <c r="I1370" s="10">
        <v>33848</v>
      </c>
      <c r="J1370" s="9"/>
      <c r="K1370" s="9"/>
      <c r="L1370" s="9"/>
      <c r="M1370" s="9"/>
      <c r="N1370" s="9" t="s">
        <v>5692</v>
      </c>
      <c r="O1370" s="9" t="s">
        <v>5928</v>
      </c>
      <c r="P1370" s="11">
        <v>1471324</v>
      </c>
      <c r="S1370" s="17" t="s">
        <v>3885</v>
      </c>
      <c r="T1370" s="17" t="str">
        <f t="shared" si="84"/>
        <v>BTx623</v>
      </c>
      <c r="V1370" s="17" t="str">
        <f t="shared" si="85"/>
        <v/>
      </c>
    </row>
    <row r="1371" spans="1:22" x14ac:dyDescent="0.2">
      <c r="A1371" s="12" t="s">
        <v>6823</v>
      </c>
      <c r="B1371" s="9" t="s">
        <v>4740</v>
      </c>
      <c r="C1371" s="13" t="s">
        <v>6824</v>
      </c>
      <c r="D1371" s="13" t="s">
        <v>5682</v>
      </c>
      <c r="E1371" s="13"/>
      <c r="F1371" s="13" t="s">
        <v>5684</v>
      </c>
      <c r="G1371" s="13">
        <v>1992</v>
      </c>
      <c r="H1371" s="13" t="s">
        <v>5723</v>
      </c>
      <c r="I1371" s="14">
        <v>33848</v>
      </c>
      <c r="J1371" s="13"/>
      <c r="K1371" s="13"/>
      <c r="L1371" s="13"/>
      <c r="M1371" s="13"/>
      <c r="N1371" s="13" t="s">
        <v>5692</v>
      </c>
      <c r="O1371" s="13" t="s">
        <v>5928</v>
      </c>
      <c r="P1371" s="15">
        <v>1471326</v>
      </c>
      <c r="S1371" s="17" t="s">
        <v>4002</v>
      </c>
      <c r="T1371" s="17" t="str">
        <f t="shared" si="84"/>
        <v>MUHIA</v>
      </c>
      <c r="V1371" s="17" t="str">
        <f t="shared" si="85"/>
        <v/>
      </c>
    </row>
    <row r="1372" spans="1:22" x14ac:dyDescent="0.2">
      <c r="A1372" s="8" t="s">
        <v>6825</v>
      </c>
      <c r="B1372" s="9" t="s">
        <v>4350</v>
      </c>
      <c r="C1372" s="9" t="s">
        <v>6826</v>
      </c>
      <c r="D1372" s="9" t="s">
        <v>5682</v>
      </c>
      <c r="E1372" s="9"/>
      <c r="F1372" s="9" t="s">
        <v>5684</v>
      </c>
      <c r="G1372" s="9">
        <v>1992</v>
      </c>
      <c r="H1372" s="9" t="s">
        <v>5723</v>
      </c>
      <c r="I1372" s="10">
        <v>33848</v>
      </c>
      <c r="J1372" s="9"/>
      <c r="K1372" s="9"/>
      <c r="L1372" s="9"/>
      <c r="M1372" s="9"/>
      <c r="N1372" s="9" t="s">
        <v>5692</v>
      </c>
      <c r="O1372" s="9" t="s">
        <v>5928</v>
      </c>
      <c r="P1372" s="11">
        <v>1471327</v>
      </c>
      <c r="S1372" s="17" t="s">
        <v>4398</v>
      </c>
      <c r="T1372" s="17" t="str">
        <f t="shared" si="84"/>
        <v>IS 11424C</v>
      </c>
      <c r="V1372" s="17" t="str">
        <f t="shared" si="85"/>
        <v/>
      </c>
    </row>
    <row r="1373" spans="1:22" x14ac:dyDescent="0.2">
      <c r="A1373" s="12" t="s">
        <v>5929</v>
      </c>
      <c r="B1373" s="9" t="s">
        <v>4226</v>
      </c>
      <c r="C1373" s="13" t="s">
        <v>2111</v>
      </c>
      <c r="D1373" s="13" t="s">
        <v>5682</v>
      </c>
      <c r="E1373" s="13" t="s">
        <v>5921</v>
      </c>
      <c r="F1373" s="13" t="s">
        <v>5684</v>
      </c>
      <c r="G1373" s="13">
        <v>1992</v>
      </c>
      <c r="H1373" s="13" t="s">
        <v>5685</v>
      </c>
      <c r="I1373" s="14"/>
      <c r="J1373" s="13"/>
      <c r="K1373" s="13"/>
      <c r="L1373" s="13"/>
      <c r="M1373" s="13"/>
      <c r="N1373" s="13" t="s">
        <v>5692</v>
      </c>
      <c r="O1373" s="13" t="s">
        <v>5901</v>
      </c>
      <c r="P1373" s="15">
        <v>1471328</v>
      </c>
      <c r="S1373" s="17" t="s">
        <v>4103</v>
      </c>
      <c r="T1373" s="17" t="str">
        <f t="shared" si="84"/>
        <v>Big Head Kafir</v>
      </c>
      <c r="V1373" s="17" t="str">
        <f t="shared" si="85"/>
        <v/>
      </c>
    </row>
    <row r="1374" spans="1:22" x14ac:dyDescent="0.2">
      <c r="A1374" s="8" t="s">
        <v>6827</v>
      </c>
      <c r="B1374" s="9" t="s">
        <v>4421</v>
      </c>
      <c r="C1374" s="9" t="s">
        <v>2113</v>
      </c>
      <c r="D1374" s="9" t="s">
        <v>5682</v>
      </c>
      <c r="E1374" s="9" t="s">
        <v>5904</v>
      </c>
      <c r="F1374" s="9" t="s">
        <v>5684</v>
      </c>
      <c r="G1374" s="9">
        <v>1992</v>
      </c>
      <c r="H1374" s="9" t="s">
        <v>5685</v>
      </c>
      <c r="I1374" s="10"/>
      <c r="J1374" s="9"/>
      <c r="K1374" s="9"/>
      <c r="L1374" s="9"/>
      <c r="M1374" s="9"/>
      <c r="N1374" s="9" t="s">
        <v>5692</v>
      </c>
      <c r="O1374" s="9" t="s">
        <v>5911</v>
      </c>
      <c r="P1374" s="11">
        <v>1471330</v>
      </c>
      <c r="S1374" s="17" t="s">
        <v>4373</v>
      </c>
      <c r="T1374" s="17" t="str">
        <f t="shared" si="84"/>
        <v>NA</v>
      </c>
      <c r="V1374" s="17" t="str">
        <f t="shared" si="85"/>
        <v>SC 0505</v>
      </c>
    </row>
    <row r="1375" spans="1:22" x14ac:dyDescent="0.2">
      <c r="A1375" s="12" t="s">
        <v>5932</v>
      </c>
      <c r="B1375" s="9" t="s">
        <v>4156</v>
      </c>
      <c r="C1375" s="13" t="s">
        <v>5933</v>
      </c>
      <c r="D1375" s="13" t="s">
        <v>5682</v>
      </c>
      <c r="E1375" s="13" t="s">
        <v>5904</v>
      </c>
      <c r="F1375" s="13" t="s">
        <v>5684</v>
      </c>
      <c r="G1375" s="13">
        <v>1992</v>
      </c>
      <c r="H1375" s="13" t="s">
        <v>5685</v>
      </c>
      <c r="I1375" s="14"/>
      <c r="J1375" s="13"/>
      <c r="K1375" s="13"/>
      <c r="L1375" s="13"/>
      <c r="M1375" s="13"/>
      <c r="N1375" s="13" t="s">
        <v>5692</v>
      </c>
      <c r="O1375" s="13" t="s">
        <v>5911</v>
      </c>
      <c r="P1375" s="15">
        <v>1471331</v>
      </c>
      <c r="S1375" s="17" t="s">
        <v>4128</v>
      </c>
      <c r="T1375" s="17" t="str">
        <f t="shared" si="84"/>
        <v>Budy</v>
      </c>
      <c r="V1375" s="17" t="str">
        <f t="shared" si="85"/>
        <v/>
      </c>
    </row>
    <row r="1376" spans="1:22" x14ac:dyDescent="0.2">
      <c r="A1376" s="8" t="s">
        <v>5938</v>
      </c>
      <c r="B1376" s="9" t="s">
        <v>4160</v>
      </c>
      <c r="C1376" s="9" t="s">
        <v>2115</v>
      </c>
      <c r="D1376" s="9" t="s">
        <v>5682</v>
      </c>
      <c r="E1376" s="9" t="s">
        <v>5904</v>
      </c>
      <c r="F1376" s="9" t="s">
        <v>5684</v>
      </c>
      <c r="G1376" s="9">
        <v>1992</v>
      </c>
      <c r="H1376" s="9" t="s">
        <v>5685</v>
      </c>
      <c r="I1376" s="10"/>
      <c r="J1376" s="9"/>
      <c r="K1376" s="9"/>
      <c r="L1376" s="9"/>
      <c r="M1376" s="9"/>
      <c r="N1376" s="9" t="s">
        <v>5692</v>
      </c>
      <c r="O1376" s="9" t="s">
        <v>5911</v>
      </c>
      <c r="P1376" s="11">
        <v>1471335</v>
      </c>
      <c r="S1376" s="17" t="s">
        <v>4317</v>
      </c>
      <c r="T1376" s="17" t="str">
        <f t="shared" si="84"/>
        <v>BTx615</v>
      </c>
      <c r="V1376" s="17" t="str">
        <f t="shared" si="85"/>
        <v/>
      </c>
    </row>
    <row r="1377" spans="1:22" x14ac:dyDescent="0.2">
      <c r="A1377" s="12" t="s">
        <v>6830</v>
      </c>
      <c r="B1377" s="9" t="s">
        <v>4417</v>
      </c>
      <c r="C1377" s="13" t="s">
        <v>2117</v>
      </c>
      <c r="D1377" s="13" t="s">
        <v>5682</v>
      </c>
      <c r="E1377" s="13" t="s">
        <v>5904</v>
      </c>
      <c r="F1377" s="13" t="s">
        <v>5684</v>
      </c>
      <c r="G1377" s="13">
        <v>1992</v>
      </c>
      <c r="H1377" s="13" t="s">
        <v>5685</v>
      </c>
      <c r="I1377" s="14"/>
      <c r="J1377" s="13"/>
      <c r="K1377" s="13"/>
      <c r="L1377" s="13"/>
      <c r="M1377" s="13"/>
      <c r="N1377" s="13" t="s">
        <v>5692</v>
      </c>
      <c r="O1377" s="13" t="s">
        <v>5911</v>
      </c>
      <c r="P1377" s="15">
        <v>1471337</v>
      </c>
      <c r="S1377" s="17" t="s">
        <v>4021</v>
      </c>
      <c r="T1377" s="17" t="str">
        <f t="shared" si="84"/>
        <v>NA</v>
      </c>
      <c r="V1377" s="17" t="str">
        <f t="shared" si="85"/>
        <v>SC 0263</v>
      </c>
    </row>
    <row r="1378" spans="1:22" x14ac:dyDescent="0.2">
      <c r="A1378" s="8" t="s">
        <v>5943</v>
      </c>
      <c r="B1378" s="9" t="s">
        <v>3875</v>
      </c>
      <c r="C1378" s="9" t="s">
        <v>5944</v>
      </c>
      <c r="D1378" s="9" t="s">
        <v>5682</v>
      </c>
      <c r="E1378" s="9"/>
      <c r="F1378" s="9" t="s">
        <v>5684</v>
      </c>
      <c r="G1378" s="9">
        <v>1992</v>
      </c>
      <c r="H1378" s="9" t="s">
        <v>5723</v>
      </c>
      <c r="I1378" s="10">
        <v>33848</v>
      </c>
      <c r="J1378" s="9"/>
      <c r="K1378" s="9"/>
      <c r="L1378" s="9"/>
      <c r="M1378" s="9"/>
      <c r="N1378" s="9" t="s">
        <v>5692</v>
      </c>
      <c r="O1378" s="9" t="s">
        <v>5928</v>
      </c>
      <c r="P1378" s="11">
        <v>1471339</v>
      </c>
      <c r="S1378" s="17" t="s">
        <v>3928</v>
      </c>
      <c r="T1378" s="17" t="str">
        <f t="shared" si="84"/>
        <v>Sinidyil 177</v>
      </c>
      <c r="V1378" s="17" t="str">
        <f t="shared" si="85"/>
        <v/>
      </c>
    </row>
    <row r="1379" spans="1:22" x14ac:dyDescent="0.2">
      <c r="A1379" s="12" t="s">
        <v>5945</v>
      </c>
      <c r="B1379" s="9" t="s">
        <v>4042</v>
      </c>
      <c r="C1379" s="13" t="s">
        <v>5946</v>
      </c>
      <c r="D1379" s="13" t="s">
        <v>5682</v>
      </c>
      <c r="E1379" s="13" t="s">
        <v>5914</v>
      </c>
      <c r="F1379" s="13" t="s">
        <v>5684</v>
      </c>
      <c r="G1379" s="13">
        <v>1992</v>
      </c>
      <c r="H1379" s="13" t="s">
        <v>5685</v>
      </c>
      <c r="I1379" s="14"/>
      <c r="J1379" s="13" t="s">
        <v>5915</v>
      </c>
      <c r="K1379" s="13"/>
      <c r="L1379" s="13"/>
      <c r="M1379" s="13"/>
      <c r="N1379" s="13" t="s">
        <v>5692</v>
      </c>
      <c r="O1379" s="13" t="s">
        <v>5901</v>
      </c>
      <c r="P1379" s="15">
        <v>1471341</v>
      </c>
      <c r="S1379" s="17" t="s">
        <v>4367</v>
      </c>
      <c r="T1379" s="17" t="str">
        <f t="shared" si="84"/>
        <v>TX 399(DALHART RES WHTLND)B LN</v>
      </c>
      <c r="V1379" s="17" t="str">
        <f t="shared" si="85"/>
        <v/>
      </c>
    </row>
    <row r="1380" spans="1:22" x14ac:dyDescent="0.2">
      <c r="A1380" s="8" t="s">
        <v>5955</v>
      </c>
      <c r="B1380" s="9" t="s">
        <v>4022</v>
      </c>
      <c r="C1380" s="9" t="s">
        <v>2121</v>
      </c>
      <c r="D1380" s="9" t="s">
        <v>5682</v>
      </c>
      <c r="E1380" s="9" t="s">
        <v>5956</v>
      </c>
      <c r="F1380" s="9" t="s">
        <v>5684</v>
      </c>
      <c r="G1380" s="9">
        <v>1992</v>
      </c>
      <c r="H1380" s="9" t="s">
        <v>5685</v>
      </c>
      <c r="I1380" s="10"/>
      <c r="J1380" s="9"/>
      <c r="K1380" s="9"/>
      <c r="L1380" s="9"/>
      <c r="M1380" s="9"/>
      <c r="N1380" s="9" t="s">
        <v>5692</v>
      </c>
      <c r="O1380" s="9" t="s">
        <v>5901</v>
      </c>
      <c r="P1380" s="11">
        <v>1471346</v>
      </c>
      <c r="S1380" s="17" t="s">
        <v>4236</v>
      </c>
      <c r="T1380" s="17" t="str">
        <f t="shared" si="84"/>
        <v>SC 1215</v>
      </c>
      <c r="V1380" s="17" t="str">
        <f t="shared" si="85"/>
        <v/>
      </c>
    </row>
    <row r="1381" spans="1:22" x14ac:dyDescent="0.2">
      <c r="A1381" s="12" t="s">
        <v>5960</v>
      </c>
      <c r="B1381" s="9" t="s">
        <v>3895</v>
      </c>
      <c r="C1381" s="13" t="s">
        <v>1602</v>
      </c>
      <c r="D1381" s="13" t="s">
        <v>5682</v>
      </c>
      <c r="E1381" s="13" t="s">
        <v>5956</v>
      </c>
      <c r="F1381" s="13" t="s">
        <v>5684</v>
      </c>
      <c r="G1381" s="13">
        <v>1992</v>
      </c>
      <c r="H1381" s="13" t="s">
        <v>5685</v>
      </c>
      <c r="I1381" s="14"/>
      <c r="J1381" s="13"/>
      <c r="K1381" s="13"/>
      <c r="L1381" s="13"/>
      <c r="M1381" s="13"/>
      <c r="N1381" s="13" t="s">
        <v>5692</v>
      </c>
      <c r="O1381" s="13" t="s">
        <v>5961</v>
      </c>
      <c r="P1381" s="15">
        <v>1471351</v>
      </c>
      <c r="S1381" s="17" t="s">
        <v>4225</v>
      </c>
      <c r="T1381" s="17" t="str">
        <f t="shared" si="84"/>
        <v>NA</v>
      </c>
      <c r="V1381" s="17" t="str">
        <f t="shared" si="85"/>
        <v>SC 0636</v>
      </c>
    </row>
    <row r="1382" spans="1:22" x14ac:dyDescent="0.2">
      <c r="A1382" s="8" t="s">
        <v>5962</v>
      </c>
      <c r="B1382" s="9" t="s">
        <v>4157</v>
      </c>
      <c r="C1382" s="9" t="s">
        <v>1602</v>
      </c>
      <c r="D1382" s="9" t="s">
        <v>5682</v>
      </c>
      <c r="E1382" s="9" t="s">
        <v>5956</v>
      </c>
      <c r="F1382" s="9" t="s">
        <v>5684</v>
      </c>
      <c r="G1382" s="9">
        <v>1992</v>
      </c>
      <c r="H1382" s="9" t="s">
        <v>5685</v>
      </c>
      <c r="I1382" s="10"/>
      <c r="J1382" s="9"/>
      <c r="K1382" s="9"/>
      <c r="L1382" s="9"/>
      <c r="M1382" s="9"/>
      <c r="N1382" s="9" t="s">
        <v>5692</v>
      </c>
      <c r="O1382" s="9" t="s">
        <v>5963</v>
      </c>
      <c r="P1382" s="11">
        <v>1471352</v>
      </c>
      <c r="S1382" s="17" t="s">
        <v>4537</v>
      </c>
      <c r="T1382" s="17" t="str">
        <f t="shared" si="84"/>
        <v>KO 22</v>
      </c>
      <c r="V1382" s="17" t="str">
        <f t="shared" si="85"/>
        <v/>
      </c>
    </row>
    <row r="1383" spans="1:22" x14ac:dyDescent="0.2">
      <c r="A1383" s="12" t="s">
        <v>5964</v>
      </c>
      <c r="B1383" s="9" t="s">
        <v>3986</v>
      </c>
      <c r="C1383" s="13" t="s">
        <v>1602</v>
      </c>
      <c r="D1383" s="13" t="s">
        <v>5682</v>
      </c>
      <c r="E1383" s="13" t="s">
        <v>5956</v>
      </c>
      <c r="F1383" s="13" t="s">
        <v>5684</v>
      </c>
      <c r="G1383" s="13">
        <v>1992</v>
      </c>
      <c r="H1383" s="13" t="s">
        <v>5685</v>
      </c>
      <c r="I1383" s="14"/>
      <c r="J1383" s="13"/>
      <c r="K1383" s="13"/>
      <c r="L1383" s="13"/>
      <c r="M1383" s="13"/>
      <c r="N1383" s="13" t="s">
        <v>5692</v>
      </c>
      <c r="O1383" s="13" t="s">
        <v>5961</v>
      </c>
      <c r="P1383" s="15">
        <v>1471353</v>
      </c>
      <c r="S1383" s="17" t="s">
        <v>4463</v>
      </c>
      <c r="T1383" s="17" t="str">
        <f t="shared" si="84"/>
        <v>IS 2872C</v>
      </c>
      <c r="V1383" s="17" t="str">
        <f t="shared" si="85"/>
        <v/>
      </c>
    </row>
    <row r="1384" spans="1:22" x14ac:dyDescent="0.2">
      <c r="A1384" s="8" t="s">
        <v>5967</v>
      </c>
      <c r="B1384" s="9" t="s">
        <v>4056</v>
      </c>
      <c r="C1384" s="9" t="s">
        <v>5968</v>
      </c>
      <c r="D1384" s="9" t="s">
        <v>5682</v>
      </c>
      <c r="E1384" s="9" t="s">
        <v>5910</v>
      </c>
      <c r="F1384" s="9" t="s">
        <v>5684</v>
      </c>
      <c r="G1384" s="9">
        <v>1992</v>
      </c>
      <c r="H1384" s="9" t="s">
        <v>5685</v>
      </c>
      <c r="I1384" s="10"/>
      <c r="J1384" s="9"/>
      <c r="K1384" s="9"/>
      <c r="L1384" s="9"/>
      <c r="M1384" s="9"/>
      <c r="N1384" s="9" t="s">
        <v>5692</v>
      </c>
      <c r="O1384" s="9" t="s">
        <v>5961</v>
      </c>
      <c r="P1384" s="11">
        <v>1471357</v>
      </c>
      <c r="S1384" s="17" t="s">
        <v>4211</v>
      </c>
      <c r="T1384" s="17" t="str">
        <f t="shared" si="84"/>
        <v>SAP-138</v>
      </c>
      <c r="V1384" s="17" t="str">
        <f t="shared" si="85"/>
        <v/>
      </c>
    </row>
    <row r="1385" spans="1:22" x14ac:dyDescent="0.2">
      <c r="A1385" s="12" t="s">
        <v>5969</v>
      </c>
      <c r="B1385" s="9" t="s">
        <v>3905</v>
      </c>
      <c r="C1385" s="13" t="s">
        <v>2134</v>
      </c>
      <c r="D1385" s="13" t="s">
        <v>5682</v>
      </c>
      <c r="E1385" s="13" t="s">
        <v>5907</v>
      </c>
      <c r="F1385" s="13" t="s">
        <v>5684</v>
      </c>
      <c r="G1385" s="13">
        <v>1992</v>
      </c>
      <c r="H1385" s="13" t="s">
        <v>5685</v>
      </c>
      <c r="I1385" s="14"/>
      <c r="J1385" s="13"/>
      <c r="K1385" s="13"/>
      <c r="L1385" s="13"/>
      <c r="M1385" s="13"/>
      <c r="N1385" s="13" t="s">
        <v>5692</v>
      </c>
      <c r="O1385" s="13" t="s">
        <v>5961</v>
      </c>
      <c r="P1385" s="15">
        <v>1471358</v>
      </c>
      <c r="S1385" s="17" t="s">
        <v>4096</v>
      </c>
      <c r="T1385" s="17" t="str">
        <f t="shared" si="84"/>
        <v>RTX435</v>
      </c>
      <c r="V1385" s="17" t="str">
        <f t="shared" si="85"/>
        <v/>
      </c>
    </row>
    <row r="1386" spans="1:22" x14ac:dyDescent="0.2">
      <c r="A1386" s="8" t="s">
        <v>5972</v>
      </c>
      <c r="B1386" s="9" t="s">
        <v>4000</v>
      </c>
      <c r="C1386" s="9" t="s">
        <v>2136</v>
      </c>
      <c r="D1386" s="9" t="s">
        <v>5682</v>
      </c>
      <c r="E1386" s="9" t="s">
        <v>5904</v>
      </c>
      <c r="F1386" s="9" t="s">
        <v>5684</v>
      </c>
      <c r="G1386" s="9">
        <v>1992</v>
      </c>
      <c r="H1386" s="9" t="s">
        <v>5685</v>
      </c>
      <c r="I1386" s="10"/>
      <c r="J1386" s="9"/>
      <c r="K1386" s="9"/>
      <c r="L1386" s="9"/>
      <c r="M1386" s="9"/>
      <c r="N1386" s="9" t="s">
        <v>5692</v>
      </c>
      <c r="O1386" s="9" t="s">
        <v>5901</v>
      </c>
      <c r="P1386" s="11">
        <v>1471361</v>
      </c>
      <c r="S1386" s="17" t="s">
        <v>4718</v>
      </c>
      <c r="T1386" s="17" t="str">
        <f t="shared" si="84"/>
        <v>SAP-50</v>
      </c>
      <c r="V1386" s="17" t="str">
        <f t="shared" si="85"/>
        <v/>
      </c>
    </row>
    <row r="1387" spans="1:22" x14ac:dyDescent="0.2">
      <c r="A1387" s="12" t="s">
        <v>5973</v>
      </c>
      <c r="B1387" s="9" t="s">
        <v>3869</v>
      </c>
      <c r="C1387" s="13" t="s">
        <v>2138</v>
      </c>
      <c r="D1387" s="13" t="s">
        <v>5682</v>
      </c>
      <c r="E1387" s="13" t="s">
        <v>5904</v>
      </c>
      <c r="F1387" s="13" t="s">
        <v>5684</v>
      </c>
      <c r="G1387" s="13">
        <v>1992</v>
      </c>
      <c r="H1387" s="13" t="s">
        <v>5685</v>
      </c>
      <c r="I1387" s="14"/>
      <c r="J1387" s="13"/>
      <c r="K1387" s="13"/>
      <c r="L1387" s="13"/>
      <c r="M1387" s="13"/>
      <c r="N1387" s="13" t="s">
        <v>5692</v>
      </c>
      <c r="O1387" s="13" t="s">
        <v>5908</v>
      </c>
      <c r="P1387" s="15">
        <v>1471362</v>
      </c>
      <c r="S1387" s="17" t="s">
        <v>4466</v>
      </c>
      <c r="T1387" s="17" t="str">
        <f t="shared" si="84"/>
        <v>NA</v>
      </c>
      <c r="V1387" s="17" t="str">
        <f t="shared" si="85"/>
        <v>SC 0314</v>
      </c>
    </row>
    <row r="1388" spans="1:22" x14ac:dyDescent="0.2">
      <c r="A1388" s="8" t="s">
        <v>5974</v>
      </c>
      <c r="B1388" s="9" t="s">
        <v>3976</v>
      </c>
      <c r="C1388" s="9" t="s">
        <v>5975</v>
      </c>
      <c r="D1388" s="9" t="s">
        <v>5682</v>
      </c>
      <c r="E1388" s="9" t="s">
        <v>5918</v>
      </c>
      <c r="F1388" s="9" t="s">
        <v>5684</v>
      </c>
      <c r="G1388" s="9">
        <v>1992</v>
      </c>
      <c r="H1388" s="9" t="s">
        <v>5685</v>
      </c>
      <c r="I1388" s="10"/>
      <c r="J1388" s="9"/>
      <c r="K1388" s="9"/>
      <c r="L1388" s="9"/>
      <c r="M1388" s="9"/>
      <c r="N1388" s="9" t="s">
        <v>5692</v>
      </c>
      <c r="O1388" s="9" t="s">
        <v>5901</v>
      </c>
      <c r="P1388" s="11">
        <v>1471363</v>
      </c>
      <c r="S1388" s="17" t="s">
        <v>4283</v>
      </c>
      <c r="T1388" s="17" t="str">
        <f t="shared" si="84"/>
        <v>KO 19</v>
      </c>
      <c r="V1388" s="17" t="str">
        <f t="shared" si="85"/>
        <v/>
      </c>
    </row>
    <row r="1389" spans="1:22" x14ac:dyDescent="0.2">
      <c r="A1389" s="12" t="s">
        <v>5978</v>
      </c>
      <c r="B1389" s="9" t="s">
        <v>3980</v>
      </c>
      <c r="C1389" s="13" t="s">
        <v>2140</v>
      </c>
      <c r="D1389" s="13" t="s">
        <v>5682</v>
      </c>
      <c r="E1389" s="13" t="s">
        <v>5907</v>
      </c>
      <c r="F1389" s="13" t="s">
        <v>5684</v>
      </c>
      <c r="G1389" s="13">
        <v>1992</v>
      </c>
      <c r="H1389" s="13" t="s">
        <v>5685</v>
      </c>
      <c r="I1389" s="14"/>
      <c r="J1389" s="13"/>
      <c r="K1389" s="13"/>
      <c r="L1389" s="13"/>
      <c r="M1389" s="13"/>
      <c r="N1389" s="13" t="s">
        <v>5692</v>
      </c>
      <c r="O1389" s="13" t="s">
        <v>5911</v>
      </c>
      <c r="P1389" s="15">
        <v>1471365</v>
      </c>
      <c r="S1389" s="17" t="s">
        <v>4676</v>
      </c>
      <c r="T1389" s="17" t="str">
        <f t="shared" si="84"/>
        <v>SC 1277</v>
      </c>
      <c r="V1389" s="17" t="str">
        <f t="shared" si="85"/>
        <v/>
      </c>
    </row>
    <row r="1390" spans="1:22" x14ac:dyDescent="0.2">
      <c r="A1390" s="8" t="s">
        <v>6835</v>
      </c>
      <c r="B1390" s="9" t="s">
        <v>4694</v>
      </c>
      <c r="C1390" s="9" t="s">
        <v>2142</v>
      </c>
      <c r="D1390" s="9" t="s">
        <v>5682</v>
      </c>
      <c r="E1390" s="9" t="s">
        <v>5910</v>
      </c>
      <c r="F1390" s="9" t="s">
        <v>5684</v>
      </c>
      <c r="G1390" s="9">
        <v>1992</v>
      </c>
      <c r="H1390" s="9" t="s">
        <v>5685</v>
      </c>
      <c r="I1390" s="10"/>
      <c r="J1390" s="9"/>
      <c r="K1390" s="9"/>
      <c r="L1390" s="9"/>
      <c r="M1390" s="9"/>
      <c r="N1390" s="9" t="s">
        <v>5692</v>
      </c>
      <c r="O1390" s="9" t="s">
        <v>5901</v>
      </c>
      <c r="P1390" s="11">
        <v>1471367</v>
      </c>
      <c r="S1390" s="17" t="s">
        <v>4133</v>
      </c>
      <c r="T1390" s="17" t="str">
        <f t="shared" si="84"/>
        <v>MN 707 (preconverted)</v>
      </c>
      <c r="V1390" s="17" t="str">
        <f t="shared" si="85"/>
        <v/>
      </c>
    </row>
    <row r="1391" spans="1:22" x14ac:dyDescent="0.2">
      <c r="A1391" s="12" t="s">
        <v>5981</v>
      </c>
      <c r="B1391" s="9" t="s">
        <v>4104</v>
      </c>
      <c r="C1391" s="13" t="s">
        <v>2144</v>
      </c>
      <c r="D1391" s="13" t="s">
        <v>5682</v>
      </c>
      <c r="E1391" s="13" t="s">
        <v>5914</v>
      </c>
      <c r="F1391" s="13" t="s">
        <v>5684</v>
      </c>
      <c r="G1391" s="13">
        <v>1992</v>
      </c>
      <c r="H1391" s="13" t="s">
        <v>5685</v>
      </c>
      <c r="I1391" s="14"/>
      <c r="J1391" s="13"/>
      <c r="K1391" s="13"/>
      <c r="L1391" s="13"/>
      <c r="M1391" s="13"/>
      <c r="N1391" s="13" t="s">
        <v>5692</v>
      </c>
      <c r="O1391" s="13"/>
      <c r="P1391" s="15">
        <v>1471368</v>
      </c>
      <c r="S1391" s="17" t="s">
        <v>4562</v>
      </c>
      <c r="T1391" s="17" t="str">
        <f t="shared" si="84"/>
        <v>Aklamoi Red</v>
      </c>
      <c r="V1391" s="17" t="str">
        <f t="shared" si="85"/>
        <v/>
      </c>
    </row>
    <row r="1392" spans="1:22" x14ac:dyDescent="0.2">
      <c r="A1392" s="8" t="s">
        <v>6838</v>
      </c>
      <c r="B1392" s="9" t="s">
        <v>4550</v>
      </c>
      <c r="C1392" s="9" t="s">
        <v>6839</v>
      </c>
      <c r="D1392" s="9" t="s">
        <v>5682</v>
      </c>
      <c r="E1392" s="9"/>
      <c r="F1392" s="9" t="s">
        <v>5684</v>
      </c>
      <c r="G1392" s="9">
        <v>1992</v>
      </c>
      <c r="H1392" s="9" t="s">
        <v>5723</v>
      </c>
      <c r="I1392" s="10">
        <v>33848</v>
      </c>
      <c r="J1392" s="9"/>
      <c r="K1392" s="9"/>
      <c r="L1392" s="9"/>
      <c r="M1392" s="9"/>
      <c r="N1392" s="9" t="s">
        <v>5692</v>
      </c>
      <c r="O1392" s="9" t="s">
        <v>5928</v>
      </c>
      <c r="P1392" s="11">
        <v>1471370</v>
      </c>
      <c r="S1392" s="17" t="s">
        <v>4202</v>
      </c>
      <c r="T1392" s="17" t="str">
        <f t="shared" si="84"/>
        <v>IS 11818C</v>
      </c>
      <c r="V1392" s="17" t="str">
        <f t="shared" si="85"/>
        <v/>
      </c>
    </row>
    <row r="1393" spans="1:22" x14ac:dyDescent="0.2">
      <c r="A1393" s="12" t="s">
        <v>5984</v>
      </c>
      <c r="B1393" s="9" t="s">
        <v>3950</v>
      </c>
      <c r="C1393" s="13" t="s">
        <v>5985</v>
      </c>
      <c r="D1393" s="13" t="s">
        <v>5682</v>
      </c>
      <c r="E1393" s="13" t="s">
        <v>5904</v>
      </c>
      <c r="F1393" s="13" t="s">
        <v>5684</v>
      </c>
      <c r="G1393" s="13">
        <v>1992</v>
      </c>
      <c r="H1393" s="13" t="s">
        <v>5685</v>
      </c>
      <c r="I1393" s="14"/>
      <c r="J1393" s="13"/>
      <c r="K1393" s="13"/>
      <c r="L1393" s="13"/>
      <c r="M1393" s="13"/>
      <c r="N1393" s="13" t="s">
        <v>5692</v>
      </c>
      <c r="O1393" s="13" t="s">
        <v>5901</v>
      </c>
      <c r="P1393" s="15">
        <v>1471376</v>
      </c>
      <c r="S1393" s="17" t="s">
        <v>4382</v>
      </c>
      <c r="T1393" s="17" t="str">
        <f t="shared" si="84"/>
        <v>SAP-155</v>
      </c>
      <c r="V1393" s="17" t="str">
        <f t="shared" si="85"/>
        <v/>
      </c>
    </row>
    <row r="1394" spans="1:22" x14ac:dyDescent="0.2">
      <c r="A1394" s="8" t="s">
        <v>6857</v>
      </c>
      <c r="B1394" s="9" t="s">
        <v>4409</v>
      </c>
      <c r="C1394" s="9" t="s">
        <v>6858</v>
      </c>
      <c r="D1394" s="9" t="s">
        <v>5682</v>
      </c>
      <c r="E1394" s="9" t="s">
        <v>5921</v>
      </c>
      <c r="F1394" s="9" t="s">
        <v>5684</v>
      </c>
      <c r="G1394" s="9">
        <v>1992</v>
      </c>
      <c r="H1394" s="9" t="s">
        <v>5685</v>
      </c>
      <c r="I1394" s="10"/>
      <c r="J1394" s="9"/>
      <c r="K1394" s="9"/>
      <c r="L1394" s="9"/>
      <c r="M1394" s="9"/>
      <c r="N1394" s="9" t="s">
        <v>5692</v>
      </c>
      <c r="O1394" s="9" t="s">
        <v>5901</v>
      </c>
      <c r="P1394" s="11">
        <v>1471385</v>
      </c>
      <c r="S1394" s="17" t="s">
        <v>4158</v>
      </c>
      <c r="T1394" s="17" t="str">
        <f t="shared" si="84"/>
        <v>SC 172</v>
      </c>
      <c r="V1394" s="17" t="str">
        <f t="shared" si="85"/>
        <v/>
      </c>
    </row>
    <row r="1395" spans="1:22" x14ac:dyDescent="0.2">
      <c r="A1395" s="12" t="s">
        <v>6859</v>
      </c>
      <c r="B1395" s="9" t="s">
        <v>4430</v>
      </c>
      <c r="C1395" s="13" t="s">
        <v>6860</v>
      </c>
      <c r="D1395" s="13" t="s">
        <v>5682</v>
      </c>
      <c r="E1395" s="13" t="s">
        <v>5921</v>
      </c>
      <c r="F1395" s="13" t="s">
        <v>5684</v>
      </c>
      <c r="G1395" s="13">
        <v>1992</v>
      </c>
      <c r="H1395" s="13" t="s">
        <v>5685</v>
      </c>
      <c r="I1395" s="14"/>
      <c r="J1395" s="13"/>
      <c r="K1395" s="13"/>
      <c r="L1395" s="13"/>
      <c r="M1395" s="13"/>
      <c r="N1395" s="13" t="s">
        <v>5692</v>
      </c>
      <c r="O1395" s="13"/>
      <c r="P1395" s="15">
        <v>1471386</v>
      </c>
      <c r="S1395" s="17" t="s">
        <v>3926</v>
      </c>
      <c r="T1395" s="17" t="str">
        <f t="shared" si="84"/>
        <v>BTx3042</v>
      </c>
      <c r="V1395" s="17" t="str">
        <f t="shared" si="85"/>
        <v/>
      </c>
    </row>
    <row r="1396" spans="1:22" x14ac:dyDescent="0.2">
      <c r="A1396" s="8" t="s">
        <v>5994</v>
      </c>
      <c r="B1396" s="9" t="s">
        <v>3957</v>
      </c>
      <c r="C1396" s="9" t="s">
        <v>2152</v>
      </c>
      <c r="D1396" s="9" t="s">
        <v>5682</v>
      </c>
      <c r="E1396" s="9" t="s">
        <v>5921</v>
      </c>
      <c r="F1396" s="9" t="s">
        <v>5684</v>
      </c>
      <c r="G1396" s="9">
        <v>1992</v>
      </c>
      <c r="H1396" s="9" t="s">
        <v>5685</v>
      </c>
      <c r="I1396" s="10"/>
      <c r="J1396" s="9"/>
      <c r="K1396" s="9"/>
      <c r="L1396" s="9"/>
      <c r="M1396" s="9"/>
      <c r="N1396" s="9" t="s">
        <v>5692</v>
      </c>
      <c r="O1396" s="9" t="s">
        <v>5908</v>
      </c>
      <c r="P1396" s="11">
        <v>1471389</v>
      </c>
      <c r="S1396" s="17" t="s">
        <v>4181</v>
      </c>
      <c r="T1396" s="17" t="str">
        <f t="shared" si="84"/>
        <v>IS 18696</v>
      </c>
      <c r="V1396" s="17" t="str">
        <f t="shared" si="85"/>
        <v/>
      </c>
    </row>
    <row r="1397" spans="1:22" x14ac:dyDescent="0.2">
      <c r="A1397" s="12" t="s">
        <v>5997</v>
      </c>
      <c r="B1397" s="9" t="s">
        <v>4184</v>
      </c>
      <c r="C1397" s="13" t="s">
        <v>5998</v>
      </c>
      <c r="D1397" s="13" t="s">
        <v>5682</v>
      </c>
      <c r="E1397" s="13" t="s">
        <v>5951</v>
      </c>
      <c r="F1397" s="13" t="s">
        <v>5684</v>
      </c>
      <c r="G1397" s="13">
        <v>1992</v>
      </c>
      <c r="H1397" s="13" t="s">
        <v>5685</v>
      </c>
      <c r="I1397" s="14"/>
      <c r="J1397" s="13"/>
      <c r="K1397" s="13"/>
      <c r="L1397" s="13"/>
      <c r="M1397" s="13"/>
      <c r="N1397" s="13" t="s">
        <v>5692</v>
      </c>
      <c r="O1397" s="13" t="s">
        <v>5901</v>
      </c>
      <c r="P1397" s="15">
        <v>1471391</v>
      </c>
      <c r="S1397" s="17" t="s">
        <v>3914</v>
      </c>
      <c r="T1397" s="17" t="str">
        <f t="shared" si="84"/>
        <v>Karad Local</v>
      </c>
      <c r="V1397" s="17" t="str">
        <f t="shared" si="85"/>
        <v/>
      </c>
    </row>
    <row r="1398" spans="1:22" x14ac:dyDescent="0.2">
      <c r="A1398" s="8" t="s">
        <v>6863</v>
      </c>
      <c r="B1398" s="9" t="s">
        <v>4372</v>
      </c>
      <c r="C1398" s="9" t="s">
        <v>2154</v>
      </c>
      <c r="D1398" s="9" t="s">
        <v>5682</v>
      </c>
      <c r="E1398" s="9" t="s">
        <v>5918</v>
      </c>
      <c r="F1398" s="9" t="s">
        <v>5684</v>
      </c>
      <c r="G1398" s="9">
        <v>1992</v>
      </c>
      <c r="H1398" s="9" t="s">
        <v>5685</v>
      </c>
      <c r="I1398" s="10"/>
      <c r="J1398" s="9"/>
      <c r="K1398" s="9"/>
      <c r="L1398" s="9"/>
      <c r="M1398" s="9"/>
      <c r="N1398" s="9" t="s">
        <v>5692</v>
      </c>
      <c r="O1398" s="9" t="s">
        <v>5911</v>
      </c>
      <c r="P1398" s="11">
        <v>1471393</v>
      </c>
      <c r="S1398" s="17" t="s">
        <v>4677</v>
      </c>
      <c r="T1398" s="17" t="str">
        <f t="shared" si="84"/>
        <v>NA</v>
      </c>
      <c r="V1398" s="17" t="str">
        <f t="shared" si="85"/>
        <v>SC 0445</v>
      </c>
    </row>
    <row r="1399" spans="1:22" x14ac:dyDescent="0.2">
      <c r="A1399" s="12" t="s">
        <v>6003</v>
      </c>
      <c r="B1399" s="9" t="s">
        <v>4229</v>
      </c>
      <c r="C1399" s="13" t="s">
        <v>1602</v>
      </c>
      <c r="D1399" s="13" t="s">
        <v>5682</v>
      </c>
      <c r="E1399" s="13" t="s">
        <v>5956</v>
      </c>
      <c r="F1399" s="13" t="s">
        <v>5684</v>
      </c>
      <c r="G1399" s="13">
        <v>1992</v>
      </c>
      <c r="H1399" s="13" t="s">
        <v>5685</v>
      </c>
      <c r="I1399" s="14"/>
      <c r="J1399" s="13"/>
      <c r="K1399" s="13"/>
      <c r="L1399" s="13"/>
      <c r="M1399" s="13"/>
      <c r="N1399" s="13" t="s">
        <v>5692</v>
      </c>
      <c r="O1399" s="13" t="s">
        <v>5901</v>
      </c>
      <c r="P1399" s="15">
        <v>1471399</v>
      </c>
      <c r="S1399" s="17" t="s">
        <v>4549</v>
      </c>
      <c r="T1399" s="17" t="str">
        <f t="shared" si="84"/>
        <v>100M</v>
      </c>
      <c r="V1399" s="17" t="str">
        <f t="shared" si="85"/>
        <v/>
      </c>
    </row>
    <row r="1400" spans="1:22" x14ac:dyDescent="0.2">
      <c r="A1400" s="8" t="s">
        <v>6004</v>
      </c>
      <c r="B1400" s="9" t="s">
        <v>4110</v>
      </c>
      <c r="C1400" s="9" t="s">
        <v>2163</v>
      </c>
      <c r="D1400" s="9" t="s">
        <v>5682</v>
      </c>
      <c r="E1400" s="9" t="s">
        <v>5907</v>
      </c>
      <c r="F1400" s="9" t="s">
        <v>5684</v>
      </c>
      <c r="G1400" s="9">
        <v>1992</v>
      </c>
      <c r="H1400" s="9" t="s">
        <v>5685</v>
      </c>
      <c r="I1400" s="10"/>
      <c r="J1400" s="9"/>
      <c r="K1400" s="9"/>
      <c r="L1400" s="9"/>
      <c r="M1400" s="9"/>
      <c r="N1400" s="9" t="s">
        <v>5692</v>
      </c>
      <c r="O1400" s="9" t="s">
        <v>5901</v>
      </c>
      <c r="P1400" s="11">
        <v>1471400</v>
      </c>
      <c r="S1400" s="17" t="s">
        <v>4515</v>
      </c>
      <c r="T1400" s="17" t="str">
        <f t="shared" si="84"/>
        <v>MS385AXIS1008SA6473PB3R</v>
      </c>
      <c r="V1400" s="17" t="str">
        <f t="shared" si="85"/>
        <v/>
      </c>
    </row>
    <row r="1401" spans="1:22" x14ac:dyDescent="0.2">
      <c r="A1401" s="12" t="s">
        <v>6010</v>
      </c>
      <c r="B1401" s="9" t="s">
        <v>4036</v>
      </c>
      <c r="C1401" s="13" t="s">
        <v>6011</v>
      </c>
      <c r="D1401" s="13" t="s">
        <v>5682</v>
      </c>
      <c r="E1401" s="13" t="s">
        <v>5746</v>
      </c>
      <c r="F1401" s="13" t="s">
        <v>5684</v>
      </c>
      <c r="G1401" s="13">
        <v>1992</v>
      </c>
      <c r="H1401" s="13" t="s">
        <v>5685</v>
      </c>
      <c r="I1401" s="14"/>
      <c r="J1401" s="13"/>
      <c r="K1401" s="13"/>
      <c r="L1401" s="13"/>
      <c r="M1401" s="13"/>
      <c r="N1401" s="13" t="s">
        <v>5692</v>
      </c>
      <c r="O1401" s="13" t="s">
        <v>5901</v>
      </c>
      <c r="P1401" s="15">
        <v>1471403</v>
      </c>
      <c r="S1401" s="17" t="s">
        <v>4508</v>
      </c>
      <c r="T1401" s="17" t="str">
        <f t="shared" si="84"/>
        <v>NA</v>
      </c>
      <c r="V1401" s="17" t="str">
        <f t="shared" si="85"/>
        <v>SC 0860</v>
      </c>
    </row>
    <row r="1402" spans="1:22" x14ac:dyDescent="0.2">
      <c r="A1402" s="8" t="s">
        <v>6014</v>
      </c>
      <c r="B1402" s="9" t="s">
        <v>4208</v>
      </c>
      <c r="C1402" s="9" t="s">
        <v>2167</v>
      </c>
      <c r="D1402" s="9" t="s">
        <v>5682</v>
      </c>
      <c r="E1402" s="9" t="s">
        <v>5921</v>
      </c>
      <c r="F1402" s="9" t="s">
        <v>5684</v>
      </c>
      <c r="G1402" s="9">
        <v>1992</v>
      </c>
      <c r="H1402" s="9" t="s">
        <v>5685</v>
      </c>
      <c r="I1402" s="10"/>
      <c r="J1402" s="9"/>
      <c r="K1402" s="9"/>
      <c r="L1402" s="9"/>
      <c r="M1402" s="9"/>
      <c r="N1402" s="9" t="s">
        <v>5692</v>
      </c>
      <c r="O1402" s="9" t="s">
        <v>5901</v>
      </c>
      <c r="P1402" s="11">
        <v>1471405</v>
      </c>
      <c r="S1402" s="17" t="s">
        <v>4051</v>
      </c>
      <c r="T1402" s="17" t="str">
        <f t="shared" si="84"/>
        <v>Jola Nandyal</v>
      </c>
      <c r="V1402" s="17" t="str">
        <f t="shared" si="85"/>
        <v/>
      </c>
    </row>
    <row r="1403" spans="1:22" x14ac:dyDescent="0.2">
      <c r="A1403" s="12" t="s">
        <v>6873</v>
      </c>
      <c r="B1403" s="9" t="s">
        <v>4491</v>
      </c>
      <c r="C1403" s="13" t="s">
        <v>6874</v>
      </c>
      <c r="D1403" s="13" t="s">
        <v>5682</v>
      </c>
      <c r="E1403" s="13" t="s">
        <v>5722</v>
      </c>
      <c r="F1403" s="13" t="s">
        <v>5684</v>
      </c>
      <c r="G1403" s="13">
        <v>1992</v>
      </c>
      <c r="H1403" s="13" t="s">
        <v>5723</v>
      </c>
      <c r="I1403" s="14"/>
      <c r="J1403" s="13"/>
      <c r="K1403" s="13"/>
      <c r="L1403" s="13"/>
      <c r="M1403" s="13"/>
      <c r="N1403" s="13" t="s">
        <v>5692</v>
      </c>
      <c r="O1403" s="13" t="s">
        <v>6875</v>
      </c>
      <c r="P1403" s="15">
        <v>1456045</v>
      </c>
      <c r="S1403" s="17" t="s">
        <v>4578</v>
      </c>
      <c r="T1403" s="17" t="str">
        <f t="shared" si="84"/>
        <v>P898012</v>
      </c>
      <c r="V1403" s="17" t="str">
        <f t="shared" si="85"/>
        <v/>
      </c>
    </row>
    <row r="1404" spans="1:22" x14ac:dyDescent="0.2">
      <c r="A1404" s="8" t="s">
        <v>6022</v>
      </c>
      <c r="B1404" s="9" t="s">
        <v>4195</v>
      </c>
      <c r="C1404" s="9" t="s">
        <v>1697</v>
      </c>
      <c r="D1404" s="9" t="s">
        <v>5682</v>
      </c>
      <c r="E1404" s="9" t="s">
        <v>5722</v>
      </c>
      <c r="F1404" s="9" t="s">
        <v>5684</v>
      </c>
      <c r="G1404" s="9">
        <v>1991</v>
      </c>
      <c r="H1404" s="9" t="s">
        <v>5723</v>
      </c>
      <c r="I1404" s="10"/>
      <c r="J1404" s="9"/>
      <c r="K1404" s="9"/>
      <c r="L1404" s="9"/>
      <c r="M1404" s="9"/>
      <c r="N1404" s="9" t="s">
        <v>5692</v>
      </c>
      <c r="O1404" s="9"/>
      <c r="P1404" s="11">
        <v>1447833</v>
      </c>
      <c r="S1404" s="17" t="s">
        <v>3991</v>
      </c>
      <c r="T1404" s="17" t="str">
        <f t="shared" si="84"/>
        <v>SC 301</v>
      </c>
      <c r="V1404" s="17" t="str">
        <f t="shared" si="85"/>
        <v/>
      </c>
    </row>
    <row r="1405" spans="1:22" x14ac:dyDescent="0.2">
      <c r="A1405" s="12" t="s">
        <v>6023</v>
      </c>
      <c r="B1405" s="9" t="s">
        <v>4150</v>
      </c>
      <c r="C1405" s="13" t="s">
        <v>1689</v>
      </c>
      <c r="D1405" s="13" t="s">
        <v>5682</v>
      </c>
      <c r="E1405" s="13" t="s">
        <v>5722</v>
      </c>
      <c r="F1405" s="13" t="s">
        <v>5684</v>
      </c>
      <c r="G1405" s="13">
        <v>1991</v>
      </c>
      <c r="H1405" s="13" t="s">
        <v>5723</v>
      </c>
      <c r="I1405" s="14"/>
      <c r="J1405" s="13"/>
      <c r="K1405" s="13"/>
      <c r="L1405" s="13"/>
      <c r="M1405" s="13"/>
      <c r="N1405" s="13" t="s">
        <v>5692</v>
      </c>
      <c r="O1405" s="13" t="s">
        <v>6024</v>
      </c>
      <c r="P1405" s="15">
        <v>1443733</v>
      </c>
      <c r="S1405" s="17" t="s">
        <v>4545</v>
      </c>
      <c r="T1405" s="17" t="str">
        <f t="shared" si="84"/>
        <v>IS 17547C</v>
      </c>
      <c r="V1405" s="17" t="str">
        <f t="shared" si="85"/>
        <v/>
      </c>
    </row>
    <row r="1406" spans="1:22" x14ac:dyDescent="0.2">
      <c r="A1406" s="8" t="s">
        <v>6888</v>
      </c>
      <c r="B1406" s="9" t="s">
        <v>4459</v>
      </c>
      <c r="C1406" s="9" t="s">
        <v>6889</v>
      </c>
      <c r="D1406" s="9" t="s">
        <v>5682</v>
      </c>
      <c r="E1406" s="9"/>
      <c r="F1406" s="9" t="s">
        <v>5684</v>
      </c>
      <c r="G1406" s="9">
        <v>1987</v>
      </c>
      <c r="H1406" s="9" t="s">
        <v>5723</v>
      </c>
      <c r="I1406" s="10">
        <v>32127</v>
      </c>
      <c r="J1406" s="9"/>
      <c r="K1406" s="9"/>
      <c r="L1406" s="9"/>
      <c r="M1406" s="9"/>
      <c r="N1406" s="9" t="s">
        <v>5692</v>
      </c>
      <c r="O1406" s="9" t="s">
        <v>6890</v>
      </c>
      <c r="P1406" s="11">
        <v>1428683</v>
      </c>
      <c r="S1406" s="17" t="s">
        <v>4166</v>
      </c>
      <c r="T1406" s="17" t="str">
        <f t="shared" si="84"/>
        <v>CE151-262-A1</v>
      </c>
      <c r="V1406" s="17" t="str">
        <f t="shared" si="85"/>
        <v/>
      </c>
    </row>
    <row r="1407" spans="1:22" x14ac:dyDescent="0.2">
      <c r="A1407" s="12" t="s">
        <v>6027</v>
      </c>
      <c r="B1407" s="9" t="s">
        <v>3930</v>
      </c>
      <c r="C1407" s="13" t="s">
        <v>1394</v>
      </c>
      <c r="D1407" s="13" t="s">
        <v>5682</v>
      </c>
      <c r="E1407" s="13"/>
      <c r="F1407" s="13" t="s">
        <v>5684</v>
      </c>
      <c r="G1407" s="13">
        <v>1987</v>
      </c>
      <c r="H1407" s="13" t="s">
        <v>5723</v>
      </c>
      <c r="I1407" s="14">
        <v>32127</v>
      </c>
      <c r="J1407" s="13"/>
      <c r="K1407" s="13"/>
      <c r="L1407" s="13"/>
      <c r="M1407" s="13"/>
      <c r="N1407" s="13" t="s">
        <v>5692</v>
      </c>
      <c r="O1407" s="13" t="s">
        <v>6028</v>
      </c>
      <c r="P1407" s="15">
        <v>1428687</v>
      </c>
      <c r="S1407" s="17" t="s">
        <v>3885</v>
      </c>
      <c r="T1407" s="17" t="str">
        <f t="shared" si="84"/>
        <v>BTx623</v>
      </c>
      <c r="V1407" s="17" t="str">
        <f t="shared" si="85"/>
        <v/>
      </c>
    </row>
    <row r="1408" spans="1:22" x14ac:dyDescent="0.2">
      <c r="A1408" s="8" t="s">
        <v>6901</v>
      </c>
      <c r="B1408" s="9" t="s">
        <v>4571</v>
      </c>
      <c r="C1408" s="9" t="s">
        <v>6902</v>
      </c>
      <c r="D1408" s="9" t="s">
        <v>5682</v>
      </c>
      <c r="E1408" s="9"/>
      <c r="F1408" s="9" t="s">
        <v>5684</v>
      </c>
      <c r="G1408" s="9">
        <v>1987</v>
      </c>
      <c r="H1408" s="9" t="s">
        <v>5723</v>
      </c>
      <c r="I1408" s="10">
        <v>32127</v>
      </c>
      <c r="J1408" s="9"/>
      <c r="K1408" s="9"/>
      <c r="L1408" s="9"/>
      <c r="M1408" s="9"/>
      <c r="N1408" s="9" t="s">
        <v>5692</v>
      </c>
      <c r="O1408" s="9" t="s">
        <v>6903</v>
      </c>
      <c r="P1408" s="11">
        <v>1428692</v>
      </c>
      <c r="S1408" s="17" t="s">
        <v>4015</v>
      </c>
      <c r="T1408" s="17" t="str">
        <f t="shared" si="84"/>
        <v>R1, 25</v>
      </c>
      <c r="V1408" s="17" t="str">
        <f t="shared" si="85"/>
        <v/>
      </c>
    </row>
    <row r="1409" spans="1:22" x14ac:dyDescent="0.2">
      <c r="A1409" s="12" t="s">
        <v>6042</v>
      </c>
      <c r="B1409" s="9" t="s">
        <v>4251</v>
      </c>
      <c r="C1409" s="13" t="s">
        <v>3026</v>
      </c>
      <c r="D1409" s="13" t="s">
        <v>5682</v>
      </c>
      <c r="E1409" s="13"/>
      <c r="F1409" s="13" t="s">
        <v>5684</v>
      </c>
      <c r="G1409" s="13">
        <v>1987</v>
      </c>
      <c r="H1409" s="13" t="s">
        <v>5723</v>
      </c>
      <c r="I1409" s="14">
        <v>32127</v>
      </c>
      <c r="J1409" s="13"/>
      <c r="K1409" s="13"/>
      <c r="L1409" s="13"/>
      <c r="M1409" s="13"/>
      <c r="N1409" s="13" t="s">
        <v>5692</v>
      </c>
      <c r="O1409" s="13" t="s">
        <v>6043</v>
      </c>
      <c r="P1409" s="15">
        <v>1428699</v>
      </c>
      <c r="S1409" s="17" t="s">
        <v>4312</v>
      </c>
      <c r="T1409" s="17" t="str">
        <f t="shared" si="84"/>
        <v>NA</v>
      </c>
      <c r="V1409" s="17" t="str">
        <f t="shared" si="85"/>
        <v>SC 0236</v>
      </c>
    </row>
    <row r="1410" spans="1:22" x14ac:dyDescent="0.2">
      <c r="A1410" s="8" t="s">
        <v>6047</v>
      </c>
      <c r="B1410" s="9" t="s">
        <v>3920</v>
      </c>
      <c r="C1410" s="9" t="s">
        <v>6048</v>
      </c>
      <c r="D1410" s="9" t="s">
        <v>5682</v>
      </c>
      <c r="E1410" s="9"/>
      <c r="F1410" s="9" t="s">
        <v>5684</v>
      </c>
      <c r="G1410" s="9">
        <v>1987</v>
      </c>
      <c r="H1410" s="9" t="s">
        <v>5723</v>
      </c>
      <c r="I1410" s="10">
        <v>32127</v>
      </c>
      <c r="J1410" s="9"/>
      <c r="K1410" s="9"/>
      <c r="L1410" s="9"/>
      <c r="M1410" s="9"/>
      <c r="N1410" s="9" t="s">
        <v>5692</v>
      </c>
      <c r="O1410" s="9" t="s">
        <v>6049</v>
      </c>
      <c r="P1410" s="11">
        <v>1428701</v>
      </c>
      <c r="S1410" s="17" t="s">
        <v>4594</v>
      </c>
      <c r="T1410" s="17" t="str">
        <f t="shared" si="84"/>
        <v>IS 1047C</v>
      </c>
      <c r="V1410" s="17" t="str">
        <f t="shared" si="85"/>
        <v/>
      </c>
    </row>
    <row r="1411" spans="1:22" x14ac:dyDescent="0.2">
      <c r="A1411" s="12" t="s">
        <v>6913</v>
      </c>
      <c r="B1411" s="9" t="s">
        <v>4710</v>
      </c>
      <c r="C1411" s="13" t="s">
        <v>6914</v>
      </c>
      <c r="D1411" s="13" t="s">
        <v>5682</v>
      </c>
      <c r="E1411" s="13"/>
      <c r="F1411" s="13" t="s">
        <v>5684</v>
      </c>
      <c r="G1411" s="13">
        <v>1987</v>
      </c>
      <c r="H1411" s="13" t="s">
        <v>5723</v>
      </c>
      <c r="I1411" s="14">
        <v>32127</v>
      </c>
      <c r="J1411" s="13"/>
      <c r="K1411" s="13"/>
      <c r="L1411" s="13"/>
      <c r="M1411" s="13"/>
      <c r="N1411" s="13" t="s">
        <v>5692</v>
      </c>
      <c r="O1411" s="13" t="s">
        <v>6915</v>
      </c>
      <c r="P1411" s="15">
        <v>1428704</v>
      </c>
      <c r="S1411" s="17" t="s">
        <v>3919</v>
      </c>
      <c r="T1411" s="17" t="str">
        <f t="shared" si="84"/>
        <v>Hamaisi 38</v>
      </c>
      <c r="V1411" s="17" t="str">
        <f t="shared" si="85"/>
        <v/>
      </c>
    </row>
    <row r="1412" spans="1:22" x14ac:dyDescent="0.2">
      <c r="A1412" s="8" t="s">
        <v>6916</v>
      </c>
      <c r="B1412" s="9" t="s">
        <v>4713</v>
      </c>
      <c r="C1412" s="9" t="s">
        <v>6917</v>
      </c>
      <c r="D1412" s="9" t="s">
        <v>5682</v>
      </c>
      <c r="E1412" s="9"/>
      <c r="F1412" s="9" t="s">
        <v>5684</v>
      </c>
      <c r="G1412" s="9">
        <v>1987</v>
      </c>
      <c r="H1412" s="9" t="s">
        <v>5723</v>
      </c>
      <c r="I1412" s="10">
        <v>32127</v>
      </c>
      <c r="J1412" s="9"/>
      <c r="K1412" s="9"/>
      <c r="L1412" s="9"/>
      <c r="M1412" s="9"/>
      <c r="N1412" s="9" t="s">
        <v>5692</v>
      </c>
      <c r="O1412" s="9" t="s">
        <v>6918</v>
      </c>
      <c r="P1412" s="11">
        <v>1428706</v>
      </c>
      <c r="S1412" s="17" t="s">
        <v>3998</v>
      </c>
      <c r="T1412" s="17" t="str">
        <f t="shared" ref="T1412:T1475" si="86">IFERROR(INDEX($C:$C,(MATCH(S1412,$B:$B,0))), "NA")</f>
        <v>A/BTxARG-1</v>
      </c>
      <c r="V1412" s="17" t="str">
        <f t="shared" si="85"/>
        <v/>
      </c>
    </row>
    <row r="1413" spans="1:22" x14ac:dyDescent="0.2">
      <c r="A1413" s="12" t="s">
        <v>6055</v>
      </c>
      <c r="B1413" s="9" t="s">
        <v>4307</v>
      </c>
      <c r="C1413" s="13" t="s">
        <v>1342</v>
      </c>
      <c r="D1413" s="13" t="s">
        <v>5682</v>
      </c>
      <c r="E1413" s="13"/>
      <c r="F1413" s="13" t="s">
        <v>5684</v>
      </c>
      <c r="G1413" s="13">
        <v>1987</v>
      </c>
      <c r="H1413" s="13" t="s">
        <v>5723</v>
      </c>
      <c r="I1413" s="14">
        <v>32127</v>
      </c>
      <c r="J1413" s="13"/>
      <c r="K1413" s="13"/>
      <c r="L1413" s="13"/>
      <c r="M1413" s="13"/>
      <c r="N1413" s="13" t="s">
        <v>5692</v>
      </c>
      <c r="O1413" s="13" t="s">
        <v>6056</v>
      </c>
      <c r="P1413" s="15">
        <v>1428708</v>
      </c>
      <c r="S1413" s="17" t="s">
        <v>4547</v>
      </c>
      <c r="T1413" s="17" t="str">
        <f t="shared" si="86"/>
        <v>No. 9 Gambela</v>
      </c>
      <c r="V1413" s="17" t="str">
        <f t="shared" ref="V1413:V1476" si="87">IF(T1413="NA", S1413, "")</f>
        <v/>
      </c>
    </row>
    <row r="1414" spans="1:22" x14ac:dyDescent="0.2">
      <c r="A1414" s="8" t="s">
        <v>6919</v>
      </c>
      <c r="B1414" s="9" t="s">
        <v>4331</v>
      </c>
      <c r="C1414" s="9" t="s">
        <v>1344</v>
      </c>
      <c r="D1414" s="9" t="s">
        <v>5682</v>
      </c>
      <c r="E1414" s="9"/>
      <c r="F1414" s="9" t="s">
        <v>5684</v>
      </c>
      <c r="G1414" s="9">
        <v>1987</v>
      </c>
      <c r="H1414" s="9" t="s">
        <v>5723</v>
      </c>
      <c r="I1414" s="10">
        <v>32127</v>
      </c>
      <c r="J1414" s="9"/>
      <c r="K1414" s="9"/>
      <c r="L1414" s="9"/>
      <c r="M1414" s="9"/>
      <c r="N1414" s="9" t="s">
        <v>5692</v>
      </c>
      <c r="O1414" s="9" t="s">
        <v>6920</v>
      </c>
      <c r="P1414" s="11">
        <v>1428709</v>
      </c>
      <c r="S1414" s="17" t="s">
        <v>4671</v>
      </c>
      <c r="T1414" s="17" t="str">
        <f t="shared" si="86"/>
        <v>Tambroro 7</v>
      </c>
      <c r="V1414" s="17" t="str">
        <f t="shared" si="87"/>
        <v/>
      </c>
    </row>
    <row r="1415" spans="1:22" x14ac:dyDescent="0.2">
      <c r="A1415" s="12" t="s">
        <v>6057</v>
      </c>
      <c r="B1415" s="9" t="s">
        <v>4240</v>
      </c>
      <c r="C1415" s="13" t="s">
        <v>6058</v>
      </c>
      <c r="D1415" s="13" t="s">
        <v>5682</v>
      </c>
      <c r="E1415" s="13"/>
      <c r="F1415" s="13" t="s">
        <v>5684</v>
      </c>
      <c r="G1415" s="13">
        <v>1987</v>
      </c>
      <c r="H1415" s="13" t="s">
        <v>5723</v>
      </c>
      <c r="I1415" s="14">
        <v>32127</v>
      </c>
      <c r="J1415" s="13"/>
      <c r="K1415" s="13"/>
      <c r="L1415" s="13"/>
      <c r="M1415" s="13"/>
      <c r="N1415" s="13" t="s">
        <v>5692</v>
      </c>
      <c r="O1415" s="13" t="s">
        <v>6059</v>
      </c>
      <c r="P1415" s="15">
        <v>1428710</v>
      </c>
      <c r="S1415" s="17" t="s">
        <v>3885</v>
      </c>
      <c r="T1415" s="17" t="str">
        <f t="shared" si="86"/>
        <v>BTx623</v>
      </c>
      <c r="V1415" s="17" t="str">
        <f t="shared" si="87"/>
        <v/>
      </c>
    </row>
    <row r="1416" spans="1:22" x14ac:dyDescent="0.2">
      <c r="A1416" s="8" t="s">
        <v>6060</v>
      </c>
      <c r="B1416" s="9" t="s">
        <v>3997</v>
      </c>
      <c r="C1416" s="9" t="s">
        <v>6061</v>
      </c>
      <c r="D1416" s="9" t="s">
        <v>5682</v>
      </c>
      <c r="E1416" s="9"/>
      <c r="F1416" s="9" t="s">
        <v>5684</v>
      </c>
      <c r="G1416" s="9">
        <v>1987</v>
      </c>
      <c r="H1416" s="9" t="s">
        <v>5723</v>
      </c>
      <c r="I1416" s="10">
        <v>32127</v>
      </c>
      <c r="J1416" s="9"/>
      <c r="K1416" s="9"/>
      <c r="L1416" s="9"/>
      <c r="M1416" s="9"/>
      <c r="N1416" s="9" t="s">
        <v>5692</v>
      </c>
      <c r="O1416" s="9" t="s">
        <v>6062</v>
      </c>
      <c r="P1416" s="11">
        <v>1428711</v>
      </c>
      <c r="S1416" s="17" t="s">
        <v>4460</v>
      </c>
      <c r="T1416" s="17" t="str">
        <f t="shared" si="86"/>
        <v>IS 12578C</v>
      </c>
      <c r="V1416" s="17" t="str">
        <f t="shared" si="87"/>
        <v/>
      </c>
    </row>
    <row r="1417" spans="1:22" x14ac:dyDescent="0.2">
      <c r="A1417" s="12" t="s">
        <v>6921</v>
      </c>
      <c r="B1417" s="9" t="s">
        <v>4488</v>
      </c>
      <c r="C1417" s="13" t="s">
        <v>1346</v>
      </c>
      <c r="D1417" s="13" t="s">
        <v>5682</v>
      </c>
      <c r="E1417" s="13"/>
      <c r="F1417" s="13" t="s">
        <v>5684</v>
      </c>
      <c r="G1417" s="13">
        <v>1987</v>
      </c>
      <c r="H1417" s="13" t="s">
        <v>5723</v>
      </c>
      <c r="I1417" s="14">
        <v>32127</v>
      </c>
      <c r="J1417" s="13"/>
      <c r="K1417" s="13"/>
      <c r="L1417" s="13"/>
      <c r="M1417" s="13"/>
      <c r="N1417" s="13" t="s">
        <v>5692</v>
      </c>
      <c r="O1417" s="13" t="s">
        <v>6922</v>
      </c>
      <c r="P1417" s="15">
        <v>1428712</v>
      </c>
      <c r="S1417" s="17" t="s">
        <v>4075</v>
      </c>
      <c r="T1417" s="17" t="str">
        <f t="shared" si="86"/>
        <v>IS 7797C</v>
      </c>
      <c r="V1417" s="17" t="str">
        <f t="shared" si="87"/>
        <v/>
      </c>
    </row>
    <row r="1418" spans="1:22" x14ac:dyDescent="0.2">
      <c r="A1418" s="8" t="s">
        <v>6068</v>
      </c>
      <c r="B1418" s="9" t="s">
        <v>3943</v>
      </c>
      <c r="C1418" s="9" t="s">
        <v>6069</v>
      </c>
      <c r="D1418" s="9" t="s">
        <v>5682</v>
      </c>
      <c r="E1418" s="9"/>
      <c r="F1418" s="9" t="s">
        <v>5684</v>
      </c>
      <c r="G1418" s="9">
        <v>1987</v>
      </c>
      <c r="H1418" s="9" t="s">
        <v>5723</v>
      </c>
      <c r="I1418" s="10">
        <v>32127</v>
      </c>
      <c r="J1418" s="9"/>
      <c r="K1418" s="9"/>
      <c r="L1418" s="9"/>
      <c r="M1418" s="9"/>
      <c r="N1418" s="9" t="s">
        <v>5692</v>
      </c>
      <c r="O1418" s="9" t="s">
        <v>6070</v>
      </c>
      <c r="P1418" s="11">
        <v>1428716</v>
      </c>
      <c r="S1418" s="17" t="s">
        <v>4476</v>
      </c>
      <c r="T1418" s="17" t="str">
        <f t="shared" si="86"/>
        <v>SAP-166</v>
      </c>
      <c r="V1418" s="17" t="str">
        <f t="shared" si="87"/>
        <v/>
      </c>
    </row>
    <row r="1419" spans="1:22" x14ac:dyDescent="0.2">
      <c r="A1419" s="12" t="s">
        <v>6926</v>
      </c>
      <c r="B1419" s="9" t="s">
        <v>4356</v>
      </c>
      <c r="C1419" s="13" t="s">
        <v>3041</v>
      </c>
      <c r="D1419" s="13" t="s">
        <v>5682</v>
      </c>
      <c r="E1419" s="13"/>
      <c r="F1419" s="13" t="s">
        <v>5684</v>
      </c>
      <c r="G1419" s="13">
        <v>1987</v>
      </c>
      <c r="H1419" s="13" t="s">
        <v>5723</v>
      </c>
      <c r="I1419" s="14">
        <v>32127</v>
      </c>
      <c r="J1419" s="13"/>
      <c r="K1419" s="13"/>
      <c r="L1419" s="13"/>
      <c r="M1419" s="13"/>
      <c r="N1419" s="13" t="s">
        <v>5692</v>
      </c>
      <c r="O1419" s="13" t="s">
        <v>6927</v>
      </c>
      <c r="P1419" s="15">
        <v>1428718</v>
      </c>
      <c r="S1419" s="17" t="s">
        <v>4320</v>
      </c>
      <c r="T1419" s="17" t="str">
        <f t="shared" si="86"/>
        <v>Jhingri Kolumbi</v>
      </c>
      <c r="V1419" s="17" t="str">
        <f t="shared" si="87"/>
        <v/>
      </c>
    </row>
    <row r="1420" spans="1:22" x14ac:dyDescent="0.2">
      <c r="A1420" s="8" t="s">
        <v>6074</v>
      </c>
      <c r="B1420" s="9" t="s">
        <v>4045</v>
      </c>
      <c r="C1420" s="9" t="s">
        <v>1348</v>
      </c>
      <c r="D1420" s="9" t="s">
        <v>5682</v>
      </c>
      <c r="E1420" s="9" t="s">
        <v>5722</v>
      </c>
      <c r="F1420" s="9" t="s">
        <v>5684</v>
      </c>
      <c r="G1420" s="9">
        <v>1987</v>
      </c>
      <c r="H1420" s="9" t="s">
        <v>5723</v>
      </c>
      <c r="I1420" s="10">
        <v>32127</v>
      </c>
      <c r="J1420" s="9"/>
      <c r="K1420" s="9"/>
      <c r="L1420" s="9"/>
      <c r="M1420" s="9"/>
      <c r="N1420" s="9" t="s">
        <v>5692</v>
      </c>
      <c r="O1420" s="9" t="s">
        <v>6075</v>
      </c>
      <c r="P1420" s="11">
        <v>1428721</v>
      </c>
      <c r="S1420" s="17" t="s">
        <v>3648</v>
      </c>
      <c r="T1420" s="17" t="str">
        <f t="shared" si="86"/>
        <v>NA</v>
      </c>
      <c r="V1420" s="17" t="str">
        <f t="shared" si="87"/>
        <v>RTx2783</v>
      </c>
    </row>
    <row r="1421" spans="1:22" x14ac:dyDescent="0.2">
      <c r="A1421" s="12" t="s">
        <v>6934</v>
      </c>
      <c r="B1421" s="9" t="s">
        <v>4575</v>
      </c>
      <c r="C1421" s="13" t="s">
        <v>1350</v>
      </c>
      <c r="D1421" s="13" t="s">
        <v>5682</v>
      </c>
      <c r="E1421" s="13"/>
      <c r="F1421" s="13" t="s">
        <v>5684</v>
      </c>
      <c r="G1421" s="13">
        <v>1987</v>
      </c>
      <c r="H1421" s="13" t="s">
        <v>5723</v>
      </c>
      <c r="I1421" s="14">
        <v>32127</v>
      </c>
      <c r="J1421" s="13"/>
      <c r="K1421" s="13"/>
      <c r="L1421" s="13"/>
      <c r="M1421" s="13"/>
      <c r="N1421" s="13" t="s">
        <v>5692</v>
      </c>
      <c r="O1421" s="13" t="s">
        <v>6935</v>
      </c>
      <c r="P1421" s="15">
        <v>1428722</v>
      </c>
      <c r="S1421" s="17" t="s">
        <v>4528</v>
      </c>
      <c r="T1421" s="17" t="str">
        <f t="shared" si="86"/>
        <v>Nandyal</v>
      </c>
      <c r="V1421" s="17" t="str">
        <f t="shared" si="87"/>
        <v/>
      </c>
    </row>
    <row r="1422" spans="1:22" x14ac:dyDescent="0.2">
      <c r="A1422" s="8" t="s">
        <v>6939</v>
      </c>
      <c r="B1422" s="9" t="s">
        <v>4462</v>
      </c>
      <c r="C1422" s="9" t="s">
        <v>1354</v>
      </c>
      <c r="D1422" s="9" t="s">
        <v>5682</v>
      </c>
      <c r="E1422" s="9"/>
      <c r="F1422" s="9" t="s">
        <v>5684</v>
      </c>
      <c r="G1422" s="9">
        <v>1987</v>
      </c>
      <c r="H1422" s="9" t="s">
        <v>5723</v>
      </c>
      <c r="I1422" s="10">
        <v>32127</v>
      </c>
      <c r="J1422" s="9"/>
      <c r="K1422" s="9"/>
      <c r="L1422" s="9"/>
      <c r="M1422" s="9"/>
      <c r="N1422" s="9" t="s">
        <v>5692</v>
      </c>
      <c r="O1422" s="9" t="s">
        <v>6940</v>
      </c>
      <c r="P1422" s="11">
        <v>1428725</v>
      </c>
      <c r="S1422" s="17" t="s">
        <v>3921</v>
      </c>
      <c r="T1422" s="17" t="str">
        <f t="shared" si="86"/>
        <v>Nipani Jola Nelri</v>
      </c>
      <c r="V1422" s="17" t="str">
        <f t="shared" si="87"/>
        <v/>
      </c>
    </row>
    <row r="1423" spans="1:22" x14ac:dyDescent="0.2">
      <c r="A1423" s="12" t="s">
        <v>6941</v>
      </c>
      <c r="B1423" s="9" t="s">
        <v>4472</v>
      </c>
      <c r="C1423" s="13" t="s">
        <v>6942</v>
      </c>
      <c r="D1423" s="13" t="s">
        <v>5682</v>
      </c>
      <c r="E1423" s="13"/>
      <c r="F1423" s="13" t="s">
        <v>5684</v>
      </c>
      <c r="G1423" s="13">
        <v>1987</v>
      </c>
      <c r="H1423" s="13" t="s">
        <v>5723</v>
      </c>
      <c r="I1423" s="14">
        <v>32127</v>
      </c>
      <c r="J1423" s="13"/>
      <c r="K1423" s="13"/>
      <c r="L1423" s="13"/>
      <c r="M1423" s="13"/>
      <c r="N1423" s="13" t="s">
        <v>5692</v>
      </c>
      <c r="O1423" s="13" t="s">
        <v>6943</v>
      </c>
      <c r="P1423" s="15">
        <v>1428727</v>
      </c>
      <c r="S1423" s="17" t="s">
        <v>4259</v>
      </c>
      <c r="T1423" s="17" t="str">
        <f t="shared" si="86"/>
        <v>KA 6</v>
      </c>
      <c r="V1423" s="17" t="str">
        <f t="shared" si="87"/>
        <v/>
      </c>
    </row>
    <row r="1424" spans="1:22" x14ac:dyDescent="0.2">
      <c r="A1424" s="8" t="s">
        <v>6081</v>
      </c>
      <c r="B1424" s="9" t="s">
        <v>4314</v>
      </c>
      <c r="C1424" s="9" t="s">
        <v>1356</v>
      </c>
      <c r="D1424" s="9" t="s">
        <v>5682</v>
      </c>
      <c r="E1424" s="9"/>
      <c r="F1424" s="9" t="s">
        <v>5684</v>
      </c>
      <c r="G1424" s="9">
        <v>1987</v>
      </c>
      <c r="H1424" s="9" t="s">
        <v>5723</v>
      </c>
      <c r="I1424" s="10">
        <v>32127</v>
      </c>
      <c r="J1424" s="9"/>
      <c r="K1424" s="9"/>
      <c r="L1424" s="9"/>
      <c r="M1424" s="9"/>
      <c r="N1424" s="9" t="s">
        <v>5692</v>
      </c>
      <c r="O1424" s="9" t="s">
        <v>6082</v>
      </c>
      <c r="P1424" s="11">
        <v>1428728</v>
      </c>
      <c r="S1424" s="17" t="s">
        <v>4125</v>
      </c>
      <c r="T1424" s="17" t="str">
        <f t="shared" si="86"/>
        <v>Zera Zera White</v>
      </c>
      <c r="V1424" s="17" t="str">
        <f t="shared" si="87"/>
        <v/>
      </c>
    </row>
    <row r="1425" spans="1:22" x14ac:dyDescent="0.2">
      <c r="A1425" s="12" t="s">
        <v>6944</v>
      </c>
      <c r="B1425" s="9" t="s">
        <v>4599</v>
      </c>
      <c r="C1425" s="13" t="s">
        <v>6945</v>
      </c>
      <c r="D1425" s="13" t="s">
        <v>5682</v>
      </c>
      <c r="E1425" s="13"/>
      <c r="F1425" s="13" t="s">
        <v>5684</v>
      </c>
      <c r="G1425" s="13">
        <v>1987</v>
      </c>
      <c r="H1425" s="13" t="s">
        <v>5723</v>
      </c>
      <c r="I1425" s="14">
        <v>32127</v>
      </c>
      <c r="J1425" s="13"/>
      <c r="K1425" s="13"/>
      <c r="L1425" s="13"/>
      <c r="M1425" s="13"/>
      <c r="N1425" s="13" t="s">
        <v>5692</v>
      </c>
      <c r="O1425" s="13" t="s">
        <v>6946</v>
      </c>
      <c r="P1425" s="15">
        <v>1428729</v>
      </c>
      <c r="S1425" s="17" t="s">
        <v>3885</v>
      </c>
      <c r="T1425" s="17" t="str">
        <f t="shared" si="86"/>
        <v>BTx623</v>
      </c>
      <c r="V1425" s="17" t="str">
        <f t="shared" si="87"/>
        <v/>
      </c>
    </row>
    <row r="1426" spans="1:22" x14ac:dyDescent="0.2">
      <c r="A1426" s="8" t="s">
        <v>7486</v>
      </c>
      <c r="B1426" s="9" t="s">
        <v>4765</v>
      </c>
      <c r="C1426" s="9" t="s">
        <v>7487</v>
      </c>
      <c r="D1426" s="9" t="s">
        <v>5682</v>
      </c>
      <c r="E1426" s="9"/>
      <c r="F1426" s="9" t="s">
        <v>5684</v>
      </c>
      <c r="G1426" s="9">
        <v>1987</v>
      </c>
      <c r="H1426" s="9" t="s">
        <v>5723</v>
      </c>
      <c r="I1426" s="10">
        <v>32127</v>
      </c>
      <c r="J1426" s="9"/>
      <c r="K1426" s="9"/>
      <c r="L1426" s="9"/>
      <c r="M1426" s="9"/>
      <c r="N1426" s="9" t="s">
        <v>5692</v>
      </c>
      <c r="O1426" s="9" t="s">
        <v>7488</v>
      </c>
      <c r="P1426" s="11">
        <v>1428734</v>
      </c>
      <c r="S1426" s="17" t="s">
        <v>4728</v>
      </c>
      <c r="T1426" s="17" t="str">
        <f t="shared" si="86"/>
        <v>SAP-250</v>
      </c>
      <c r="V1426" s="17" t="str">
        <f t="shared" si="87"/>
        <v/>
      </c>
    </row>
    <row r="1427" spans="1:22" x14ac:dyDescent="0.2">
      <c r="A1427" s="12" t="s">
        <v>6113</v>
      </c>
      <c r="B1427" s="9" t="s">
        <v>4189</v>
      </c>
      <c r="C1427" s="13" t="s">
        <v>6114</v>
      </c>
      <c r="D1427" s="13" t="s">
        <v>5682</v>
      </c>
      <c r="E1427" s="13" t="s">
        <v>5904</v>
      </c>
      <c r="F1427" s="13" t="s">
        <v>5684</v>
      </c>
      <c r="G1427" s="13">
        <v>1987</v>
      </c>
      <c r="H1427" s="13" t="s">
        <v>5685</v>
      </c>
      <c r="I1427" s="14"/>
      <c r="J1427" s="13"/>
      <c r="K1427" s="13"/>
      <c r="L1427" s="13"/>
      <c r="M1427" s="13"/>
      <c r="N1427" s="13" t="s">
        <v>5692</v>
      </c>
      <c r="O1427" s="13" t="s">
        <v>6115</v>
      </c>
      <c r="P1427" s="15">
        <v>1428748</v>
      </c>
      <c r="S1427" s="17" t="s">
        <v>4349</v>
      </c>
      <c r="T1427" s="17" t="str">
        <f t="shared" si="86"/>
        <v>NG 132</v>
      </c>
      <c r="V1427" s="17" t="str">
        <f t="shared" si="87"/>
        <v/>
      </c>
    </row>
    <row r="1428" spans="1:22" x14ac:dyDescent="0.2">
      <c r="A1428" s="8" t="s">
        <v>6957</v>
      </c>
      <c r="B1428" s="9" t="s">
        <v>4548</v>
      </c>
      <c r="C1428" s="9" t="s">
        <v>6958</v>
      </c>
      <c r="D1428" s="9" t="s">
        <v>5682</v>
      </c>
      <c r="E1428" s="9" t="s">
        <v>5904</v>
      </c>
      <c r="F1428" s="9" t="s">
        <v>5684</v>
      </c>
      <c r="G1428" s="9">
        <v>1987</v>
      </c>
      <c r="H1428" s="9" t="s">
        <v>5685</v>
      </c>
      <c r="I1428" s="10"/>
      <c r="J1428" s="9"/>
      <c r="K1428" s="9"/>
      <c r="L1428" s="9"/>
      <c r="M1428" s="9"/>
      <c r="N1428" s="9" t="s">
        <v>5692</v>
      </c>
      <c r="O1428" s="9" t="s">
        <v>6959</v>
      </c>
      <c r="P1428" s="11">
        <v>1428749</v>
      </c>
      <c r="S1428" s="17" t="s">
        <v>4101</v>
      </c>
      <c r="T1428" s="17" t="str">
        <f t="shared" si="86"/>
        <v>BO 39</v>
      </c>
      <c r="V1428" s="17" t="str">
        <f t="shared" si="87"/>
        <v/>
      </c>
    </row>
    <row r="1429" spans="1:22" x14ac:dyDescent="0.2">
      <c r="A1429" s="12" t="s">
        <v>6960</v>
      </c>
      <c r="B1429" s="9" t="s">
        <v>4453</v>
      </c>
      <c r="C1429" s="13" t="s">
        <v>6961</v>
      </c>
      <c r="D1429" s="13" t="s">
        <v>5682</v>
      </c>
      <c r="E1429" s="13" t="s">
        <v>5904</v>
      </c>
      <c r="F1429" s="13" t="s">
        <v>5684</v>
      </c>
      <c r="G1429" s="13">
        <v>1987</v>
      </c>
      <c r="H1429" s="13" t="s">
        <v>5685</v>
      </c>
      <c r="I1429" s="14"/>
      <c r="J1429" s="13"/>
      <c r="K1429" s="13"/>
      <c r="L1429" s="13"/>
      <c r="M1429" s="13"/>
      <c r="N1429" s="13" t="s">
        <v>5692</v>
      </c>
      <c r="O1429" s="13" t="s">
        <v>6962</v>
      </c>
      <c r="P1429" s="15">
        <v>1428752</v>
      </c>
      <c r="S1429" s="17" t="s">
        <v>4591</v>
      </c>
      <c r="T1429" s="17" t="str">
        <f t="shared" si="86"/>
        <v>Mashila</v>
      </c>
      <c r="V1429" s="17" t="str">
        <f t="shared" si="87"/>
        <v/>
      </c>
    </row>
    <row r="1430" spans="1:22" x14ac:dyDescent="0.2">
      <c r="A1430" s="8" t="s">
        <v>6128</v>
      </c>
      <c r="B1430" s="9" t="s">
        <v>3937</v>
      </c>
      <c r="C1430" s="9" t="s">
        <v>1382</v>
      </c>
      <c r="D1430" s="9" t="s">
        <v>5682</v>
      </c>
      <c r="E1430" s="9" t="s">
        <v>6129</v>
      </c>
      <c r="F1430" s="9" t="s">
        <v>5684</v>
      </c>
      <c r="G1430" s="9">
        <v>1987</v>
      </c>
      <c r="H1430" s="9" t="s">
        <v>5685</v>
      </c>
      <c r="I1430" s="10"/>
      <c r="J1430" s="9"/>
      <c r="K1430" s="9"/>
      <c r="L1430" s="9"/>
      <c r="M1430" s="9"/>
      <c r="N1430" s="9" t="s">
        <v>5692</v>
      </c>
      <c r="O1430" s="9" t="s">
        <v>6130</v>
      </c>
      <c r="P1430" s="11">
        <v>1428757</v>
      </c>
      <c r="S1430" s="17" t="s">
        <v>4513</v>
      </c>
      <c r="T1430" s="17" t="str">
        <f t="shared" si="86"/>
        <v>N250B</v>
      </c>
      <c r="V1430" s="17" t="str">
        <f t="shared" si="87"/>
        <v/>
      </c>
    </row>
    <row r="1431" spans="1:22" x14ac:dyDescent="0.2">
      <c r="A1431" s="12" t="s">
        <v>6973</v>
      </c>
      <c r="B1431" s="9" t="s">
        <v>4555</v>
      </c>
      <c r="C1431" s="13" t="s">
        <v>6974</v>
      </c>
      <c r="D1431" s="13" t="s">
        <v>5682</v>
      </c>
      <c r="E1431" s="13" t="s">
        <v>5904</v>
      </c>
      <c r="F1431" s="13" t="s">
        <v>5684</v>
      </c>
      <c r="G1431" s="13">
        <v>1987</v>
      </c>
      <c r="H1431" s="13" t="s">
        <v>5685</v>
      </c>
      <c r="I1431" s="14"/>
      <c r="J1431" s="13"/>
      <c r="K1431" s="13"/>
      <c r="L1431" s="13"/>
      <c r="M1431" s="13"/>
      <c r="N1431" s="13" t="s">
        <v>5692</v>
      </c>
      <c r="O1431" s="13" t="s">
        <v>6975</v>
      </c>
      <c r="P1431" s="15">
        <v>1428761</v>
      </c>
      <c r="S1431" s="17" t="s">
        <v>3861</v>
      </c>
      <c r="T1431" s="17" t="str">
        <f t="shared" si="86"/>
        <v>HC 6028</v>
      </c>
      <c r="V1431" s="17" t="str">
        <f t="shared" si="87"/>
        <v/>
      </c>
    </row>
    <row r="1432" spans="1:22" x14ac:dyDescent="0.2">
      <c r="A1432" s="8" t="s">
        <v>6135</v>
      </c>
      <c r="B1432" s="9" t="s">
        <v>3877</v>
      </c>
      <c r="C1432" s="9" t="s">
        <v>6136</v>
      </c>
      <c r="D1432" s="9" t="s">
        <v>5682</v>
      </c>
      <c r="E1432" s="9" t="s">
        <v>5904</v>
      </c>
      <c r="F1432" s="9" t="s">
        <v>5684</v>
      </c>
      <c r="G1432" s="9">
        <v>1987</v>
      </c>
      <c r="H1432" s="9" t="s">
        <v>5685</v>
      </c>
      <c r="I1432" s="10"/>
      <c r="J1432" s="9"/>
      <c r="K1432" s="9"/>
      <c r="L1432" s="9"/>
      <c r="M1432" s="9"/>
      <c r="N1432" s="9" t="s">
        <v>5692</v>
      </c>
      <c r="O1432" s="9" t="s">
        <v>6137</v>
      </c>
      <c r="P1432" s="11">
        <v>1428763</v>
      </c>
      <c r="S1432" s="17" t="s">
        <v>3885</v>
      </c>
      <c r="T1432" s="17" t="str">
        <f t="shared" si="86"/>
        <v>BTx623</v>
      </c>
      <c r="V1432" s="17" t="str">
        <f t="shared" si="87"/>
        <v/>
      </c>
    </row>
    <row r="1433" spans="1:22" x14ac:dyDescent="0.2">
      <c r="A1433" s="12" t="s">
        <v>6979</v>
      </c>
      <c r="B1433" s="9" t="s">
        <v>4707</v>
      </c>
      <c r="C1433" s="13" t="s">
        <v>6980</v>
      </c>
      <c r="D1433" s="13" t="s">
        <v>5682</v>
      </c>
      <c r="E1433" s="13" t="s">
        <v>5956</v>
      </c>
      <c r="F1433" s="13" t="s">
        <v>5684</v>
      </c>
      <c r="G1433" s="13">
        <v>1987</v>
      </c>
      <c r="H1433" s="13" t="s">
        <v>5685</v>
      </c>
      <c r="I1433" s="14"/>
      <c r="J1433" s="13"/>
      <c r="K1433" s="13"/>
      <c r="L1433" s="13"/>
      <c r="M1433" s="13"/>
      <c r="N1433" s="13" t="s">
        <v>5692</v>
      </c>
      <c r="O1433" s="13" t="s">
        <v>6981</v>
      </c>
      <c r="P1433" s="15">
        <v>1428765</v>
      </c>
      <c r="S1433" s="17" t="s">
        <v>4475</v>
      </c>
      <c r="T1433" s="17" t="str">
        <f t="shared" si="86"/>
        <v>IS 5437C</v>
      </c>
      <c r="V1433" s="17" t="str">
        <f t="shared" si="87"/>
        <v/>
      </c>
    </row>
    <row r="1434" spans="1:22" x14ac:dyDescent="0.2">
      <c r="A1434" s="8" t="s">
        <v>6982</v>
      </c>
      <c r="B1434" s="9" t="s">
        <v>4480</v>
      </c>
      <c r="C1434" s="9" t="s">
        <v>1390</v>
      </c>
      <c r="D1434" s="9" t="s">
        <v>5682</v>
      </c>
      <c r="E1434" s="9" t="s">
        <v>5907</v>
      </c>
      <c r="F1434" s="9" t="s">
        <v>5684</v>
      </c>
      <c r="G1434" s="9">
        <v>1987</v>
      </c>
      <c r="H1434" s="9" t="s">
        <v>5685</v>
      </c>
      <c r="I1434" s="10"/>
      <c r="J1434" s="9"/>
      <c r="K1434" s="9"/>
      <c r="L1434" s="9"/>
      <c r="M1434" s="9"/>
      <c r="N1434" s="9" t="s">
        <v>5692</v>
      </c>
      <c r="O1434" s="9" t="s">
        <v>6983</v>
      </c>
      <c r="P1434" s="11">
        <v>1428767</v>
      </c>
      <c r="S1434" s="17" t="s">
        <v>4191</v>
      </c>
      <c r="T1434" s="17" t="str">
        <f t="shared" si="86"/>
        <v>NA</v>
      </c>
      <c r="V1434" s="17" t="str">
        <f t="shared" si="87"/>
        <v>SC 1023</v>
      </c>
    </row>
    <row r="1435" spans="1:22" x14ac:dyDescent="0.2">
      <c r="A1435" s="12" t="s">
        <v>6143</v>
      </c>
      <c r="B1435" s="9" t="s">
        <v>4019</v>
      </c>
      <c r="C1435" s="13" t="s">
        <v>1392</v>
      </c>
      <c r="D1435" s="13" t="s">
        <v>5682</v>
      </c>
      <c r="E1435" s="13" t="s">
        <v>5910</v>
      </c>
      <c r="F1435" s="13" t="s">
        <v>5684</v>
      </c>
      <c r="G1435" s="13">
        <v>1987</v>
      </c>
      <c r="H1435" s="13" t="s">
        <v>5685</v>
      </c>
      <c r="I1435" s="14"/>
      <c r="J1435" s="13"/>
      <c r="K1435" s="13"/>
      <c r="L1435" s="13"/>
      <c r="M1435" s="13"/>
      <c r="N1435" s="13" t="s">
        <v>5692</v>
      </c>
      <c r="O1435" s="13" t="s">
        <v>6144</v>
      </c>
      <c r="P1435" s="15">
        <v>1428769</v>
      </c>
      <c r="S1435" s="17" t="s">
        <v>3924</v>
      </c>
      <c r="T1435" s="17" t="str">
        <f t="shared" si="86"/>
        <v>BTx2752</v>
      </c>
      <c r="V1435" s="17" t="str">
        <f t="shared" si="87"/>
        <v/>
      </c>
    </row>
    <row r="1436" spans="1:22" x14ac:dyDescent="0.2">
      <c r="A1436" s="8" t="s">
        <v>6145</v>
      </c>
      <c r="B1436" s="9" t="s">
        <v>3902</v>
      </c>
      <c r="C1436" s="9" t="s">
        <v>6146</v>
      </c>
      <c r="D1436" s="9" t="s">
        <v>5682</v>
      </c>
      <c r="E1436" s="9"/>
      <c r="F1436" s="9" t="s">
        <v>5684</v>
      </c>
      <c r="G1436" s="9">
        <v>1987</v>
      </c>
      <c r="H1436" s="9" t="s">
        <v>5723</v>
      </c>
      <c r="I1436" s="10">
        <v>32127</v>
      </c>
      <c r="J1436" s="9"/>
      <c r="K1436" s="9"/>
      <c r="L1436" s="9"/>
      <c r="M1436" s="9"/>
      <c r="N1436" s="9" t="s">
        <v>5692</v>
      </c>
      <c r="O1436" s="9" t="s">
        <v>6147</v>
      </c>
      <c r="P1436" s="11">
        <v>1428772</v>
      </c>
      <c r="S1436" s="17" t="s">
        <v>4387</v>
      </c>
      <c r="T1436" s="17" t="str">
        <f t="shared" si="86"/>
        <v>Nyithin</v>
      </c>
      <c r="V1436" s="17" t="str">
        <f t="shared" si="87"/>
        <v/>
      </c>
    </row>
    <row r="1437" spans="1:22" x14ac:dyDescent="0.2">
      <c r="A1437" s="12" t="s">
        <v>6148</v>
      </c>
      <c r="B1437" s="9" t="s">
        <v>4263</v>
      </c>
      <c r="C1437" s="13" t="s">
        <v>6149</v>
      </c>
      <c r="D1437" s="13" t="s">
        <v>5682</v>
      </c>
      <c r="E1437" s="13" t="s">
        <v>5907</v>
      </c>
      <c r="F1437" s="13" t="s">
        <v>5684</v>
      </c>
      <c r="G1437" s="13">
        <v>1987</v>
      </c>
      <c r="H1437" s="13" t="s">
        <v>5685</v>
      </c>
      <c r="I1437" s="14"/>
      <c r="J1437" s="13"/>
      <c r="K1437" s="13"/>
      <c r="L1437" s="13"/>
      <c r="M1437" s="13"/>
      <c r="N1437" s="13" t="s">
        <v>5692</v>
      </c>
      <c r="O1437" s="13" t="s">
        <v>6150</v>
      </c>
      <c r="P1437" s="15">
        <v>1428773</v>
      </c>
      <c r="S1437" s="17" t="s">
        <v>3859</v>
      </c>
      <c r="T1437" s="17" t="str">
        <f t="shared" si="86"/>
        <v>NA</v>
      </c>
      <c r="V1437" s="17" t="str">
        <f t="shared" si="87"/>
        <v>SC 0448</v>
      </c>
    </row>
    <row r="1438" spans="1:22" x14ac:dyDescent="0.2">
      <c r="A1438" s="8" t="s">
        <v>6154</v>
      </c>
      <c r="B1438" s="9" t="s">
        <v>3985</v>
      </c>
      <c r="C1438" s="9" t="s">
        <v>1398</v>
      </c>
      <c r="D1438" s="9" t="s">
        <v>5682</v>
      </c>
      <c r="E1438" s="9" t="s">
        <v>5921</v>
      </c>
      <c r="F1438" s="9" t="s">
        <v>5684</v>
      </c>
      <c r="G1438" s="9">
        <v>1987</v>
      </c>
      <c r="H1438" s="9" t="s">
        <v>5685</v>
      </c>
      <c r="I1438" s="10"/>
      <c r="J1438" s="9"/>
      <c r="K1438" s="9"/>
      <c r="L1438" s="9"/>
      <c r="M1438" s="9"/>
      <c r="N1438" s="9" t="s">
        <v>5692</v>
      </c>
      <c r="O1438" s="9" t="s">
        <v>6155</v>
      </c>
      <c r="P1438" s="11">
        <v>1428777</v>
      </c>
      <c r="S1438" s="17" t="s">
        <v>4469</v>
      </c>
      <c r="T1438" s="17" t="str">
        <f t="shared" si="86"/>
        <v>194 Kano</v>
      </c>
      <c r="V1438" s="17" t="str">
        <f t="shared" si="87"/>
        <v/>
      </c>
    </row>
    <row r="1439" spans="1:22" x14ac:dyDescent="0.2">
      <c r="A1439" s="12" t="s">
        <v>6992</v>
      </c>
      <c r="B1439" s="9" t="s">
        <v>4474</v>
      </c>
      <c r="C1439" s="13" t="s">
        <v>1402</v>
      </c>
      <c r="D1439" s="13" t="s">
        <v>5682</v>
      </c>
      <c r="E1439" s="13" t="s">
        <v>5904</v>
      </c>
      <c r="F1439" s="13" t="s">
        <v>5684</v>
      </c>
      <c r="G1439" s="13">
        <v>1987</v>
      </c>
      <c r="H1439" s="13" t="s">
        <v>5685</v>
      </c>
      <c r="I1439" s="14"/>
      <c r="J1439" s="13"/>
      <c r="K1439" s="13"/>
      <c r="L1439" s="13"/>
      <c r="M1439" s="13"/>
      <c r="N1439" s="13" t="s">
        <v>5692</v>
      </c>
      <c r="O1439" s="13" t="s">
        <v>6993</v>
      </c>
      <c r="P1439" s="15">
        <v>1428779</v>
      </c>
      <c r="S1439" s="17" t="s">
        <v>3885</v>
      </c>
      <c r="T1439" s="17" t="str">
        <f t="shared" si="86"/>
        <v>BTx623</v>
      </c>
      <c r="V1439" s="17" t="str">
        <f t="shared" si="87"/>
        <v/>
      </c>
    </row>
    <row r="1440" spans="1:22" x14ac:dyDescent="0.2">
      <c r="A1440" s="8" t="s">
        <v>6994</v>
      </c>
      <c r="B1440" s="9" t="s">
        <v>4438</v>
      </c>
      <c r="C1440" s="9" t="s">
        <v>1404</v>
      </c>
      <c r="D1440" s="9" t="s">
        <v>5682</v>
      </c>
      <c r="E1440" s="9" t="s">
        <v>6158</v>
      </c>
      <c r="F1440" s="9" t="s">
        <v>5684</v>
      </c>
      <c r="G1440" s="9">
        <v>1987</v>
      </c>
      <c r="H1440" s="9" t="s">
        <v>5685</v>
      </c>
      <c r="I1440" s="10"/>
      <c r="J1440" s="9"/>
      <c r="K1440" s="9"/>
      <c r="L1440" s="9"/>
      <c r="M1440" s="9"/>
      <c r="N1440" s="9" t="s">
        <v>5692</v>
      </c>
      <c r="O1440" s="9" t="s">
        <v>6995</v>
      </c>
      <c r="P1440" s="11">
        <v>1428781</v>
      </c>
      <c r="S1440" s="17" t="s">
        <v>4743</v>
      </c>
      <c r="T1440" s="17" t="str">
        <f t="shared" si="86"/>
        <v>AS5078 Vellai Cholam</v>
      </c>
      <c r="V1440" s="17" t="str">
        <f t="shared" si="87"/>
        <v/>
      </c>
    </row>
    <row r="1441" spans="1:22" x14ac:dyDescent="0.2">
      <c r="A1441" s="12" t="s">
        <v>7002</v>
      </c>
      <c r="B1441" s="9" t="s">
        <v>4611</v>
      </c>
      <c r="C1441" s="13" t="s">
        <v>7003</v>
      </c>
      <c r="D1441" s="13" t="s">
        <v>5682</v>
      </c>
      <c r="E1441" s="13" t="s">
        <v>5904</v>
      </c>
      <c r="F1441" s="13" t="s">
        <v>5684</v>
      </c>
      <c r="G1441" s="13">
        <v>1987</v>
      </c>
      <c r="H1441" s="13" t="s">
        <v>5685</v>
      </c>
      <c r="I1441" s="14"/>
      <c r="J1441" s="13"/>
      <c r="K1441" s="13"/>
      <c r="L1441" s="13"/>
      <c r="M1441" s="13"/>
      <c r="N1441" s="13" t="s">
        <v>5692</v>
      </c>
      <c r="O1441" s="13" t="s">
        <v>7004</v>
      </c>
      <c r="P1441" s="15">
        <v>1428784</v>
      </c>
      <c r="S1441" s="17" t="s">
        <v>4674</v>
      </c>
      <c r="T1441" s="17" t="str">
        <f t="shared" si="86"/>
        <v>Carnahan Blackhull Kafir</v>
      </c>
      <c r="V1441" s="17" t="str">
        <f t="shared" si="87"/>
        <v/>
      </c>
    </row>
    <row r="1442" spans="1:22" x14ac:dyDescent="0.2">
      <c r="A1442" s="8" t="s">
        <v>7005</v>
      </c>
      <c r="B1442" s="9" t="s">
        <v>4505</v>
      </c>
      <c r="C1442" s="9" t="s">
        <v>7006</v>
      </c>
      <c r="D1442" s="9" t="s">
        <v>5682</v>
      </c>
      <c r="E1442" s="9" t="s">
        <v>5904</v>
      </c>
      <c r="F1442" s="9" t="s">
        <v>5684</v>
      </c>
      <c r="G1442" s="9">
        <v>1987</v>
      </c>
      <c r="H1442" s="9" t="s">
        <v>5685</v>
      </c>
      <c r="I1442" s="10"/>
      <c r="J1442" s="9"/>
      <c r="K1442" s="9"/>
      <c r="L1442" s="9"/>
      <c r="M1442" s="9"/>
      <c r="N1442" s="9" t="s">
        <v>5692</v>
      </c>
      <c r="O1442" s="9" t="s">
        <v>7007</v>
      </c>
      <c r="P1442" s="11">
        <v>1428787</v>
      </c>
      <c r="S1442" s="17" t="s">
        <v>4668</v>
      </c>
      <c r="T1442" s="17" t="str">
        <f t="shared" si="86"/>
        <v>KO 8</v>
      </c>
      <c r="V1442" s="17" t="str">
        <f t="shared" si="87"/>
        <v/>
      </c>
    </row>
    <row r="1443" spans="1:22" x14ac:dyDescent="0.2">
      <c r="A1443" s="12" t="s">
        <v>6166</v>
      </c>
      <c r="B1443" s="9" t="s">
        <v>4180</v>
      </c>
      <c r="C1443" s="13" t="s">
        <v>1406</v>
      </c>
      <c r="D1443" s="13" t="s">
        <v>5682</v>
      </c>
      <c r="E1443" s="13" t="s">
        <v>5904</v>
      </c>
      <c r="F1443" s="13" t="s">
        <v>5684</v>
      </c>
      <c r="G1443" s="13">
        <v>1987</v>
      </c>
      <c r="H1443" s="13" t="s">
        <v>5685</v>
      </c>
      <c r="I1443" s="14"/>
      <c r="J1443" s="13"/>
      <c r="K1443" s="13"/>
      <c r="L1443" s="13"/>
      <c r="M1443" s="13"/>
      <c r="N1443" s="13" t="s">
        <v>5692</v>
      </c>
      <c r="O1443" s="13" t="s">
        <v>6167</v>
      </c>
      <c r="P1443" s="15">
        <v>1428788</v>
      </c>
      <c r="S1443" s="17" t="s">
        <v>3885</v>
      </c>
      <c r="T1443" s="17" t="str">
        <f t="shared" si="86"/>
        <v>BTx623</v>
      </c>
      <c r="V1443" s="17" t="str">
        <f t="shared" si="87"/>
        <v/>
      </c>
    </row>
    <row r="1444" spans="1:22" x14ac:dyDescent="0.2">
      <c r="A1444" s="8" t="s">
        <v>7008</v>
      </c>
      <c r="B1444" s="9" t="s">
        <v>4526</v>
      </c>
      <c r="C1444" s="9" t="s">
        <v>1408</v>
      </c>
      <c r="D1444" s="9" t="s">
        <v>5682</v>
      </c>
      <c r="E1444" s="9" t="s">
        <v>5904</v>
      </c>
      <c r="F1444" s="9" t="s">
        <v>5684</v>
      </c>
      <c r="G1444" s="9">
        <v>1987</v>
      </c>
      <c r="H1444" s="9" t="s">
        <v>5685</v>
      </c>
      <c r="I1444" s="10"/>
      <c r="J1444" s="9"/>
      <c r="K1444" s="9"/>
      <c r="L1444" s="9"/>
      <c r="M1444" s="9"/>
      <c r="N1444" s="9" t="s">
        <v>5692</v>
      </c>
      <c r="O1444" s="9" t="s">
        <v>7009</v>
      </c>
      <c r="P1444" s="11">
        <v>1428789</v>
      </c>
      <c r="S1444" s="17" t="s">
        <v>4717</v>
      </c>
      <c r="T1444" s="17" t="str">
        <f t="shared" si="86"/>
        <v>Sonkutch, Barkhera Khurd</v>
      </c>
      <c r="V1444" s="17" t="str">
        <f t="shared" si="87"/>
        <v/>
      </c>
    </row>
    <row r="1445" spans="1:22" x14ac:dyDescent="0.2">
      <c r="A1445" s="12" t="s">
        <v>6176</v>
      </c>
      <c r="B1445" s="9" t="s">
        <v>4159</v>
      </c>
      <c r="C1445" s="13" t="s">
        <v>6177</v>
      </c>
      <c r="D1445" s="13" t="s">
        <v>5682</v>
      </c>
      <c r="E1445" s="13" t="s">
        <v>5904</v>
      </c>
      <c r="F1445" s="13" t="s">
        <v>5684</v>
      </c>
      <c r="G1445" s="13">
        <v>1987</v>
      </c>
      <c r="H1445" s="13" t="s">
        <v>5685</v>
      </c>
      <c r="I1445" s="14"/>
      <c r="J1445" s="13"/>
      <c r="K1445" s="13"/>
      <c r="L1445" s="13"/>
      <c r="M1445" s="13"/>
      <c r="N1445" s="13" t="s">
        <v>5692</v>
      </c>
      <c r="O1445" s="13" t="s">
        <v>6178</v>
      </c>
      <c r="P1445" s="15">
        <v>1428796</v>
      </c>
      <c r="S1445" s="17" t="s">
        <v>4020</v>
      </c>
      <c r="T1445" s="17" t="str">
        <f t="shared" si="86"/>
        <v>Kaura</v>
      </c>
      <c r="V1445" s="17" t="str">
        <f t="shared" si="87"/>
        <v/>
      </c>
    </row>
    <row r="1446" spans="1:22" x14ac:dyDescent="0.2">
      <c r="A1446" s="8" t="s">
        <v>6185</v>
      </c>
      <c r="B1446" s="9" t="s">
        <v>3889</v>
      </c>
      <c r="C1446" s="9" t="s">
        <v>6186</v>
      </c>
      <c r="D1446" s="9" t="s">
        <v>5682</v>
      </c>
      <c r="E1446" s="9"/>
      <c r="F1446" s="9" t="s">
        <v>5684</v>
      </c>
      <c r="G1446" s="9">
        <v>1987</v>
      </c>
      <c r="H1446" s="9" t="s">
        <v>5723</v>
      </c>
      <c r="I1446" s="10">
        <v>32127</v>
      </c>
      <c r="J1446" s="9"/>
      <c r="K1446" s="9"/>
      <c r="L1446" s="9"/>
      <c r="M1446" s="9"/>
      <c r="N1446" s="9" t="s">
        <v>5692</v>
      </c>
      <c r="O1446" s="9" t="s">
        <v>6187</v>
      </c>
      <c r="P1446" s="11">
        <v>1428800</v>
      </c>
      <c r="S1446" s="17" t="s">
        <v>3944</v>
      </c>
      <c r="T1446" s="17" t="str">
        <f t="shared" si="86"/>
        <v>Dandura</v>
      </c>
      <c r="V1446" s="17" t="str">
        <f t="shared" si="87"/>
        <v/>
      </c>
    </row>
    <row r="1447" spans="1:22" x14ac:dyDescent="0.2">
      <c r="A1447" s="12" t="s">
        <v>7022</v>
      </c>
      <c r="B1447" s="9" t="s">
        <v>4490</v>
      </c>
      <c r="C1447" s="13" t="s">
        <v>7023</v>
      </c>
      <c r="D1447" s="13" t="s">
        <v>5682</v>
      </c>
      <c r="E1447" s="13" t="s">
        <v>5921</v>
      </c>
      <c r="F1447" s="13" t="s">
        <v>5684</v>
      </c>
      <c r="G1447" s="13">
        <v>1987</v>
      </c>
      <c r="H1447" s="13" t="s">
        <v>5685</v>
      </c>
      <c r="I1447" s="14"/>
      <c r="J1447" s="13"/>
      <c r="K1447" s="13"/>
      <c r="L1447" s="13"/>
      <c r="M1447" s="13"/>
      <c r="N1447" s="13" t="s">
        <v>5692</v>
      </c>
      <c r="O1447" s="13" t="s">
        <v>7024</v>
      </c>
      <c r="P1447" s="15">
        <v>1428806</v>
      </c>
      <c r="S1447" s="17" t="s">
        <v>4585</v>
      </c>
      <c r="T1447" s="17" t="str">
        <f t="shared" si="86"/>
        <v>IC4258(T.3)</v>
      </c>
      <c r="V1447" s="17" t="str">
        <f t="shared" si="87"/>
        <v/>
      </c>
    </row>
    <row r="1448" spans="1:22" x14ac:dyDescent="0.2">
      <c r="A1448" s="8" t="s">
        <v>7025</v>
      </c>
      <c r="B1448" s="9" t="s">
        <v>4712</v>
      </c>
      <c r="C1448" s="9" t="s">
        <v>1420</v>
      </c>
      <c r="D1448" s="9" t="s">
        <v>5682</v>
      </c>
      <c r="E1448" s="9" t="s">
        <v>5921</v>
      </c>
      <c r="F1448" s="9" t="s">
        <v>5684</v>
      </c>
      <c r="G1448" s="9">
        <v>1987</v>
      </c>
      <c r="H1448" s="9" t="s">
        <v>5685</v>
      </c>
      <c r="I1448" s="10"/>
      <c r="J1448" s="9"/>
      <c r="K1448" s="9"/>
      <c r="L1448" s="9"/>
      <c r="M1448" s="9"/>
      <c r="N1448" s="9" t="s">
        <v>5692</v>
      </c>
      <c r="O1448" s="9" t="s">
        <v>7026</v>
      </c>
      <c r="P1448" s="11">
        <v>1428807</v>
      </c>
      <c r="S1448" s="17" t="s">
        <v>4239</v>
      </c>
      <c r="T1448" s="17" t="str">
        <f t="shared" si="86"/>
        <v>MN 708 (preconverted)</v>
      </c>
      <c r="V1448" s="17" t="str">
        <f t="shared" si="87"/>
        <v/>
      </c>
    </row>
    <row r="1449" spans="1:22" x14ac:dyDescent="0.2">
      <c r="A1449" s="12" t="s">
        <v>6215</v>
      </c>
      <c r="B1449" s="9" t="s">
        <v>3909</v>
      </c>
      <c r="C1449" s="13" t="s">
        <v>6216</v>
      </c>
      <c r="D1449" s="13" t="s">
        <v>5682</v>
      </c>
      <c r="E1449" s="13" t="s">
        <v>5921</v>
      </c>
      <c r="F1449" s="13" t="s">
        <v>5684</v>
      </c>
      <c r="G1449" s="13">
        <v>1987</v>
      </c>
      <c r="H1449" s="13" t="s">
        <v>5685</v>
      </c>
      <c r="I1449" s="14"/>
      <c r="J1449" s="13"/>
      <c r="K1449" s="13"/>
      <c r="L1449" s="13"/>
      <c r="M1449" s="13"/>
      <c r="N1449" s="13" t="s">
        <v>5692</v>
      </c>
      <c r="O1449" s="13" t="s">
        <v>6217</v>
      </c>
      <c r="P1449" s="15">
        <v>1428821</v>
      </c>
      <c r="S1449" s="17" t="s">
        <v>3866</v>
      </c>
      <c r="T1449" s="17" t="str">
        <f t="shared" si="86"/>
        <v>BTx640</v>
      </c>
      <c r="V1449" s="17" t="str">
        <f t="shared" si="87"/>
        <v/>
      </c>
    </row>
    <row r="1450" spans="1:22" x14ac:dyDescent="0.2">
      <c r="A1450" s="8" t="s">
        <v>7039</v>
      </c>
      <c r="B1450" s="9" t="s">
        <v>4738</v>
      </c>
      <c r="C1450" s="9" t="s">
        <v>7040</v>
      </c>
      <c r="D1450" s="9" t="s">
        <v>5682</v>
      </c>
      <c r="E1450" s="9" t="s">
        <v>5921</v>
      </c>
      <c r="F1450" s="9" t="s">
        <v>5684</v>
      </c>
      <c r="G1450" s="9">
        <v>1987</v>
      </c>
      <c r="H1450" s="9" t="s">
        <v>5685</v>
      </c>
      <c r="I1450" s="10"/>
      <c r="J1450" s="9"/>
      <c r="K1450" s="9"/>
      <c r="L1450" s="9"/>
      <c r="M1450" s="9"/>
      <c r="N1450" s="9" t="s">
        <v>5692</v>
      </c>
      <c r="O1450" s="9" t="s">
        <v>7041</v>
      </c>
      <c r="P1450" s="11">
        <v>1428825</v>
      </c>
      <c r="S1450" s="17" t="s">
        <v>4129</v>
      </c>
      <c r="T1450" s="17" t="str">
        <f t="shared" si="86"/>
        <v>N.9 Cherukupatcha Jonna</v>
      </c>
      <c r="V1450" s="17" t="str">
        <f t="shared" si="87"/>
        <v/>
      </c>
    </row>
    <row r="1451" spans="1:22" x14ac:dyDescent="0.2">
      <c r="A1451" s="12" t="s">
        <v>6227</v>
      </c>
      <c r="B1451" s="9" t="s">
        <v>4106</v>
      </c>
      <c r="C1451" s="13" t="s">
        <v>6228</v>
      </c>
      <c r="D1451" s="13" t="s">
        <v>5682</v>
      </c>
      <c r="E1451" s="13" t="s">
        <v>5921</v>
      </c>
      <c r="F1451" s="13" t="s">
        <v>5684</v>
      </c>
      <c r="G1451" s="13">
        <v>1987</v>
      </c>
      <c r="H1451" s="13" t="s">
        <v>5685</v>
      </c>
      <c r="I1451" s="14"/>
      <c r="J1451" s="13"/>
      <c r="K1451" s="13"/>
      <c r="L1451" s="13"/>
      <c r="M1451" s="13"/>
      <c r="N1451" s="13" t="s">
        <v>5692</v>
      </c>
      <c r="O1451" s="13" t="s">
        <v>6229</v>
      </c>
      <c r="P1451" s="15">
        <v>1428826</v>
      </c>
      <c r="S1451" s="17" t="s">
        <v>3992</v>
      </c>
      <c r="T1451" s="17" t="str">
        <f t="shared" si="86"/>
        <v>IS 5590C</v>
      </c>
      <c r="V1451" s="17" t="str">
        <f t="shared" si="87"/>
        <v/>
      </c>
    </row>
    <row r="1452" spans="1:22" x14ac:dyDescent="0.2">
      <c r="A1452" s="8" t="s">
        <v>7045</v>
      </c>
      <c r="B1452" s="9" t="s">
        <v>4568</v>
      </c>
      <c r="C1452" s="9" t="s">
        <v>7046</v>
      </c>
      <c r="D1452" s="9" t="s">
        <v>5682</v>
      </c>
      <c r="E1452" s="9" t="s">
        <v>5921</v>
      </c>
      <c r="F1452" s="9" t="s">
        <v>5684</v>
      </c>
      <c r="G1452" s="9">
        <v>1987</v>
      </c>
      <c r="H1452" s="9" t="s">
        <v>5685</v>
      </c>
      <c r="I1452" s="10"/>
      <c r="J1452" s="9"/>
      <c r="K1452" s="9"/>
      <c r="L1452" s="9"/>
      <c r="M1452" s="9"/>
      <c r="N1452" s="9" t="s">
        <v>5692</v>
      </c>
      <c r="O1452" s="9" t="s">
        <v>7047</v>
      </c>
      <c r="P1452" s="11">
        <v>1428829</v>
      </c>
      <c r="S1452" s="17" t="s">
        <v>4118</v>
      </c>
      <c r="T1452" s="17" t="str">
        <f t="shared" si="86"/>
        <v>Brandes</v>
      </c>
      <c r="V1452" s="17" t="str">
        <f t="shared" si="87"/>
        <v/>
      </c>
    </row>
    <row r="1453" spans="1:22" x14ac:dyDescent="0.2">
      <c r="A1453" s="12" t="s">
        <v>7051</v>
      </c>
      <c r="B1453" s="9" t="s">
        <v>4401</v>
      </c>
      <c r="C1453" s="13" t="s">
        <v>7052</v>
      </c>
      <c r="D1453" s="13" t="s">
        <v>5682</v>
      </c>
      <c r="E1453" s="13" t="s">
        <v>5921</v>
      </c>
      <c r="F1453" s="13" t="s">
        <v>5684</v>
      </c>
      <c r="G1453" s="13">
        <v>1987</v>
      </c>
      <c r="H1453" s="13" t="s">
        <v>5685</v>
      </c>
      <c r="I1453" s="14"/>
      <c r="J1453" s="13"/>
      <c r="K1453" s="13"/>
      <c r="L1453" s="13"/>
      <c r="M1453" s="13"/>
      <c r="N1453" s="13" t="s">
        <v>5692</v>
      </c>
      <c r="O1453" s="13" t="s">
        <v>7053</v>
      </c>
      <c r="P1453" s="15">
        <v>1428831</v>
      </c>
      <c r="S1453" s="17" t="s">
        <v>4477</v>
      </c>
      <c r="T1453" s="17" t="str">
        <f t="shared" si="86"/>
        <v>SC 1074</v>
      </c>
      <c r="V1453" s="17" t="str">
        <f t="shared" si="87"/>
        <v/>
      </c>
    </row>
    <row r="1454" spans="1:22" x14ac:dyDescent="0.2">
      <c r="A1454" s="8" t="s">
        <v>6230</v>
      </c>
      <c r="B1454" s="9" t="s">
        <v>4257</v>
      </c>
      <c r="C1454" s="9" t="s">
        <v>6231</v>
      </c>
      <c r="D1454" s="9" t="s">
        <v>5682</v>
      </c>
      <c r="E1454" s="9" t="s">
        <v>5951</v>
      </c>
      <c r="F1454" s="9" t="s">
        <v>5684</v>
      </c>
      <c r="G1454" s="9">
        <v>1987</v>
      </c>
      <c r="H1454" s="9" t="s">
        <v>5685</v>
      </c>
      <c r="I1454" s="10"/>
      <c r="J1454" s="9"/>
      <c r="K1454" s="9"/>
      <c r="L1454" s="9"/>
      <c r="M1454" s="9"/>
      <c r="N1454" s="9" t="s">
        <v>5692</v>
      </c>
      <c r="O1454" s="9" t="s">
        <v>6232</v>
      </c>
      <c r="P1454" s="11">
        <v>1428836</v>
      </c>
      <c r="S1454" s="17" t="s">
        <v>4433</v>
      </c>
      <c r="T1454" s="17" t="str">
        <f t="shared" si="86"/>
        <v>NA</v>
      </c>
      <c r="V1454" s="17" t="str">
        <f t="shared" si="87"/>
        <v>SC 0581</v>
      </c>
    </row>
    <row r="1455" spans="1:22" x14ac:dyDescent="0.2">
      <c r="A1455" s="12" t="s">
        <v>7067</v>
      </c>
      <c r="B1455" s="9" t="s">
        <v>4592</v>
      </c>
      <c r="C1455" s="13" t="s">
        <v>1432</v>
      </c>
      <c r="D1455" s="13" t="s">
        <v>5682</v>
      </c>
      <c r="E1455" s="13" t="s">
        <v>5956</v>
      </c>
      <c r="F1455" s="13" t="s">
        <v>5684</v>
      </c>
      <c r="G1455" s="13">
        <v>1987</v>
      </c>
      <c r="H1455" s="13" t="s">
        <v>5685</v>
      </c>
      <c r="I1455" s="14"/>
      <c r="J1455" s="13"/>
      <c r="K1455" s="13"/>
      <c r="L1455" s="13"/>
      <c r="M1455" s="13"/>
      <c r="N1455" s="13" t="s">
        <v>5692</v>
      </c>
      <c r="O1455" s="13" t="s">
        <v>7068</v>
      </c>
      <c r="P1455" s="15">
        <v>1428838</v>
      </c>
      <c r="S1455" s="17" t="s">
        <v>4516</v>
      </c>
      <c r="T1455" s="17" t="str">
        <f t="shared" si="86"/>
        <v>IS 8107C</v>
      </c>
      <c r="V1455" s="17" t="str">
        <f t="shared" si="87"/>
        <v/>
      </c>
    </row>
    <row r="1456" spans="1:22" x14ac:dyDescent="0.2">
      <c r="A1456" s="8" t="s">
        <v>7069</v>
      </c>
      <c r="B1456" s="9" t="s">
        <v>4752</v>
      </c>
      <c r="C1456" s="9" t="s">
        <v>1434</v>
      </c>
      <c r="D1456" s="9" t="s">
        <v>5682</v>
      </c>
      <c r="E1456" s="9" t="s">
        <v>5956</v>
      </c>
      <c r="F1456" s="9" t="s">
        <v>5684</v>
      </c>
      <c r="G1456" s="9">
        <v>1987</v>
      </c>
      <c r="H1456" s="9" t="s">
        <v>5685</v>
      </c>
      <c r="I1456" s="10"/>
      <c r="J1456" s="9"/>
      <c r="K1456" s="9"/>
      <c r="L1456" s="9"/>
      <c r="M1456" s="9"/>
      <c r="N1456" s="9" t="s">
        <v>5692</v>
      </c>
      <c r="O1456" s="9" t="s">
        <v>7070</v>
      </c>
      <c r="P1456" s="11">
        <v>1428839</v>
      </c>
      <c r="S1456" s="17" t="s">
        <v>4580</v>
      </c>
      <c r="T1456" s="17" t="str">
        <f t="shared" si="86"/>
        <v>No. 115 Aba Yase</v>
      </c>
      <c r="V1456" s="17" t="str">
        <f t="shared" si="87"/>
        <v/>
      </c>
    </row>
    <row r="1457" spans="1:22" x14ac:dyDescent="0.2">
      <c r="A1457" s="12" t="s">
        <v>7074</v>
      </c>
      <c r="B1457" s="9" t="s">
        <v>4529</v>
      </c>
      <c r="C1457" s="13" t="s">
        <v>7075</v>
      </c>
      <c r="D1457" s="13" t="s">
        <v>5682</v>
      </c>
      <c r="E1457" s="13" t="s">
        <v>5956</v>
      </c>
      <c r="F1457" s="13" t="s">
        <v>5684</v>
      </c>
      <c r="G1457" s="13">
        <v>1987</v>
      </c>
      <c r="H1457" s="13" t="s">
        <v>5685</v>
      </c>
      <c r="I1457" s="14"/>
      <c r="J1457" s="13"/>
      <c r="K1457" s="13"/>
      <c r="L1457" s="13"/>
      <c r="M1457" s="13"/>
      <c r="N1457" s="13" t="s">
        <v>5692</v>
      </c>
      <c r="O1457" s="13" t="s">
        <v>7076</v>
      </c>
      <c r="P1457" s="15">
        <v>1428842</v>
      </c>
      <c r="S1457" s="17" t="s">
        <v>4672</v>
      </c>
      <c r="T1457" s="17" t="str">
        <f t="shared" si="86"/>
        <v>65 Lwel Fadieng 2</v>
      </c>
      <c r="V1457" s="17" t="str">
        <f t="shared" si="87"/>
        <v/>
      </c>
    </row>
    <row r="1458" spans="1:22" x14ac:dyDescent="0.2">
      <c r="A1458" s="8" t="s">
        <v>7080</v>
      </c>
      <c r="B1458" s="9" t="s">
        <v>4402</v>
      </c>
      <c r="C1458" s="9" t="s">
        <v>1438</v>
      </c>
      <c r="D1458" s="9" t="s">
        <v>5682</v>
      </c>
      <c r="E1458" s="9" t="s">
        <v>5956</v>
      </c>
      <c r="F1458" s="9" t="s">
        <v>5684</v>
      </c>
      <c r="G1458" s="9">
        <v>1987</v>
      </c>
      <c r="H1458" s="9" t="s">
        <v>5685</v>
      </c>
      <c r="I1458" s="10"/>
      <c r="J1458" s="9"/>
      <c r="K1458" s="9"/>
      <c r="L1458" s="9"/>
      <c r="M1458" s="9"/>
      <c r="N1458" s="9" t="s">
        <v>5692</v>
      </c>
      <c r="O1458" s="9" t="s">
        <v>7081</v>
      </c>
      <c r="P1458" s="11">
        <v>1428844</v>
      </c>
      <c r="S1458" s="17" t="s">
        <v>3975</v>
      </c>
      <c r="T1458" s="17" t="str">
        <f t="shared" si="86"/>
        <v>NA</v>
      </c>
      <c r="V1458" s="17" t="str">
        <f t="shared" si="87"/>
        <v>SC 1107</v>
      </c>
    </row>
    <row r="1459" spans="1:22" x14ac:dyDescent="0.2">
      <c r="A1459" s="12" t="s">
        <v>7082</v>
      </c>
      <c r="B1459" s="9" t="s">
        <v>4359</v>
      </c>
      <c r="C1459" s="13" t="s">
        <v>1440</v>
      </c>
      <c r="D1459" s="13" t="s">
        <v>5682</v>
      </c>
      <c r="E1459" s="13" t="s">
        <v>5907</v>
      </c>
      <c r="F1459" s="13" t="s">
        <v>5684</v>
      </c>
      <c r="G1459" s="13">
        <v>1987</v>
      </c>
      <c r="H1459" s="13" t="s">
        <v>5685</v>
      </c>
      <c r="I1459" s="14"/>
      <c r="J1459" s="13"/>
      <c r="K1459" s="13"/>
      <c r="L1459" s="13"/>
      <c r="M1459" s="13"/>
      <c r="N1459" s="13" t="s">
        <v>5692</v>
      </c>
      <c r="O1459" s="13" t="s">
        <v>7083</v>
      </c>
      <c r="P1459" s="15">
        <v>1428845</v>
      </c>
      <c r="S1459" s="17" t="s">
        <v>3972</v>
      </c>
      <c r="T1459" s="17" t="str">
        <f t="shared" si="86"/>
        <v>Tall Birdproof 68/56</v>
      </c>
      <c r="V1459" s="17" t="str">
        <f t="shared" si="87"/>
        <v/>
      </c>
    </row>
    <row r="1460" spans="1:22" x14ac:dyDescent="0.2">
      <c r="A1460" s="8" t="s">
        <v>6235</v>
      </c>
      <c r="B1460" s="9" t="s">
        <v>3987</v>
      </c>
      <c r="C1460" s="9" t="s">
        <v>482</v>
      </c>
      <c r="D1460" s="9" t="s">
        <v>5682</v>
      </c>
      <c r="E1460" s="9" t="s">
        <v>5907</v>
      </c>
      <c r="F1460" s="9" t="s">
        <v>5684</v>
      </c>
      <c r="G1460" s="9">
        <v>1987</v>
      </c>
      <c r="H1460" s="9" t="s">
        <v>5685</v>
      </c>
      <c r="I1460" s="10"/>
      <c r="J1460" s="9"/>
      <c r="K1460" s="9"/>
      <c r="L1460" s="9"/>
      <c r="M1460" s="9"/>
      <c r="N1460" s="9" t="s">
        <v>5692</v>
      </c>
      <c r="O1460" s="9" t="s">
        <v>6236</v>
      </c>
      <c r="P1460" s="11">
        <v>1428847</v>
      </c>
      <c r="S1460" s="17" t="s">
        <v>3969</v>
      </c>
      <c r="T1460" s="17" t="str">
        <f t="shared" si="86"/>
        <v>IS 7528C</v>
      </c>
      <c r="V1460" s="17" t="str">
        <f t="shared" si="87"/>
        <v/>
      </c>
    </row>
    <row r="1461" spans="1:22" x14ac:dyDescent="0.2">
      <c r="A1461" s="12" t="s">
        <v>7086</v>
      </c>
      <c r="B1461" s="9" t="s">
        <v>4615</v>
      </c>
      <c r="C1461" s="13" t="s">
        <v>1448</v>
      </c>
      <c r="D1461" s="13" t="s">
        <v>5682</v>
      </c>
      <c r="E1461" s="13" t="s">
        <v>5907</v>
      </c>
      <c r="F1461" s="13" t="s">
        <v>5684</v>
      </c>
      <c r="G1461" s="13">
        <v>1987</v>
      </c>
      <c r="H1461" s="13" t="s">
        <v>5685</v>
      </c>
      <c r="I1461" s="14"/>
      <c r="J1461" s="13"/>
      <c r="K1461" s="13"/>
      <c r="L1461" s="13"/>
      <c r="M1461" s="13"/>
      <c r="N1461" s="13" t="s">
        <v>5692</v>
      </c>
      <c r="O1461" s="13" t="s">
        <v>7087</v>
      </c>
      <c r="P1461" s="15">
        <v>1428849</v>
      </c>
      <c r="S1461" s="17" t="s">
        <v>4558</v>
      </c>
      <c r="T1461" s="17" t="str">
        <f t="shared" si="86"/>
        <v>NA</v>
      </c>
      <c r="V1461" s="17" t="str">
        <f t="shared" si="87"/>
        <v>SC 0470</v>
      </c>
    </row>
    <row r="1462" spans="1:22" x14ac:dyDescent="0.2">
      <c r="A1462" s="8" t="s">
        <v>7091</v>
      </c>
      <c r="B1462" s="9" t="s">
        <v>4407</v>
      </c>
      <c r="C1462" s="9" t="s">
        <v>7092</v>
      </c>
      <c r="D1462" s="9" t="s">
        <v>5682</v>
      </c>
      <c r="E1462" s="9" t="s">
        <v>6268</v>
      </c>
      <c r="F1462" s="9" t="s">
        <v>5684</v>
      </c>
      <c r="G1462" s="9">
        <v>1987</v>
      </c>
      <c r="H1462" s="9" t="s">
        <v>5685</v>
      </c>
      <c r="I1462" s="10"/>
      <c r="J1462" s="9"/>
      <c r="K1462" s="9"/>
      <c r="L1462" s="9"/>
      <c r="M1462" s="9"/>
      <c r="N1462" s="9" t="s">
        <v>5692</v>
      </c>
      <c r="O1462" s="9" t="s">
        <v>7093</v>
      </c>
      <c r="P1462" s="11">
        <v>1428852</v>
      </c>
      <c r="S1462" s="17" t="s">
        <v>3945</v>
      </c>
      <c r="T1462" s="17" t="str">
        <f t="shared" si="86"/>
        <v>IS 4822C</v>
      </c>
      <c r="V1462" s="17" t="str">
        <f t="shared" si="87"/>
        <v/>
      </c>
    </row>
    <row r="1463" spans="1:22" x14ac:dyDescent="0.2">
      <c r="A1463" s="12" t="s">
        <v>7100</v>
      </c>
      <c r="B1463" s="9" t="s">
        <v>4543</v>
      </c>
      <c r="C1463" s="13" t="s">
        <v>1452</v>
      </c>
      <c r="D1463" s="13" t="s">
        <v>5682</v>
      </c>
      <c r="E1463" s="13" t="s">
        <v>5956</v>
      </c>
      <c r="F1463" s="13" t="s">
        <v>5684</v>
      </c>
      <c r="G1463" s="13">
        <v>1987</v>
      </c>
      <c r="H1463" s="13" t="s">
        <v>5685</v>
      </c>
      <c r="I1463" s="14"/>
      <c r="J1463" s="13"/>
      <c r="K1463" s="13"/>
      <c r="L1463" s="13"/>
      <c r="M1463" s="13"/>
      <c r="N1463" s="13" t="s">
        <v>5692</v>
      </c>
      <c r="O1463" s="13" t="s">
        <v>7101</v>
      </c>
      <c r="P1463" s="15">
        <v>1428855</v>
      </c>
      <c r="S1463" s="17" t="s">
        <v>4352</v>
      </c>
      <c r="T1463" s="17" t="str">
        <f t="shared" si="86"/>
        <v>MN 616 (preconverted)</v>
      </c>
      <c r="V1463" s="17" t="str">
        <f t="shared" si="87"/>
        <v/>
      </c>
    </row>
    <row r="1464" spans="1:22" x14ac:dyDescent="0.2">
      <c r="A1464" s="8" t="s">
        <v>7102</v>
      </c>
      <c r="B1464" s="9" t="s">
        <v>4347</v>
      </c>
      <c r="C1464" s="9" t="s">
        <v>1454</v>
      </c>
      <c r="D1464" s="9" t="s">
        <v>5682</v>
      </c>
      <c r="E1464" s="9" t="s">
        <v>5956</v>
      </c>
      <c r="F1464" s="9" t="s">
        <v>5684</v>
      </c>
      <c r="G1464" s="9">
        <v>1987</v>
      </c>
      <c r="H1464" s="9" t="s">
        <v>5685</v>
      </c>
      <c r="I1464" s="10"/>
      <c r="J1464" s="9"/>
      <c r="K1464" s="9"/>
      <c r="L1464" s="9"/>
      <c r="M1464" s="9"/>
      <c r="N1464" s="9" t="s">
        <v>5692</v>
      </c>
      <c r="O1464" s="9" t="s">
        <v>7103</v>
      </c>
      <c r="P1464" s="11">
        <v>1428856</v>
      </c>
      <c r="S1464" s="17" t="s">
        <v>4067</v>
      </c>
      <c r="T1464" s="17" t="str">
        <f t="shared" si="86"/>
        <v>AD 40</v>
      </c>
      <c r="V1464" s="17" t="str">
        <f t="shared" si="87"/>
        <v/>
      </c>
    </row>
    <row r="1465" spans="1:22" x14ac:dyDescent="0.2">
      <c r="A1465" s="12" t="s">
        <v>7106</v>
      </c>
      <c r="B1465" s="9" t="s">
        <v>4714</v>
      </c>
      <c r="C1465" s="13" t="s">
        <v>1458</v>
      </c>
      <c r="D1465" s="13" t="s">
        <v>5682</v>
      </c>
      <c r="E1465" s="13" t="s">
        <v>5956</v>
      </c>
      <c r="F1465" s="13" t="s">
        <v>5684</v>
      </c>
      <c r="G1465" s="13">
        <v>1987</v>
      </c>
      <c r="H1465" s="13" t="s">
        <v>5685</v>
      </c>
      <c r="I1465" s="14"/>
      <c r="J1465" s="13"/>
      <c r="K1465" s="13"/>
      <c r="L1465" s="13"/>
      <c r="M1465" s="13"/>
      <c r="N1465" s="13" t="s">
        <v>5692</v>
      </c>
      <c r="O1465" s="13" t="s">
        <v>7107</v>
      </c>
      <c r="P1465" s="15">
        <v>1428858</v>
      </c>
      <c r="S1465" s="17" t="s">
        <v>4300</v>
      </c>
      <c r="T1465" s="17" t="str">
        <f t="shared" si="86"/>
        <v>IS 7243C</v>
      </c>
      <c r="V1465" s="17" t="str">
        <f t="shared" si="87"/>
        <v/>
      </c>
    </row>
    <row r="1466" spans="1:22" x14ac:dyDescent="0.2">
      <c r="A1466" s="8" t="s">
        <v>7111</v>
      </c>
      <c r="B1466" s="9" t="s">
        <v>4716</v>
      </c>
      <c r="C1466" s="9" t="s">
        <v>7112</v>
      </c>
      <c r="D1466" s="9" t="s">
        <v>5682</v>
      </c>
      <c r="E1466" s="9" t="s">
        <v>7113</v>
      </c>
      <c r="F1466" s="9" t="s">
        <v>5684</v>
      </c>
      <c r="G1466" s="9">
        <v>1987</v>
      </c>
      <c r="H1466" s="9" t="s">
        <v>5685</v>
      </c>
      <c r="I1466" s="10"/>
      <c r="J1466" s="9"/>
      <c r="K1466" s="9"/>
      <c r="L1466" s="9"/>
      <c r="M1466" s="9"/>
      <c r="N1466" s="9" t="s">
        <v>5692</v>
      </c>
      <c r="O1466" s="9" t="s">
        <v>7114</v>
      </c>
      <c r="P1466" s="11">
        <v>1428865</v>
      </c>
      <c r="S1466" s="17" t="s">
        <v>4478</v>
      </c>
      <c r="T1466" s="17" t="str">
        <f t="shared" si="86"/>
        <v>Lula</v>
      </c>
      <c r="V1466" s="17" t="str">
        <f t="shared" si="87"/>
        <v/>
      </c>
    </row>
    <row r="1467" spans="1:22" x14ac:dyDescent="0.2">
      <c r="A1467" s="12" t="s">
        <v>6257</v>
      </c>
      <c r="B1467" s="9" t="s">
        <v>4272</v>
      </c>
      <c r="C1467" s="13" t="s">
        <v>6258</v>
      </c>
      <c r="D1467" s="13" t="s">
        <v>5682</v>
      </c>
      <c r="E1467" s="13" t="s">
        <v>5904</v>
      </c>
      <c r="F1467" s="13" t="s">
        <v>5684</v>
      </c>
      <c r="G1467" s="13">
        <v>1987</v>
      </c>
      <c r="H1467" s="13" t="s">
        <v>5685</v>
      </c>
      <c r="I1467" s="14"/>
      <c r="J1467" s="13"/>
      <c r="K1467" s="13"/>
      <c r="L1467" s="13"/>
      <c r="M1467" s="13"/>
      <c r="N1467" s="13" t="s">
        <v>5692</v>
      </c>
      <c r="O1467" s="13" t="s">
        <v>6259</v>
      </c>
      <c r="P1467" s="15">
        <v>1428867</v>
      </c>
      <c r="S1467" s="17" t="s">
        <v>3886</v>
      </c>
      <c r="T1467" s="17" t="str">
        <f t="shared" si="86"/>
        <v>NG 37 Dzagidi</v>
      </c>
      <c r="V1467" s="17" t="str">
        <f t="shared" si="87"/>
        <v/>
      </c>
    </row>
    <row r="1468" spans="1:22" x14ac:dyDescent="0.2">
      <c r="A1468" s="8" t="s">
        <v>7118</v>
      </c>
      <c r="B1468" s="9" t="s">
        <v>4511</v>
      </c>
      <c r="C1468" s="9" t="s">
        <v>6964</v>
      </c>
      <c r="D1468" s="9" t="s">
        <v>5682</v>
      </c>
      <c r="E1468" s="9" t="s">
        <v>5904</v>
      </c>
      <c r="F1468" s="9" t="s">
        <v>5684</v>
      </c>
      <c r="G1468" s="9">
        <v>1987</v>
      </c>
      <c r="H1468" s="9" t="s">
        <v>5685</v>
      </c>
      <c r="I1468" s="10"/>
      <c r="J1468" s="9"/>
      <c r="K1468" s="9"/>
      <c r="L1468" s="9"/>
      <c r="M1468" s="9"/>
      <c r="N1468" s="9" t="s">
        <v>5692</v>
      </c>
      <c r="O1468" s="9" t="s">
        <v>7119</v>
      </c>
      <c r="P1468" s="11">
        <v>1428871</v>
      </c>
      <c r="S1468" s="17" t="s">
        <v>4258</v>
      </c>
      <c r="T1468" s="17" t="str">
        <f t="shared" si="86"/>
        <v>NA</v>
      </c>
      <c r="V1468" s="17" t="str">
        <f t="shared" si="87"/>
        <v>SC 0556</v>
      </c>
    </row>
    <row r="1469" spans="1:22" x14ac:dyDescent="0.2">
      <c r="A1469" s="12" t="s">
        <v>7120</v>
      </c>
      <c r="B1469" s="9" t="s">
        <v>4565</v>
      </c>
      <c r="C1469" s="13" t="s">
        <v>1466</v>
      </c>
      <c r="D1469" s="13" t="s">
        <v>5682</v>
      </c>
      <c r="E1469" s="13" t="s">
        <v>6129</v>
      </c>
      <c r="F1469" s="13" t="s">
        <v>5684</v>
      </c>
      <c r="G1469" s="13">
        <v>1987</v>
      </c>
      <c r="H1469" s="13" t="s">
        <v>5685</v>
      </c>
      <c r="I1469" s="14"/>
      <c r="J1469" s="13"/>
      <c r="K1469" s="13"/>
      <c r="L1469" s="13"/>
      <c r="M1469" s="13"/>
      <c r="N1469" s="13" t="s">
        <v>5692</v>
      </c>
      <c r="O1469" s="13" t="s">
        <v>7121</v>
      </c>
      <c r="P1469" s="15">
        <v>1428872</v>
      </c>
      <c r="S1469" s="17" t="s">
        <v>4646</v>
      </c>
      <c r="T1469" s="17" t="str">
        <f t="shared" si="86"/>
        <v>IS 4902C</v>
      </c>
      <c r="V1469" s="17" t="str">
        <f t="shared" si="87"/>
        <v/>
      </c>
    </row>
    <row r="1470" spans="1:22" x14ac:dyDescent="0.2">
      <c r="A1470" s="8" t="s">
        <v>6270</v>
      </c>
      <c r="B1470" s="9" t="s">
        <v>4205</v>
      </c>
      <c r="C1470" s="9" t="s">
        <v>1470</v>
      </c>
      <c r="D1470" s="9" t="s">
        <v>5682</v>
      </c>
      <c r="E1470" s="9" t="s">
        <v>5956</v>
      </c>
      <c r="F1470" s="9" t="s">
        <v>5684</v>
      </c>
      <c r="G1470" s="9">
        <v>1987</v>
      </c>
      <c r="H1470" s="9" t="s">
        <v>5685</v>
      </c>
      <c r="I1470" s="10"/>
      <c r="J1470" s="9"/>
      <c r="K1470" s="9"/>
      <c r="L1470" s="9"/>
      <c r="M1470" s="9"/>
      <c r="N1470" s="9" t="s">
        <v>5692</v>
      </c>
      <c r="O1470" s="9" t="s">
        <v>6271</v>
      </c>
      <c r="P1470" s="11">
        <v>1428875</v>
      </c>
      <c r="S1470" s="17" t="s">
        <v>3970</v>
      </c>
      <c r="T1470" s="17" t="str">
        <f t="shared" si="86"/>
        <v>IS 11885C</v>
      </c>
      <c r="V1470" s="17" t="str">
        <f t="shared" si="87"/>
        <v/>
      </c>
    </row>
    <row r="1471" spans="1:22" x14ac:dyDescent="0.2">
      <c r="A1471" s="12" t="s">
        <v>6272</v>
      </c>
      <c r="B1471" s="9" t="s">
        <v>3904</v>
      </c>
      <c r="C1471" s="13" t="s">
        <v>1472</v>
      </c>
      <c r="D1471" s="13" t="s">
        <v>5682</v>
      </c>
      <c r="E1471" s="13" t="s">
        <v>6129</v>
      </c>
      <c r="F1471" s="13" t="s">
        <v>5684</v>
      </c>
      <c r="G1471" s="13">
        <v>1987</v>
      </c>
      <c r="H1471" s="13" t="s">
        <v>5685</v>
      </c>
      <c r="I1471" s="14"/>
      <c r="J1471" s="13"/>
      <c r="K1471" s="13"/>
      <c r="L1471" s="13"/>
      <c r="M1471" s="13"/>
      <c r="N1471" s="13" t="s">
        <v>5692</v>
      </c>
      <c r="O1471" s="13" t="s">
        <v>6273</v>
      </c>
      <c r="P1471" s="15">
        <v>1428876</v>
      </c>
      <c r="S1471" s="17" t="s">
        <v>4138</v>
      </c>
      <c r="T1471" s="17" t="str">
        <f t="shared" si="86"/>
        <v>ZA10 Mori</v>
      </c>
      <c r="V1471" s="17" t="str">
        <f t="shared" si="87"/>
        <v/>
      </c>
    </row>
    <row r="1472" spans="1:22" x14ac:dyDescent="0.2">
      <c r="A1472" s="8" t="s">
        <v>7127</v>
      </c>
      <c r="B1472" s="9" t="s">
        <v>4450</v>
      </c>
      <c r="C1472" s="9" t="s">
        <v>7128</v>
      </c>
      <c r="D1472" s="9" t="s">
        <v>5682</v>
      </c>
      <c r="E1472" s="9" t="s">
        <v>5904</v>
      </c>
      <c r="F1472" s="9" t="s">
        <v>5684</v>
      </c>
      <c r="G1472" s="9">
        <v>1987</v>
      </c>
      <c r="H1472" s="9" t="s">
        <v>5685</v>
      </c>
      <c r="I1472" s="10"/>
      <c r="J1472" s="9"/>
      <c r="K1472" s="9"/>
      <c r="L1472" s="9"/>
      <c r="M1472" s="9"/>
      <c r="N1472" s="9" t="s">
        <v>5692</v>
      </c>
      <c r="O1472" s="9" t="s">
        <v>7129</v>
      </c>
      <c r="P1472" s="11">
        <v>1428878</v>
      </c>
      <c r="S1472" s="17" t="s">
        <v>4044</v>
      </c>
      <c r="T1472" s="17" t="str">
        <f t="shared" si="86"/>
        <v>SAP-171</v>
      </c>
      <c r="V1472" s="17" t="str">
        <f t="shared" si="87"/>
        <v/>
      </c>
    </row>
    <row r="1473" spans="1:22" x14ac:dyDescent="0.2">
      <c r="A1473" s="12" t="s">
        <v>6279</v>
      </c>
      <c r="B1473" s="9" t="s">
        <v>4176</v>
      </c>
      <c r="C1473" s="13" t="s">
        <v>6280</v>
      </c>
      <c r="D1473" s="13" t="s">
        <v>5682</v>
      </c>
      <c r="E1473" s="13" t="s">
        <v>5907</v>
      </c>
      <c r="F1473" s="13" t="s">
        <v>5684</v>
      </c>
      <c r="G1473" s="13">
        <v>1987</v>
      </c>
      <c r="H1473" s="13" t="s">
        <v>5685</v>
      </c>
      <c r="I1473" s="14"/>
      <c r="J1473" s="13"/>
      <c r="K1473" s="13"/>
      <c r="L1473" s="13"/>
      <c r="M1473" s="13"/>
      <c r="N1473" s="13" t="s">
        <v>5692</v>
      </c>
      <c r="O1473" s="13" t="s">
        <v>6281</v>
      </c>
      <c r="P1473" s="15">
        <v>1428886</v>
      </c>
      <c r="S1473" s="17" t="s">
        <v>4443</v>
      </c>
      <c r="T1473" s="17" t="str">
        <f t="shared" si="86"/>
        <v>MARTIN</v>
      </c>
      <c r="V1473" s="17" t="str">
        <f t="shared" si="87"/>
        <v/>
      </c>
    </row>
    <row r="1474" spans="1:22" x14ac:dyDescent="0.2">
      <c r="A1474" s="8" t="s">
        <v>7140</v>
      </c>
      <c r="B1474" s="9" t="s">
        <v>4393</v>
      </c>
      <c r="C1474" s="9" t="s">
        <v>7141</v>
      </c>
      <c r="D1474" s="9" t="s">
        <v>5682</v>
      </c>
      <c r="E1474" s="9" t="s">
        <v>5918</v>
      </c>
      <c r="F1474" s="9" t="s">
        <v>5684</v>
      </c>
      <c r="G1474" s="9">
        <v>1987</v>
      </c>
      <c r="H1474" s="9" t="s">
        <v>5685</v>
      </c>
      <c r="I1474" s="10"/>
      <c r="J1474" s="9"/>
      <c r="K1474" s="9"/>
      <c r="L1474" s="9"/>
      <c r="M1474" s="9"/>
      <c r="N1474" s="9" t="s">
        <v>5692</v>
      </c>
      <c r="O1474" s="9" t="s">
        <v>7142</v>
      </c>
      <c r="P1474" s="11">
        <v>1428888</v>
      </c>
      <c r="S1474" s="17" t="s">
        <v>4522</v>
      </c>
      <c r="T1474" s="17" t="str">
        <f t="shared" si="86"/>
        <v>No. 753 Muemba</v>
      </c>
      <c r="V1474" s="17" t="str">
        <f t="shared" si="87"/>
        <v/>
      </c>
    </row>
    <row r="1475" spans="1:22" x14ac:dyDescent="0.2">
      <c r="A1475" s="12" t="s">
        <v>7146</v>
      </c>
      <c r="B1475" s="9" t="s">
        <v>4357</v>
      </c>
      <c r="C1475" s="13" t="s">
        <v>1480</v>
      </c>
      <c r="D1475" s="13" t="s">
        <v>5682</v>
      </c>
      <c r="E1475" s="13" t="s">
        <v>5918</v>
      </c>
      <c r="F1475" s="13" t="s">
        <v>5684</v>
      </c>
      <c r="G1475" s="13">
        <v>1987</v>
      </c>
      <c r="H1475" s="13" t="s">
        <v>5685</v>
      </c>
      <c r="I1475" s="14"/>
      <c r="J1475" s="13"/>
      <c r="K1475" s="13"/>
      <c r="L1475" s="13"/>
      <c r="M1475" s="13"/>
      <c r="N1475" s="13" t="s">
        <v>5692</v>
      </c>
      <c r="O1475" s="13" t="s">
        <v>7147</v>
      </c>
      <c r="P1475" s="15">
        <v>1428890</v>
      </c>
      <c r="S1475" s="17" t="s">
        <v>3894</v>
      </c>
      <c r="T1475" s="17" t="str">
        <f t="shared" si="86"/>
        <v>PL 6 Mori</v>
      </c>
      <c r="V1475" s="17" t="str">
        <f t="shared" si="87"/>
        <v/>
      </c>
    </row>
    <row r="1476" spans="1:22" x14ac:dyDescent="0.2">
      <c r="A1476" s="8" t="s">
        <v>6282</v>
      </c>
      <c r="B1476" s="9" t="s">
        <v>3874</v>
      </c>
      <c r="C1476" s="9" t="s">
        <v>1482</v>
      </c>
      <c r="D1476" s="9" t="s">
        <v>5682</v>
      </c>
      <c r="E1476" s="9" t="s">
        <v>5918</v>
      </c>
      <c r="F1476" s="9" t="s">
        <v>5684</v>
      </c>
      <c r="G1476" s="9">
        <v>1987</v>
      </c>
      <c r="H1476" s="9" t="s">
        <v>5685</v>
      </c>
      <c r="I1476" s="10"/>
      <c r="J1476" s="9"/>
      <c r="K1476" s="9"/>
      <c r="L1476" s="9"/>
      <c r="M1476" s="9"/>
      <c r="N1476" s="9" t="s">
        <v>5692</v>
      </c>
      <c r="O1476" s="9" t="s">
        <v>6283</v>
      </c>
      <c r="P1476" s="11">
        <v>1428891</v>
      </c>
      <c r="S1476" s="17" t="s">
        <v>4190</v>
      </c>
      <c r="T1476" s="17" t="str">
        <f t="shared" ref="T1476:T1539" si="88">IFERROR(INDEX($C:$C,(MATCH(S1476,$B:$B,0))), "NA")</f>
        <v>Mashila</v>
      </c>
      <c r="V1476" s="17" t="str">
        <f t="shared" si="87"/>
        <v/>
      </c>
    </row>
    <row r="1477" spans="1:22" x14ac:dyDescent="0.2">
      <c r="A1477" s="12" t="s">
        <v>6284</v>
      </c>
      <c r="B1477" s="9" t="s">
        <v>4296</v>
      </c>
      <c r="C1477" s="13" t="s">
        <v>1484</v>
      </c>
      <c r="D1477" s="13" t="s">
        <v>5682</v>
      </c>
      <c r="E1477" s="13" t="s">
        <v>6285</v>
      </c>
      <c r="F1477" s="13" t="s">
        <v>5684</v>
      </c>
      <c r="G1477" s="13">
        <v>1987</v>
      </c>
      <c r="H1477" s="13" t="s">
        <v>5685</v>
      </c>
      <c r="I1477" s="14"/>
      <c r="J1477" s="13"/>
      <c r="K1477" s="13"/>
      <c r="L1477" s="13"/>
      <c r="M1477" s="13"/>
      <c r="N1477" s="13" t="s">
        <v>5692</v>
      </c>
      <c r="O1477" s="13" t="s">
        <v>6286</v>
      </c>
      <c r="P1477" s="15">
        <v>1428892</v>
      </c>
      <c r="S1477" s="17" t="s">
        <v>4028</v>
      </c>
      <c r="T1477" s="17" t="str">
        <f t="shared" si="88"/>
        <v>Feterita Geshaish</v>
      </c>
      <c r="V1477" s="17" t="str">
        <f t="shared" ref="V1477:V1540" si="89">IF(T1477="NA", S1477, "")</f>
        <v/>
      </c>
    </row>
    <row r="1478" spans="1:22" x14ac:dyDescent="0.2">
      <c r="A1478" s="8" t="s">
        <v>7151</v>
      </c>
      <c r="B1478" s="9" t="s">
        <v>4727</v>
      </c>
      <c r="C1478" s="9" t="s">
        <v>1492</v>
      </c>
      <c r="D1478" s="9" t="s">
        <v>5682</v>
      </c>
      <c r="E1478" s="9" t="s">
        <v>5918</v>
      </c>
      <c r="F1478" s="9" t="s">
        <v>5684</v>
      </c>
      <c r="G1478" s="9">
        <v>1987</v>
      </c>
      <c r="H1478" s="9" t="s">
        <v>5685</v>
      </c>
      <c r="I1478" s="10"/>
      <c r="J1478" s="9"/>
      <c r="K1478" s="9"/>
      <c r="L1478" s="9"/>
      <c r="M1478" s="9"/>
      <c r="N1478" s="9" t="s">
        <v>5692</v>
      </c>
      <c r="O1478" s="9" t="s">
        <v>7152</v>
      </c>
      <c r="P1478" s="11">
        <v>1428897</v>
      </c>
      <c r="S1478" s="17" t="s">
        <v>3974</v>
      </c>
      <c r="T1478" s="17" t="str">
        <f t="shared" si="88"/>
        <v>No 54 Buketie, Wara Karieya Ethiopia</v>
      </c>
      <c r="V1478" s="17" t="str">
        <f t="shared" si="89"/>
        <v/>
      </c>
    </row>
    <row r="1479" spans="1:22" x14ac:dyDescent="0.2">
      <c r="A1479" s="12" t="s">
        <v>7153</v>
      </c>
      <c r="B1479" s="9" t="s">
        <v>4657</v>
      </c>
      <c r="C1479" s="13" t="s">
        <v>1494</v>
      </c>
      <c r="D1479" s="13" t="s">
        <v>5682</v>
      </c>
      <c r="E1479" s="13" t="s">
        <v>5907</v>
      </c>
      <c r="F1479" s="13" t="s">
        <v>5684</v>
      </c>
      <c r="G1479" s="13">
        <v>1987</v>
      </c>
      <c r="H1479" s="13" t="s">
        <v>5685</v>
      </c>
      <c r="I1479" s="14"/>
      <c r="J1479" s="13"/>
      <c r="K1479" s="13"/>
      <c r="L1479" s="13"/>
      <c r="M1479" s="13"/>
      <c r="N1479" s="13" t="s">
        <v>5692</v>
      </c>
      <c r="O1479" s="13" t="s">
        <v>7154</v>
      </c>
      <c r="P1479" s="15">
        <v>1428898</v>
      </c>
      <c r="S1479" s="17" t="s">
        <v>4179</v>
      </c>
      <c r="T1479" s="17" t="str">
        <f t="shared" si="88"/>
        <v>39 Feterita Abu Direira</v>
      </c>
      <c r="V1479" s="17" t="str">
        <f t="shared" si="89"/>
        <v/>
      </c>
    </row>
    <row r="1480" spans="1:22" x14ac:dyDescent="0.2">
      <c r="A1480" s="8" t="s">
        <v>7155</v>
      </c>
      <c r="B1480" s="9" t="s">
        <v>4406</v>
      </c>
      <c r="C1480" s="9" t="s">
        <v>1326</v>
      </c>
      <c r="D1480" s="9" t="s">
        <v>5682</v>
      </c>
      <c r="E1480" s="9" t="s">
        <v>5907</v>
      </c>
      <c r="F1480" s="9" t="s">
        <v>5684</v>
      </c>
      <c r="G1480" s="9">
        <v>1987</v>
      </c>
      <c r="H1480" s="9" t="s">
        <v>5685</v>
      </c>
      <c r="I1480" s="10"/>
      <c r="J1480" s="9"/>
      <c r="K1480" s="9"/>
      <c r="L1480" s="9"/>
      <c r="M1480" s="9"/>
      <c r="N1480" s="9" t="s">
        <v>5692</v>
      </c>
      <c r="O1480" s="9" t="s">
        <v>7156</v>
      </c>
      <c r="P1480" s="11">
        <v>1428899</v>
      </c>
      <c r="S1480" s="17" t="s">
        <v>4187</v>
      </c>
      <c r="T1480" s="17" t="str">
        <f t="shared" si="88"/>
        <v>CSM-207</v>
      </c>
      <c r="V1480" s="17" t="str">
        <f t="shared" si="89"/>
        <v/>
      </c>
    </row>
    <row r="1481" spans="1:22" x14ac:dyDescent="0.2">
      <c r="A1481" s="12" t="s">
        <v>6293</v>
      </c>
      <c r="B1481" s="9" t="s">
        <v>4055</v>
      </c>
      <c r="C1481" s="13" t="s">
        <v>1496</v>
      </c>
      <c r="D1481" s="13" t="s">
        <v>5682</v>
      </c>
      <c r="E1481" s="13" t="s">
        <v>5907</v>
      </c>
      <c r="F1481" s="13" t="s">
        <v>5684</v>
      </c>
      <c r="G1481" s="13">
        <v>1987</v>
      </c>
      <c r="H1481" s="13" t="s">
        <v>5685</v>
      </c>
      <c r="I1481" s="14"/>
      <c r="J1481" s="13"/>
      <c r="K1481" s="13"/>
      <c r="L1481" s="13"/>
      <c r="M1481" s="13"/>
      <c r="N1481" s="13" t="s">
        <v>5692</v>
      </c>
      <c r="O1481" s="13" t="s">
        <v>6294</v>
      </c>
      <c r="P1481" s="15">
        <v>1428900</v>
      </c>
      <c r="S1481" s="17" t="s">
        <v>4624</v>
      </c>
      <c r="T1481" s="17" t="str">
        <f t="shared" si="88"/>
        <v>KO 39 Zauna Inuwa</v>
      </c>
      <c r="V1481" s="17" t="str">
        <f t="shared" si="89"/>
        <v/>
      </c>
    </row>
    <row r="1482" spans="1:22" x14ac:dyDescent="0.2">
      <c r="A1482" s="8" t="s">
        <v>6298</v>
      </c>
      <c r="B1482" s="9" t="s">
        <v>3983</v>
      </c>
      <c r="C1482" s="9" t="s">
        <v>1498</v>
      </c>
      <c r="D1482" s="9" t="s">
        <v>5682</v>
      </c>
      <c r="E1482" s="9" t="s">
        <v>5910</v>
      </c>
      <c r="F1482" s="9" t="s">
        <v>5684</v>
      </c>
      <c r="G1482" s="9">
        <v>1987</v>
      </c>
      <c r="H1482" s="9" t="s">
        <v>5685</v>
      </c>
      <c r="I1482" s="10"/>
      <c r="J1482" s="9"/>
      <c r="K1482" s="9"/>
      <c r="L1482" s="9"/>
      <c r="M1482" s="9"/>
      <c r="N1482" s="9" t="s">
        <v>5692</v>
      </c>
      <c r="O1482" s="9" t="s">
        <v>6299</v>
      </c>
      <c r="P1482" s="11">
        <v>1428903</v>
      </c>
      <c r="S1482" s="17" t="s">
        <v>4747</v>
      </c>
      <c r="T1482" s="17" t="str">
        <f t="shared" si="88"/>
        <v>QL3(India)</v>
      </c>
      <c r="V1482" s="17" t="str">
        <f t="shared" si="89"/>
        <v/>
      </c>
    </row>
    <row r="1483" spans="1:22" x14ac:dyDescent="0.2">
      <c r="A1483" s="12" t="s">
        <v>7160</v>
      </c>
      <c r="B1483" s="9" t="s">
        <v>4726</v>
      </c>
      <c r="C1483" s="13" t="s">
        <v>7161</v>
      </c>
      <c r="D1483" s="13" t="s">
        <v>5682</v>
      </c>
      <c r="E1483" s="13" t="s">
        <v>5910</v>
      </c>
      <c r="F1483" s="13" t="s">
        <v>5684</v>
      </c>
      <c r="G1483" s="13">
        <v>1987</v>
      </c>
      <c r="H1483" s="13" t="s">
        <v>5685</v>
      </c>
      <c r="I1483" s="14"/>
      <c r="J1483" s="13"/>
      <c r="K1483" s="13"/>
      <c r="L1483" s="13"/>
      <c r="M1483" s="13"/>
      <c r="N1483" s="13" t="s">
        <v>5692</v>
      </c>
      <c r="O1483" s="13" t="s">
        <v>7162</v>
      </c>
      <c r="P1483" s="15">
        <v>1428904</v>
      </c>
      <c r="S1483" s="17" t="s">
        <v>4496</v>
      </c>
      <c r="T1483" s="17" t="str">
        <f t="shared" si="88"/>
        <v>BA45 Faria Bonkum</v>
      </c>
      <c r="V1483" s="17" t="str">
        <f t="shared" si="89"/>
        <v/>
      </c>
    </row>
    <row r="1484" spans="1:22" x14ac:dyDescent="0.2">
      <c r="A1484" s="8" t="s">
        <v>6300</v>
      </c>
      <c r="B1484" s="9" t="s">
        <v>4252</v>
      </c>
      <c r="C1484" s="9" t="s">
        <v>6301</v>
      </c>
      <c r="D1484" s="9" t="s">
        <v>5682</v>
      </c>
      <c r="E1484" s="9" t="s">
        <v>5910</v>
      </c>
      <c r="F1484" s="9" t="s">
        <v>5684</v>
      </c>
      <c r="G1484" s="9">
        <v>1987</v>
      </c>
      <c r="H1484" s="9" t="s">
        <v>5685</v>
      </c>
      <c r="I1484" s="10"/>
      <c r="J1484" s="9"/>
      <c r="K1484" s="9"/>
      <c r="L1484" s="9"/>
      <c r="M1484" s="9"/>
      <c r="N1484" s="9" t="s">
        <v>5692</v>
      </c>
      <c r="O1484" s="9" t="s">
        <v>6302</v>
      </c>
      <c r="P1484" s="11">
        <v>1428905</v>
      </c>
      <c r="S1484" s="17" t="s">
        <v>4235</v>
      </c>
      <c r="T1484" s="17" t="str">
        <f t="shared" si="88"/>
        <v>SC 1489</v>
      </c>
      <c r="V1484" s="17" t="str">
        <f t="shared" si="89"/>
        <v/>
      </c>
    </row>
    <row r="1485" spans="1:22" x14ac:dyDescent="0.2">
      <c r="A1485" s="12" t="s">
        <v>7163</v>
      </c>
      <c r="B1485" s="9" t="s">
        <v>4432</v>
      </c>
      <c r="C1485" s="13" t="s">
        <v>1500</v>
      </c>
      <c r="D1485" s="13" t="s">
        <v>5682</v>
      </c>
      <c r="E1485" s="13" t="s">
        <v>5910</v>
      </c>
      <c r="F1485" s="13" t="s">
        <v>5684</v>
      </c>
      <c r="G1485" s="13">
        <v>1987</v>
      </c>
      <c r="H1485" s="13" t="s">
        <v>5685</v>
      </c>
      <c r="I1485" s="14"/>
      <c r="J1485" s="13"/>
      <c r="K1485" s="13"/>
      <c r="L1485" s="13"/>
      <c r="M1485" s="13"/>
      <c r="N1485" s="13" t="s">
        <v>5692</v>
      </c>
      <c r="O1485" s="13" t="s">
        <v>7164</v>
      </c>
      <c r="P1485" s="15">
        <v>1428906</v>
      </c>
      <c r="S1485" s="17" t="s">
        <v>4217</v>
      </c>
      <c r="T1485" s="17" t="str">
        <f t="shared" si="88"/>
        <v>BE 25</v>
      </c>
      <c r="V1485" s="17" t="str">
        <f t="shared" si="89"/>
        <v/>
      </c>
    </row>
    <row r="1486" spans="1:22" x14ac:dyDescent="0.2">
      <c r="A1486" s="8" t="s">
        <v>6303</v>
      </c>
      <c r="B1486" s="9" t="s">
        <v>4185</v>
      </c>
      <c r="C1486" s="9" t="s">
        <v>729</v>
      </c>
      <c r="D1486" s="9" t="s">
        <v>5682</v>
      </c>
      <c r="E1486" s="9" t="s">
        <v>5910</v>
      </c>
      <c r="F1486" s="9" t="s">
        <v>5684</v>
      </c>
      <c r="G1486" s="9">
        <v>1987</v>
      </c>
      <c r="H1486" s="9" t="s">
        <v>5685</v>
      </c>
      <c r="I1486" s="10"/>
      <c r="J1486" s="9"/>
      <c r="K1486" s="9"/>
      <c r="L1486" s="9"/>
      <c r="M1486" s="9"/>
      <c r="N1486" s="9" t="s">
        <v>5692</v>
      </c>
      <c r="O1486" s="9" t="s">
        <v>6304</v>
      </c>
      <c r="P1486" s="11">
        <v>1428907</v>
      </c>
      <c r="S1486" s="17" t="s">
        <v>4223</v>
      </c>
      <c r="T1486" s="17" t="str">
        <f t="shared" si="88"/>
        <v>255 Tirter</v>
      </c>
      <c r="V1486" s="17" t="str">
        <f t="shared" si="89"/>
        <v/>
      </c>
    </row>
    <row r="1487" spans="1:22" x14ac:dyDescent="0.2">
      <c r="A1487" s="12" t="s">
        <v>7489</v>
      </c>
      <c r="B1487" s="9" t="s">
        <v>4766</v>
      </c>
      <c r="C1487" s="13" t="s">
        <v>570</v>
      </c>
      <c r="D1487" s="13" t="s">
        <v>5682</v>
      </c>
      <c r="E1487" s="13" t="s">
        <v>5910</v>
      </c>
      <c r="F1487" s="13" t="s">
        <v>5684</v>
      </c>
      <c r="G1487" s="13">
        <v>1987</v>
      </c>
      <c r="H1487" s="13" t="s">
        <v>5685</v>
      </c>
      <c r="I1487" s="14"/>
      <c r="J1487" s="13"/>
      <c r="K1487" s="13"/>
      <c r="L1487" s="13"/>
      <c r="M1487" s="13"/>
      <c r="N1487" s="13" t="s">
        <v>5692</v>
      </c>
      <c r="O1487" s="13" t="s">
        <v>7490</v>
      </c>
      <c r="P1487" s="15">
        <v>1428908</v>
      </c>
      <c r="S1487" s="17" t="s">
        <v>3903</v>
      </c>
      <c r="T1487" s="17" t="str">
        <f t="shared" si="88"/>
        <v>IS 9738C</v>
      </c>
      <c r="V1487" s="17" t="str">
        <f t="shared" si="89"/>
        <v/>
      </c>
    </row>
    <row r="1488" spans="1:22" x14ac:dyDescent="0.2">
      <c r="A1488" s="8" t="s">
        <v>6305</v>
      </c>
      <c r="B1488" s="9" t="s">
        <v>3946</v>
      </c>
      <c r="C1488" s="9" t="s">
        <v>6306</v>
      </c>
      <c r="D1488" s="9" t="s">
        <v>5682</v>
      </c>
      <c r="E1488" s="9" t="s">
        <v>5915</v>
      </c>
      <c r="F1488" s="9" t="s">
        <v>5684</v>
      </c>
      <c r="G1488" s="9">
        <v>1987</v>
      </c>
      <c r="H1488" s="9" t="s">
        <v>5685</v>
      </c>
      <c r="I1488" s="10"/>
      <c r="J1488" s="9"/>
      <c r="K1488" s="9"/>
      <c r="L1488" s="9"/>
      <c r="M1488" s="9"/>
      <c r="N1488" s="9" t="s">
        <v>5692</v>
      </c>
      <c r="O1488" s="9" t="s">
        <v>6307</v>
      </c>
      <c r="P1488" s="11">
        <v>1428910</v>
      </c>
      <c r="S1488" s="17" t="s">
        <v>4411</v>
      </c>
      <c r="T1488" s="17" t="str">
        <f t="shared" si="88"/>
        <v>Klor</v>
      </c>
      <c r="V1488" s="17" t="str">
        <f t="shared" si="89"/>
        <v/>
      </c>
    </row>
    <row r="1489" spans="1:22" x14ac:dyDescent="0.2">
      <c r="A1489" s="12" t="s">
        <v>7168</v>
      </c>
      <c r="B1489" s="9" t="s">
        <v>4655</v>
      </c>
      <c r="C1489" s="13" t="s">
        <v>7169</v>
      </c>
      <c r="D1489" s="13" t="s">
        <v>5682</v>
      </c>
      <c r="E1489" s="13" t="s">
        <v>5904</v>
      </c>
      <c r="F1489" s="13" t="s">
        <v>5684</v>
      </c>
      <c r="G1489" s="13">
        <v>1987</v>
      </c>
      <c r="H1489" s="13" t="s">
        <v>5685</v>
      </c>
      <c r="I1489" s="14"/>
      <c r="J1489" s="13"/>
      <c r="K1489" s="13"/>
      <c r="L1489" s="13"/>
      <c r="M1489" s="13"/>
      <c r="N1489" s="13" t="s">
        <v>5692</v>
      </c>
      <c r="O1489" s="13" t="s">
        <v>7170</v>
      </c>
      <c r="P1489" s="15">
        <v>1428917</v>
      </c>
      <c r="S1489" s="17" t="s">
        <v>4319</v>
      </c>
      <c r="T1489" s="17" t="str">
        <f t="shared" si="88"/>
        <v>NA</v>
      </c>
      <c r="V1489" s="17" t="str">
        <f t="shared" si="89"/>
        <v>SC 0138</v>
      </c>
    </row>
    <row r="1490" spans="1:22" x14ac:dyDescent="0.2">
      <c r="A1490" s="8" t="s">
        <v>6323</v>
      </c>
      <c r="B1490" s="9" t="s">
        <v>4294</v>
      </c>
      <c r="C1490" s="9" t="s">
        <v>6324</v>
      </c>
      <c r="D1490" s="9" t="s">
        <v>5682</v>
      </c>
      <c r="E1490" s="9"/>
      <c r="F1490" s="9" t="s">
        <v>5684</v>
      </c>
      <c r="G1490" s="9">
        <v>1987</v>
      </c>
      <c r="H1490" s="9" t="s">
        <v>5723</v>
      </c>
      <c r="I1490" s="10">
        <v>32127</v>
      </c>
      <c r="J1490" s="9"/>
      <c r="K1490" s="9"/>
      <c r="L1490" s="9"/>
      <c r="M1490" s="9"/>
      <c r="N1490" s="9" t="s">
        <v>5692</v>
      </c>
      <c r="O1490" s="9" t="s">
        <v>6325</v>
      </c>
      <c r="P1490" s="11">
        <v>1428920</v>
      </c>
      <c r="S1490" s="17" t="s">
        <v>4414</v>
      </c>
      <c r="T1490" s="17" t="str">
        <f t="shared" si="88"/>
        <v>SAP-306</v>
      </c>
      <c r="V1490" s="17" t="str">
        <f t="shared" si="89"/>
        <v/>
      </c>
    </row>
    <row r="1491" spans="1:22" x14ac:dyDescent="0.2">
      <c r="A1491" s="12" t="s">
        <v>6328</v>
      </c>
      <c r="B1491" s="9" t="s">
        <v>4037</v>
      </c>
      <c r="C1491" s="13" t="s">
        <v>1511</v>
      </c>
      <c r="D1491" s="13" t="s">
        <v>5682</v>
      </c>
      <c r="E1491" s="13"/>
      <c r="F1491" s="13" t="s">
        <v>5684</v>
      </c>
      <c r="G1491" s="13">
        <v>1987</v>
      </c>
      <c r="H1491" s="13" t="s">
        <v>5723</v>
      </c>
      <c r="I1491" s="14">
        <v>32127</v>
      </c>
      <c r="J1491" s="13"/>
      <c r="K1491" s="13"/>
      <c r="L1491" s="13"/>
      <c r="M1491" s="13"/>
      <c r="N1491" s="13" t="s">
        <v>5692</v>
      </c>
      <c r="O1491" s="13" t="s">
        <v>6329</v>
      </c>
      <c r="P1491" s="15">
        <v>1428922</v>
      </c>
      <c r="S1491" s="17" t="s">
        <v>4315</v>
      </c>
      <c r="T1491" s="17" t="str">
        <f t="shared" si="88"/>
        <v>IS 7380C</v>
      </c>
      <c r="V1491" s="17" t="str">
        <f t="shared" si="89"/>
        <v/>
      </c>
    </row>
    <row r="1492" spans="1:22" x14ac:dyDescent="0.2">
      <c r="A1492" s="8" t="s">
        <v>7174</v>
      </c>
      <c r="B1492" s="9" t="s">
        <v>4751</v>
      </c>
      <c r="C1492" s="9" t="s">
        <v>7175</v>
      </c>
      <c r="D1492" s="9" t="s">
        <v>5682</v>
      </c>
      <c r="E1492" s="9"/>
      <c r="F1492" s="9" t="s">
        <v>5684</v>
      </c>
      <c r="G1492" s="9">
        <v>1987</v>
      </c>
      <c r="H1492" s="9" t="s">
        <v>5723</v>
      </c>
      <c r="I1492" s="10">
        <v>32127</v>
      </c>
      <c r="J1492" s="9"/>
      <c r="K1492" s="9"/>
      <c r="L1492" s="9"/>
      <c r="M1492" s="9"/>
      <c r="N1492" s="9" t="s">
        <v>5692</v>
      </c>
      <c r="O1492" s="9" t="s">
        <v>7176</v>
      </c>
      <c r="P1492" s="11">
        <v>1428924</v>
      </c>
      <c r="S1492" s="17" t="s">
        <v>4530</v>
      </c>
      <c r="T1492" s="17" t="str">
        <f t="shared" si="88"/>
        <v>EC 21388 KA 2</v>
      </c>
      <c r="V1492" s="17" t="str">
        <f t="shared" si="89"/>
        <v/>
      </c>
    </row>
    <row r="1493" spans="1:22" x14ac:dyDescent="0.2">
      <c r="A1493" s="12" t="s">
        <v>6337</v>
      </c>
      <c r="B1493" s="9" t="s">
        <v>4245</v>
      </c>
      <c r="C1493" s="13" t="s">
        <v>6338</v>
      </c>
      <c r="D1493" s="13" t="s">
        <v>5682</v>
      </c>
      <c r="E1493" s="13"/>
      <c r="F1493" s="13" t="s">
        <v>5684</v>
      </c>
      <c r="G1493" s="13">
        <v>1987</v>
      </c>
      <c r="H1493" s="13" t="s">
        <v>5723</v>
      </c>
      <c r="I1493" s="14">
        <v>32127</v>
      </c>
      <c r="J1493" s="13"/>
      <c r="K1493" s="13"/>
      <c r="L1493" s="13"/>
      <c r="M1493" s="13"/>
      <c r="N1493" s="13" t="s">
        <v>5692</v>
      </c>
      <c r="O1493" s="13" t="s">
        <v>6339</v>
      </c>
      <c r="P1493" s="15">
        <v>1428928</v>
      </c>
      <c r="S1493" s="17" t="s">
        <v>4340</v>
      </c>
      <c r="T1493" s="17" t="str">
        <f t="shared" si="88"/>
        <v>Birgalli Ahmar</v>
      </c>
      <c r="V1493" s="17" t="str">
        <f t="shared" si="89"/>
        <v/>
      </c>
    </row>
    <row r="1494" spans="1:22" x14ac:dyDescent="0.2">
      <c r="A1494" s="8" t="s">
        <v>7179</v>
      </c>
      <c r="B1494" s="9" t="s">
        <v>4482</v>
      </c>
      <c r="C1494" s="9" t="s">
        <v>7180</v>
      </c>
      <c r="D1494" s="9" t="s">
        <v>5682</v>
      </c>
      <c r="E1494" s="9"/>
      <c r="F1494" s="9" t="s">
        <v>5684</v>
      </c>
      <c r="G1494" s="9">
        <v>1987</v>
      </c>
      <c r="H1494" s="9" t="s">
        <v>5723</v>
      </c>
      <c r="I1494" s="10">
        <v>32127</v>
      </c>
      <c r="J1494" s="9"/>
      <c r="K1494" s="9"/>
      <c r="L1494" s="9"/>
      <c r="M1494" s="9"/>
      <c r="N1494" s="9" t="s">
        <v>5692</v>
      </c>
      <c r="O1494" s="9" t="s">
        <v>7181</v>
      </c>
      <c r="P1494" s="11">
        <v>1428929</v>
      </c>
      <c r="S1494" s="17" t="s">
        <v>3885</v>
      </c>
      <c r="T1494" s="17" t="str">
        <f t="shared" si="88"/>
        <v>BTx623</v>
      </c>
      <c r="V1494" s="17" t="str">
        <f t="shared" si="89"/>
        <v/>
      </c>
    </row>
    <row r="1495" spans="1:22" x14ac:dyDescent="0.2">
      <c r="A1495" s="12" t="s">
        <v>7189</v>
      </c>
      <c r="B1495" s="9" t="s">
        <v>4420</v>
      </c>
      <c r="C1495" s="13" t="s">
        <v>7190</v>
      </c>
      <c r="D1495" s="13" t="s">
        <v>5682</v>
      </c>
      <c r="E1495" s="13" t="s">
        <v>5956</v>
      </c>
      <c r="F1495" s="13" t="s">
        <v>5684</v>
      </c>
      <c r="G1495" s="13">
        <v>1987</v>
      </c>
      <c r="H1495" s="13" t="s">
        <v>5685</v>
      </c>
      <c r="I1495" s="14"/>
      <c r="J1495" s="13"/>
      <c r="K1495" s="13"/>
      <c r="L1495" s="13"/>
      <c r="M1495" s="13"/>
      <c r="N1495" s="13" t="s">
        <v>5692</v>
      </c>
      <c r="O1495" s="13" t="s">
        <v>7191</v>
      </c>
      <c r="P1495" s="15">
        <v>1428937</v>
      </c>
      <c r="S1495" s="17" t="s">
        <v>4711</v>
      </c>
      <c r="T1495" s="17" t="str">
        <f t="shared" si="88"/>
        <v>NA</v>
      </c>
      <c r="V1495" s="17" t="str">
        <f t="shared" si="89"/>
        <v>SC 0297</v>
      </c>
    </row>
    <row r="1496" spans="1:22" x14ac:dyDescent="0.2">
      <c r="A1496" s="8" t="s">
        <v>6350</v>
      </c>
      <c r="B1496" s="9" t="s">
        <v>3979</v>
      </c>
      <c r="C1496" s="9" t="s">
        <v>6351</v>
      </c>
      <c r="D1496" s="9" t="s">
        <v>5682</v>
      </c>
      <c r="E1496" s="9" t="s">
        <v>5754</v>
      </c>
      <c r="F1496" s="9" t="s">
        <v>5684</v>
      </c>
      <c r="G1496" s="9">
        <v>1987</v>
      </c>
      <c r="H1496" s="9" t="s">
        <v>5685</v>
      </c>
      <c r="I1496" s="10"/>
      <c r="J1496" s="9"/>
      <c r="K1496" s="9"/>
      <c r="L1496" s="9"/>
      <c r="M1496" s="9"/>
      <c r="N1496" s="9" t="s">
        <v>5692</v>
      </c>
      <c r="O1496" s="9" t="s">
        <v>6352</v>
      </c>
      <c r="P1496" s="11">
        <v>1428938</v>
      </c>
      <c r="S1496" s="17" t="s">
        <v>4241</v>
      </c>
      <c r="T1496" s="17" t="str">
        <f t="shared" si="88"/>
        <v>NG 36</v>
      </c>
      <c r="V1496" s="17" t="str">
        <f t="shared" si="89"/>
        <v/>
      </c>
    </row>
    <row r="1497" spans="1:22" x14ac:dyDescent="0.2">
      <c r="A1497" s="12" t="s">
        <v>7192</v>
      </c>
      <c r="B1497" s="9" t="s">
        <v>4689</v>
      </c>
      <c r="C1497" s="13" t="s">
        <v>7193</v>
      </c>
      <c r="D1497" s="13" t="s">
        <v>5682</v>
      </c>
      <c r="E1497" s="13" t="s">
        <v>5904</v>
      </c>
      <c r="F1497" s="13" t="s">
        <v>5684</v>
      </c>
      <c r="G1497" s="13">
        <v>1987</v>
      </c>
      <c r="H1497" s="13" t="s">
        <v>5685</v>
      </c>
      <c r="I1497" s="14"/>
      <c r="J1497" s="13"/>
      <c r="K1497" s="13"/>
      <c r="L1497" s="13"/>
      <c r="M1497" s="13"/>
      <c r="N1497" s="13" t="s">
        <v>5692</v>
      </c>
      <c r="O1497" s="13" t="s">
        <v>7194</v>
      </c>
      <c r="P1497" s="15">
        <v>1428939</v>
      </c>
      <c r="S1497" s="17" t="s">
        <v>4392</v>
      </c>
      <c r="T1497" s="17" t="str">
        <f t="shared" si="88"/>
        <v>Black Spanish</v>
      </c>
      <c r="V1497" s="17" t="str">
        <f t="shared" si="89"/>
        <v/>
      </c>
    </row>
    <row r="1498" spans="1:22" x14ac:dyDescent="0.2">
      <c r="A1498" s="8" t="s">
        <v>6358</v>
      </c>
      <c r="B1498" s="9" t="s">
        <v>3860</v>
      </c>
      <c r="C1498" s="9" t="s">
        <v>6359</v>
      </c>
      <c r="D1498" s="9" t="s">
        <v>5682</v>
      </c>
      <c r="E1498" s="9" t="s">
        <v>5904</v>
      </c>
      <c r="F1498" s="9" t="s">
        <v>5684</v>
      </c>
      <c r="G1498" s="9">
        <v>1987</v>
      </c>
      <c r="H1498" s="9" t="s">
        <v>5685</v>
      </c>
      <c r="I1498" s="10"/>
      <c r="J1498" s="9"/>
      <c r="K1498" s="9"/>
      <c r="L1498" s="9"/>
      <c r="M1498" s="9"/>
      <c r="N1498" s="9" t="s">
        <v>5692</v>
      </c>
      <c r="O1498" s="9" t="s">
        <v>6360</v>
      </c>
      <c r="P1498" s="11">
        <v>1428942</v>
      </c>
      <c r="S1498" s="17" t="s">
        <v>4377</v>
      </c>
      <c r="T1498" s="17" t="str">
        <f t="shared" si="88"/>
        <v>SC 1484</v>
      </c>
      <c r="V1498" s="17" t="str">
        <f t="shared" si="89"/>
        <v/>
      </c>
    </row>
    <row r="1499" spans="1:22" x14ac:dyDescent="0.2">
      <c r="A1499" s="12" t="s">
        <v>7195</v>
      </c>
      <c r="B1499" s="9" t="s">
        <v>4487</v>
      </c>
      <c r="C1499" s="13" t="s">
        <v>7196</v>
      </c>
      <c r="D1499" s="13" t="s">
        <v>5682</v>
      </c>
      <c r="E1499" s="13" t="s">
        <v>5904</v>
      </c>
      <c r="F1499" s="13" t="s">
        <v>5684</v>
      </c>
      <c r="G1499" s="13">
        <v>1987</v>
      </c>
      <c r="H1499" s="13" t="s">
        <v>5685</v>
      </c>
      <c r="I1499" s="14"/>
      <c r="J1499" s="13"/>
      <c r="K1499" s="13"/>
      <c r="L1499" s="13"/>
      <c r="M1499" s="13"/>
      <c r="N1499" s="13" t="s">
        <v>5692</v>
      </c>
      <c r="O1499" s="13" t="s">
        <v>7197</v>
      </c>
      <c r="P1499" s="15">
        <v>1428943</v>
      </c>
      <c r="S1499" s="17" t="s">
        <v>4247</v>
      </c>
      <c r="T1499" s="17" t="str">
        <f t="shared" si="88"/>
        <v>AS 9391 Sundhia Jowar</v>
      </c>
      <c r="V1499" s="17" t="str">
        <f t="shared" si="89"/>
        <v/>
      </c>
    </row>
    <row r="1500" spans="1:22" x14ac:dyDescent="0.2">
      <c r="A1500" s="8" t="s">
        <v>7204</v>
      </c>
      <c r="B1500" s="9" t="s">
        <v>4473</v>
      </c>
      <c r="C1500" s="9" t="s">
        <v>7205</v>
      </c>
      <c r="D1500" s="9" t="s">
        <v>5682</v>
      </c>
      <c r="E1500" s="9" t="s">
        <v>5904</v>
      </c>
      <c r="F1500" s="9" t="s">
        <v>5684</v>
      </c>
      <c r="G1500" s="9">
        <v>1987</v>
      </c>
      <c r="H1500" s="9" t="s">
        <v>5685</v>
      </c>
      <c r="I1500" s="10"/>
      <c r="J1500" s="9"/>
      <c r="K1500" s="9"/>
      <c r="L1500" s="9"/>
      <c r="M1500" s="9"/>
      <c r="N1500" s="9" t="s">
        <v>5692</v>
      </c>
      <c r="O1500" s="9" t="s">
        <v>7206</v>
      </c>
      <c r="P1500" s="11">
        <v>1428947</v>
      </c>
      <c r="S1500" s="17" t="s">
        <v>4702</v>
      </c>
      <c r="T1500" s="17" t="str">
        <f t="shared" si="88"/>
        <v>NA</v>
      </c>
      <c r="V1500" s="17" t="str">
        <f t="shared" si="89"/>
        <v>SC 0178</v>
      </c>
    </row>
    <row r="1501" spans="1:22" x14ac:dyDescent="0.2">
      <c r="A1501" s="12" t="s">
        <v>6363</v>
      </c>
      <c r="B1501" s="9" t="s">
        <v>4018</v>
      </c>
      <c r="C1501" s="13" t="s">
        <v>6364</v>
      </c>
      <c r="D1501" s="13" t="s">
        <v>5682</v>
      </c>
      <c r="E1501" s="13" t="s">
        <v>5904</v>
      </c>
      <c r="F1501" s="13" t="s">
        <v>5684</v>
      </c>
      <c r="G1501" s="13">
        <v>1987</v>
      </c>
      <c r="H1501" s="13" t="s">
        <v>5685</v>
      </c>
      <c r="I1501" s="14"/>
      <c r="J1501" s="13"/>
      <c r="K1501" s="13"/>
      <c r="L1501" s="13"/>
      <c r="M1501" s="13"/>
      <c r="N1501" s="13" t="s">
        <v>5692</v>
      </c>
      <c r="O1501" s="13" t="s">
        <v>6365</v>
      </c>
      <c r="P1501" s="15">
        <v>1428949</v>
      </c>
      <c r="S1501" s="17" t="s">
        <v>4081</v>
      </c>
      <c r="T1501" s="17" t="str">
        <f t="shared" si="88"/>
        <v>Barking 119</v>
      </c>
      <c r="V1501" s="17" t="str">
        <f t="shared" si="89"/>
        <v/>
      </c>
    </row>
    <row r="1502" spans="1:22" x14ac:dyDescent="0.2">
      <c r="A1502" s="8" t="s">
        <v>7213</v>
      </c>
      <c r="B1502" s="9" t="s">
        <v>4602</v>
      </c>
      <c r="C1502" s="9" t="s">
        <v>7214</v>
      </c>
      <c r="D1502" s="9" t="s">
        <v>5682</v>
      </c>
      <c r="E1502" s="9" t="s">
        <v>5904</v>
      </c>
      <c r="F1502" s="9" t="s">
        <v>5684</v>
      </c>
      <c r="G1502" s="9">
        <v>1987</v>
      </c>
      <c r="H1502" s="9" t="s">
        <v>5685</v>
      </c>
      <c r="I1502" s="10"/>
      <c r="J1502" s="9"/>
      <c r="K1502" s="9"/>
      <c r="L1502" s="9"/>
      <c r="M1502" s="9"/>
      <c r="N1502" s="9" t="s">
        <v>5692</v>
      </c>
      <c r="O1502" s="9" t="s">
        <v>7215</v>
      </c>
      <c r="P1502" s="11">
        <v>1428953</v>
      </c>
      <c r="S1502" s="17" t="s">
        <v>4385</v>
      </c>
      <c r="T1502" s="17" t="str">
        <f t="shared" si="88"/>
        <v>NA</v>
      </c>
      <c r="V1502" s="17" t="str">
        <f t="shared" si="89"/>
        <v>SC 0400</v>
      </c>
    </row>
    <row r="1503" spans="1:22" x14ac:dyDescent="0.2">
      <c r="A1503" s="12" t="s">
        <v>7216</v>
      </c>
      <c r="B1503" s="9" t="s">
        <v>4527</v>
      </c>
      <c r="C1503" s="13" t="s">
        <v>7217</v>
      </c>
      <c r="D1503" s="13" t="s">
        <v>5682</v>
      </c>
      <c r="E1503" s="13" t="s">
        <v>5904</v>
      </c>
      <c r="F1503" s="13" t="s">
        <v>5684</v>
      </c>
      <c r="G1503" s="13">
        <v>1987</v>
      </c>
      <c r="H1503" s="13" t="s">
        <v>5685</v>
      </c>
      <c r="I1503" s="14"/>
      <c r="J1503" s="13"/>
      <c r="K1503" s="13"/>
      <c r="L1503" s="13"/>
      <c r="M1503" s="13"/>
      <c r="N1503" s="13" t="s">
        <v>5692</v>
      </c>
      <c r="O1503" s="13" t="s">
        <v>7218</v>
      </c>
      <c r="P1503" s="15">
        <v>1428954</v>
      </c>
      <c r="S1503" s="17" t="s">
        <v>4699</v>
      </c>
      <c r="T1503" s="17" t="str">
        <f t="shared" si="88"/>
        <v>NA</v>
      </c>
      <c r="V1503" s="17" t="str">
        <f t="shared" si="89"/>
        <v>SC 1082</v>
      </c>
    </row>
    <row r="1504" spans="1:22" x14ac:dyDescent="0.2">
      <c r="A1504" s="8" t="s">
        <v>6369</v>
      </c>
      <c r="B1504" s="9" t="s">
        <v>4302</v>
      </c>
      <c r="C1504" s="9" t="s">
        <v>6370</v>
      </c>
      <c r="D1504" s="9" t="s">
        <v>5682</v>
      </c>
      <c r="E1504" s="9" t="s">
        <v>5904</v>
      </c>
      <c r="F1504" s="9" t="s">
        <v>5684</v>
      </c>
      <c r="G1504" s="9">
        <v>1987</v>
      </c>
      <c r="H1504" s="9" t="s">
        <v>5685</v>
      </c>
      <c r="I1504" s="10"/>
      <c r="J1504" s="9"/>
      <c r="K1504" s="9"/>
      <c r="L1504" s="9"/>
      <c r="M1504" s="9"/>
      <c r="N1504" s="9" t="s">
        <v>5692</v>
      </c>
      <c r="O1504" s="9" t="s">
        <v>6371</v>
      </c>
      <c r="P1504" s="11">
        <v>1428956</v>
      </c>
      <c r="S1504" s="17" t="s">
        <v>4053</v>
      </c>
      <c r="T1504" s="17" t="str">
        <f t="shared" si="88"/>
        <v>PL 5 Mori</v>
      </c>
      <c r="V1504" s="17" t="str">
        <f t="shared" si="89"/>
        <v/>
      </c>
    </row>
    <row r="1505" spans="1:22" x14ac:dyDescent="0.2">
      <c r="A1505" s="12" t="s">
        <v>7223</v>
      </c>
      <c r="B1505" s="9" t="s">
        <v>4423</v>
      </c>
      <c r="C1505" s="13" t="s">
        <v>6379</v>
      </c>
      <c r="D1505" s="13" t="s">
        <v>5682</v>
      </c>
      <c r="E1505" s="13" t="s">
        <v>5904</v>
      </c>
      <c r="F1505" s="13" t="s">
        <v>5684</v>
      </c>
      <c r="G1505" s="13">
        <v>1987</v>
      </c>
      <c r="H1505" s="13" t="s">
        <v>5685</v>
      </c>
      <c r="I1505" s="14"/>
      <c r="J1505" s="13"/>
      <c r="K1505" s="13"/>
      <c r="L1505" s="13"/>
      <c r="M1505" s="13"/>
      <c r="N1505" s="13" t="s">
        <v>5692</v>
      </c>
      <c r="O1505" s="13" t="s">
        <v>7224</v>
      </c>
      <c r="P1505" s="15">
        <v>1428961</v>
      </c>
      <c r="S1505" s="17" t="s">
        <v>4022</v>
      </c>
      <c r="T1505" s="17" t="str">
        <f t="shared" si="88"/>
        <v>SAP-124</v>
      </c>
      <c r="V1505" s="17" t="str">
        <f t="shared" si="89"/>
        <v/>
      </c>
    </row>
    <row r="1506" spans="1:22" x14ac:dyDescent="0.2">
      <c r="A1506" s="8" t="s">
        <v>6378</v>
      </c>
      <c r="B1506" s="9" t="s">
        <v>4230</v>
      </c>
      <c r="C1506" s="9" t="s">
        <v>6379</v>
      </c>
      <c r="D1506" s="9" t="s">
        <v>5682</v>
      </c>
      <c r="E1506" s="9" t="s">
        <v>5904</v>
      </c>
      <c r="F1506" s="9" t="s">
        <v>5684</v>
      </c>
      <c r="G1506" s="9">
        <v>1987</v>
      </c>
      <c r="H1506" s="9" t="s">
        <v>5685</v>
      </c>
      <c r="I1506" s="10"/>
      <c r="J1506" s="9"/>
      <c r="K1506" s="9"/>
      <c r="L1506" s="9"/>
      <c r="M1506" s="9"/>
      <c r="N1506" s="9" t="s">
        <v>5692</v>
      </c>
      <c r="O1506" s="9" t="s">
        <v>6380</v>
      </c>
      <c r="P1506" s="11">
        <v>1428962</v>
      </c>
      <c r="S1506" s="17" t="s">
        <v>4222</v>
      </c>
      <c r="T1506" s="17" t="str">
        <f t="shared" si="88"/>
        <v>SC 59</v>
      </c>
      <c r="V1506" s="17" t="str">
        <f t="shared" si="89"/>
        <v/>
      </c>
    </row>
    <row r="1507" spans="1:22" x14ac:dyDescent="0.2">
      <c r="A1507" s="12" t="s">
        <v>6385</v>
      </c>
      <c r="B1507" s="9" t="s">
        <v>4253</v>
      </c>
      <c r="C1507" s="13" t="s">
        <v>6171</v>
      </c>
      <c r="D1507" s="13" t="s">
        <v>5682</v>
      </c>
      <c r="E1507" s="13" t="s">
        <v>5904</v>
      </c>
      <c r="F1507" s="13" t="s">
        <v>5684</v>
      </c>
      <c r="G1507" s="13">
        <v>1987</v>
      </c>
      <c r="H1507" s="13" t="s">
        <v>5685</v>
      </c>
      <c r="I1507" s="14"/>
      <c r="J1507" s="13"/>
      <c r="K1507" s="13"/>
      <c r="L1507" s="13"/>
      <c r="M1507" s="13"/>
      <c r="N1507" s="13" t="s">
        <v>5692</v>
      </c>
      <c r="O1507" s="13" t="s">
        <v>6386</v>
      </c>
      <c r="P1507" s="15">
        <v>1428968</v>
      </c>
      <c r="S1507" s="17" t="s">
        <v>4195</v>
      </c>
      <c r="T1507" s="17" t="str">
        <f t="shared" si="88"/>
        <v>A/BTx631</v>
      </c>
      <c r="V1507" s="17" t="str">
        <f t="shared" si="89"/>
        <v/>
      </c>
    </row>
    <row r="1508" spans="1:22" x14ac:dyDescent="0.2">
      <c r="A1508" s="8" t="s">
        <v>6389</v>
      </c>
      <c r="B1508" s="9" t="s">
        <v>4112</v>
      </c>
      <c r="C1508" s="9" t="s">
        <v>6390</v>
      </c>
      <c r="D1508" s="9" t="s">
        <v>5682</v>
      </c>
      <c r="E1508" s="9"/>
      <c r="F1508" s="9" t="s">
        <v>5684</v>
      </c>
      <c r="G1508" s="9">
        <v>1987</v>
      </c>
      <c r="H1508" s="9" t="s">
        <v>5723</v>
      </c>
      <c r="I1508" s="10">
        <v>32127</v>
      </c>
      <c r="J1508" s="9"/>
      <c r="K1508" s="9"/>
      <c r="L1508" s="9"/>
      <c r="M1508" s="9"/>
      <c r="N1508" s="9" t="s">
        <v>5692</v>
      </c>
      <c r="O1508" s="9" t="s">
        <v>6391</v>
      </c>
      <c r="P1508" s="11">
        <v>1428975</v>
      </c>
      <c r="S1508" s="17" t="s">
        <v>3922</v>
      </c>
      <c r="T1508" s="17" t="str">
        <f t="shared" si="88"/>
        <v>MZEKWA 2</v>
      </c>
      <c r="V1508" s="17" t="str">
        <f t="shared" si="89"/>
        <v/>
      </c>
    </row>
    <row r="1509" spans="1:22" x14ac:dyDescent="0.2">
      <c r="A1509" s="12" t="s">
        <v>7242</v>
      </c>
      <c r="B1509" s="9" t="s">
        <v>4412</v>
      </c>
      <c r="C1509" s="13" t="s">
        <v>7243</v>
      </c>
      <c r="D1509" s="13" t="s">
        <v>5682</v>
      </c>
      <c r="E1509" s="13"/>
      <c r="F1509" s="13" t="s">
        <v>5684</v>
      </c>
      <c r="G1509" s="13">
        <v>1987</v>
      </c>
      <c r="H1509" s="13" t="s">
        <v>5723</v>
      </c>
      <c r="I1509" s="14">
        <v>32127</v>
      </c>
      <c r="J1509" s="13"/>
      <c r="K1509" s="13"/>
      <c r="L1509" s="13"/>
      <c r="M1509" s="13"/>
      <c r="N1509" s="13" t="s">
        <v>5692</v>
      </c>
      <c r="O1509" s="13" t="s">
        <v>7244</v>
      </c>
      <c r="P1509" s="15">
        <v>1428977</v>
      </c>
      <c r="S1509" s="17" t="s">
        <v>4650</v>
      </c>
      <c r="T1509" s="17" t="str">
        <f t="shared" si="88"/>
        <v>No. 3</v>
      </c>
      <c r="V1509" s="17" t="str">
        <f t="shared" si="89"/>
        <v/>
      </c>
    </row>
    <row r="1510" spans="1:22" x14ac:dyDescent="0.2">
      <c r="A1510" s="8" t="s">
        <v>6395</v>
      </c>
      <c r="B1510" s="9" t="s">
        <v>4057</v>
      </c>
      <c r="C1510" s="9" t="s">
        <v>6396</v>
      </c>
      <c r="D1510" s="9" t="s">
        <v>5682</v>
      </c>
      <c r="E1510" s="9"/>
      <c r="F1510" s="9" t="s">
        <v>5684</v>
      </c>
      <c r="G1510" s="9">
        <v>1987</v>
      </c>
      <c r="H1510" s="9" t="s">
        <v>5723</v>
      </c>
      <c r="I1510" s="10">
        <v>32127</v>
      </c>
      <c r="J1510" s="9"/>
      <c r="K1510" s="9"/>
      <c r="L1510" s="9"/>
      <c r="M1510" s="9"/>
      <c r="N1510" s="9" t="s">
        <v>5692</v>
      </c>
      <c r="O1510" s="9" t="s">
        <v>6397</v>
      </c>
      <c r="P1510" s="11">
        <v>1428979</v>
      </c>
      <c r="S1510" s="17" t="s">
        <v>3976</v>
      </c>
      <c r="T1510" s="17" t="str">
        <f t="shared" si="88"/>
        <v>Upondondhlovy</v>
      </c>
      <c r="V1510" s="17" t="str">
        <f t="shared" si="89"/>
        <v/>
      </c>
    </row>
    <row r="1511" spans="1:22" x14ac:dyDescent="0.2">
      <c r="A1511" s="12" t="s">
        <v>7245</v>
      </c>
      <c r="B1511" s="9" t="s">
        <v>4664</v>
      </c>
      <c r="C1511" s="13" t="s">
        <v>7246</v>
      </c>
      <c r="D1511" s="13" t="s">
        <v>5682</v>
      </c>
      <c r="E1511" s="13"/>
      <c r="F1511" s="13" t="s">
        <v>5684</v>
      </c>
      <c r="G1511" s="13">
        <v>1987</v>
      </c>
      <c r="H1511" s="13" t="s">
        <v>5723</v>
      </c>
      <c r="I1511" s="14">
        <v>32127</v>
      </c>
      <c r="J1511" s="13"/>
      <c r="K1511" s="13"/>
      <c r="L1511" s="13"/>
      <c r="M1511" s="13"/>
      <c r="N1511" s="13" t="s">
        <v>5692</v>
      </c>
      <c r="O1511" s="13" t="s">
        <v>7247</v>
      </c>
      <c r="P1511" s="15">
        <v>1428980</v>
      </c>
      <c r="S1511" s="17" t="s">
        <v>4390</v>
      </c>
      <c r="T1511" s="17" t="str">
        <f t="shared" si="88"/>
        <v>NG 52</v>
      </c>
      <c r="V1511" s="17" t="str">
        <f t="shared" si="89"/>
        <v/>
      </c>
    </row>
    <row r="1512" spans="1:22" x14ac:dyDescent="0.2">
      <c r="A1512" s="8" t="s">
        <v>6398</v>
      </c>
      <c r="B1512" s="9" t="s">
        <v>4007</v>
      </c>
      <c r="C1512" s="9" t="s">
        <v>6399</v>
      </c>
      <c r="D1512" s="9" t="s">
        <v>5682</v>
      </c>
      <c r="E1512" s="9"/>
      <c r="F1512" s="9" t="s">
        <v>5684</v>
      </c>
      <c r="G1512" s="9">
        <v>1987</v>
      </c>
      <c r="H1512" s="9" t="s">
        <v>5723</v>
      </c>
      <c r="I1512" s="10">
        <v>32127</v>
      </c>
      <c r="J1512" s="9"/>
      <c r="K1512" s="9"/>
      <c r="L1512" s="9"/>
      <c r="M1512" s="9"/>
      <c r="N1512" s="9" t="s">
        <v>5692</v>
      </c>
      <c r="O1512" s="9" t="s">
        <v>6400</v>
      </c>
      <c r="P1512" s="11">
        <v>1428981</v>
      </c>
      <c r="S1512" s="17" t="s">
        <v>4662</v>
      </c>
      <c r="T1512" s="17" t="str">
        <f t="shared" si="88"/>
        <v>SAP-151</v>
      </c>
      <c r="V1512" s="17" t="str">
        <f t="shared" si="89"/>
        <v/>
      </c>
    </row>
    <row r="1513" spans="1:22" x14ac:dyDescent="0.2">
      <c r="A1513" s="12" t="s">
        <v>6403</v>
      </c>
      <c r="B1513" s="9" t="s">
        <v>4243</v>
      </c>
      <c r="C1513" s="13" t="s">
        <v>1542</v>
      </c>
      <c r="D1513" s="13" t="s">
        <v>5682</v>
      </c>
      <c r="E1513" s="13"/>
      <c r="F1513" s="13" t="s">
        <v>5684</v>
      </c>
      <c r="G1513" s="13">
        <v>1987</v>
      </c>
      <c r="H1513" s="13" t="s">
        <v>5723</v>
      </c>
      <c r="I1513" s="14">
        <v>32127</v>
      </c>
      <c r="J1513" s="13"/>
      <c r="K1513" s="13"/>
      <c r="L1513" s="13"/>
      <c r="M1513" s="13"/>
      <c r="N1513" s="13" t="s">
        <v>5692</v>
      </c>
      <c r="O1513" s="13" t="s">
        <v>6404</v>
      </c>
      <c r="P1513" s="15">
        <v>1428983</v>
      </c>
      <c r="S1513" s="17" t="s">
        <v>4751</v>
      </c>
      <c r="T1513" s="17" t="str">
        <f t="shared" si="88"/>
        <v>Nyan Bau</v>
      </c>
      <c r="V1513" s="17" t="str">
        <f t="shared" si="89"/>
        <v/>
      </c>
    </row>
    <row r="1514" spans="1:22" x14ac:dyDescent="0.2">
      <c r="A1514" s="8" t="s">
        <v>7248</v>
      </c>
      <c r="B1514" s="9" t="s">
        <v>4680</v>
      </c>
      <c r="C1514" s="9" t="s">
        <v>7249</v>
      </c>
      <c r="D1514" s="9" t="s">
        <v>5682</v>
      </c>
      <c r="E1514" s="9"/>
      <c r="F1514" s="9" t="s">
        <v>5684</v>
      </c>
      <c r="G1514" s="9">
        <v>1987</v>
      </c>
      <c r="H1514" s="9" t="s">
        <v>5723</v>
      </c>
      <c r="I1514" s="10">
        <v>32127</v>
      </c>
      <c r="J1514" s="9"/>
      <c r="K1514" s="9"/>
      <c r="L1514" s="9"/>
      <c r="M1514" s="9"/>
      <c r="N1514" s="9" t="s">
        <v>5692</v>
      </c>
      <c r="O1514" s="9" t="s">
        <v>7250</v>
      </c>
      <c r="P1514" s="11">
        <v>1428985</v>
      </c>
      <c r="S1514" s="17" t="s">
        <v>4162</v>
      </c>
      <c r="T1514" s="17" t="str">
        <f t="shared" si="88"/>
        <v>NA</v>
      </c>
      <c r="V1514" s="17" t="str">
        <f t="shared" si="89"/>
        <v>SC 1193</v>
      </c>
    </row>
    <row r="1515" spans="1:22" x14ac:dyDescent="0.2">
      <c r="A1515" s="12" t="s">
        <v>6408</v>
      </c>
      <c r="B1515" s="9" t="s">
        <v>4209</v>
      </c>
      <c r="C1515" s="13" t="s">
        <v>1544</v>
      </c>
      <c r="D1515" s="13" t="s">
        <v>5682</v>
      </c>
      <c r="E1515" s="13" t="s">
        <v>6409</v>
      </c>
      <c r="F1515" s="13" t="s">
        <v>5684</v>
      </c>
      <c r="G1515" s="13">
        <v>1987</v>
      </c>
      <c r="H1515" s="13" t="s">
        <v>5685</v>
      </c>
      <c r="I1515" s="14"/>
      <c r="J1515" s="13"/>
      <c r="K1515" s="13"/>
      <c r="L1515" s="13"/>
      <c r="M1515" s="13"/>
      <c r="N1515" s="13" t="s">
        <v>5692</v>
      </c>
      <c r="O1515" s="13" t="s">
        <v>6410</v>
      </c>
      <c r="P1515" s="15">
        <v>1428986</v>
      </c>
      <c r="S1515" s="17" t="s">
        <v>4083</v>
      </c>
      <c r="T1515" s="17" t="str">
        <f t="shared" si="88"/>
        <v>NA</v>
      </c>
      <c r="V1515" s="17" t="str">
        <f t="shared" si="89"/>
        <v>SC 0837</v>
      </c>
    </row>
    <row r="1516" spans="1:22" x14ac:dyDescent="0.2">
      <c r="A1516" s="8" t="s">
        <v>6411</v>
      </c>
      <c r="B1516" s="9" t="s">
        <v>4293</v>
      </c>
      <c r="C1516" s="9" t="s">
        <v>6412</v>
      </c>
      <c r="D1516" s="9" t="s">
        <v>5682</v>
      </c>
      <c r="E1516" s="9" t="s">
        <v>6409</v>
      </c>
      <c r="F1516" s="9" t="s">
        <v>5684</v>
      </c>
      <c r="G1516" s="9">
        <v>1987</v>
      </c>
      <c r="H1516" s="9" t="s">
        <v>5685</v>
      </c>
      <c r="I1516" s="10"/>
      <c r="J1516" s="9"/>
      <c r="K1516" s="9"/>
      <c r="L1516" s="9"/>
      <c r="M1516" s="9"/>
      <c r="N1516" s="9" t="s">
        <v>5692</v>
      </c>
      <c r="O1516" s="9" t="s">
        <v>6413</v>
      </c>
      <c r="P1516" s="11">
        <v>1428987</v>
      </c>
      <c r="S1516" s="17" t="s">
        <v>4407</v>
      </c>
      <c r="T1516" s="17" t="str">
        <f t="shared" si="88"/>
        <v>E-38 Zori (Kukura)</v>
      </c>
      <c r="V1516" s="17" t="str">
        <f t="shared" si="89"/>
        <v/>
      </c>
    </row>
    <row r="1517" spans="1:22" x14ac:dyDescent="0.2">
      <c r="A1517" s="12" t="s">
        <v>6414</v>
      </c>
      <c r="B1517" s="9" t="s">
        <v>4058</v>
      </c>
      <c r="C1517" s="13" t="s">
        <v>1546</v>
      </c>
      <c r="D1517" s="13" t="s">
        <v>5682</v>
      </c>
      <c r="E1517" s="13" t="s">
        <v>5910</v>
      </c>
      <c r="F1517" s="13" t="s">
        <v>5684</v>
      </c>
      <c r="G1517" s="13">
        <v>1987</v>
      </c>
      <c r="H1517" s="13" t="s">
        <v>5685</v>
      </c>
      <c r="I1517" s="14"/>
      <c r="J1517" s="13"/>
      <c r="K1517" s="13"/>
      <c r="L1517" s="13"/>
      <c r="M1517" s="13"/>
      <c r="N1517" s="13" t="s">
        <v>5692</v>
      </c>
      <c r="O1517" s="13" t="s">
        <v>6415</v>
      </c>
      <c r="P1517" s="15">
        <v>1428989</v>
      </c>
      <c r="S1517" s="17" t="s">
        <v>4004</v>
      </c>
      <c r="T1517" s="17" t="str">
        <f t="shared" si="88"/>
        <v>SC 1313</v>
      </c>
      <c r="V1517" s="17" t="str">
        <f t="shared" si="89"/>
        <v/>
      </c>
    </row>
    <row r="1518" spans="1:22" x14ac:dyDescent="0.2">
      <c r="A1518" s="8" t="s">
        <v>7256</v>
      </c>
      <c r="B1518" s="9" t="s">
        <v>4553</v>
      </c>
      <c r="C1518" s="9" t="s">
        <v>7257</v>
      </c>
      <c r="D1518" s="9" t="s">
        <v>5682</v>
      </c>
      <c r="E1518" s="9" t="s">
        <v>5921</v>
      </c>
      <c r="F1518" s="9" t="s">
        <v>5684</v>
      </c>
      <c r="G1518" s="9">
        <v>1987</v>
      </c>
      <c r="H1518" s="9" t="s">
        <v>5685</v>
      </c>
      <c r="I1518" s="10"/>
      <c r="J1518" s="9"/>
      <c r="K1518" s="9"/>
      <c r="L1518" s="9"/>
      <c r="M1518" s="9"/>
      <c r="N1518" s="9" t="s">
        <v>5692</v>
      </c>
      <c r="O1518" s="9" t="s">
        <v>7258</v>
      </c>
      <c r="P1518" s="11">
        <v>1428992</v>
      </c>
      <c r="S1518" s="17" t="s">
        <v>4347</v>
      </c>
      <c r="T1518" s="17" t="str">
        <f t="shared" si="88"/>
        <v>R1,7</v>
      </c>
      <c r="V1518" s="17" t="str">
        <f t="shared" si="89"/>
        <v/>
      </c>
    </row>
    <row r="1519" spans="1:22" x14ac:dyDescent="0.2">
      <c r="A1519" s="12" t="s">
        <v>7259</v>
      </c>
      <c r="B1519" s="9" t="s">
        <v>4724</v>
      </c>
      <c r="C1519" s="13" t="s">
        <v>1552</v>
      </c>
      <c r="D1519" s="13" t="s">
        <v>5682</v>
      </c>
      <c r="E1519" s="13" t="s">
        <v>5921</v>
      </c>
      <c r="F1519" s="13" t="s">
        <v>5684</v>
      </c>
      <c r="G1519" s="13">
        <v>1987</v>
      </c>
      <c r="H1519" s="13" t="s">
        <v>5685</v>
      </c>
      <c r="I1519" s="14"/>
      <c r="J1519" s="13"/>
      <c r="K1519" s="13"/>
      <c r="L1519" s="13"/>
      <c r="M1519" s="13"/>
      <c r="N1519" s="13" t="s">
        <v>5692</v>
      </c>
      <c r="O1519" s="13" t="s">
        <v>7260</v>
      </c>
      <c r="P1519" s="15">
        <v>1428993</v>
      </c>
      <c r="S1519" s="17" t="s">
        <v>4459</v>
      </c>
      <c r="T1519" s="17" t="str">
        <f t="shared" si="88"/>
        <v>Nilwa</v>
      </c>
      <c r="V1519" s="17" t="str">
        <f t="shared" si="89"/>
        <v/>
      </c>
    </row>
    <row r="1520" spans="1:22" x14ac:dyDescent="0.2">
      <c r="A1520" s="8" t="s">
        <v>6418</v>
      </c>
      <c r="B1520" s="9" t="s">
        <v>4102</v>
      </c>
      <c r="C1520" s="9" t="s">
        <v>1554</v>
      </c>
      <c r="D1520" s="9" t="s">
        <v>5682</v>
      </c>
      <c r="E1520" s="9" t="s">
        <v>5921</v>
      </c>
      <c r="F1520" s="9" t="s">
        <v>5684</v>
      </c>
      <c r="G1520" s="9">
        <v>1987</v>
      </c>
      <c r="H1520" s="9" t="s">
        <v>5685</v>
      </c>
      <c r="I1520" s="10"/>
      <c r="J1520" s="9"/>
      <c r="K1520" s="9"/>
      <c r="L1520" s="9"/>
      <c r="M1520" s="9"/>
      <c r="N1520" s="9" t="s">
        <v>5692</v>
      </c>
      <c r="O1520" s="9" t="s">
        <v>6419</v>
      </c>
      <c r="P1520" s="11">
        <v>1428994</v>
      </c>
      <c r="S1520" s="17" t="s">
        <v>3980</v>
      </c>
      <c r="T1520" s="17" t="str">
        <f t="shared" si="88"/>
        <v>Lambas</v>
      </c>
      <c r="V1520" s="17" t="str">
        <f t="shared" si="89"/>
        <v/>
      </c>
    </row>
    <row r="1521" spans="1:22" x14ac:dyDescent="0.2">
      <c r="A1521" s="12" t="s">
        <v>7261</v>
      </c>
      <c r="B1521" s="9" t="s">
        <v>4654</v>
      </c>
      <c r="C1521" s="13" t="s">
        <v>1556</v>
      </c>
      <c r="D1521" s="13" t="s">
        <v>5682</v>
      </c>
      <c r="E1521" s="13" t="s">
        <v>5921</v>
      </c>
      <c r="F1521" s="13" t="s">
        <v>5684</v>
      </c>
      <c r="G1521" s="13">
        <v>1987</v>
      </c>
      <c r="H1521" s="13" t="s">
        <v>5685</v>
      </c>
      <c r="I1521" s="14"/>
      <c r="J1521" s="13"/>
      <c r="K1521" s="13"/>
      <c r="L1521" s="13"/>
      <c r="M1521" s="13"/>
      <c r="N1521" s="13" t="s">
        <v>5692</v>
      </c>
      <c r="O1521" s="13" t="s">
        <v>7262</v>
      </c>
      <c r="P1521" s="15">
        <v>1428995</v>
      </c>
      <c r="S1521" s="17" t="s">
        <v>4621</v>
      </c>
      <c r="T1521" s="17" t="str">
        <f t="shared" si="88"/>
        <v>Dorado</v>
      </c>
      <c r="V1521" s="17" t="str">
        <f t="shared" si="89"/>
        <v/>
      </c>
    </row>
    <row r="1522" spans="1:22" x14ac:dyDescent="0.2">
      <c r="A1522" s="8" t="s">
        <v>7265</v>
      </c>
      <c r="B1522" s="9" t="s">
        <v>4600</v>
      </c>
      <c r="C1522" s="9" t="s">
        <v>7266</v>
      </c>
      <c r="D1522" s="9" t="s">
        <v>5682</v>
      </c>
      <c r="E1522" s="9" t="s">
        <v>5921</v>
      </c>
      <c r="F1522" s="9" t="s">
        <v>5684</v>
      </c>
      <c r="G1522" s="9">
        <v>1987</v>
      </c>
      <c r="H1522" s="9" t="s">
        <v>5685</v>
      </c>
      <c r="I1522" s="10"/>
      <c r="J1522" s="9"/>
      <c r="K1522" s="9"/>
      <c r="L1522" s="9"/>
      <c r="M1522" s="9"/>
      <c r="N1522" s="9" t="s">
        <v>5692</v>
      </c>
      <c r="O1522" s="9" t="s">
        <v>7267</v>
      </c>
      <c r="P1522" s="11">
        <v>1428997</v>
      </c>
      <c r="S1522" s="17" t="s">
        <v>4417</v>
      </c>
      <c r="T1522" s="17" t="str">
        <f t="shared" si="88"/>
        <v>Jowar Red Jankinagar</v>
      </c>
      <c r="V1522" s="17" t="str">
        <f t="shared" si="89"/>
        <v/>
      </c>
    </row>
    <row r="1523" spans="1:22" x14ac:dyDescent="0.2">
      <c r="A1523" s="12" t="s">
        <v>6425</v>
      </c>
      <c r="B1523" s="9" t="s">
        <v>4203</v>
      </c>
      <c r="C1523" s="13" t="s">
        <v>6426</v>
      </c>
      <c r="D1523" s="13" t="s">
        <v>5682</v>
      </c>
      <c r="E1523" s="13" t="s">
        <v>5921</v>
      </c>
      <c r="F1523" s="13" t="s">
        <v>5684</v>
      </c>
      <c r="G1523" s="13">
        <v>1987</v>
      </c>
      <c r="H1523" s="13" t="s">
        <v>5685</v>
      </c>
      <c r="I1523" s="14"/>
      <c r="J1523" s="13"/>
      <c r="K1523" s="13"/>
      <c r="L1523" s="13"/>
      <c r="M1523" s="13"/>
      <c r="N1523" s="13" t="s">
        <v>5692</v>
      </c>
      <c r="O1523" s="13" t="s">
        <v>6427</v>
      </c>
      <c r="P1523" s="15">
        <v>1429001</v>
      </c>
      <c r="S1523" s="17" t="s">
        <v>3885</v>
      </c>
      <c r="T1523" s="17" t="str">
        <f t="shared" si="88"/>
        <v>BTx623</v>
      </c>
      <c r="V1523" s="17" t="str">
        <f t="shared" si="89"/>
        <v/>
      </c>
    </row>
    <row r="1524" spans="1:22" x14ac:dyDescent="0.2">
      <c r="A1524" s="8" t="s">
        <v>7268</v>
      </c>
      <c r="B1524" s="9" t="s">
        <v>4633</v>
      </c>
      <c r="C1524" s="9" t="s">
        <v>1564</v>
      </c>
      <c r="D1524" s="9" t="s">
        <v>5682</v>
      </c>
      <c r="E1524" s="9" t="s">
        <v>5921</v>
      </c>
      <c r="F1524" s="9" t="s">
        <v>5684</v>
      </c>
      <c r="G1524" s="9">
        <v>1987</v>
      </c>
      <c r="H1524" s="9" t="s">
        <v>5685</v>
      </c>
      <c r="I1524" s="10"/>
      <c r="J1524" s="9"/>
      <c r="K1524" s="9"/>
      <c r="L1524" s="9"/>
      <c r="M1524" s="9"/>
      <c r="N1524" s="9" t="s">
        <v>5692</v>
      </c>
      <c r="O1524" s="9" t="s">
        <v>7269</v>
      </c>
      <c r="P1524" s="11">
        <v>1429002</v>
      </c>
      <c r="S1524" s="17" t="s">
        <v>4421</v>
      </c>
      <c r="T1524" s="17" t="str">
        <f t="shared" si="88"/>
        <v>Butivori</v>
      </c>
      <c r="V1524" s="17" t="str">
        <f t="shared" si="89"/>
        <v/>
      </c>
    </row>
    <row r="1525" spans="1:22" x14ac:dyDescent="0.2">
      <c r="A1525" s="12" t="s">
        <v>6433</v>
      </c>
      <c r="B1525" s="9" t="s">
        <v>4233</v>
      </c>
      <c r="C1525" s="13" t="s">
        <v>6434</v>
      </c>
      <c r="D1525" s="13" t="s">
        <v>5682</v>
      </c>
      <c r="E1525" s="13" t="s">
        <v>5921</v>
      </c>
      <c r="F1525" s="13" t="s">
        <v>5684</v>
      </c>
      <c r="G1525" s="13">
        <v>1987</v>
      </c>
      <c r="H1525" s="13" t="s">
        <v>5685</v>
      </c>
      <c r="I1525" s="14"/>
      <c r="J1525" s="13"/>
      <c r="K1525" s="13"/>
      <c r="L1525" s="13"/>
      <c r="M1525" s="13"/>
      <c r="N1525" s="13" t="s">
        <v>5692</v>
      </c>
      <c r="O1525" s="13" t="s">
        <v>6435</v>
      </c>
      <c r="P1525" s="15">
        <v>1429005</v>
      </c>
      <c r="S1525" s="17" t="s">
        <v>4738</v>
      </c>
      <c r="T1525" s="17" t="str">
        <f t="shared" si="88"/>
        <v>ZA 18 Iclon Saniya</v>
      </c>
      <c r="V1525" s="17" t="str">
        <f t="shared" si="89"/>
        <v/>
      </c>
    </row>
    <row r="1526" spans="1:22" x14ac:dyDescent="0.2">
      <c r="A1526" s="8" t="s">
        <v>6438</v>
      </c>
      <c r="B1526" s="9" t="s">
        <v>4244</v>
      </c>
      <c r="C1526" s="9" t="s">
        <v>6439</v>
      </c>
      <c r="D1526" s="9" t="s">
        <v>5682</v>
      </c>
      <c r="E1526" s="9" t="s">
        <v>5921</v>
      </c>
      <c r="F1526" s="9" t="s">
        <v>5684</v>
      </c>
      <c r="G1526" s="9">
        <v>1987</v>
      </c>
      <c r="H1526" s="9" t="s">
        <v>5685</v>
      </c>
      <c r="I1526" s="10"/>
      <c r="J1526" s="9"/>
      <c r="K1526" s="9"/>
      <c r="L1526" s="9"/>
      <c r="M1526" s="9"/>
      <c r="N1526" s="9" t="s">
        <v>5692</v>
      </c>
      <c r="O1526" s="9" t="s">
        <v>6440</v>
      </c>
      <c r="P1526" s="11">
        <v>1429007</v>
      </c>
      <c r="S1526" s="17" t="s">
        <v>4013</v>
      </c>
      <c r="T1526" s="17" t="str">
        <f t="shared" si="88"/>
        <v>ZA 19</v>
      </c>
      <c r="V1526" s="17" t="str">
        <f t="shared" si="89"/>
        <v/>
      </c>
    </row>
    <row r="1527" spans="1:22" x14ac:dyDescent="0.2">
      <c r="A1527" s="12" t="s">
        <v>6444</v>
      </c>
      <c r="B1527" s="9" t="s">
        <v>4260</v>
      </c>
      <c r="C1527" s="13" t="s">
        <v>1572</v>
      </c>
      <c r="D1527" s="13" t="s">
        <v>5682</v>
      </c>
      <c r="E1527" s="13" t="s">
        <v>5921</v>
      </c>
      <c r="F1527" s="13" t="s">
        <v>5684</v>
      </c>
      <c r="G1527" s="13">
        <v>1987</v>
      </c>
      <c r="H1527" s="13" t="s">
        <v>5685</v>
      </c>
      <c r="I1527" s="14"/>
      <c r="J1527" s="13"/>
      <c r="K1527" s="13"/>
      <c r="L1527" s="13"/>
      <c r="M1527" s="13"/>
      <c r="N1527" s="13" t="s">
        <v>5692</v>
      </c>
      <c r="O1527" s="13" t="s">
        <v>6445</v>
      </c>
      <c r="P1527" s="15">
        <v>1429011</v>
      </c>
      <c r="S1527" s="17" t="s">
        <v>4432</v>
      </c>
      <c r="T1527" s="17" t="str">
        <f t="shared" si="88"/>
        <v>2033Z-3</v>
      </c>
      <c r="V1527" s="17" t="str">
        <f t="shared" si="89"/>
        <v/>
      </c>
    </row>
    <row r="1528" spans="1:22" x14ac:dyDescent="0.2">
      <c r="A1528" s="8" t="s">
        <v>6446</v>
      </c>
      <c r="B1528" s="9" t="s">
        <v>4091</v>
      </c>
      <c r="C1528" s="9" t="s">
        <v>3032</v>
      </c>
      <c r="D1528" s="9" t="s">
        <v>5682</v>
      </c>
      <c r="E1528" s="9" t="s">
        <v>5921</v>
      </c>
      <c r="F1528" s="9" t="s">
        <v>5684</v>
      </c>
      <c r="G1528" s="9">
        <v>1987</v>
      </c>
      <c r="H1528" s="9" t="s">
        <v>5685</v>
      </c>
      <c r="I1528" s="10"/>
      <c r="J1528" s="9"/>
      <c r="K1528" s="9"/>
      <c r="L1528" s="9"/>
      <c r="M1528" s="9"/>
      <c r="N1528" s="9" t="s">
        <v>5692</v>
      </c>
      <c r="O1528" s="9" t="s">
        <v>6447</v>
      </c>
      <c r="P1528" s="11">
        <v>1429013</v>
      </c>
      <c r="S1528" s="17" t="s">
        <v>4670</v>
      </c>
      <c r="T1528" s="17" t="str">
        <f t="shared" si="88"/>
        <v>NA</v>
      </c>
      <c r="V1528" s="17" t="str">
        <f t="shared" si="89"/>
        <v>SC 0521</v>
      </c>
    </row>
    <row r="1529" spans="1:22" x14ac:dyDescent="0.2">
      <c r="A1529" s="12" t="s">
        <v>7280</v>
      </c>
      <c r="B1529" s="9" t="s">
        <v>4390</v>
      </c>
      <c r="C1529" s="13" t="s">
        <v>7281</v>
      </c>
      <c r="D1529" s="13" t="s">
        <v>5682</v>
      </c>
      <c r="E1529" s="13" t="s">
        <v>5921</v>
      </c>
      <c r="F1529" s="13" t="s">
        <v>5684</v>
      </c>
      <c r="G1529" s="13">
        <v>1987</v>
      </c>
      <c r="H1529" s="13" t="s">
        <v>5685</v>
      </c>
      <c r="I1529" s="14"/>
      <c r="J1529" s="13"/>
      <c r="K1529" s="13"/>
      <c r="L1529" s="13"/>
      <c r="M1529" s="13"/>
      <c r="N1529" s="13" t="s">
        <v>5692</v>
      </c>
      <c r="O1529" s="13" t="s">
        <v>7282</v>
      </c>
      <c r="P1529" s="15">
        <v>1429018</v>
      </c>
      <c r="S1529" s="17" t="s">
        <v>4037</v>
      </c>
      <c r="T1529" s="17" t="str">
        <f t="shared" si="88"/>
        <v>Huria White 621</v>
      </c>
      <c r="V1529" s="17" t="str">
        <f t="shared" si="89"/>
        <v/>
      </c>
    </row>
    <row r="1530" spans="1:22" x14ac:dyDescent="0.2">
      <c r="A1530" s="8" t="s">
        <v>6456</v>
      </c>
      <c r="B1530" s="9" t="s">
        <v>4327</v>
      </c>
      <c r="C1530" s="9" t="s">
        <v>6457</v>
      </c>
      <c r="D1530" s="9" t="s">
        <v>5682</v>
      </c>
      <c r="E1530" s="9" t="s">
        <v>5921</v>
      </c>
      <c r="F1530" s="9" t="s">
        <v>5684</v>
      </c>
      <c r="G1530" s="9">
        <v>1987</v>
      </c>
      <c r="H1530" s="9" t="s">
        <v>5685</v>
      </c>
      <c r="I1530" s="10"/>
      <c r="J1530" s="9"/>
      <c r="K1530" s="9"/>
      <c r="L1530" s="9"/>
      <c r="M1530" s="9"/>
      <c r="N1530" s="9" t="s">
        <v>5692</v>
      </c>
      <c r="O1530" s="9" t="s">
        <v>6458</v>
      </c>
      <c r="P1530" s="11">
        <v>1429020</v>
      </c>
      <c r="S1530" s="17" t="s">
        <v>4311</v>
      </c>
      <c r="T1530" s="17" t="str">
        <f t="shared" si="88"/>
        <v>SAP-173</v>
      </c>
      <c r="V1530" s="17" t="str">
        <f t="shared" si="89"/>
        <v/>
      </c>
    </row>
    <row r="1531" spans="1:22" x14ac:dyDescent="0.2">
      <c r="A1531" s="12" t="s">
        <v>7289</v>
      </c>
      <c r="B1531" s="9" t="s">
        <v>4693</v>
      </c>
      <c r="C1531" s="13" t="s">
        <v>1578</v>
      </c>
      <c r="D1531" s="13" t="s">
        <v>5682</v>
      </c>
      <c r="E1531" s="13" t="s">
        <v>5921</v>
      </c>
      <c r="F1531" s="13" t="s">
        <v>5684</v>
      </c>
      <c r="G1531" s="13">
        <v>1987</v>
      </c>
      <c r="H1531" s="13" t="s">
        <v>5685</v>
      </c>
      <c r="I1531" s="14"/>
      <c r="J1531" s="13"/>
      <c r="K1531" s="13"/>
      <c r="L1531" s="13"/>
      <c r="M1531" s="13"/>
      <c r="N1531" s="13" t="s">
        <v>5692</v>
      </c>
      <c r="O1531" s="13" t="s">
        <v>7290</v>
      </c>
      <c r="P1531" s="15">
        <v>1429024</v>
      </c>
      <c r="S1531" s="17" t="s">
        <v>4505</v>
      </c>
      <c r="T1531" s="17" t="str">
        <f t="shared" si="88"/>
        <v>Narkatia Shittajpur</v>
      </c>
      <c r="V1531" s="17" t="str">
        <f t="shared" si="89"/>
        <v/>
      </c>
    </row>
    <row r="1532" spans="1:22" x14ac:dyDescent="0.2">
      <c r="A1532" s="8" t="s">
        <v>6461</v>
      </c>
      <c r="B1532" s="9" t="s">
        <v>4013</v>
      </c>
      <c r="C1532" s="9" t="s">
        <v>6462</v>
      </c>
      <c r="D1532" s="9" t="s">
        <v>5682</v>
      </c>
      <c r="E1532" s="9" t="s">
        <v>5921</v>
      </c>
      <c r="F1532" s="9" t="s">
        <v>5684</v>
      </c>
      <c r="G1532" s="9">
        <v>1987</v>
      </c>
      <c r="H1532" s="9" t="s">
        <v>5685</v>
      </c>
      <c r="I1532" s="10"/>
      <c r="J1532" s="9"/>
      <c r="K1532" s="9"/>
      <c r="L1532" s="9"/>
      <c r="M1532" s="9"/>
      <c r="N1532" s="9" t="s">
        <v>5692</v>
      </c>
      <c r="O1532" s="9" t="s">
        <v>6463</v>
      </c>
      <c r="P1532" s="11">
        <v>1429025</v>
      </c>
      <c r="S1532" s="17" t="s">
        <v>4102</v>
      </c>
      <c r="T1532" s="17" t="str">
        <f t="shared" si="88"/>
        <v>AD 3 Nyanyiri</v>
      </c>
      <c r="V1532" s="17" t="str">
        <f t="shared" si="89"/>
        <v/>
      </c>
    </row>
    <row r="1533" spans="1:22" x14ac:dyDescent="0.2">
      <c r="A1533" s="12" t="s">
        <v>7291</v>
      </c>
      <c r="B1533" s="9" t="s">
        <v>4622</v>
      </c>
      <c r="C1533" s="13" t="s">
        <v>1582</v>
      </c>
      <c r="D1533" s="13" t="s">
        <v>5682</v>
      </c>
      <c r="E1533" s="13" t="s">
        <v>5921</v>
      </c>
      <c r="F1533" s="13" t="s">
        <v>5684</v>
      </c>
      <c r="G1533" s="13">
        <v>1987</v>
      </c>
      <c r="H1533" s="13" t="s">
        <v>5685</v>
      </c>
      <c r="I1533" s="14"/>
      <c r="J1533" s="13"/>
      <c r="K1533" s="13"/>
      <c r="L1533" s="13"/>
      <c r="M1533" s="13"/>
      <c r="N1533" s="13" t="s">
        <v>5692</v>
      </c>
      <c r="O1533" s="13" t="s">
        <v>7292</v>
      </c>
      <c r="P1533" s="15">
        <v>1429028</v>
      </c>
      <c r="S1533" s="17" t="s">
        <v>4039</v>
      </c>
      <c r="T1533" s="17" t="str">
        <f t="shared" si="88"/>
        <v>F.C.I. 4201</v>
      </c>
      <c r="V1533" s="17" t="str">
        <f t="shared" si="89"/>
        <v/>
      </c>
    </row>
    <row r="1534" spans="1:22" x14ac:dyDescent="0.2">
      <c r="A1534" s="8" t="s">
        <v>6469</v>
      </c>
      <c r="B1534" s="9" t="s">
        <v>3882</v>
      </c>
      <c r="C1534" s="9" t="s">
        <v>6470</v>
      </c>
      <c r="D1534" s="9" t="s">
        <v>5682</v>
      </c>
      <c r="E1534" s="9" t="s">
        <v>5921</v>
      </c>
      <c r="F1534" s="9" t="s">
        <v>5684</v>
      </c>
      <c r="G1534" s="9">
        <v>1987</v>
      </c>
      <c r="H1534" s="9" t="s">
        <v>5685</v>
      </c>
      <c r="I1534" s="10"/>
      <c r="J1534" s="9"/>
      <c r="K1534" s="9"/>
      <c r="L1534" s="9"/>
      <c r="M1534" s="9"/>
      <c r="N1534" s="9" t="s">
        <v>5692</v>
      </c>
      <c r="O1534" s="9" t="s">
        <v>6471</v>
      </c>
      <c r="P1534" s="11">
        <v>1429029</v>
      </c>
      <c r="S1534" s="17" t="s">
        <v>4150</v>
      </c>
      <c r="T1534" s="17" t="str">
        <f t="shared" si="88"/>
        <v>Tx2891</v>
      </c>
      <c r="V1534" s="17" t="str">
        <f t="shared" si="89"/>
        <v/>
      </c>
    </row>
    <row r="1535" spans="1:22" x14ac:dyDescent="0.2">
      <c r="A1535" s="12" t="s">
        <v>6475</v>
      </c>
      <c r="B1535" s="9" t="s">
        <v>4227</v>
      </c>
      <c r="C1535" s="13" t="s">
        <v>6476</v>
      </c>
      <c r="D1535" s="13" t="s">
        <v>5682</v>
      </c>
      <c r="E1535" s="13" t="s">
        <v>5921</v>
      </c>
      <c r="F1535" s="13" t="s">
        <v>5684</v>
      </c>
      <c r="G1535" s="13">
        <v>1987</v>
      </c>
      <c r="H1535" s="13" t="s">
        <v>5685</v>
      </c>
      <c r="I1535" s="14"/>
      <c r="J1535" s="13"/>
      <c r="K1535" s="13"/>
      <c r="L1535" s="13"/>
      <c r="M1535" s="13"/>
      <c r="N1535" s="13" t="s">
        <v>5692</v>
      </c>
      <c r="O1535" s="13" t="s">
        <v>6477</v>
      </c>
      <c r="P1535" s="15">
        <v>1429031</v>
      </c>
      <c r="S1535" s="17" t="s">
        <v>4465</v>
      </c>
      <c r="T1535" s="17" t="str">
        <f t="shared" si="88"/>
        <v>SAP-264</v>
      </c>
      <c r="V1535" s="17" t="str">
        <f t="shared" si="89"/>
        <v/>
      </c>
    </row>
    <row r="1536" spans="1:22" x14ac:dyDescent="0.2">
      <c r="A1536" s="8" t="s">
        <v>7295</v>
      </c>
      <c r="B1536" s="9" t="s">
        <v>4419</v>
      </c>
      <c r="C1536" s="9" t="s">
        <v>1588</v>
      </c>
      <c r="D1536" s="9" t="s">
        <v>5682</v>
      </c>
      <c r="E1536" s="9" t="s">
        <v>5951</v>
      </c>
      <c r="F1536" s="9" t="s">
        <v>5684</v>
      </c>
      <c r="G1536" s="9">
        <v>1987</v>
      </c>
      <c r="H1536" s="9" t="s">
        <v>5685</v>
      </c>
      <c r="I1536" s="10"/>
      <c r="J1536" s="9"/>
      <c r="K1536" s="9"/>
      <c r="L1536" s="9"/>
      <c r="M1536" s="9"/>
      <c r="N1536" s="9" t="s">
        <v>5692</v>
      </c>
      <c r="O1536" s="9" t="s">
        <v>7296</v>
      </c>
      <c r="P1536" s="11">
        <v>1429035</v>
      </c>
      <c r="S1536" s="17" t="s">
        <v>4592</v>
      </c>
      <c r="T1536" s="17" t="str">
        <f t="shared" si="88"/>
        <v>Orange No. l, Baijo</v>
      </c>
      <c r="V1536" s="17" t="str">
        <f t="shared" si="89"/>
        <v/>
      </c>
    </row>
    <row r="1537" spans="1:22" x14ac:dyDescent="0.2">
      <c r="A1537" s="12" t="s">
        <v>7302</v>
      </c>
      <c r="B1537" s="9" t="s">
        <v>4678</v>
      </c>
      <c r="C1537" s="13" t="s">
        <v>7303</v>
      </c>
      <c r="D1537" s="13" t="s">
        <v>5682</v>
      </c>
      <c r="E1537" s="13" t="s">
        <v>5904</v>
      </c>
      <c r="F1537" s="13" t="s">
        <v>5684</v>
      </c>
      <c r="G1537" s="13">
        <v>1987</v>
      </c>
      <c r="H1537" s="13" t="s">
        <v>5685</v>
      </c>
      <c r="I1537" s="14"/>
      <c r="J1537" s="13"/>
      <c r="K1537" s="13"/>
      <c r="L1537" s="13"/>
      <c r="M1537" s="13"/>
      <c r="N1537" s="13" t="s">
        <v>5692</v>
      </c>
      <c r="O1537" s="13" t="s">
        <v>7304</v>
      </c>
      <c r="P1537" s="15">
        <v>1429039</v>
      </c>
      <c r="S1537" s="17" t="s">
        <v>4038</v>
      </c>
      <c r="T1537" s="17" t="str">
        <f t="shared" si="88"/>
        <v>Malisor 84-7</v>
      </c>
      <c r="V1537" s="17" t="str">
        <f t="shared" si="89"/>
        <v/>
      </c>
    </row>
    <row r="1538" spans="1:22" x14ac:dyDescent="0.2">
      <c r="A1538" s="8" t="s">
        <v>7305</v>
      </c>
      <c r="B1538" s="9" t="s">
        <v>4661</v>
      </c>
      <c r="C1538" s="9" t="s">
        <v>7306</v>
      </c>
      <c r="D1538" s="9" t="s">
        <v>5682</v>
      </c>
      <c r="E1538" s="9" t="s">
        <v>5904</v>
      </c>
      <c r="F1538" s="9" t="s">
        <v>5684</v>
      </c>
      <c r="G1538" s="9">
        <v>1987</v>
      </c>
      <c r="H1538" s="9" t="s">
        <v>5685</v>
      </c>
      <c r="I1538" s="10"/>
      <c r="J1538" s="9"/>
      <c r="K1538" s="9"/>
      <c r="L1538" s="9"/>
      <c r="M1538" s="9"/>
      <c r="N1538" s="9" t="s">
        <v>5692</v>
      </c>
      <c r="O1538" s="9" t="s">
        <v>7307</v>
      </c>
      <c r="P1538" s="11">
        <v>1429042</v>
      </c>
      <c r="S1538" s="17" t="s">
        <v>3897</v>
      </c>
      <c r="T1538" s="17" t="str">
        <f t="shared" si="88"/>
        <v>MN 1471 (preconverted)</v>
      </c>
      <c r="V1538" s="17" t="str">
        <f t="shared" si="89"/>
        <v/>
      </c>
    </row>
    <row r="1539" spans="1:22" x14ac:dyDescent="0.2">
      <c r="A1539" s="12" t="s">
        <v>6491</v>
      </c>
      <c r="B1539" s="9" t="s">
        <v>4232</v>
      </c>
      <c r="C1539" s="13" t="s">
        <v>1594</v>
      </c>
      <c r="D1539" s="13" t="s">
        <v>5682</v>
      </c>
      <c r="E1539" s="13" t="s">
        <v>5910</v>
      </c>
      <c r="F1539" s="13" t="s">
        <v>5684</v>
      </c>
      <c r="G1539" s="13">
        <v>1987</v>
      </c>
      <c r="H1539" s="13" t="s">
        <v>5685</v>
      </c>
      <c r="I1539" s="14"/>
      <c r="J1539" s="13"/>
      <c r="K1539" s="13"/>
      <c r="L1539" s="13"/>
      <c r="M1539" s="13"/>
      <c r="N1539" s="13" t="s">
        <v>5692</v>
      </c>
      <c r="O1539" s="13" t="s">
        <v>6492</v>
      </c>
      <c r="P1539" s="15">
        <v>1429044</v>
      </c>
      <c r="S1539" s="17" t="s">
        <v>3902</v>
      </c>
      <c r="T1539" s="17" t="str">
        <f t="shared" si="88"/>
        <v>DS3-Fet Abu Direisa</v>
      </c>
      <c r="V1539" s="17" t="str">
        <f t="shared" si="89"/>
        <v/>
      </c>
    </row>
    <row r="1540" spans="1:22" x14ac:dyDescent="0.2">
      <c r="A1540" s="8" t="s">
        <v>7311</v>
      </c>
      <c r="B1540" s="9" t="s">
        <v>4468</v>
      </c>
      <c r="C1540" s="9" t="s">
        <v>7312</v>
      </c>
      <c r="D1540" s="9" t="s">
        <v>5682</v>
      </c>
      <c r="E1540" s="9" t="s">
        <v>5904</v>
      </c>
      <c r="F1540" s="9" t="s">
        <v>5684</v>
      </c>
      <c r="G1540" s="9">
        <v>1987</v>
      </c>
      <c r="H1540" s="9" t="s">
        <v>5685</v>
      </c>
      <c r="I1540" s="10"/>
      <c r="J1540" s="9"/>
      <c r="K1540" s="9"/>
      <c r="L1540" s="9"/>
      <c r="M1540" s="9"/>
      <c r="N1540" s="9" t="s">
        <v>5692</v>
      </c>
      <c r="O1540" s="9" t="s">
        <v>7313</v>
      </c>
      <c r="P1540" s="11">
        <v>1429046</v>
      </c>
      <c r="S1540" s="17" t="s">
        <v>4422</v>
      </c>
      <c r="T1540" s="17" t="str">
        <f t="shared" ref="T1540:T1603" si="90">IFERROR(INDEX($C:$C,(MATCH(S1540,$B:$B,0))), "NA")</f>
        <v>Durra</v>
      </c>
      <c r="V1540" s="17" t="str">
        <f t="shared" si="89"/>
        <v/>
      </c>
    </row>
    <row r="1541" spans="1:22" x14ac:dyDescent="0.2">
      <c r="A1541" s="12" t="s">
        <v>6502</v>
      </c>
      <c r="B1541" s="9" t="s">
        <v>4033</v>
      </c>
      <c r="C1541" s="13" t="s">
        <v>1598</v>
      </c>
      <c r="D1541" s="13" t="s">
        <v>5682</v>
      </c>
      <c r="E1541" s="13" t="s">
        <v>6503</v>
      </c>
      <c r="F1541" s="13" t="s">
        <v>5684</v>
      </c>
      <c r="G1541" s="13">
        <v>1987</v>
      </c>
      <c r="H1541" s="13" t="s">
        <v>5685</v>
      </c>
      <c r="I1541" s="14"/>
      <c r="J1541" s="13"/>
      <c r="K1541" s="13"/>
      <c r="L1541" s="13"/>
      <c r="M1541" s="13"/>
      <c r="N1541" s="13" t="s">
        <v>5692</v>
      </c>
      <c r="O1541" s="13" t="s">
        <v>6504</v>
      </c>
      <c r="P1541" s="15">
        <v>1429050</v>
      </c>
      <c r="S1541" s="17" t="s">
        <v>4069</v>
      </c>
      <c r="T1541" s="17" t="str">
        <f t="shared" si="90"/>
        <v>R4, B8</v>
      </c>
      <c r="V1541" s="17" t="str">
        <f t="shared" ref="V1541:V1604" si="91">IF(T1541="NA", S1541, "")</f>
        <v/>
      </c>
    </row>
    <row r="1542" spans="1:22" x14ac:dyDescent="0.2">
      <c r="A1542" s="8" t="s">
        <v>7316</v>
      </c>
      <c r="B1542" s="9" t="s">
        <v>4628</v>
      </c>
      <c r="C1542" s="9" t="s">
        <v>1600</v>
      </c>
      <c r="D1542" s="9" t="s">
        <v>5682</v>
      </c>
      <c r="E1542" s="9" t="s">
        <v>5956</v>
      </c>
      <c r="F1542" s="9" t="s">
        <v>5684</v>
      </c>
      <c r="G1542" s="9">
        <v>1987</v>
      </c>
      <c r="H1542" s="9" t="s">
        <v>5685</v>
      </c>
      <c r="I1542" s="10"/>
      <c r="J1542" s="9"/>
      <c r="K1542" s="9"/>
      <c r="L1542" s="9"/>
      <c r="M1542" s="9"/>
      <c r="N1542" s="9" t="s">
        <v>5692</v>
      </c>
      <c r="O1542" s="9" t="s">
        <v>7317</v>
      </c>
      <c r="P1542" s="11">
        <v>1429051</v>
      </c>
      <c r="S1542" s="17" t="s">
        <v>3885</v>
      </c>
      <c r="T1542" s="17" t="str">
        <f t="shared" si="90"/>
        <v>BTx623</v>
      </c>
      <c r="V1542" s="17" t="str">
        <f t="shared" si="91"/>
        <v/>
      </c>
    </row>
    <row r="1543" spans="1:22" x14ac:dyDescent="0.2">
      <c r="A1543" s="12" t="s">
        <v>6507</v>
      </c>
      <c r="B1543" s="9" t="s">
        <v>3891</v>
      </c>
      <c r="C1543" s="13" t="s">
        <v>6508</v>
      </c>
      <c r="D1543" s="13" t="s">
        <v>5682</v>
      </c>
      <c r="E1543" s="13" t="s">
        <v>5956</v>
      </c>
      <c r="F1543" s="13" t="s">
        <v>5684</v>
      </c>
      <c r="G1543" s="13">
        <v>1987</v>
      </c>
      <c r="H1543" s="13" t="s">
        <v>5685</v>
      </c>
      <c r="I1543" s="14"/>
      <c r="J1543" s="13"/>
      <c r="K1543" s="13"/>
      <c r="L1543" s="13"/>
      <c r="M1543" s="13"/>
      <c r="N1543" s="13" t="s">
        <v>5692</v>
      </c>
      <c r="O1543" s="13" t="s">
        <v>6509</v>
      </c>
      <c r="P1543" s="15">
        <v>1429055</v>
      </c>
      <c r="S1543" s="17" t="s">
        <v>4655</v>
      </c>
      <c r="T1543" s="17" t="str">
        <f t="shared" si="90"/>
        <v>G.M. 2-3-1</v>
      </c>
      <c r="V1543" s="17" t="str">
        <f t="shared" si="91"/>
        <v/>
      </c>
    </row>
    <row r="1544" spans="1:22" x14ac:dyDescent="0.2">
      <c r="A1544" s="8" t="s">
        <v>7323</v>
      </c>
      <c r="B1544" s="9" t="s">
        <v>4361</v>
      </c>
      <c r="C1544" s="9" t="s">
        <v>1605</v>
      </c>
      <c r="D1544" s="9" t="s">
        <v>5682</v>
      </c>
      <c r="E1544" s="9" t="s">
        <v>5956</v>
      </c>
      <c r="F1544" s="9" t="s">
        <v>5684</v>
      </c>
      <c r="G1544" s="9">
        <v>1987</v>
      </c>
      <c r="H1544" s="9" t="s">
        <v>5685</v>
      </c>
      <c r="I1544" s="10"/>
      <c r="J1544" s="9"/>
      <c r="K1544" s="9"/>
      <c r="L1544" s="9"/>
      <c r="M1544" s="9"/>
      <c r="N1544" s="9" t="s">
        <v>5692</v>
      </c>
      <c r="O1544" s="9" t="s">
        <v>7324</v>
      </c>
      <c r="P1544" s="11">
        <v>1429056</v>
      </c>
      <c r="S1544" s="17" t="s">
        <v>3885</v>
      </c>
      <c r="T1544" s="17" t="str">
        <f t="shared" si="90"/>
        <v>BTx623</v>
      </c>
      <c r="V1544" s="17" t="str">
        <f t="shared" si="91"/>
        <v/>
      </c>
    </row>
    <row r="1545" spans="1:22" x14ac:dyDescent="0.2">
      <c r="A1545" s="12" t="s">
        <v>7325</v>
      </c>
      <c r="B1545" s="9" t="s">
        <v>4410</v>
      </c>
      <c r="C1545" s="13" t="s">
        <v>7326</v>
      </c>
      <c r="D1545" s="13" t="s">
        <v>5682</v>
      </c>
      <c r="E1545" s="13" t="s">
        <v>5956</v>
      </c>
      <c r="F1545" s="13" t="s">
        <v>5684</v>
      </c>
      <c r="G1545" s="13">
        <v>1987</v>
      </c>
      <c r="H1545" s="13" t="s">
        <v>5685</v>
      </c>
      <c r="I1545" s="14"/>
      <c r="J1545" s="13"/>
      <c r="K1545" s="13"/>
      <c r="L1545" s="13"/>
      <c r="M1545" s="13"/>
      <c r="N1545" s="13" t="s">
        <v>5692</v>
      </c>
      <c r="O1545" s="13" t="s">
        <v>7327</v>
      </c>
      <c r="P1545" s="15">
        <v>1429057</v>
      </c>
      <c r="S1545" s="17" t="s">
        <v>3949</v>
      </c>
      <c r="T1545" s="17" t="str">
        <f t="shared" si="90"/>
        <v>IS 2904C</v>
      </c>
      <c r="V1545" s="17" t="str">
        <f t="shared" si="91"/>
        <v/>
      </c>
    </row>
    <row r="1546" spans="1:22" x14ac:dyDescent="0.2">
      <c r="A1546" s="8" t="s">
        <v>7330</v>
      </c>
      <c r="B1546" s="9" t="s">
        <v>4551</v>
      </c>
      <c r="C1546" s="9" t="s">
        <v>1609</v>
      </c>
      <c r="D1546" s="9" t="s">
        <v>5682</v>
      </c>
      <c r="E1546" s="9" t="s">
        <v>5956</v>
      </c>
      <c r="F1546" s="9" t="s">
        <v>5684</v>
      </c>
      <c r="G1546" s="9">
        <v>1987</v>
      </c>
      <c r="H1546" s="9" t="s">
        <v>5685</v>
      </c>
      <c r="I1546" s="10"/>
      <c r="J1546" s="9"/>
      <c r="K1546" s="9"/>
      <c r="L1546" s="9"/>
      <c r="M1546" s="9"/>
      <c r="N1546" s="9" t="s">
        <v>5692</v>
      </c>
      <c r="O1546" s="9" t="s">
        <v>7331</v>
      </c>
      <c r="P1546" s="11">
        <v>1429059</v>
      </c>
      <c r="S1546" s="17" t="s">
        <v>4474</v>
      </c>
      <c r="T1546" s="17" t="str">
        <f t="shared" si="90"/>
        <v>SV 34</v>
      </c>
      <c r="V1546" s="17" t="str">
        <f t="shared" si="91"/>
        <v/>
      </c>
    </row>
    <row r="1547" spans="1:22" x14ac:dyDescent="0.2">
      <c r="A1547" s="12" t="s">
        <v>6510</v>
      </c>
      <c r="B1547" s="9" t="s">
        <v>4059</v>
      </c>
      <c r="C1547" s="13" t="s">
        <v>1611</v>
      </c>
      <c r="D1547" s="13" t="s">
        <v>5682</v>
      </c>
      <c r="E1547" s="13"/>
      <c r="F1547" s="13" t="s">
        <v>5684</v>
      </c>
      <c r="G1547" s="13">
        <v>1987</v>
      </c>
      <c r="H1547" s="13" t="s">
        <v>5723</v>
      </c>
      <c r="I1547" s="14">
        <v>32127</v>
      </c>
      <c r="J1547" s="13"/>
      <c r="K1547" s="13"/>
      <c r="L1547" s="13"/>
      <c r="M1547" s="13"/>
      <c r="N1547" s="13" t="s">
        <v>5692</v>
      </c>
      <c r="O1547" s="13" t="s">
        <v>6511</v>
      </c>
      <c r="P1547" s="15">
        <v>1429060</v>
      </c>
      <c r="S1547" s="17" t="s">
        <v>4575</v>
      </c>
      <c r="T1547" s="17" t="str">
        <f t="shared" si="90"/>
        <v>SO 101</v>
      </c>
      <c r="V1547" s="17" t="str">
        <f t="shared" si="91"/>
        <v/>
      </c>
    </row>
    <row r="1548" spans="1:22" x14ac:dyDescent="0.2">
      <c r="A1548" s="8" t="s">
        <v>6515</v>
      </c>
      <c r="B1548" s="9" t="s">
        <v>4061</v>
      </c>
      <c r="C1548" s="9" t="s">
        <v>1615</v>
      </c>
      <c r="D1548" s="9" t="s">
        <v>5682</v>
      </c>
      <c r="E1548" s="9"/>
      <c r="F1548" s="9" t="s">
        <v>5684</v>
      </c>
      <c r="G1548" s="9">
        <v>1987</v>
      </c>
      <c r="H1548" s="9" t="s">
        <v>5723</v>
      </c>
      <c r="I1548" s="10">
        <v>32127</v>
      </c>
      <c r="J1548" s="9"/>
      <c r="K1548" s="9"/>
      <c r="L1548" s="9"/>
      <c r="M1548" s="9"/>
      <c r="N1548" s="9" t="s">
        <v>5692</v>
      </c>
      <c r="O1548" s="9" t="s">
        <v>6516</v>
      </c>
      <c r="P1548" s="11">
        <v>1429063</v>
      </c>
      <c r="S1548" s="17" t="s">
        <v>4167</v>
      </c>
      <c r="T1548" s="17" t="str">
        <f t="shared" si="90"/>
        <v>SAP-139</v>
      </c>
      <c r="V1548" s="17" t="str">
        <f t="shared" si="91"/>
        <v/>
      </c>
    </row>
    <row r="1549" spans="1:22" x14ac:dyDescent="0.2">
      <c r="A1549" s="12" t="s">
        <v>6517</v>
      </c>
      <c r="B1549" s="9" t="s">
        <v>3913</v>
      </c>
      <c r="C1549" s="13" t="s">
        <v>1617</v>
      </c>
      <c r="D1549" s="13" t="s">
        <v>5682</v>
      </c>
      <c r="E1549" s="13"/>
      <c r="F1549" s="13" t="s">
        <v>5684</v>
      </c>
      <c r="G1549" s="13">
        <v>1987</v>
      </c>
      <c r="H1549" s="13" t="s">
        <v>5723</v>
      </c>
      <c r="I1549" s="14">
        <v>32127</v>
      </c>
      <c r="J1549" s="13"/>
      <c r="K1549" s="13"/>
      <c r="L1549" s="13"/>
      <c r="M1549" s="13"/>
      <c r="N1549" s="13" t="s">
        <v>5692</v>
      </c>
      <c r="O1549" s="13" t="s">
        <v>6518</v>
      </c>
      <c r="P1549" s="15">
        <v>1429064</v>
      </c>
      <c r="S1549" s="17" t="s">
        <v>4056</v>
      </c>
      <c r="T1549" s="17" t="str">
        <f t="shared" si="90"/>
        <v>SC 970</v>
      </c>
      <c r="V1549" s="17" t="str">
        <f t="shared" si="91"/>
        <v/>
      </c>
    </row>
    <row r="1550" spans="1:22" x14ac:dyDescent="0.2">
      <c r="A1550" s="8" t="s">
        <v>6519</v>
      </c>
      <c r="B1550" s="9" t="s">
        <v>4228</v>
      </c>
      <c r="C1550" s="9" t="s">
        <v>1619</v>
      </c>
      <c r="D1550" s="9" t="s">
        <v>5682</v>
      </c>
      <c r="E1550" s="9" t="s">
        <v>5956</v>
      </c>
      <c r="F1550" s="9" t="s">
        <v>5684</v>
      </c>
      <c r="G1550" s="9">
        <v>1987</v>
      </c>
      <c r="H1550" s="9" t="s">
        <v>5685</v>
      </c>
      <c r="I1550" s="10"/>
      <c r="J1550" s="9"/>
      <c r="K1550" s="9"/>
      <c r="L1550" s="9"/>
      <c r="M1550" s="9"/>
      <c r="N1550" s="9" t="s">
        <v>5692</v>
      </c>
      <c r="O1550" s="9" t="s">
        <v>6520</v>
      </c>
      <c r="P1550" s="11">
        <v>1429065</v>
      </c>
      <c r="S1550" s="17" t="s">
        <v>4473</v>
      </c>
      <c r="T1550" s="17" t="str">
        <f t="shared" si="90"/>
        <v>Patcha Jonna Madira</v>
      </c>
      <c r="V1550" s="17" t="str">
        <f t="shared" si="91"/>
        <v/>
      </c>
    </row>
    <row r="1551" spans="1:22" x14ac:dyDescent="0.2">
      <c r="A1551" s="12" t="s">
        <v>7334</v>
      </c>
      <c r="B1551" s="9" t="s">
        <v>4445</v>
      </c>
      <c r="C1551" s="13" t="s">
        <v>1623</v>
      </c>
      <c r="D1551" s="13" t="s">
        <v>5682</v>
      </c>
      <c r="E1551" s="13" t="s">
        <v>5956</v>
      </c>
      <c r="F1551" s="13" t="s">
        <v>5684</v>
      </c>
      <c r="G1551" s="13">
        <v>1987</v>
      </c>
      <c r="H1551" s="13" t="s">
        <v>5685</v>
      </c>
      <c r="I1551" s="14"/>
      <c r="J1551" s="13"/>
      <c r="K1551" s="13"/>
      <c r="L1551" s="13"/>
      <c r="M1551" s="13"/>
      <c r="N1551" s="13" t="s">
        <v>5692</v>
      </c>
      <c r="O1551" s="13" t="s">
        <v>7335</v>
      </c>
      <c r="P1551" s="15">
        <v>1429068</v>
      </c>
      <c r="S1551" s="17" t="s">
        <v>4335</v>
      </c>
      <c r="T1551" s="17" t="str">
        <f t="shared" si="90"/>
        <v>Segaolane</v>
      </c>
      <c r="V1551" s="17" t="str">
        <f t="shared" si="91"/>
        <v/>
      </c>
    </row>
    <row r="1552" spans="1:22" x14ac:dyDescent="0.2">
      <c r="A1552" s="8" t="s">
        <v>6526</v>
      </c>
      <c r="B1552" s="9" t="s">
        <v>3996</v>
      </c>
      <c r="C1552" s="9" t="s">
        <v>1625</v>
      </c>
      <c r="D1552" s="9" t="s">
        <v>5682</v>
      </c>
      <c r="E1552" s="9" t="s">
        <v>5956</v>
      </c>
      <c r="F1552" s="9" t="s">
        <v>5684</v>
      </c>
      <c r="G1552" s="9">
        <v>1987</v>
      </c>
      <c r="H1552" s="9" t="s">
        <v>5685</v>
      </c>
      <c r="I1552" s="10"/>
      <c r="J1552" s="9"/>
      <c r="K1552" s="9"/>
      <c r="L1552" s="9"/>
      <c r="M1552" s="9"/>
      <c r="N1552" s="9" t="s">
        <v>5692</v>
      </c>
      <c r="O1552" s="9" t="s">
        <v>6527</v>
      </c>
      <c r="P1552" s="11">
        <v>1429069</v>
      </c>
      <c r="S1552" s="17" t="s">
        <v>4180</v>
      </c>
      <c r="T1552" s="17" t="str">
        <f t="shared" si="90"/>
        <v>Cholia Talijhari</v>
      </c>
      <c r="V1552" s="17" t="str">
        <f t="shared" si="91"/>
        <v/>
      </c>
    </row>
    <row r="1553" spans="1:22" x14ac:dyDescent="0.2">
      <c r="A1553" s="12" t="s">
        <v>7336</v>
      </c>
      <c r="B1553" s="9" t="s">
        <v>4415</v>
      </c>
      <c r="C1553" s="13" t="s">
        <v>1627</v>
      </c>
      <c r="D1553" s="13" t="s">
        <v>5682</v>
      </c>
      <c r="E1553" s="13" t="s">
        <v>5956</v>
      </c>
      <c r="F1553" s="13" t="s">
        <v>5684</v>
      </c>
      <c r="G1553" s="13">
        <v>1987</v>
      </c>
      <c r="H1553" s="13" t="s">
        <v>5685</v>
      </c>
      <c r="I1553" s="14"/>
      <c r="J1553" s="13"/>
      <c r="K1553" s="13"/>
      <c r="L1553" s="13"/>
      <c r="M1553" s="13"/>
      <c r="N1553" s="13" t="s">
        <v>5692</v>
      </c>
      <c r="O1553" s="13" t="s">
        <v>7337</v>
      </c>
      <c r="P1553" s="15">
        <v>1429070</v>
      </c>
      <c r="S1553" s="17" t="s">
        <v>4327</v>
      </c>
      <c r="T1553" s="17" t="str">
        <f t="shared" si="90"/>
        <v>NG 101</v>
      </c>
      <c r="V1553" s="17" t="str">
        <f t="shared" si="91"/>
        <v/>
      </c>
    </row>
    <row r="1554" spans="1:22" x14ac:dyDescent="0.2">
      <c r="A1554" s="8" t="s">
        <v>6528</v>
      </c>
      <c r="B1554" s="9" t="s">
        <v>3936</v>
      </c>
      <c r="C1554" s="9" t="s">
        <v>1629</v>
      </c>
      <c r="D1554" s="9" t="s">
        <v>5682</v>
      </c>
      <c r="E1554" s="9" t="s">
        <v>5956</v>
      </c>
      <c r="F1554" s="9" t="s">
        <v>5684</v>
      </c>
      <c r="G1554" s="9">
        <v>1987</v>
      </c>
      <c r="H1554" s="9" t="s">
        <v>5685</v>
      </c>
      <c r="I1554" s="10"/>
      <c r="J1554" s="9"/>
      <c r="K1554" s="9"/>
      <c r="L1554" s="9"/>
      <c r="M1554" s="9"/>
      <c r="N1554" s="9" t="s">
        <v>5692</v>
      </c>
      <c r="O1554" s="9" t="s">
        <v>6529</v>
      </c>
      <c r="P1554" s="11">
        <v>1429071</v>
      </c>
      <c r="S1554" s="17" t="s">
        <v>3896</v>
      </c>
      <c r="T1554" s="17" t="str">
        <f t="shared" si="90"/>
        <v>IS 2821C</v>
      </c>
      <c r="V1554" s="17" t="str">
        <f t="shared" si="91"/>
        <v/>
      </c>
    </row>
    <row r="1555" spans="1:22" x14ac:dyDescent="0.2">
      <c r="A1555" s="12" t="s">
        <v>7338</v>
      </c>
      <c r="B1555" s="9" t="s">
        <v>4422</v>
      </c>
      <c r="C1555" s="13" t="s">
        <v>1631</v>
      </c>
      <c r="D1555" s="13" t="s">
        <v>5682</v>
      </c>
      <c r="E1555" s="13" t="s">
        <v>5956</v>
      </c>
      <c r="F1555" s="13" t="s">
        <v>5684</v>
      </c>
      <c r="G1555" s="13">
        <v>1987</v>
      </c>
      <c r="H1555" s="13" t="s">
        <v>5685</v>
      </c>
      <c r="I1555" s="14"/>
      <c r="J1555" s="13"/>
      <c r="K1555" s="13"/>
      <c r="L1555" s="13"/>
      <c r="M1555" s="13"/>
      <c r="N1555" s="13" t="s">
        <v>5692</v>
      </c>
      <c r="O1555" s="13" t="s">
        <v>7339</v>
      </c>
      <c r="P1555" s="15">
        <v>1429072</v>
      </c>
      <c r="S1555" s="17" t="s">
        <v>4678</v>
      </c>
      <c r="T1555" s="17" t="str">
        <f t="shared" si="90"/>
        <v>EC 21352 G19</v>
      </c>
      <c r="V1555" s="17" t="str">
        <f t="shared" si="91"/>
        <v/>
      </c>
    </row>
    <row r="1556" spans="1:22" x14ac:dyDescent="0.2">
      <c r="A1556" s="8" t="s">
        <v>6532</v>
      </c>
      <c r="B1556" s="9" t="s">
        <v>4308</v>
      </c>
      <c r="C1556" s="9" t="s">
        <v>1637</v>
      </c>
      <c r="D1556" s="9" t="s">
        <v>5682</v>
      </c>
      <c r="E1556" s="9" t="s">
        <v>5907</v>
      </c>
      <c r="F1556" s="9" t="s">
        <v>5684</v>
      </c>
      <c r="G1556" s="9">
        <v>1987</v>
      </c>
      <c r="H1556" s="9" t="s">
        <v>5685</v>
      </c>
      <c r="I1556" s="10"/>
      <c r="J1556" s="9"/>
      <c r="K1556" s="9"/>
      <c r="L1556" s="9"/>
      <c r="M1556" s="9"/>
      <c r="N1556" s="9" t="s">
        <v>5692</v>
      </c>
      <c r="O1556" s="9" t="s">
        <v>6533</v>
      </c>
      <c r="P1556" s="11">
        <v>1429075</v>
      </c>
      <c r="S1556" s="17" t="s">
        <v>3885</v>
      </c>
      <c r="T1556" s="17" t="str">
        <f t="shared" si="90"/>
        <v>BTx623</v>
      </c>
      <c r="V1556" s="17" t="str">
        <f t="shared" si="91"/>
        <v/>
      </c>
    </row>
    <row r="1557" spans="1:22" x14ac:dyDescent="0.2">
      <c r="A1557" s="12" t="s">
        <v>6534</v>
      </c>
      <c r="B1557" s="9" t="s">
        <v>4279</v>
      </c>
      <c r="C1557" s="13" t="s">
        <v>6535</v>
      </c>
      <c r="D1557" s="13" t="s">
        <v>5682</v>
      </c>
      <c r="E1557" s="13" t="s">
        <v>6007</v>
      </c>
      <c r="F1557" s="13" t="s">
        <v>5684</v>
      </c>
      <c r="G1557" s="13">
        <v>1987</v>
      </c>
      <c r="H1557" s="13" t="s">
        <v>5685</v>
      </c>
      <c r="I1557" s="14"/>
      <c r="J1557" s="13"/>
      <c r="K1557" s="13"/>
      <c r="L1557" s="13"/>
      <c r="M1557" s="13"/>
      <c r="N1557" s="13" t="s">
        <v>5692</v>
      </c>
      <c r="O1557" s="13" t="s">
        <v>6536</v>
      </c>
      <c r="P1557" s="15">
        <v>1429077</v>
      </c>
      <c r="S1557" s="17" t="s">
        <v>4206</v>
      </c>
      <c r="T1557" s="17" t="str">
        <f t="shared" si="90"/>
        <v>NA</v>
      </c>
      <c r="V1557" s="17" t="str">
        <f t="shared" si="91"/>
        <v>SC 0003</v>
      </c>
    </row>
    <row r="1558" spans="1:22" x14ac:dyDescent="0.2">
      <c r="A1558" s="8" t="s">
        <v>7343</v>
      </c>
      <c r="B1558" s="9" t="s">
        <v>4748</v>
      </c>
      <c r="C1558" s="9" t="s">
        <v>1639</v>
      </c>
      <c r="D1558" s="9" t="s">
        <v>5682</v>
      </c>
      <c r="E1558" s="9" t="s">
        <v>5910</v>
      </c>
      <c r="F1558" s="9" t="s">
        <v>5684</v>
      </c>
      <c r="G1558" s="9">
        <v>1987</v>
      </c>
      <c r="H1558" s="9" t="s">
        <v>5685</v>
      </c>
      <c r="I1558" s="10"/>
      <c r="J1558" s="9"/>
      <c r="K1558" s="9"/>
      <c r="L1558" s="9"/>
      <c r="M1558" s="9"/>
      <c r="N1558" s="9" t="s">
        <v>5692</v>
      </c>
      <c r="O1558" s="9" t="s">
        <v>7344</v>
      </c>
      <c r="P1558" s="11">
        <v>1429080</v>
      </c>
      <c r="S1558" s="17" t="s">
        <v>4036</v>
      </c>
      <c r="T1558" s="17" t="str">
        <f t="shared" si="90"/>
        <v>IS 17206C</v>
      </c>
      <c r="V1558" s="17" t="str">
        <f t="shared" si="91"/>
        <v/>
      </c>
    </row>
    <row r="1559" spans="1:22" x14ac:dyDescent="0.2">
      <c r="A1559" s="12" t="s">
        <v>6540</v>
      </c>
      <c r="B1559" s="9" t="s">
        <v>4084</v>
      </c>
      <c r="C1559" s="13" t="s">
        <v>1641</v>
      </c>
      <c r="D1559" s="13" t="s">
        <v>5682</v>
      </c>
      <c r="E1559" s="13" t="s">
        <v>5915</v>
      </c>
      <c r="F1559" s="13" t="s">
        <v>5684</v>
      </c>
      <c r="G1559" s="13">
        <v>1987</v>
      </c>
      <c r="H1559" s="13" t="s">
        <v>5685</v>
      </c>
      <c r="I1559" s="14"/>
      <c r="J1559" s="13"/>
      <c r="K1559" s="13"/>
      <c r="L1559" s="13"/>
      <c r="M1559" s="13"/>
      <c r="N1559" s="13" t="s">
        <v>5692</v>
      </c>
      <c r="O1559" s="13" t="s">
        <v>6541</v>
      </c>
      <c r="P1559" s="15">
        <v>1429081</v>
      </c>
      <c r="S1559" s="17" t="s">
        <v>4488</v>
      </c>
      <c r="T1559" s="17" t="str">
        <f t="shared" si="90"/>
        <v>KA 3</v>
      </c>
      <c r="V1559" s="17" t="str">
        <f t="shared" si="91"/>
        <v/>
      </c>
    </row>
    <row r="1560" spans="1:22" x14ac:dyDescent="0.2">
      <c r="A1560" s="8" t="s">
        <v>6542</v>
      </c>
      <c r="B1560" s="9" t="s">
        <v>4219</v>
      </c>
      <c r="C1560" s="9" t="s">
        <v>6543</v>
      </c>
      <c r="D1560" s="9" t="s">
        <v>5682</v>
      </c>
      <c r="E1560" s="9" t="s">
        <v>5956</v>
      </c>
      <c r="F1560" s="9" t="s">
        <v>5684</v>
      </c>
      <c r="G1560" s="9">
        <v>1987</v>
      </c>
      <c r="H1560" s="9" t="s">
        <v>5685</v>
      </c>
      <c r="I1560" s="10"/>
      <c r="J1560" s="9"/>
      <c r="K1560" s="9"/>
      <c r="L1560" s="9"/>
      <c r="M1560" s="9"/>
      <c r="N1560" s="9" t="s">
        <v>5692</v>
      </c>
      <c r="O1560" s="9" t="s">
        <v>6544</v>
      </c>
      <c r="P1560" s="11">
        <v>1429082</v>
      </c>
      <c r="S1560" s="17" t="s">
        <v>4641</v>
      </c>
      <c r="T1560" s="17" t="str">
        <f t="shared" si="90"/>
        <v>SC 25</v>
      </c>
      <c r="V1560" s="17" t="str">
        <f t="shared" si="91"/>
        <v/>
      </c>
    </row>
    <row r="1561" spans="1:22" x14ac:dyDescent="0.2">
      <c r="A1561" s="12" t="s">
        <v>6545</v>
      </c>
      <c r="B1561" s="9" t="s">
        <v>4071</v>
      </c>
      <c r="C1561" s="13" t="s">
        <v>1643</v>
      </c>
      <c r="D1561" s="13" t="s">
        <v>5682</v>
      </c>
      <c r="E1561" s="13" t="s">
        <v>5956</v>
      </c>
      <c r="F1561" s="13" t="s">
        <v>5684</v>
      </c>
      <c r="G1561" s="13">
        <v>1987</v>
      </c>
      <c r="H1561" s="13" t="s">
        <v>5685</v>
      </c>
      <c r="I1561" s="14"/>
      <c r="J1561" s="13"/>
      <c r="K1561" s="13"/>
      <c r="L1561" s="13"/>
      <c r="M1561" s="13"/>
      <c r="N1561" s="13" t="s">
        <v>5692</v>
      </c>
      <c r="O1561" s="13" t="s">
        <v>6546</v>
      </c>
      <c r="P1561" s="15">
        <v>1429083</v>
      </c>
      <c r="S1561" s="17" t="s">
        <v>4257</v>
      </c>
      <c r="T1561" s="17" t="str">
        <f t="shared" si="90"/>
        <v>A-54</v>
      </c>
      <c r="V1561" s="17" t="str">
        <f t="shared" si="91"/>
        <v/>
      </c>
    </row>
    <row r="1562" spans="1:22" x14ac:dyDescent="0.2">
      <c r="A1562" s="8" t="s">
        <v>7345</v>
      </c>
      <c r="B1562" s="9" t="s">
        <v>4744</v>
      </c>
      <c r="C1562" s="9" t="s">
        <v>1645</v>
      </c>
      <c r="D1562" s="9" t="s">
        <v>5682</v>
      </c>
      <c r="E1562" s="9" t="s">
        <v>5956</v>
      </c>
      <c r="F1562" s="9" t="s">
        <v>5684</v>
      </c>
      <c r="G1562" s="9">
        <v>1987</v>
      </c>
      <c r="H1562" s="9" t="s">
        <v>5685</v>
      </c>
      <c r="I1562" s="10"/>
      <c r="J1562" s="9"/>
      <c r="K1562" s="9"/>
      <c r="L1562" s="9"/>
      <c r="M1562" s="9"/>
      <c r="N1562" s="9" t="s">
        <v>5692</v>
      </c>
      <c r="O1562" s="9" t="s">
        <v>7346</v>
      </c>
      <c r="P1562" s="11">
        <v>1429084</v>
      </c>
      <c r="S1562" s="17" t="s">
        <v>3986</v>
      </c>
      <c r="T1562" s="17" t="str">
        <f t="shared" si="90"/>
        <v>Mashica</v>
      </c>
      <c r="V1562" s="17" t="str">
        <f t="shared" si="91"/>
        <v/>
      </c>
    </row>
    <row r="1563" spans="1:22" x14ac:dyDescent="0.2">
      <c r="A1563" s="12" t="s">
        <v>7349</v>
      </c>
      <c r="B1563" s="9" t="s">
        <v>4351</v>
      </c>
      <c r="C1563" s="13" t="s">
        <v>1649</v>
      </c>
      <c r="D1563" s="13" t="s">
        <v>5682</v>
      </c>
      <c r="E1563" s="13" t="s">
        <v>5956</v>
      </c>
      <c r="F1563" s="13" t="s">
        <v>5684</v>
      </c>
      <c r="G1563" s="13">
        <v>1987</v>
      </c>
      <c r="H1563" s="13" t="s">
        <v>5685</v>
      </c>
      <c r="I1563" s="14"/>
      <c r="J1563" s="13"/>
      <c r="K1563" s="13"/>
      <c r="L1563" s="13"/>
      <c r="M1563" s="13"/>
      <c r="N1563" s="13" t="s">
        <v>5692</v>
      </c>
      <c r="O1563" s="13" t="s">
        <v>7350</v>
      </c>
      <c r="P1563" s="15">
        <v>1429086</v>
      </c>
      <c r="S1563" s="17" t="s">
        <v>4016</v>
      </c>
      <c r="T1563" s="17" t="str">
        <f t="shared" si="90"/>
        <v>IS 1530C</v>
      </c>
      <c r="V1563" s="17" t="str">
        <f t="shared" si="91"/>
        <v/>
      </c>
    </row>
    <row r="1564" spans="1:22" x14ac:dyDescent="0.2">
      <c r="A1564" s="8" t="s">
        <v>7351</v>
      </c>
      <c r="B1564" s="9" t="s">
        <v>4626</v>
      </c>
      <c r="C1564" s="9" t="s">
        <v>1653</v>
      </c>
      <c r="D1564" s="9" t="s">
        <v>5682</v>
      </c>
      <c r="E1564" s="9" t="s">
        <v>5956</v>
      </c>
      <c r="F1564" s="9" t="s">
        <v>5684</v>
      </c>
      <c r="G1564" s="9">
        <v>1987</v>
      </c>
      <c r="H1564" s="9" t="s">
        <v>5685</v>
      </c>
      <c r="I1564" s="10"/>
      <c r="J1564" s="9"/>
      <c r="K1564" s="9"/>
      <c r="L1564" s="9"/>
      <c r="M1564" s="9"/>
      <c r="N1564" s="9" t="s">
        <v>5692</v>
      </c>
      <c r="O1564" s="9" t="s">
        <v>7352</v>
      </c>
      <c r="P1564" s="11">
        <v>1429088</v>
      </c>
      <c r="S1564" s="17" t="s">
        <v>4693</v>
      </c>
      <c r="T1564" s="17" t="str">
        <f t="shared" si="90"/>
        <v>ZA 6</v>
      </c>
      <c r="V1564" s="17" t="str">
        <f t="shared" si="91"/>
        <v/>
      </c>
    </row>
    <row r="1565" spans="1:22" x14ac:dyDescent="0.2">
      <c r="A1565" s="12" t="s">
        <v>7359</v>
      </c>
      <c r="B1565" s="9" t="s">
        <v>4587</v>
      </c>
      <c r="C1565" s="13" t="s">
        <v>7360</v>
      </c>
      <c r="D1565" s="13" t="s">
        <v>5682</v>
      </c>
      <c r="E1565" s="13" t="s">
        <v>5956</v>
      </c>
      <c r="F1565" s="13" t="s">
        <v>5684</v>
      </c>
      <c r="G1565" s="13">
        <v>1987</v>
      </c>
      <c r="H1565" s="13" t="s">
        <v>5685</v>
      </c>
      <c r="I1565" s="14"/>
      <c r="J1565" s="13"/>
      <c r="K1565" s="13"/>
      <c r="L1565" s="13"/>
      <c r="M1565" s="13"/>
      <c r="N1565" s="13" t="s">
        <v>5692</v>
      </c>
      <c r="O1565" s="13" t="s">
        <v>7361</v>
      </c>
      <c r="P1565" s="15">
        <v>1429092</v>
      </c>
      <c r="S1565" s="17" t="s">
        <v>4308</v>
      </c>
      <c r="T1565" s="17" t="str">
        <f t="shared" si="90"/>
        <v>Tuery 11</v>
      </c>
      <c r="V1565" s="17" t="str">
        <f t="shared" si="91"/>
        <v/>
      </c>
    </row>
    <row r="1566" spans="1:22" x14ac:dyDescent="0.2">
      <c r="A1566" s="8" t="s">
        <v>6553</v>
      </c>
      <c r="B1566" s="9" t="s">
        <v>4069</v>
      </c>
      <c r="C1566" s="9" t="s">
        <v>6554</v>
      </c>
      <c r="D1566" s="9" t="s">
        <v>5682</v>
      </c>
      <c r="E1566" s="9" t="s">
        <v>5956</v>
      </c>
      <c r="F1566" s="9" t="s">
        <v>5684</v>
      </c>
      <c r="G1566" s="9">
        <v>1987</v>
      </c>
      <c r="H1566" s="9" t="s">
        <v>5685</v>
      </c>
      <c r="I1566" s="10"/>
      <c r="J1566" s="9"/>
      <c r="K1566" s="9"/>
      <c r="L1566" s="9"/>
      <c r="M1566" s="9"/>
      <c r="N1566" s="9" t="s">
        <v>5692</v>
      </c>
      <c r="O1566" s="9" t="s">
        <v>6555</v>
      </c>
      <c r="P1566" s="11">
        <v>1429094</v>
      </c>
      <c r="S1566" s="17" t="s">
        <v>3917</v>
      </c>
      <c r="T1566" s="17" t="str">
        <f t="shared" si="90"/>
        <v>SC 1494</v>
      </c>
      <c r="V1566" s="17" t="str">
        <f t="shared" si="91"/>
        <v/>
      </c>
    </row>
    <row r="1567" spans="1:22" x14ac:dyDescent="0.2">
      <c r="A1567" s="12" t="s">
        <v>7362</v>
      </c>
      <c r="B1567" s="9" t="s">
        <v>4582</v>
      </c>
      <c r="C1567" s="13" t="s">
        <v>7363</v>
      </c>
      <c r="D1567" s="13" t="s">
        <v>5682</v>
      </c>
      <c r="E1567" s="13" t="s">
        <v>6252</v>
      </c>
      <c r="F1567" s="13" t="s">
        <v>5684</v>
      </c>
      <c r="G1567" s="13">
        <v>1987</v>
      </c>
      <c r="H1567" s="13" t="s">
        <v>5685</v>
      </c>
      <c r="I1567" s="14"/>
      <c r="J1567" s="13"/>
      <c r="K1567" s="13"/>
      <c r="L1567" s="13"/>
      <c r="M1567" s="13"/>
      <c r="N1567" s="13" t="s">
        <v>5692</v>
      </c>
      <c r="O1567" s="13" t="s">
        <v>7364</v>
      </c>
      <c r="P1567" s="15">
        <v>1429096</v>
      </c>
      <c r="S1567" s="17" t="s">
        <v>3885</v>
      </c>
      <c r="T1567" s="17" t="str">
        <f t="shared" si="90"/>
        <v>BTx623</v>
      </c>
      <c r="V1567" s="17" t="str">
        <f t="shared" si="91"/>
        <v/>
      </c>
    </row>
    <row r="1568" spans="1:22" x14ac:dyDescent="0.2">
      <c r="A1568" s="8" t="s">
        <v>7365</v>
      </c>
      <c r="B1568" s="9" t="s">
        <v>4650</v>
      </c>
      <c r="C1568" s="9" t="s">
        <v>7366</v>
      </c>
      <c r="D1568" s="9" t="s">
        <v>5682</v>
      </c>
      <c r="E1568" s="9" t="s">
        <v>5904</v>
      </c>
      <c r="F1568" s="9" t="s">
        <v>5684</v>
      </c>
      <c r="G1568" s="9">
        <v>1987</v>
      </c>
      <c r="H1568" s="9" t="s">
        <v>5685</v>
      </c>
      <c r="I1568" s="10"/>
      <c r="J1568" s="9"/>
      <c r="K1568" s="9"/>
      <c r="L1568" s="9"/>
      <c r="M1568" s="9"/>
      <c r="N1568" s="9" t="s">
        <v>5692</v>
      </c>
      <c r="O1568" s="9" t="s">
        <v>7367</v>
      </c>
      <c r="P1568" s="11">
        <v>1429098</v>
      </c>
      <c r="S1568" s="17" t="s">
        <v>4487</v>
      </c>
      <c r="T1568" s="17" t="str">
        <f t="shared" si="90"/>
        <v>Vani Karatwadi</v>
      </c>
      <c r="V1568" s="17" t="str">
        <f t="shared" si="91"/>
        <v/>
      </c>
    </row>
    <row r="1569" spans="1:22" x14ac:dyDescent="0.2">
      <c r="A1569" s="12" t="s">
        <v>6561</v>
      </c>
      <c r="B1569" s="9" t="s">
        <v>4029</v>
      </c>
      <c r="C1569" s="13" t="s">
        <v>1661</v>
      </c>
      <c r="D1569" s="13" t="s">
        <v>5682</v>
      </c>
      <c r="E1569" s="13" t="s">
        <v>5730</v>
      </c>
      <c r="F1569" s="13" t="s">
        <v>5684</v>
      </c>
      <c r="G1569" s="13">
        <v>1987</v>
      </c>
      <c r="H1569" s="13" t="s">
        <v>5685</v>
      </c>
      <c r="I1569" s="14"/>
      <c r="J1569" s="13"/>
      <c r="K1569" s="13"/>
      <c r="L1569" s="13"/>
      <c r="M1569" s="13"/>
      <c r="N1569" s="13" t="s">
        <v>5692</v>
      </c>
      <c r="O1569" s="13" t="s">
        <v>6562</v>
      </c>
      <c r="P1569" s="15">
        <v>1429099</v>
      </c>
      <c r="S1569" s="17" t="s">
        <v>4254</v>
      </c>
      <c r="T1569" s="17" t="str">
        <f t="shared" si="90"/>
        <v>N290B</v>
      </c>
      <c r="V1569" s="17" t="str">
        <f t="shared" si="91"/>
        <v/>
      </c>
    </row>
    <row r="1570" spans="1:22" x14ac:dyDescent="0.2">
      <c r="A1570" s="8" t="s">
        <v>6563</v>
      </c>
      <c r="B1570" s="9" t="s">
        <v>3940</v>
      </c>
      <c r="C1570" s="9" t="s">
        <v>1663</v>
      </c>
      <c r="D1570" s="9" t="s">
        <v>5682</v>
      </c>
      <c r="E1570" s="9" t="s">
        <v>5907</v>
      </c>
      <c r="F1570" s="9" t="s">
        <v>5684</v>
      </c>
      <c r="G1570" s="9">
        <v>1987</v>
      </c>
      <c r="H1570" s="9" t="s">
        <v>5685</v>
      </c>
      <c r="I1570" s="10"/>
      <c r="J1570" s="9"/>
      <c r="K1570" s="9"/>
      <c r="L1570" s="9"/>
      <c r="M1570" s="9"/>
      <c r="N1570" s="9" t="s">
        <v>5692</v>
      </c>
      <c r="O1570" s="9" t="s">
        <v>6564</v>
      </c>
      <c r="P1570" s="11">
        <v>1429101</v>
      </c>
      <c r="S1570" s="17" t="s">
        <v>4249</v>
      </c>
      <c r="T1570" s="17" t="str">
        <f t="shared" si="90"/>
        <v>NA</v>
      </c>
      <c r="V1570" s="17" t="str">
        <f t="shared" si="91"/>
        <v>SC 1133</v>
      </c>
    </row>
    <row r="1571" spans="1:22" x14ac:dyDescent="0.2">
      <c r="A1571" s="12" t="s">
        <v>6579</v>
      </c>
      <c r="B1571" s="9" t="s">
        <v>3934</v>
      </c>
      <c r="C1571" s="13" t="s">
        <v>1828</v>
      </c>
      <c r="D1571" s="13" t="s">
        <v>5682</v>
      </c>
      <c r="E1571" s="13" t="s">
        <v>5722</v>
      </c>
      <c r="F1571" s="13" t="s">
        <v>5684</v>
      </c>
      <c r="G1571" s="13">
        <v>1984</v>
      </c>
      <c r="H1571" s="13" t="s">
        <v>5723</v>
      </c>
      <c r="I1571" s="14"/>
      <c r="J1571" s="13"/>
      <c r="K1571" s="13"/>
      <c r="L1571" s="13"/>
      <c r="M1571" s="13"/>
      <c r="N1571" s="13" t="s">
        <v>5692</v>
      </c>
      <c r="O1571" s="13" t="s">
        <v>6580</v>
      </c>
      <c r="P1571" s="15">
        <v>1459136</v>
      </c>
      <c r="S1571" s="17" t="s">
        <v>3933</v>
      </c>
      <c r="T1571" s="17" t="str">
        <f t="shared" si="90"/>
        <v>NA</v>
      </c>
      <c r="V1571" s="17" t="str">
        <f t="shared" si="91"/>
        <v>SC 0456</v>
      </c>
    </row>
    <row r="1572" spans="1:22" x14ac:dyDescent="0.2">
      <c r="A1572" s="8" t="s">
        <v>6581</v>
      </c>
      <c r="B1572" s="9" t="s">
        <v>4130</v>
      </c>
      <c r="C1572" s="9" t="s">
        <v>2714</v>
      </c>
      <c r="D1572" s="9" t="s">
        <v>5682</v>
      </c>
      <c r="E1572" s="9" t="s">
        <v>5722</v>
      </c>
      <c r="F1572" s="9" t="s">
        <v>5684</v>
      </c>
      <c r="G1572" s="9">
        <v>1983</v>
      </c>
      <c r="H1572" s="9" t="s">
        <v>5691</v>
      </c>
      <c r="I1572" s="10">
        <v>1983</v>
      </c>
      <c r="J1572" s="9"/>
      <c r="K1572" s="9"/>
      <c r="L1572" s="9"/>
      <c r="M1572" s="9"/>
      <c r="N1572" s="9" t="s">
        <v>5692</v>
      </c>
      <c r="O1572" s="9" t="s">
        <v>6582</v>
      </c>
      <c r="P1572" s="11">
        <v>1157693</v>
      </c>
      <c r="S1572" s="17" t="s">
        <v>3993</v>
      </c>
      <c r="T1572" s="17" t="str">
        <f t="shared" si="90"/>
        <v>NA</v>
      </c>
      <c r="V1572" s="17" t="str">
        <f t="shared" si="91"/>
        <v>SC 1119</v>
      </c>
    </row>
    <row r="1573" spans="1:22" x14ac:dyDescent="0.2">
      <c r="A1573" s="12" t="s">
        <v>7381</v>
      </c>
      <c r="B1573" s="9" t="s">
        <v>4579</v>
      </c>
      <c r="C1573" s="13" t="s">
        <v>2503</v>
      </c>
      <c r="D1573" s="13" t="s">
        <v>5682</v>
      </c>
      <c r="E1573" s="13"/>
      <c r="F1573" s="13" t="s">
        <v>5684</v>
      </c>
      <c r="G1573" s="13">
        <v>1983</v>
      </c>
      <c r="H1573" s="13" t="s">
        <v>5691</v>
      </c>
      <c r="I1573" s="14">
        <v>1983</v>
      </c>
      <c r="J1573" s="13"/>
      <c r="K1573" s="13"/>
      <c r="L1573" s="13"/>
      <c r="M1573" s="13"/>
      <c r="N1573" s="13"/>
      <c r="O1573" s="13"/>
      <c r="P1573" s="15">
        <v>1611217</v>
      </c>
      <c r="S1573" s="17" t="s">
        <v>4261</v>
      </c>
      <c r="T1573" s="17" t="str">
        <f t="shared" si="90"/>
        <v>IS 4308C</v>
      </c>
      <c r="V1573" s="17" t="str">
        <f t="shared" si="91"/>
        <v/>
      </c>
    </row>
    <row r="1574" spans="1:22" x14ac:dyDescent="0.2">
      <c r="A1574" s="8" t="s">
        <v>6590</v>
      </c>
      <c r="B1574" s="9" t="s">
        <v>4305</v>
      </c>
      <c r="C1574" s="9" t="s">
        <v>2655</v>
      </c>
      <c r="D1574" s="9" t="s">
        <v>5682</v>
      </c>
      <c r="E1574" s="9" t="s">
        <v>5732</v>
      </c>
      <c r="F1574" s="9" t="s">
        <v>5684</v>
      </c>
      <c r="G1574" s="9">
        <v>1982</v>
      </c>
      <c r="H1574" s="9" t="s">
        <v>5723</v>
      </c>
      <c r="I1574" s="10"/>
      <c r="J1574" s="9"/>
      <c r="K1574" s="9"/>
      <c r="L1574" s="9"/>
      <c r="M1574" s="9"/>
      <c r="N1574" s="9" t="s">
        <v>5692</v>
      </c>
      <c r="O1574" s="9"/>
      <c r="P1574" s="11">
        <v>1002121</v>
      </c>
      <c r="S1574" s="17" t="s">
        <v>4704</v>
      </c>
      <c r="T1574" s="17" t="str">
        <f t="shared" si="90"/>
        <v>P850029</v>
      </c>
      <c r="V1574" s="17" t="str">
        <f t="shared" si="91"/>
        <v/>
      </c>
    </row>
    <row r="1575" spans="1:22" x14ac:dyDescent="0.2">
      <c r="A1575" s="12" t="s">
        <v>7387</v>
      </c>
      <c r="B1575" s="9" t="s">
        <v>4485</v>
      </c>
      <c r="C1575" s="13" t="s">
        <v>2661</v>
      </c>
      <c r="D1575" s="13" t="s">
        <v>5682</v>
      </c>
      <c r="E1575" s="13" t="s">
        <v>5722</v>
      </c>
      <c r="F1575" s="13" t="s">
        <v>5684</v>
      </c>
      <c r="G1575" s="13">
        <v>1982</v>
      </c>
      <c r="H1575" s="13" t="s">
        <v>5723</v>
      </c>
      <c r="I1575" s="14"/>
      <c r="J1575" s="13"/>
      <c r="K1575" s="13"/>
      <c r="L1575" s="13"/>
      <c r="M1575" s="13"/>
      <c r="N1575" s="13" t="s">
        <v>5692</v>
      </c>
      <c r="O1575" s="13" t="s">
        <v>7388</v>
      </c>
      <c r="P1575" s="15">
        <v>1007612</v>
      </c>
      <c r="S1575" s="17" t="s">
        <v>4001</v>
      </c>
      <c r="T1575" s="17" t="str">
        <f t="shared" si="90"/>
        <v>CE260-12-1-1</v>
      </c>
      <c r="V1575" s="17" t="str">
        <f t="shared" si="91"/>
        <v/>
      </c>
    </row>
    <row r="1576" spans="1:22" x14ac:dyDescent="0.2">
      <c r="A1576" s="8" t="s">
        <v>7390</v>
      </c>
      <c r="B1576" s="9" t="s">
        <v>4604</v>
      </c>
      <c r="C1576" s="9" t="s">
        <v>2665</v>
      </c>
      <c r="D1576" s="9" t="s">
        <v>5682</v>
      </c>
      <c r="E1576" s="9" t="s">
        <v>5730</v>
      </c>
      <c r="F1576" s="9" t="s">
        <v>5684</v>
      </c>
      <c r="G1576" s="9">
        <v>1982</v>
      </c>
      <c r="H1576" s="9" t="s">
        <v>5723</v>
      </c>
      <c r="I1576" s="10"/>
      <c r="J1576" s="9"/>
      <c r="K1576" s="9"/>
      <c r="L1576" s="9"/>
      <c r="M1576" s="9"/>
      <c r="N1576" s="9"/>
      <c r="O1576" s="9" t="s">
        <v>7391</v>
      </c>
      <c r="P1576" s="11">
        <v>1010013</v>
      </c>
      <c r="S1576" s="17" t="s">
        <v>4644</v>
      </c>
      <c r="T1576" s="17" t="str">
        <f t="shared" si="90"/>
        <v>NA</v>
      </c>
      <c r="V1576" s="17" t="str">
        <f t="shared" si="91"/>
        <v>SC 1170</v>
      </c>
    </row>
    <row r="1577" spans="1:22" x14ac:dyDescent="0.2">
      <c r="A1577" s="12" t="s">
        <v>7392</v>
      </c>
      <c r="B1577" s="9" t="s">
        <v>4394</v>
      </c>
      <c r="C1577" s="13" t="s">
        <v>2667</v>
      </c>
      <c r="D1577" s="13" t="s">
        <v>5682</v>
      </c>
      <c r="E1577" s="13" t="s">
        <v>5732</v>
      </c>
      <c r="F1577" s="13" t="s">
        <v>5684</v>
      </c>
      <c r="G1577" s="13">
        <v>1982</v>
      </c>
      <c r="H1577" s="13" t="s">
        <v>5723</v>
      </c>
      <c r="I1577" s="14"/>
      <c r="J1577" s="13"/>
      <c r="K1577" s="13"/>
      <c r="L1577" s="13"/>
      <c r="M1577" s="13"/>
      <c r="N1577" s="13"/>
      <c r="O1577" s="13" t="s">
        <v>7393</v>
      </c>
      <c r="P1577" s="15">
        <v>1010366</v>
      </c>
      <c r="S1577" s="17" t="s">
        <v>4252</v>
      </c>
      <c r="T1577" s="17" t="str">
        <f t="shared" si="90"/>
        <v>2031 T 11</v>
      </c>
      <c r="V1577" s="17" t="str">
        <f t="shared" si="91"/>
        <v/>
      </c>
    </row>
    <row r="1578" spans="1:22" x14ac:dyDescent="0.2">
      <c r="A1578" s="8" t="s">
        <v>7436</v>
      </c>
      <c r="B1578" s="9" t="s">
        <v>4736</v>
      </c>
      <c r="C1578" s="9" t="s">
        <v>2708</v>
      </c>
      <c r="D1578" s="9" t="s">
        <v>5682</v>
      </c>
      <c r="E1578" s="9" t="s">
        <v>5722</v>
      </c>
      <c r="F1578" s="9" t="s">
        <v>5684</v>
      </c>
      <c r="G1578" s="9">
        <v>1979</v>
      </c>
      <c r="H1578" s="9" t="s">
        <v>5691</v>
      </c>
      <c r="I1578" s="10">
        <v>1979</v>
      </c>
      <c r="J1578" s="9"/>
      <c r="K1578" s="9"/>
      <c r="L1578" s="9"/>
      <c r="M1578" s="9"/>
      <c r="N1578" s="9"/>
      <c r="O1578" s="9"/>
      <c r="P1578" s="11">
        <v>1128602</v>
      </c>
      <c r="S1578" s="17" t="s">
        <v>4688</v>
      </c>
      <c r="T1578" s="17" t="str">
        <f t="shared" si="90"/>
        <v>Kulum Brown</v>
      </c>
      <c r="V1578" s="17" t="str">
        <f t="shared" si="91"/>
        <v/>
      </c>
    </row>
    <row r="1579" spans="1:22" x14ac:dyDescent="0.2">
      <c r="A1579" s="12" t="s">
        <v>6592</v>
      </c>
      <c r="B1579" s="9" t="s">
        <v>3885</v>
      </c>
      <c r="C1579" s="13" t="s">
        <v>1824</v>
      </c>
      <c r="D1579" s="13" t="s">
        <v>5682</v>
      </c>
      <c r="E1579" s="13" t="s">
        <v>5730</v>
      </c>
      <c r="F1579" s="13" t="s">
        <v>5684</v>
      </c>
      <c r="G1579" s="13">
        <v>1977</v>
      </c>
      <c r="H1579" s="13" t="s">
        <v>5685</v>
      </c>
      <c r="I1579" s="14"/>
      <c r="J1579" s="13"/>
      <c r="K1579" s="13"/>
      <c r="L1579" s="13"/>
      <c r="M1579" s="13"/>
      <c r="N1579" s="13" t="s">
        <v>5725</v>
      </c>
      <c r="O1579" s="13"/>
      <c r="P1579" s="15">
        <v>1459134</v>
      </c>
      <c r="S1579" s="17" t="s">
        <v>4597</v>
      </c>
      <c r="T1579" s="17" t="str">
        <f t="shared" si="90"/>
        <v>NA</v>
      </c>
      <c r="V1579" s="17" t="str">
        <f t="shared" si="91"/>
        <v>SC 0848</v>
      </c>
    </row>
    <row r="1580" spans="1:22" x14ac:dyDescent="0.2">
      <c r="A1580" s="8" t="s">
        <v>7437</v>
      </c>
      <c r="B1580" s="9" t="s">
        <v>4353</v>
      </c>
      <c r="C1580" s="9" t="s">
        <v>2706</v>
      </c>
      <c r="D1580" s="9" t="s">
        <v>5682</v>
      </c>
      <c r="E1580" s="9" t="s">
        <v>5722</v>
      </c>
      <c r="F1580" s="9" t="s">
        <v>5684</v>
      </c>
      <c r="G1580" s="9">
        <v>1976</v>
      </c>
      <c r="H1580" s="9" t="s">
        <v>5691</v>
      </c>
      <c r="I1580" s="10">
        <v>1976</v>
      </c>
      <c r="J1580" s="9"/>
      <c r="K1580" s="9"/>
      <c r="L1580" s="9"/>
      <c r="M1580" s="9"/>
      <c r="N1580" s="9"/>
      <c r="O1580" s="9" t="s">
        <v>7438</v>
      </c>
      <c r="P1580" s="11">
        <v>1125783</v>
      </c>
      <c r="S1580" s="17" t="s">
        <v>3913</v>
      </c>
      <c r="T1580" s="17" t="str">
        <f t="shared" si="90"/>
        <v>No. 65 Amelsie, Kimbolcha Ethiopia</v>
      </c>
      <c r="V1580" s="17" t="str">
        <f t="shared" si="91"/>
        <v/>
      </c>
    </row>
    <row r="1581" spans="1:22" x14ac:dyDescent="0.2">
      <c r="A1581" s="12" t="s">
        <v>6593</v>
      </c>
      <c r="B1581" s="9" t="s">
        <v>4194</v>
      </c>
      <c r="C1581" s="13" t="s">
        <v>2945</v>
      </c>
      <c r="D1581" s="13" t="s">
        <v>5682</v>
      </c>
      <c r="E1581" s="13" t="s">
        <v>5722</v>
      </c>
      <c r="F1581" s="13" t="s">
        <v>5684</v>
      </c>
      <c r="G1581" s="13">
        <v>1975</v>
      </c>
      <c r="H1581" s="13" t="s">
        <v>5691</v>
      </c>
      <c r="I1581" s="14">
        <v>1975</v>
      </c>
      <c r="J1581" s="13"/>
      <c r="K1581" s="13"/>
      <c r="L1581" s="13"/>
      <c r="M1581" s="13"/>
      <c r="N1581" s="13" t="s">
        <v>5692</v>
      </c>
      <c r="O1581" s="13" t="s">
        <v>6594</v>
      </c>
      <c r="P1581" s="15">
        <v>1027810</v>
      </c>
      <c r="S1581" s="17" t="s">
        <v>4061</v>
      </c>
      <c r="T1581" s="17" t="str">
        <f t="shared" si="90"/>
        <v>No. 37 Ubi, Abelti Ethiopia</v>
      </c>
      <c r="V1581" s="17" t="str">
        <f t="shared" si="91"/>
        <v/>
      </c>
    </row>
    <row r="1582" spans="1:22" x14ac:dyDescent="0.2">
      <c r="A1582" s="8" t="s">
        <v>7455</v>
      </c>
      <c r="B1582" s="9" t="s">
        <v>4386</v>
      </c>
      <c r="C1582" s="9" t="s">
        <v>7456</v>
      </c>
      <c r="D1582" s="9" t="s">
        <v>5682</v>
      </c>
      <c r="E1582" s="9" t="s">
        <v>6007</v>
      </c>
      <c r="F1582" s="9" t="s">
        <v>5684</v>
      </c>
      <c r="G1582" s="9">
        <v>1946</v>
      </c>
      <c r="H1582" s="9" t="s">
        <v>5691</v>
      </c>
      <c r="I1582" s="10">
        <v>16862</v>
      </c>
      <c r="J1582" s="9"/>
      <c r="K1582" s="9"/>
      <c r="L1582" s="9"/>
      <c r="M1582" s="9"/>
      <c r="N1582" s="9"/>
      <c r="O1582" s="9"/>
      <c r="P1582" s="11">
        <v>1136804</v>
      </c>
      <c r="S1582" s="17" t="s">
        <v>3842</v>
      </c>
      <c r="T1582" s="17" t="str">
        <f t="shared" si="90"/>
        <v>NA</v>
      </c>
      <c r="V1582" s="17" t="str">
        <f t="shared" si="91"/>
        <v>BTx399</v>
      </c>
    </row>
    <row r="1583" spans="1:22" x14ac:dyDescent="0.2">
      <c r="A1583" s="12" t="s">
        <v>6606</v>
      </c>
      <c r="B1583" s="9" t="s">
        <v>3922</v>
      </c>
      <c r="C1583" s="13" t="s">
        <v>528</v>
      </c>
      <c r="D1583" s="13" t="s">
        <v>5682</v>
      </c>
      <c r="E1583" s="13" t="s">
        <v>6007</v>
      </c>
      <c r="F1583" s="13" t="s">
        <v>5684</v>
      </c>
      <c r="G1583" s="13">
        <v>1946</v>
      </c>
      <c r="H1583" s="13" t="s">
        <v>5691</v>
      </c>
      <c r="I1583" s="14">
        <v>16862</v>
      </c>
      <c r="J1583" s="13"/>
      <c r="K1583" s="13"/>
      <c r="L1583" s="13"/>
      <c r="M1583" s="13"/>
      <c r="N1583" s="13"/>
      <c r="O1583" s="13"/>
      <c r="P1583" s="15">
        <v>1136807</v>
      </c>
      <c r="S1583" s="17" t="s">
        <v>4378</v>
      </c>
      <c r="T1583" s="17" t="str">
        <f t="shared" si="90"/>
        <v>IS 8898C</v>
      </c>
      <c r="V1583" s="17" t="str">
        <f t="shared" si="91"/>
        <v/>
      </c>
    </row>
    <row r="1584" spans="1:22" x14ac:dyDescent="0.2">
      <c r="A1584" s="8" t="s">
        <v>7459</v>
      </c>
      <c r="B1584" s="9" t="s">
        <v>4521</v>
      </c>
      <c r="C1584" s="9" t="s">
        <v>2671</v>
      </c>
      <c r="D1584" s="9" t="s">
        <v>5682</v>
      </c>
      <c r="E1584" s="9" t="s">
        <v>5722</v>
      </c>
      <c r="F1584" s="9" t="s">
        <v>5684</v>
      </c>
      <c r="G1584" s="9">
        <v>1939</v>
      </c>
      <c r="H1584" s="9" t="s">
        <v>5723</v>
      </c>
      <c r="I1584" s="10"/>
      <c r="J1584" s="9"/>
      <c r="K1584" s="9"/>
      <c r="L1584" s="9"/>
      <c r="M1584" s="9"/>
      <c r="N1584" s="9" t="s">
        <v>5692</v>
      </c>
      <c r="O1584" s="9" t="s">
        <v>7460</v>
      </c>
      <c r="P1584" s="11">
        <v>1004628</v>
      </c>
      <c r="S1584" s="17" t="s">
        <v>4543</v>
      </c>
      <c r="T1584" s="17" t="str">
        <f t="shared" si="90"/>
        <v>R1,4</v>
      </c>
      <c r="V1584" s="17" t="str">
        <f t="shared" si="91"/>
        <v/>
      </c>
    </row>
    <row r="1585" spans="1:22" x14ac:dyDescent="0.2">
      <c r="A1585" s="12" t="s">
        <v>6613</v>
      </c>
      <c r="B1585" s="9" t="s">
        <v>4039</v>
      </c>
      <c r="C1585" s="13" t="s">
        <v>1049</v>
      </c>
      <c r="D1585" s="13" t="s">
        <v>5682</v>
      </c>
      <c r="E1585" s="13" t="s">
        <v>5722</v>
      </c>
      <c r="F1585" s="13" t="s">
        <v>5684</v>
      </c>
      <c r="G1585" s="13">
        <v>1913</v>
      </c>
      <c r="H1585" s="13" t="s">
        <v>5685</v>
      </c>
      <c r="I1585" s="14"/>
      <c r="J1585" s="13"/>
      <c r="K1585" s="13"/>
      <c r="L1585" s="13"/>
      <c r="M1585" s="13"/>
      <c r="N1585" s="13"/>
      <c r="O1585" s="13" t="s">
        <v>6614</v>
      </c>
      <c r="P1585" s="15">
        <v>1104228</v>
      </c>
      <c r="S1585" s="17" t="s">
        <v>4682</v>
      </c>
      <c r="T1585" s="17" t="str">
        <f t="shared" si="90"/>
        <v>Grester Lagus Trichard</v>
      </c>
      <c r="V1585" s="17" t="str">
        <f t="shared" si="91"/>
        <v/>
      </c>
    </row>
    <row r="1586" spans="1:22" x14ac:dyDescent="0.2">
      <c r="A1586" s="2" t="s">
        <v>6615</v>
      </c>
      <c r="B1586" s="9" t="s">
        <v>4070</v>
      </c>
      <c r="C1586" s="3" t="s">
        <v>6616</v>
      </c>
      <c r="D1586" s="3" t="s">
        <v>5682</v>
      </c>
      <c r="E1586" s="3" t="s">
        <v>5907</v>
      </c>
      <c r="F1586" s="3" t="s">
        <v>5684</v>
      </c>
      <c r="G1586" s="3">
        <v>1908</v>
      </c>
      <c r="H1586" s="3" t="s">
        <v>5685</v>
      </c>
      <c r="I1586" s="16"/>
      <c r="J1586" s="3" t="s">
        <v>6617</v>
      </c>
      <c r="K1586" s="3"/>
      <c r="L1586" s="3"/>
      <c r="M1586" s="3"/>
      <c r="N1586" s="3"/>
      <c r="O1586" s="3" t="s">
        <v>6618</v>
      </c>
      <c r="P1586" s="4">
        <v>1087685</v>
      </c>
      <c r="S1586" s="17" t="s">
        <v>4230</v>
      </c>
      <c r="T1586" s="17" t="str">
        <f t="shared" si="90"/>
        <v>Jondla Gidgap</v>
      </c>
      <c r="V1586" s="17" t="str">
        <f t="shared" si="91"/>
        <v/>
      </c>
    </row>
    <row r="1587" spans="1:22" x14ac:dyDescent="0.2">
      <c r="S1587" s="17" t="s">
        <v>4267</v>
      </c>
      <c r="T1587" s="17" t="str">
        <f t="shared" si="90"/>
        <v>NA</v>
      </c>
      <c r="V1587" s="17" t="str">
        <f t="shared" si="91"/>
        <v>SC 0868</v>
      </c>
    </row>
    <row r="1588" spans="1:22" x14ac:dyDescent="0.2">
      <c r="S1588" s="17" t="s">
        <v>3982</v>
      </c>
      <c r="T1588" s="17" t="str">
        <f t="shared" si="90"/>
        <v>SC 295</v>
      </c>
      <c r="V1588" s="17" t="str">
        <f t="shared" si="91"/>
        <v/>
      </c>
    </row>
    <row r="1589" spans="1:22" x14ac:dyDescent="0.2">
      <c r="S1589" s="17" t="s">
        <v>3855</v>
      </c>
      <c r="T1589" s="17" t="str">
        <f t="shared" si="90"/>
        <v>NA</v>
      </c>
      <c r="V1589" s="17" t="str">
        <f t="shared" si="91"/>
        <v>BTx643</v>
      </c>
    </row>
    <row r="1590" spans="1:22" x14ac:dyDescent="0.2">
      <c r="S1590" s="17" t="s">
        <v>4029</v>
      </c>
      <c r="T1590" s="17" t="str">
        <f t="shared" si="90"/>
        <v>Rexx</v>
      </c>
      <c r="V1590" s="17" t="str">
        <f t="shared" si="91"/>
        <v/>
      </c>
    </row>
    <row r="1591" spans="1:22" x14ac:dyDescent="0.2">
      <c r="S1591" s="17" t="s">
        <v>4430</v>
      </c>
      <c r="T1591" s="17" t="str">
        <f t="shared" si="90"/>
        <v>Abubama</v>
      </c>
      <c r="V1591" s="17" t="str">
        <f t="shared" si="91"/>
        <v/>
      </c>
    </row>
    <row r="1592" spans="1:22" x14ac:dyDescent="0.2">
      <c r="S1592" s="17" t="s">
        <v>4350</v>
      </c>
      <c r="T1592" s="17" t="str">
        <f t="shared" si="90"/>
        <v>Feterita Fulli</v>
      </c>
      <c r="V1592" s="17" t="str">
        <f t="shared" si="91"/>
        <v/>
      </c>
    </row>
    <row r="1593" spans="1:22" x14ac:dyDescent="0.2">
      <c r="S1593" s="17" t="s">
        <v>4550</v>
      </c>
      <c r="T1593" s="17" t="str">
        <f t="shared" si="90"/>
        <v>IS 3515C</v>
      </c>
      <c r="V1593" s="17" t="str">
        <f t="shared" si="91"/>
        <v/>
      </c>
    </row>
    <row r="1594" spans="1:22" x14ac:dyDescent="0.2">
      <c r="S1594" s="17" t="s">
        <v>4019</v>
      </c>
      <c r="T1594" s="17" t="str">
        <f t="shared" si="90"/>
        <v>Sorghum Soroti</v>
      </c>
      <c r="V1594" s="17" t="str">
        <f t="shared" si="91"/>
        <v/>
      </c>
    </row>
    <row r="1595" spans="1:22" x14ac:dyDescent="0.2">
      <c r="S1595" s="17" t="s">
        <v>3892</v>
      </c>
      <c r="T1595" s="17" t="str">
        <f t="shared" si="90"/>
        <v>NA</v>
      </c>
      <c r="V1595" s="17" t="str">
        <f t="shared" si="91"/>
        <v>SC 0921</v>
      </c>
    </row>
    <row r="1596" spans="1:22" x14ac:dyDescent="0.2">
      <c r="S1596" s="17" t="s">
        <v>4399</v>
      </c>
      <c r="T1596" s="17" t="str">
        <f t="shared" si="90"/>
        <v>IS 4540C</v>
      </c>
      <c r="V1596" s="17" t="str">
        <f t="shared" si="91"/>
        <v/>
      </c>
    </row>
    <row r="1597" spans="1:22" x14ac:dyDescent="0.2">
      <c r="S1597" s="17" t="s">
        <v>4491</v>
      </c>
      <c r="T1597" s="17" t="str">
        <f t="shared" si="90"/>
        <v>A/BTx635</v>
      </c>
      <c r="V1597" s="17" t="str">
        <f t="shared" si="91"/>
        <v/>
      </c>
    </row>
    <row r="1598" spans="1:22" x14ac:dyDescent="0.2">
      <c r="S1598" s="17" t="s">
        <v>4295</v>
      </c>
      <c r="T1598" s="17" t="str">
        <f t="shared" si="90"/>
        <v>SC 1476</v>
      </c>
      <c r="V1598" s="17" t="str">
        <f t="shared" si="91"/>
        <v/>
      </c>
    </row>
    <row r="1599" spans="1:22" x14ac:dyDescent="0.2">
      <c r="S1599" s="17" t="s">
        <v>4482</v>
      </c>
      <c r="T1599" s="17" t="str">
        <f t="shared" si="90"/>
        <v>Tarano</v>
      </c>
      <c r="V1599" s="17" t="str">
        <f t="shared" si="91"/>
        <v/>
      </c>
    </row>
    <row r="1600" spans="1:22" x14ac:dyDescent="0.2">
      <c r="S1600" s="17" t="s">
        <v>4338</v>
      </c>
      <c r="T1600" s="17" t="str">
        <f t="shared" si="90"/>
        <v>LianTang Ai</v>
      </c>
      <c r="V1600" s="17" t="str">
        <f t="shared" si="91"/>
        <v/>
      </c>
    </row>
    <row r="1601" spans="19:22" x14ac:dyDescent="0.2">
      <c r="S1601" s="17" t="s">
        <v>4074</v>
      </c>
      <c r="T1601" s="17" t="str">
        <f t="shared" si="90"/>
        <v>SAP-342</v>
      </c>
      <c r="V1601" s="17" t="str">
        <f t="shared" si="91"/>
        <v/>
      </c>
    </row>
    <row r="1602" spans="19:22" x14ac:dyDescent="0.2">
      <c r="S1602" s="17" t="s">
        <v>3996</v>
      </c>
      <c r="T1602" s="17" t="str">
        <f t="shared" si="90"/>
        <v>No. 69 Mashela Tinguish, Warakul Ethiopi</v>
      </c>
      <c r="V1602" s="17" t="str">
        <f t="shared" si="91"/>
        <v/>
      </c>
    </row>
    <row r="1603" spans="19:22" x14ac:dyDescent="0.2">
      <c r="S1603" s="17" t="s">
        <v>3943</v>
      </c>
      <c r="T1603" s="17" t="str">
        <f t="shared" si="90"/>
        <v>KO 58</v>
      </c>
      <c r="V1603" s="17" t="str">
        <f t="shared" si="91"/>
        <v/>
      </c>
    </row>
    <row r="1604" spans="19:22" x14ac:dyDescent="0.2">
      <c r="S1604" s="17" t="s">
        <v>4651</v>
      </c>
      <c r="T1604" s="17" t="str">
        <f t="shared" ref="T1604:T1667" si="92">IFERROR(INDEX($C:$C,(MATCH(S1604,$B:$B,0))), "NA")</f>
        <v>BTx2928</v>
      </c>
      <c r="V1604" s="17" t="str">
        <f t="shared" si="91"/>
        <v/>
      </c>
    </row>
    <row r="1605" spans="19:22" x14ac:dyDescent="0.2">
      <c r="S1605" s="17" t="s">
        <v>3979</v>
      </c>
      <c r="T1605" s="17" t="str">
        <f t="shared" si="92"/>
        <v>Gountina Didgon Konigne</v>
      </c>
      <c r="V1605" s="17" t="str">
        <f t="shared" ref="V1605:V1668" si="93">IF(T1605="NA", S1605, "")</f>
        <v/>
      </c>
    </row>
    <row r="1606" spans="19:22" x14ac:dyDescent="0.2">
      <c r="S1606" s="17" t="s">
        <v>3885</v>
      </c>
      <c r="T1606" s="17" t="str">
        <f t="shared" si="92"/>
        <v>BTx623</v>
      </c>
      <c r="V1606" s="17" t="str">
        <f t="shared" si="93"/>
        <v/>
      </c>
    </row>
    <row r="1607" spans="19:22" x14ac:dyDescent="0.2">
      <c r="S1607" s="17" t="s">
        <v>4011</v>
      </c>
      <c r="T1607" s="17" t="str">
        <f t="shared" si="92"/>
        <v>SAP-395</v>
      </c>
      <c r="V1607" s="17" t="str">
        <f t="shared" si="93"/>
        <v/>
      </c>
    </row>
    <row r="1608" spans="19:22" x14ac:dyDescent="0.2">
      <c r="S1608" s="17" t="s">
        <v>4356</v>
      </c>
      <c r="T1608" s="17" t="str">
        <f t="shared" si="92"/>
        <v>ZA 16</v>
      </c>
      <c r="V1608" s="17" t="str">
        <f t="shared" si="93"/>
        <v/>
      </c>
    </row>
    <row r="1609" spans="19:22" x14ac:dyDescent="0.2">
      <c r="S1609" s="17" t="s">
        <v>4243</v>
      </c>
      <c r="T1609" s="17" t="str">
        <f t="shared" si="92"/>
        <v>450 Bori Light Brown</v>
      </c>
      <c r="V1609" s="17" t="str">
        <f t="shared" si="93"/>
        <v/>
      </c>
    </row>
    <row r="1610" spans="19:22" x14ac:dyDescent="0.2">
      <c r="S1610" s="17" t="s">
        <v>4721</v>
      </c>
      <c r="T1610" s="17" t="str">
        <f t="shared" si="92"/>
        <v>MR732</v>
      </c>
      <c r="V1610" s="17" t="str">
        <f t="shared" si="93"/>
        <v/>
      </c>
    </row>
    <row r="1611" spans="19:22" x14ac:dyDescent="0.2">
      <c r="S1611" s="17" t="s">
        <v>4126</v>
      </c>
      <c r="T1611" s="17" t="str">
        <f t="shared" si="92"/>
        <v>Segaolane 16</v>
      </c>
      <c r="V1611" s="17" t="str">
        <f t="shared" si="93"/>
        <v/>
      </c>
    </row>
    <row r="1612" spans="19:22" x14ac:dyDescent="0.2">
      <c r="S1612" s="17" t="s">
        <v>4351</v>
      </c>
      <c r="T1612" s="17" t="str">
        <f t="shared" si="92"/>
        <v>R1, 23</v>
      </c>
      <c r="V1612" s="17" t="str">
        <f t="shared" si="93"/>
        <v/>
      </c>
    </row>
    <row r="1613" spans="19:22" x14ac:dyDescent="0.2">
      <c r="S1613" s="17" t="s">
        <v>4095</v>
      </c>
      <c r="T1613" s="17" t="str">
        <f t="shared" si="92"/>
        <v>IS 12652C</v>
      </c>
      <c r="V1613" s="17" t="str">
        <f t="shared" si="93"/>
        <v/>
      </c>
    </row>
    <row r="1614" spans="19:22" x14ac:dyDescent="0.2">
      <c r="S1614" s="17" t="s">
        <v>4423</v>
      </c>
      <c r="T1614" s="17" t="str">
        <f t="shared" si="92"/>
        <v>Jondla Gidgap</v>
      </c>
      <c r="V1614" s="17" t="str">
        <f t="shared" si="93"/>
        <v/>
      </c>
    </row>
    <row r="1615" spans="19:22" x14ac:dyDescent="0.2">
      <c r="S1615" s="17" t="s">
        <v>4188</v>
      </c>
      <c r="T1615" s="17" t="str">
        <f t="shared" si="92"/>
        <v>NA</v>
      </c>
      <c r="V1615" s="17" t="str">
        <f t="shared" si="93"/>
        <v>SC 0759</v>
      </c>
    </row>
    <row r="1616" spans="19:22" x14ac:dyDescent="0.2">
      <c r="S1616" s="17" t="s">
        <v>4626</v>
      </c>
      <c r="T1616" s="17" t="str">
        <f t="shared" si="92"/>
        <v>R1, 27</v>
      </c>
      <c r="V1616" s="17" t="str">
        <f t="shared" si="93"/>
        <v/>
      </c>
    </row>
    <row r="1617" spans="19:22" x14ac:dyDescent="0.2">
      <c r="S1617" s="17" t="s">
        <v>3908</v>
      </c>
      <c r="T1617" s="17" t="str">
        <f t="shared" si="92"/>
        <v>SC 833</v>
      </c>
      <c r="V1617" s="17" t="str">
        <f t="shared" si="93"/>
        <v/>
      </c>
    </row>
    <row r="1618" spans="19:22" x14ac:dyDescent="0.2">
      <c r="S1618" s="17" t="s">
        <v>3885</v>
      </c>
      <c r="T1618" s="17" t="str">
        <f t="shared" si="92"/>
        <v>BTx623</v>
      </c>
      <c r="V1618" s="17" t="str">
        <f t="shared" si="93"/>
        <v/>
      </c>
    </row>
    <row r="1619" spans="19:22" x14ac:dyDescent="0.2">
      <c r="S1619" s="17" t="s">
        <v>4412</v>
      </c>
      <c r="T1619" s="17" t="str">
        <f t="shared" si="92"/>
        <v>Koriariga</v>
      </c>
      <c r="V1619" s="17" t="str">
        <f t="shared" si="93"/>
        <v/>
      </c>
    </row>
    <row r="1620" spans="19:22" x14ac:dyDescent="0.2">
      <c r="S1620" s="17" t="s">
        <v>4085</v>
      </c>
      <c r="T1620" s="17" t="str">
        <f t="shared" si="92"/>
        <v>NA</v>
      </c>
      <c r="V1620" s="17" t="str">
        <f t="shared" si="93"/>
        <v>SC 0343</v>
      </c>
    </row>
    <row r="1621" spans="19:22" x14ac:dyDescent="0.2">
      <c r="S1621" s="17" t="s">
        <v>4601</v>
      </c>
      <c r="T1621" s="17" t="str">
        <f t="shared" si="92"/>
        <v>IS 23492C</v>
      </c>
      <c r="V1621" s="17" t="str">
        <f t="shared" si="93"/>
        <v/>
      </c>
    </row>
    <row r="1622" spans="19:22" x14ac:dyDescent="0.2">
      <c r="S1622" s="17" t="s">
        <v>4226</v>
      </c>
      <c r="T1622" s="17" t="str">
        <f t="shared" si="92"/>
        <v>Farin Kawa</v>
      </c>
      <c r="V1622" s="17" t="str">
        <f t="shared" si="93"/>
        <v/>
      </c>
    </row>
    <row r="1623" spans="19:22" x14ac:dyDescent="0.2">
      <c r="S1623" s="17" t="s">
        <v>4055</v>
      </c>
      <c r="T1623" s="17" t="str">
        <f t="shared" si="92"/>
        <v>Safara, Kordafan</v>
      </c>
      <c r="V1623" s="17" t="str">
        <f t="shared" si="93"/>
        <v/>
      </c>
    </row>
    <row r="1624" spans="19:22" x14ac:dyDescent="0.2">
      <c r="S1624" s="17" t="s">
        <v>4200</v>
      </c>
      <c r="T1624" s="17" t="str">
        <f t="shared" si="92"/>
        <v>SC 525</v>
      </c>
      <c r="V1624" s="17" t="str">
        <f t="shared" si="93"/>
        <v/>
      </c>
    </row>
    <row r="1625" spans="19:22" x14ac:dyDescent="0.2">
      <c r="S1625" s="17" t="s">
        <v>4163</v>
      </c>
      <c r="T1625" s="17" t="str">
        <f t="shared" si="92"/>
        <v>SC 1351</v>
      </c>
      <c r="V1625" s="17" t="str">
        <f t="shared" si="93"/>
        <v/>
      </c>
    </row>
    <row r="1626" spans="19:22" x14ac:dyDescent="0.2">
      <c r="S1626" s="17" t="s">
        <v>4420</v>
      </c>
      <c r="T1626" s="17" t="str">
        <f t="shared" si="92"/>
        <v>No. 189 Keye Shurre</v>
      </c>
      <c r="V1626" s="17" t="str">
        <f t="shared" si="93"/>
        <v/>
      </c>
    </row>
    <row r="1627" spans="19:22" x14ac:dyDescent="0.2">
      <c r="S1627" s="17" t="s">
        <v>4078</v>
      </c>
      <c r="T1627" s="17" t="str">
        <f t="shared" si="92"/>
        <v>ICSV 400</v>
      </c>
      <c r="V1627" s="17" t="str">
        <f t="shared" si="93"/>
        <v/>
      </c>
    </row>
    <row r="1628" spans="19:22" x14ac:dyDescent="0.2">
      <c r="S1628" s="17" t="s">
        <v>4068</v>
      </c>
      <c r="T1628" s="17" t="str">
        <f t="shared" si="92"/>
        <v>NA</v>
      </c>
      <c r="V1628" s="17" t="str">
        <f t="shared" si="93"/>
        <v>SC 0914</v>
      </c>
    </row>
    <row r="1629" spans="19:22" x14ac:dyDescent="0.2">
      <c r="S1629" s="17" t="s">
        <v>3990</v>
      </c>
      <c r="T1629" s="17" t="str">
        <f t="shared" si="92"/>
        <v>M62522</v>
      </c>
      <c r="V1629" s="17" t="str">
        <f t="shared" si="93"/>
        <v/>
      </c>
    </row>
    <row r="1630" spans="19:22" x14ac:dyDescent="0.2">
      <c r="S1630" s="17" t="s">
        <v>4453</v>
      </c>
      <c r="T1630" s="17" t="str">
        <f t="shared" si="92"/>
        <v>N.12 Mungari Patcha Jonna</v>
      </c>
      <c r="V1630" s="17" t="str">
        <f t="shared" si="93"/>
        <v/>
      </c>
    </row>
    <row r="1631" spans="19:22" x14ac:dyDescent="0.2">
      <c r="S1631" s="17" t="s">
        <v>4160</v>
      </c>
      <c r="T1631" s="17" t="str">
        <f t="shared" si="92"/>
        <v>Chari Uri</v>
      </c>
      <c r="V1631" s="17" t="str">
        <f t="shared" si="93"/>
        <v/>
      </c>
    </row>
    <row r="1632" spans="19:22" x14ac:dyDescent="0.2">
      <c r="S1632" s="17" t="s">
        <v>4048</v>
      </c>
      <c r="T1632" s="17" t="str">
        <f t="shared" si="92"/>
        <v>NA</v>
      </c>
      <c r="V1632" s="17" t="str">
        <f t="shared" si="93"/>
        <v>SC 0864</v>
      </c>
    </row>
    <row r="1633" spans="19:22" x14ac:dyDescent="0.2">
      <c r="S1633" s="17" t="s">
        <v>4070</v>
      </c>
      <c r="T1633" s="17" t="str">
        <f t="shared" si="92"/>
        <v>HEGARI</v>
      </c>
      <c r="V1633" s="17" t="str">
        <f t="shared" si="93"/>
        <v/>
      </c>
    </row>
    <row r="1634" spans="19:22" x14ac:dyDescent="0.2">
      <c r="S1634" s="17" t="s">
        <v>4603</v>
      </c>
      <c r="T1634" s="17" t="str">
        <f t="shared" si="92"/>
        <v>SRN39</v>
      </c>
      <c r="V1634" s="17" t="str">
        <f t="shared" si="93"/>
        <v/>
      </c>
    </row>
    <row r="1635" spans="19:22" x14ac:dyDescent="0.2">
      <c r="S1635" s="17" t="s">
        <v>4273</v>
      </c>
      <c r="T1635" s="17" t="str">
        <f t="shared" si="92"/>
        <v>IS 7344C</v>
      </c>
      <c r="V1635" s="17" t="str">
        <f t="shared" si="93"/>
        <v/>
      </c>
    </row>
    <row r="1636" spans="19:22" x14ac:dyDescent="0.2">
      <c r="S1636" s="17" t="s">
        <v>4703</v>
      </c>
      <c r="T1636" s="17" t="str">
        <f t="shared" si="92"/>
        <v>SAP-340</v>
      </c>
      <c r="V1636" s="17" t="str">
        <f t="shared" si="93"/>
        <v/>
      </c>
    </row>
    <row r="1637" spans="19:22" x14ac:dyDescent="0.2">
      <c r="S1637" s="17" t="s">
        <v>4602</v>
      </c>
      <c r="T1637" s="17" t="str">
        <f t="shared" si="92"/>
        <v>Safed Bedranarsingharh</v>
      </c>
      <c r="V1637" s="17" t="str">
        <f t="shared" si="93"/>
        <v/>
      </c>
    </row>
    <row r="1638" spans="19:22" x14ac:dyDescent="0.2">
      <c r="S1638" s="17" t="s">
        <v>3874</v>
      </c>
      <c r="T1638" s="17" t="str">
        <f t="shared" si="92"/>
        <v>P 3749 Q2/5/62</v>
      </c>
      <c r="V1638" s="17" t="str">
        <f t="shared" si="93"/>
        <v/>
      </c>
    </row>
    <row r="1639" spans="19:22" x14ac:dyDescent="0.2">
      <c r="S1639" s="17" t="s">
        <v>4159</v>
      </c>
      <c r="T1639" s="17" t="str">
        <f t="shared" si="92"/>
        <v>Karad Local Gati-selection</v>
      </c>
      <c r="V1639" s="17" t="str">
        <f t="shared" si="93"/>
        <v/>
      </c>
    </row>
    <row r="1640" spans="19:22" x14ac:dyDescent="0.2">
      <c r="S1640" s="17" t="s">
        <v>4438</v>
      </c>
      <c r="T1640" s="17" t="str">
        <f t="shared" si="92"/>
        <v>EC 18246 (preconverted)</v>
      </c>
      <c r="V1640" s="17" t="str">
        <f t="shared" si="93"/>
        <v/>
      </c>
    </row>
    <row r="1641" spans="19:22" x14ac:dyDescent="0.2">
      <c r="S1641" s="17" t="s">
        <v>4714</v>
      </c>
      <c r="T1641" s="17" t="str">
        <f t="shared" si="92"/>
        <v>R2,40</v>
      </c>
      <c r="V1641" s="17" t="str">
        <f t="shared" si="93"/>
        <v/>
      </c>
    </row>
    <row r="1642" spans="19:22" x14ac:dyDescent="0.2">
      <c r="S1642" s="17" t="s">
        <v>4734</v>
      </c>
      <c r="T1642" s="17" t="str">
        <f t="shared" si="92"/>
        <v>SAP-168</v>
      </c>
      <c r="V1642" s="17" t="str">
        <f t="shared" si="93"/>
        <v/>
      </c>
    </row>
    <row r="1643" spans="19:22" x14ac:dyDescent="0.2">
      <c r="S1643" s="17" t="s">
        <v>4633</v>
      </c>
      <c r="T1643" s="17" t="str">
        <f t="shared" si="92"/>
        <v>BA 4</v>
      </c>
      <c r="V1643" s="17" t="str">
        <f t="shared" si="93"/>
        <v/>
      </c>
    </row>
    <row r="1644" spans="19:22" x14ac:dyDescent="0.2">
      <c r="S1644" s="17" t="s">
        <v>4147</v>
      </c>
      <c r="T1644" s="17" t="str">
        <f t="shared" si="92"/>
        <v>SC 968</v>
      </c>
      <c r="V1644" s="17" t="str">
        <f t="shared" si="93"/>
        <v/>
      </c>
    </row>
    <row r="1645" spans="19:22" x14ac:dyDescent="0.2">
      <c r="S1645" s="17" t="s">
        <v>4272</v>
      </c>
      <c r="T1645" s="17" t="str">
        <f t="shared" si="92"/>
        <v>Malwa</v>
      </c>
      <c r="V1645" s="17" t="str">
        <f t="shared" si="93"/>
        <v/>
      </c>
    </row>
    <row r="1646" spans="19:22" x14ac:dyDescent="0.2">
      <c r="S1646" s="17" t="s">
        <v>3865</v>
      </c>
      <c r="T1646" s="17" t="str">
        <f t="shared" si="92"/>
        <v>SAP-323</v>
      </c>
      <c r="V1646" s="17" t="str">
        <f t="shared" si="93"/>
        <v/>
      </c>
    </row>
    <row r="1647" spans="19:22" x14ac:dyDescent="0.2">
      <c r="S1647" s="17" t="s">
        <v>4733</v>
      </c>
      <c r="T1647" s="17" t="str">
        <f t="shared" si="92"/>
        <v>IS 11971C</v>
      </c>
      <c r="V1647" s="17" t="str">
        <f t="shared" si="93"/>
        <v/>
      </c>
    </row>
    <row r="1648" spans="19:22" x14ac:dyDescent="0.2">
      <c r="S1648" s="17" t="s">
        <v>4293</v>
      </c>
      <c r="T1648" s="17" t="str">
        <f t="shared" si="92"/>
        <v>SBI 17</v>
      </c>
      <c r="V1648" s="17" t="str">
        <f t="shared" si="93"/>
        <v/>
      </c>
    </row>
    <row r="1649" spans="19:22" x14ac:dyDescent="0.2">
      <c r="S1649" s="17" t="s">
        <v>4192</v>
      </c>
      <c r="T1649" s="17" t="str">
        <f t="shared" si="92"/>
        <v>Tortillerio</v>
      </c>
      <c r="V1649" s="17" t="str">
        <f t="shared" si="93"/>
        <v/>
      </c>
    </row>
    <row r="1650" spans="19:22" x14ac:dyDescent="0.2">
      <c r="S1650" s="17" t="s">
        <v>4050</v>
      </c>
      <c r="T1650" s="17" t="str">
        <f t="shared" si="92"/>
        <v>SAP-343</v>
      </c>
      <c r="V1650" s="17" t="str">
        <f t="shared" si="93"/>
        <v/>
      </c>
    </row>
    <row r="1651" spans="19:22" x14ac:dyDescent="0.2">
      <c r="S1651" s="17" t="s">
        <v>4526</v>
      </c>
      <c r="T1651" s="17" t="str">
        <f t="shared" si="92"/>
        <v>Jandri Jokapal</v>
      </c>
      <c r="V1651" s="17" t="str">
        <f t="shared" si="93"/>
        <v/>
      </c>
    </row>
    <row r="1652" spans="19:22" x14ac:dyDescent="0.2">
      <c r="S1652" s="17" t="s">
        <v>4573</v>
      </c>
      <c r="T1652" s="17" t="str">
        <f t="shared" si="92"/>
        <v>Tx2911</v>
      </c>
      <c r="V1652" s="17" t="str">
        <f t="shared" si="93"/>
        <v/>
      </c>
    </row>
    <row r="1653" spans="19:22" x14ac:dyDescent="0.2">
      <c r="S1653" s="17" t="s">
        <v>4462</v>
      </c>
      <c r="T1653" s="17" t="str">
        <f t="shared" si="92"/>
        <v>Kodilib</v>
      </c>
      <c r="V1653" s="17" t="str">
        <f t="shared" si="93"/>
        <v/>
      </c>
    </row>
    <row r="1654" spans="19:22" x14ac:dyDescent="0.2">
      <c r="S1654" s="17" t="s">
        <v>4237</v>
      </c>
      <c r="T1654" s="17" t="str">
        <f t="shared" si="92"/>
        <v>IS 1186C</v>
      </c>
      <c r="V1654" s="17" t="str">
        <f t="shared" si="93"/>
        <v/>
      </c>
    </row>
    <row r="1655" spans="19:22" x14ac:dyDescent="0.2">
      <c r="S1655" s="17" t="s">
        <v>4450</v>
      </c>
      <c r="T1655" s="17" t="str">
        <f t="shared" si="92"/>
        <v>AS 349</v>
      </c>
      <c r="V1655" s="17" t="str">
        <f t="shared" si="93"/>
        <v/>
      </c>
    </row>
    <row r="1656" spans="19:22" x14ac:dyDescent="0.2">
      <c r="S1656" s="17" t="s">
        <v>4690</v>
      </c>
      <c r="T1656" s="17" t="str">
        <f t="shared" si="92"/>
        <v>SAP-172</v>
      </c>
      <c r="V1656" s="17" t="str">
        <f t="shared" si="93"/>
        <v/>
      </c>
    </row>
    <row r="1657" spans="19:22" x14ac:dyDescent="0.2">
      <c r="S1657" s="17" t="s">
        <v>4008</v>
      </c>
      <c r="T1657" s="17" t="str">
        <f t="shared" si="92"/>
        <v>Mota Maradi</v>
      </c>
      <c r="V1657" s="17" t="str">
        <f t="shared" si="93"/>
        <v/>
      </c>
    </row>
    <row r="1658" spans="19:22" x14ac:dyDescent="0.2">
      <c r="S1658" s="17" t="s">
        <v>3885</v>
      </c>
      <c r="T1658" s="17" t="str">
        <f t="shared" si="92"/>
        <v>BTx623</v>
      </c>
      <c r="V1658" s="17" t="str">
        <f t="shared" si="93"/>
        <v/>
      </c>
    </row>
    <row r="1659" spans="19:22" x14ac:dyDescent="0.2">
      <c r="S1659" s="17" t="s">
        <v>4245</v>
      </c>
      <c r="T1659" s="17" t="str">
        <f t="shared" si="92"/>
        <v>(1440) Tambroro White 481</v>
      </c>
      <c r="V1659" s="17" t="str">
        <f t="shared" si="93"/>
        <v/>
      </c>
    </row>
    <row r="1660" spans="19:22" x14ac:dyDescent="0.2">
      <c r="S1660" s="17" t="s">
        <v>4176</v>
      </c>
      <c r="T1660" s="17" t="str">
        <f t="shared" si="92"/>
        <v>Malwal</v>
      </c>
      <c r="V1660" s="17" t="str">
        <f t="shared" si="93"/>
        <v/>
      </c>
    </row>
    <row r="1661" spans="19:22" x14ac:dyDescent="0.2">
      <c r="S1661" s="17" t="s">
        <v>4415</v>
      </c>
      <c r="T1661" s="17" t="str">
        <f t="shared" si="92"/>
        <v>No. 61 Motei, Kembolcha Ethiopia</v>
      </c>
      <c r="V1661" s="17" t="str">
        <f t="shared" si="93"/>
        <v/>
      </c>
    </row>
    <row r="1662" spans="19:22" x14ac:dyDescent="0.2">
      <c r="S1662" s="17" t="s">
        <v>4045</v>
      </c>
      <c r="T1662" s="17" t="str">
        <f t="shared" si="92"/>
        <v>SO 16</v>
      </c>
      <c r="V1662" s="17" t="str">
        <f t="shared" si="93"/>
        <v/>
      </c>
    </row>
    <row r="1663" spans="19:22" x14ac:dyDescent="0.2">
      <c r="S1663" s="17" t="s">
        <v>4419</v>
      </c>
      <c r="T1663" s="17" t="str">
        <f t="shared" si="92"/>
        <v>A 84</v>
      </c>
      <c r="V1663" s="17" t="str">
        <f t="shared" si="93"/>
        <v/>
      </c>
    </row>
    <row r="1664" spans="19:22" x14ac:dyDescent="0.2">
      <c r="S1664" s="17" t="s">
        <v>4599</v>
      </c>
      <c r="T1664" s="17" t="str">
        <f t="shared" si="92"/>
        <v>No. 4 Gambela</v>
      </c>
      <c r="V1664" s="17" t="str">
        <f t="shared" si="93"/>
        <v/>
      </c>
    </row>
    <row r="1665" spans="19:22" x14ac:dyDescent="0.2">
      <c r="S1665" s="17" t="s">
        <v>4305</v>
      </c>
      <c r="T1665" s="17" t="str">
        <f t="shared" si="92"/>
        <v>Standard Blackhull Kafir</v>
      </c>
      <c r="V1665" s="17" t="str">
        <f t="shared" si="93"/>
        <v/>
      </c>
    </row>
    <row r="1666" spans="19:22" x14ac:dyDescent="0.2">
      <c r="S1666" s="17" t="s">
        <v>4612</v>
      </c>
      <c r="T1666" s="17" t="str">
        <f t="shared" si="92"/>
        <v>Tx2917</v>
      </c>
      <c r="V1666" s="17" t="str">
        <f t="shared" si="93"/>
        <v/>
      </c>
    </row>
    <row r="1667" spans="19:22" x14ac:dyDescent="0.2">
      <c r="S1667" s="17" t="s">
        <v>4428</v>
      </c>
      <c r="T1667" s="17" t="str">
        <f t="shared" si="92"/>
        <v>SC 1471</v>
      </c>
      <c r="V1667" s="17" t="str">
        <f t="shared" si="93"/>
        <v/>
      </c>
    </row>
    <row r="1668" spans="19:22" x14ac:dyDescent="0.2">
      <c r="S1668" s="17" t="s">
        <v>4212</v>
      </c>
      <c r="T1668" s="17" t="str">
        <f t="shared" ref="T1668:T1731" si="94">IFERROR(INDEX($C:$C,(MATCH(S1668,$B:$B,0))), "NA")</f>
        <v>SC 1506</v>
      </c>
      <c r="V1668" s="17" t="str">
        <f t="shared" si="93"/>
        <v/>
      </c>
    </row>
    <row r="1669" spans="19:22" x14ac:dyDescent="0.2">
      <c r="S1669" s="17" t="s">
        <v>4042</v>
      </c>
      <c r="T1669" s="17" t="str">
        <f t="shared" si="94"/>
        <v>IS 7156C</v>
      </c>
      <c r="V1669" s="17" t="str">
        <f t="shared" ref="V1669:V1732" si="95">IF(T1669="NA", S1669, "")</f>
        <v/>
      </c>
    </row>
    <row r="1670" spans="19:22" x14ac:dyDescent="0.2">
      <c r="S1670" s="17" t="s">
        <v>4071</v>
      </c>
      <c r="T1670" s="17" t="str">
        <f t="shared" si="94"/>
        <v>R1, 3</v>
      </c>
      <c r="V1670" s="17" t="str">
        <f t="shared" si="95"/>
        <v/>
      </c>
    </row>
    <row r="1671" spans="19:22" x14ac:dyDescent="0.2">
      <c r="S1671" s="17" t="s">
        <v>4579</v>
      </c>
      <c r="T1671" s="17" t="str">
        <f t="shared" si="94"/>
        <v>WACONIA</v>
      </c>
      <c r="V1671" s="17" t="str">
        <f t="shared" si="95"/>
        <v/>
      </c>
    </row>
    <row r="1672" spans="19:22" x14ac:dyDescent="0.2">
      <c r="S1672" s="17" t="s">
        <v>3677</v>
      </c>
      <c r="T1672" s="17" t="str">
        <f t="shared" si="94"/>
        <v>NA</v>
      </c>
      <c r="V1672" s="17" t="str">
        <f t="shared" si="95"/>
        <v>ShanQuiRed</v>
      </c>
    </row>
    <row r="1673" spans="19:22" x14ac:dyDescent="0.2">
      <c r="S1673" s="17" t="s">
        <v>4216</v>
      </c>
      <c r="T1673" s="17" t="str">
        <f t="shared" si="94"/>
        <v>R9188</v>
      </c>
      <c r="V1673" s="17" t="str">
        <f t="shared" si="95"/>
        <v/>
      </c>
    </row>
    <row r="1674" spans="19:22" x14ac:dyDescent="0.2">
      <c r="S1674" s="17" t="s">
        <v>4233</v>
      </c>
      <c r="T1674" s="17" t="str">
        <f t="shared" si="94"/>
        <v>BE 22</v>
      </c>
      <c r="V1674" s="17" t="str">
        <f t="shared" si="95"/>
        <v/>
      </c>
    </row>
    <row r="1675" spans="19:22" x14ac:dyDescent="0.2">
      <c r="S1675" s="17" t="s">
        <v>4657</v>
      </c>
      <c r="T1675" s="17" t="str">
        <f t="shared" si="94"/>
        <v>Malwal Aweil</v>
      </c>
      <c r="V1675" s="17" t="str">
        <f t="shared" si="95"/>
        <v/>
      </c>
    </row>
    <row r="1676" spans="19:22" x14ac:dyDescent="0.2">
      <c r="S1676" s="17" t="s">
        <v>4244</v>
      </c>
      <c r="T1676" s="17" t="str">
        <f t="shared" si="94"/>
        <v>BE 27</v>
      </c>
      <c r="V1676" s="17" t="str">
        <f t="shared" si="95"/>
        <v/>
      </c>
    </row>
    <row r="1677" spans="19:22" x14ac:dyDescent="0.2">
      <c r="S1677" s="17" t="s">
        <v>4178</v>
      </c>
      <c r="T1677" s="17" t="str">
        <f t="shared" si="94"/>
        <v>NA</v>
      </c>
      <c r="V1677" s="17" t="str">
        <f t="shared" si="95"/>
        <v>SC 0540</v>
      </c>
    </row>
    <row r="1678" spans="19:22" x14ac:dyDescent="0.2">
      <c r="S1678" s="17" t="s">
        <v>4296</v>
      </c>
      <c r="T1678" s="17" t="str">
        <f t="shared" si="94"/>
        <v>MN 586 (preconverted)</v>
      </c>
      <c r="V1678" s="17" t="str">
        <f t="shared" si="95"/>
        <v/>
      </c>
    </row>
    <row r="1679" spans="19:22" x14ac:dyDescent="0.2">
      <c r="S1679" s="17" t="s">
        <v>4146</v>
      </c>
      <c r="T1679" s="17" t="str">
        <f t="shared" si="94"/>
        <v>SC 1424</v>
      </c>
      <c r="V1679" s="17" t="str">
        <f t="shared" si="95"/>
        <v/>
      </c>
    </row>
    <row r="1680" spans="19:22" x14ac:dyDescent="0.2">
      <c r="S1680" s="17" t="s">
        <v>4568</v>
      </c>
      <c r="T1680" s="17" t="str">
        <f t="shared" si="94"/>
        <v>ZA 67 Kaura Mai Masaba</v>
      </c>
      <c r="V1680" s="17" t="str">
        <f t="shared" si="95"/>
        <v/>
      </c>
    </row>
    <row r="1681" spans="19:22" x14ac:dyDescent="0.2">
      <c r="S1681" s="17" t="s">
        <v>4194</v>
      </c>
      <c r="T1681" s="17" t="str">
        <f t="shared" si="94"/>
        <v>COMBINE HEGARI</v>
      </c>
      <c r="V1681" s="17" t="str">
        <f t="shared" si="95"/>
        <v/>
      </c>
    </row>
    <row r="1682" spans="19:22" x14ac:dyDescent="0.2">
      <c r="S1682" s="17" t="s">
        <v>4426</v>
      </c>
      <c r="T1682" s="17" t="str">
        <f t="shared" si="94"/>
        <v>NA</v>
      </c>
      <c r="V1682" s="17" t="str">
        <f t="shared" si="95"/>
        <v>SC 0652</v>
      </c>
    </row>
    <row r="1683" spans="19:22" x14ac:dyDescent="0.2">
      <c r="S1683" s="17" t="s">
        <v>3885</v>
      </c>
      <c r="T1683" s="17" t="str">
        <f t="shared" si="94"/>
        <v>BTx623</v>
      </c>
      <c r="V1683" s="17" t="str">
        <f t="shared" si="95"/>
        <v/>
      </c>
    </row>
    <row r="1684" spans="19:22" x14ac:dyDescent="0.2">
      <c r="S1684" s="17" t="s">
        <v>4680</v>
      </c>
      <c r="T1684" s="17" t="str">
        <f t="shared" si="94"/>
        <v>OTB 21 Wad Akr</v>
      </c>
      <c r="V1684" s="17" t="str">
        <f t="shared" si="95"/>
        <v/>
      </c>
    </row>
    <row r="1685" spans="19:22" x14ac:dyDescent="0.2">
      <c r="S1685" s="17" t="s">
        <v>4000</v>
      </c>
      <c r="T1685" s="17" t="str">
        <f t="shared" si="94"/>
        <v>Kharuth Waragel</v>
      </c>
      <c r="V1685" s="17" t="str">
        <f t="shared" si="95"/>
        <v/>
      </c>
    </row>
    <row r="1686" spans="19:22" x14ac:dyDescent="0.2">
      <c r="S1686" s="17" t="s">
        <v>4321</v>
      </c>
      <c r="T1686" s="17" t="str">
        <f t="shared" si="94"/>
        <v>NA</v>
      </c>
      <c r="V1686" s="17" t="str">
        <f t="shared" si="95"/>
        <v>SC 1097</v>
      </c>
    </row>
    <row r="1687" spans="19:22" x14ac:dyDescent="0.2">
      <c r="S1687" s="17" t="s">
        <v>4104</v>
      </c>
      <c r="T1687" s="17" t="str">
        <f t="shared" si="94"/>
        <v>Local Nature type 48/52</v>
      </c>
      <c r="V1687" s="17" t="str">
        <f t="shared" si="95"/>
        <v/>
      </c>
    </row>
    <row r="1688" spans="19:22" x14ac:dyDescent="0.2">
      <c r="S1688" s="17" t="s">
        <v>4287</v>
      </c>
      <c r="T1688" s="17" t="str">
        <f t="shared" si="94"/>
        <v>ICSV 745</v>
      </c>
      <c r="V1688" s="17" t="str">
        <f t="shared" si="95"/>
        <v/>
      </c>
    </row>
    <row r="1689" spans="19:22" x14ac:dyDescent="0.2">
      <c r="S1689" s="17" t="s">
        <v>4110</v>
      </c>
      <c r="T1689" s="17" t="str">
        <f t="shared" si="94"/>
        <v>Malwal sonj</v>
      </c>
      <c r="V1689" s="17" t="str">
        <f t="shared" si="95"/>
        <v/>
      </c>
    </row>
    <row r="1690" spans="19:22" x14ac:dyDescent="0.2">
      <c r="S1690" s="17" t="s">
        <v>4307</v>
      </c>
      <c r="T1690" s="17" t="str">
        <f t="shared" si="94"/>
        <v>AD 9</v>
      </c>
      <c r="V1690" s="17" t="str">
        <f t="shared" si="95"/>
        <v/>
      </c>
    </row>
    <row r="1691" spans="19:22" x14ac:dyDescent="0.2">
      <c r="S1691" s="17" t="s">
        <v>4409</v>
      </c>
      <c r="T1691" s="17" t="str">
        <f t="shared" si="94"/>
        <v>IS 7302C</v>
      </c>
      <c r="V1691" s="17" t="str">
        <f t="shared" si="95"/>
        <v/>
      </c>
    </row>
    <row r="1692" spans="19:22" x14ac:dyDescent="0.2">
      <c r="S1692" s="17" t="s">
        <v>4581</v>
      </c>
      <c r="T1692" s="17" t="str">
        <f t="shared" si="94"/>
        <v>NA</v>
      </c>
      <c r="V1692" s="17" t="str">
        <f t="shared" si="95"/>
        <v>SC 0159</v>
      </c>
    </row>
    <row r="1693" spans="19:22" x14ac:dyDescent="0.2">
      <c r="S1693" s="17" t="s">
        <v>3885</v>
      </c>
      <c r="T1693" s="17" t="str">
        <f t="shared" si="94"/>
        <v>BTx623</v>
      </c>
      <c r="V1693" s="17" t="str">
        <f t="shared" si="95"/>
        <v/>
      </c>
    </row>
    <row r="1694" spans="19:22" x14ac:dyDescent="0.2">
      <c r="S1694" s="17" t="s">
        <v>3920</v>
      </c>
      <c r="T1694" s="17" t="str">
        <f t="shared" si="94"/>
        <v>Deori Badri</v>
      </c>
      <c r="V1694" s="17" t="str">
        <f t="shared" si="95"/>
        <v/>
      </c>
    </row>
    <row r="1695" spans="19:22" x14ac:dyDescent="0.2">
      <c r="S1695" s="17" t="s">
        <v>4669</v>
      </c>
      <c r="T1695" s="17" t="str">
        <f t="shared" si="94"/>
        <v>SC 332</v>
      </c>
      <c r="V1695" s="17" t="str">
        <f t="shared" si="95"/>
        <v/>
      </c>
    </row>
    <row r="1696" spans="19:22" x14ac:dyDescent="0.2">
      <c r="S1696" s="17" t="s">
        <v>4611</v>
      </c>
      <c r="T1696" s="17" t="str">
        <f t="shared" si="94"/>
        <v>Muthu Cholam</v>
      </c>
      <c r="V1696" s="17" t="str">
        <f t="shared" si="95"/>
        <v/>
      </c>
    </row>
    <row r="1697" spans="19:22" x14ac:dyDescent="0.2">
      <c r="S1697" s="17" t="s">
        <v>4740</v>
      </c>
      <c r="T1697" s="17" t="str">
        <f t="shared" si="94"/>
        <v>Wad Yabis 293</v>
      </c>
      <c r="V1697" s="17" t="str">
        <f t="shared" si="95"/>
        <v/>
      </c>
    </row>
    <row r="1698" spans="19:22" x14ac:dyDescent="0.2">
      <c r="S1698" s="17" t="s">
        <v>3895</v>
      </c>
      <c r="T1698" s="17" t="str">
        <f t="shared" si="94"/>
        <v>Mashica</v>
      </c>
      <c r="V1698" s="17" t="str">
        <f t="shared" si="95"/>
        <v/>
      </c>
    </row>
    <row r="1699" spans="19:22" x14ac:dyDescent="0.2">
      <c r="S1699" s="17" t="s">
        <v>4337</v>
      </c>
      <c r="T1699" s="17" t="str">
        <f t="shared" si="94"/>
        <v>NA</v>
      </c>
      <c r="V1699" s="17" t="str">
        <f t="shared" si="95"/>
        <v>SC 0201</v>
      </c>
    </row>
    <row r="1700" spans="19:22" x14ac:dyDescent="0.2">
      <c r="S1700" s="17" t="s">
        <v>4014</v>
      </c>
      <c r="T1700" s="17" t="str">
        <f t="shared" si="94"/>
        <v>SC 748-5</v>
      </c>
      <c r="V1700" s="17" t="str">
        <f t="shared" si="95"/>
        <v/>
      </c>
    </row>
    <row r="1701" spans="19:22" x14ac:dyDescent="0.2">
      <c r="S1701" s="17" t="s">
        <v>3940</v>
      </c>
      <c r="T1701" s="17" t="str">
        <f t="shared" si="94"/>
        <v>Kalati Consa</v>
      </c>
      <c r="V1701" s="17" t="str">
        <f t="shared" si="95"/>
        <v/>
      </c>
    </row>
    <row r="1702" spans="19:22" x14ac:dyDescent="0.2">
      <c r="S1702" s="17" t="s">
        <v>3946</v>
      </c>
      <c r="T1702" s="17" t="str">
        <f t="shared" si="94"/>
        <v>Red Swazi Local 241/56</v>
      </c>
      <c r="V1702" s="17" t="str">
        <f t="shared" si="95"/>
        <v/>
      </c>
    </row>
    <row r="1703" spans="19:22" x14ac:dyDescent="0.2">
      <c r="S1703" s="17" t="s">
        <v>3904</v>
      </c>
      <c r="T1703" s="17" t="str">
        <f t="shared" si="94"/>
        <v>AS 4601 Pawaga</v>
      </c>
      <c r="V1703" s="17" t="str">
        <f t="shared" si="95"/>
        <v/>
      </c>
    </row>
    <row r="1704" spans="19:22" x14ac:dyDescent="0.2">
      <c r="S1704" s="17" t="s">
        <v>4203</v>
      </c>
      <c r="T1704" s="17" t="str">
        <f t="shared" si="94"/>
        <v>BA 2</v>
      </c>
      <c r="V1704" s="17" t="str">
        <f t="shared" si="95"/>
        <v/>
      </c>
    </row>
    <row r="1705" spans="19:22" x14ac:dyDescent="0.2">
      <c r="S1705" s="17" t="s">
        <v>4344</v>
      </c>
      <c r="T1705" s="17" t="str">
        <f t="shared" si="94"/>
        <v>P9517</v>
      </c>
      <c r="V1705" s="17" t="str">
        <f t="shared" si="95"/>
        <v/>
      </c>
    </row>
    <row r="1706" spans="19:22" x14ac:dyDescent="0.2">
      <c r="S1706" s="17" t="s">
        <v>4105</v>
      </c>
      <c r="T1706" s="17" t="str">
        <f t="shared" si="94"/>
        <v>SC 1271</v>
      </c>
      <c r="V1706" s="17" t="str">
        <f t="shared" si="95"/>
        <v/>
      </c>
    </row>
    <row r="1707" spans="19:22" x14ac:dyDescent="0.2">
      <c r="S1707" s="17" t="s">
        <v>2706</v>
      </c>
      <c r="T1707" s="17" t="str">
        <f t="shared" si="94"/>
        <v>NA</v>
      </c>
      <c r="V1707" s="17" t="str">
        <f t="shared" si="95"/>
        <v>RTx430</v>
      </c>
    </row>
    <row r="1708" spans="19:22" x14ac:dyDescent="0.2">
      <c r="S1708" s="17" t="s">
        <v>4219</v>
      </c>
      <c r="T1708" s="17" t="str">
        <f t="shared" si="94"/>
        <v>No. 6 Gambela</v>
      </c>
      <c r="V1708" s="17" t="str">
        <f t="shared" si="95"/>
        <v/>
      </c>
    </row>
    <row r="1709" spans="19:22" x14ac:dyDescent="0.2">
      <c r="S1709" s="17" t="s">
        <v>4555</v>
      </c>
      <c r="T1709" s="17" t="str">
        <f t="shared" si="94"/>
        <v>K.2 Cholam</v>
      </c>
      <c r="V1709" s="17" t="str">
        <f t="shared" si="95"/>
        <v/>
      </c>
    </row>
    <row r="1710" spans="19:22" x14ac:dyDescent="0.2">
      <c r="S1710" s="17" t="s">
        <v>3957</v>
      </c>
      <c r="T1710" s="17" t="str">
        <f t="shared" si="94"/>
        <v>SAP-147</v>
      </c>
      <c r="V1710" s="17" t="str">
        <f t="shared" si="95"/>
        <v/>
      </c>
    </row>
    <row r="1711" spans="19:22" x14ac:dyDescent="0.2">
      <c r="S1711" s="17" t="s">
        <v>4302</v>
      </c>
      <c r="T1711" s="17" t="str">
        <f t="shared" si="94"/>
        <v>Safed Bedra Hirawda</v>
      </c>
      <c r="V1711" s="17" t="str">
        <f t="shared" si="95"/>
        <v/>
      </c>
    </row>
    <row r="1712" spans="19:22" x14ac:dyDescent="0.2">
      <c r="S1712" s="17" t="s">
        <v>4615</v>
      </c>
      <c r="T1712" s="17" t="str">
        <f t="shared" si="94"/>
        <v>Nyan Dok</v>
      </c>
      <c r="V1712" s="17" t="str">
        <f t="shared" si="95"/>
        <v/>
      </c>
    </row>
    <row r="1713" spans="19:22" x14ac:dyDescent="0.2">
      <c r="S1713" s="17" t="s">
        <v>3885</v>
      </c>
      <c r="T1713" s="17" t="str">
        <f t="shared" si="94"/>
        <v>BTx623</v>
      </c>
      <c r="V1713" s="17" t="str">
        <f t="shared" si="95"/>
        <v/>
      </c>
    </row>
    <row r="1714" spans="19:22" x14ac:dyDescent="0.2">
      <c r="S1714" s="17" t="s">
        <v>4648</v>
      </c>
      <c r="T1714" s="17" t="str">
        <f t="shared" si="94"/>
        <v>NA</v>
      </c>
      <c r="V1714" s="17" t="str">
        <f t="shared" si="95"/>
        <v>SC 1058</v>
      </c>
    </row>
    <row r="1715" spans="19:22" x14ac:dyDescent="0.2">
      <c r="S1715" s="17" t="s">
        <v>4106</v>
      </c>
      <c r="T1715" s="17" t="str">
        <f t="shared" si="94"/>
        <v>ZA 22 Kasawa</v>
      </c>
      <c r="V1715" s="17" t="str">
        <f t="shared" si="95"/>
        <v/>
      </c>
    </row>
    <row r="1716" spans="19:22" x14ac:dyDescent="0.2">
      <c r="S1716" s="17" t="s">
        <v>3889</v>
      </c>
      <c r="T1716" s="17" t="str">
        <f t="shared" si="94"/>
        <v>13 Culum 2</v>
      </c>
      <c r="V1716" s="17" t="str">
        <f t="shared" si="95"/>
        <v/>
      </c>
    </row>
    <row r="1717" spans="19:22" x14ac:dyDescent="0.2">
      <c r="S1717" s="17" t="s">
        <v>4490</v>
      </c>
      <c r="T1717" s="17" t="str">
        <f t="shared" si="94"/>
        <v>Masakwa Tumbuna</v>
      </c>
      <c r="V1717" s="17" t="str">
        <f t="shared" si="95"/>
        <v/>
      </c>
    </row>
    <row r="1718" spans="19:22" x14ac:dyDescent="0.2">
      <c r="S1718" s="17" t="s">
        <v>4136</v>
      </c>
      <c r="T1718" s="17" t="str">
        <f t="shared" si="94"/>
        <v>SC 695</v>
      </c>
      <c r="V1718" s="17" t="str">
        <f t="shared" si="95"/>
        <v/>
      </c>
    </row>
    <row r="1719" spans="19:22" x14ac:dyDescent="0.2">
      <c r="S1719" s="17" t="s">
        <v>4596</v>
      </c>
      <c r="T1719" s="17" t="str">
        <f t="shared" si="94"/>
        <v>SC 498</v>
      </c>
      <c r="V1719" s="17" t="str">
        <f t="shared" si="95"/>
        <v/>
      </c>
    </row>
    <row r="1720" spans="19:22" x14ac:dyDescent="0.2">
      <c r="S1720" s="17" t="s">
        <v>3937</v>
      </c>
      <c r="T1720" s="17" t="str">
        <f t="shared" si="94"/>
        <v>AS4660 Kikuma</v>
      </c>
      <c r="V1720" s="17" t="str">
        <f t="shared" si="95"/>
        <v/>
      </c>
    </row>
    <row r="1721" spans="19:22" x14ac:dyDescent="0.2">
      <c r="S1721" s="17" t="s">
        <v>4157</v>
      </c>
      <c r="T1721" s="17" t="str">
        <f t="shared" si="94"/>
        <v>Mashica</v>
      </c>
      <c r="V1721" s="17" t="str">
        <f t="shared" si="95"/>
        <v/>
      </c>
    </row>
    <row r="1722" spans="19:22" x14ac:dyDescent="0.2">
      <c r="S1722" s="17" t="s">
        <v>3963</v>
      </c>
      <c r="T1722" s="17" t="str">
        <f t="shared" si="94"/>
        <v>Marupantse</v>
      </c>
      <c r="V1722" s="17" t="str">
        <f t="shared" si="95"/>
        <v/>
      </c>
    </row>
    <row r="1723" spans="19:22" x14ac:dyDescent="0.2">
      <c r="S1723" s="17" t="s">
        <v>4745</v>
      </c>
      <c r="T1723" s="17" t="str">
        <f t="shared" si="94"/>
        <v>NA</v>
      </c>
      <c r="V1723" s="17" t="str">
        <f t="shared" si="95"/>
        <v>SC 0551</v>
      </c>
    </row>
    <row r="1724" spans="19:22" x14ac:dyDescent="0.2">
      <c r="S1724" s="17" t="s">
        <v>4374</v>
      </c>
      <c r="T1724" s="17" t="str">
        <f t="shared" si="94"/>
        <v>ICSV 401</v>
      </c>
      <c r="V1724" s="17" t="str">
        <f t="shared" si="95"/>
        <v/>
      </c>
    </row>
    <row r="1725" spans="19:22" x14ac:dyDescent="0.2">
      <c r="S1725" s="17" t="s">
        <v>4577</v>
      </c>
      <c r="T1725" s="17" t="str">
        <f t="shared" si="94"/>
        <v>NSA440 - KARPER</v>
      </c>
      <c r="V1725" s="17" t="str">
        <f t="shared" si="95"/>
        <v/>
      </c>
    </row>
    <row r="1726" spans="19:22" x14ac:dyDescent="0.2">
      <c r="S1726" s="17" t="s">
        <v>4063</v>
      </c>
      <c r="T1726" s="17" t="str">
        <f t="shared" si="94"/>
        <v>ICSV 1089BF</v>
      </c>
      <c r="V1726" s="17" t="str">
        <f t="shared" si="95"/>
        <v/>
      </c>
    </row>
    <row r="1727" spans="19:22" x14ac:dyDescent="0.2">
      <c r="S1727" s="17" t="s">
        <v>4240</v>
      </c>
      <c r="T1727" s="17" t="str">
        <f t="shared" si="94"/>
        <v>BA 26</v>
      </c>
      <c r="V1727" s="17" t="str">
        <f t="shared" si="95"/>
        <v/>
      </c>
    </row>
    <row r="1728" spans="19:22" x14ac:dyDescent="0.2">
      <c r="S1728" s="17" t="s">
        <v>3915</v>
      </c>
      <c r="T1728" s="17" t="str">
        <f t="shared" si="94"/>
        <v>NA</v>
      </c>
      <c r="V1728" s="17" t="str">
        <f t="shared" si="95"/>
        <v>SC 0276</v>
      </c>
    </row>
    <row r="1729" spans="19:22" x14ac:dyDescent="0.2">
      <c r="S1729" s="17" t="s">
        <v>3932</v>
      </c>
      <c r="T1729" s="17" t="str">
        <f t="shared" si="94"/>
        <v>SAP-158</v>
      </c>
      <c r="V1729" s="17" t="str">
        <f t="shared" si="95"/>
        <v/>
      </c>
    </row>
    <row r="1730" spans="19:22" x14ac:dyDescent="0.2">
      <c r="S1730" s="17" t="s">
        <v>4752</v>
      </c>
      <c r="T1730" s="17" t="str">
        <f t="shared" si="94"/>
        <v>No. 35 Mab</v>
      </c>
      <c r="V1730" s="17" t="str">
        <f t="shared" si="95"/>
        <v/>
      </c>
    </row>
    <row r="1731" spans="19:22" x14ac:dyDescent="0.2">
      <c r="S1731" s="17" t="s">
        <v>4313</v>
      </c>
      <c r="T1731" s="17" t="str">
        <f t="shared" si="94"/>
        <v>BTx642</v>
      </c>
      <c r="V1731" s="17" t="str">
        <f t="shared" si="95"/>
        <v/>
      </c>
    </row>
    <row r="1732" spans="19:22" x14ac:dyDescent="0.2">
      <c r="S1732" s="17" t="s">
        <v>3885</v>
      </c>
      <c r="T1732" s="17" t="str">
        <f t="shared" ref="T1732:T1795" si="96">IFERROR(INDEX($C:$C,(MATCH(S1732,$B:$B,0))), "NA")</f>
        <v>BTx623</v>
      </c>
      <c r="V1732" s="17" t="str">
        <f t="shared" si="95"/>
        <v/>
      </c>
    </row>
    <row r="1733" spans="19:22" x14ac:dyDescent="0.2">
      <c r="S1733" s="17" t="s">
        <v>3883</v>
      </c>
      <c r="T1733" s="17" t="str">
        <f t="shared" si="96"/>
        <v>NA</v>
      </c>
      <c r="V1733" s="17" t="str">
        <f t="shared" ref="V1733:V1796" si="97">IF(T1733="NA", S1733, "")</f>
        <v>SC 0604</v>
      </c>
    </row>
    <row r="1734" spans="19:22" x14ac:dyDescent="0.2">
      <c r="S1734" s="17" t="s">
        <v>4082</v>
      </c>
      <c r="T1734" s="17" t="str">
        <f t="shared" si="96"/>
        <v>NA</v>
      </c>
      <c r="V1734" s="17" t="str">
        <f t="shared" si="97"/>
        <v>SC 0542</v>
      </c>
    </row>
    <row r="1735" spans="19:22" x14ac:dyDescent="0.2">
      <c r="S1735" s="17" t="s">
        <v>3885</v>
      </c>
      <c r="T1735" s="17" t="str">
        <f t="shared" si="96"/>
        <v>BTx623</v>
      </c>
      <c r="V1735" s="17" t="str">
        <f t="shared" si="97"/>
        <v/>
      </c>
    </row>
    <row r="1736" spans="19:22" x14ac:dyDescent="0.2">
      <c r="S1736" s="17" t="s">
        <v>4189</v>
      </c>
      <c r="T1736" s="17" t="str">
        <f t="shared" si="96"/>
        <v>N.3 Cioapatcha Jonna</v>
      </c>
      <c r="V1736" s="17" t="str">
        <f t="shared" si="97"/>
        <v/>
      </c>
    </row>
    <row r="1737" spans="19:22" x14ac:dyDescent="0.2">
      <c r="S1737" s="17" t="s">
        <v>4277</v>
      </c>
      <c r="T1737" s="17" t="str">
        <f t="shared" si="96"/>
        <v>IS 3511C</v>
      </c>
      <c r="V1737" s="17" t="str">
        <f t="shared" si="97"/>
        <v/>
      </c>
    </row>
    <row r="1738" spans="19:22" x14ac:dyDescent="0.2">
      <c r="S1738" s="17" t="s">
        <v>3934</v>
      </c>
      <c r="T1738" s="17" t="str">
        <f t="shared" si="96"/>
        <v>RTX434</v>
      </c>
      <c r="V1738" s="17" t="str">
        <f t="shared" si="97"/>
        <v/>
      </c>
    </row>
    <row r="1739" spans="19:22" x14ac:dyDescent="0.2">
      <c r="S1739" s="17" t="s">
        <v>3985</v>
      </c>
      <c r="T1739" s="17" t="str">
        <f t="shared" si="96"/>
        <v>ZA41 Danye</v>
      </c>
      <c r="V1739" s="17" t="str">
        <f t="shared" si="97"/>
        <v/>
      </c>
    </row>
    <row r="1740" spans="19:22" x14ac:dyDescent="0.2">
      <c r="S1740" s="17" t="s">
        <v>4372</v>
      </c>
      <c r="T1740" s="17" t="str">
        <f t="shared" si="96"/>
        <v>SAP-141</v>
      </c>
      <c r="V1740" s="17" t="str">
        <f t="shared" si="97"/>
        <v/>
      </c>
    </row>
    <row r="1741" spans="19:22" x14ac:dyDescent="0.2">
      <c r="S1741" s="17" t="s">
        <v>3457</v>
      </c>
      <c r="T1741" s="17" t="str">
        <f t="shared" si="96"/>
        <v>NA</v>
      </c>
      <c r="V1741" s="17" t="str">
        <f t="shared" si="97"/>
        <v>ElMota</v>
      </c>
    </row>
    <row r="1742" spans="19:22" x14ac:dyDescent="0.2">
      <c r="S1742" s="17" t="s">
        <v>4112</v>
      </c>
      <c r="T1742" s="17" t="str">
        <f t="shared" si="96"/>
        <v>Gbangi Unigwa, 111</v>
      </c>
      <c r="V1742" s="17" t="str">
        <f t="shared" si="97"/>
        <v/>
      </c>
    </row>
    <row r="1743" spans="19:22" x14ac:dyDescent="0.2">
      <c r="S1743" s="17" t="s">
        <v>3885</v>
      </c>
      <c r="T1743" s="17" t="str">
        <f t="shared" si="96"/>
        <v>BTx623</v>
      </c>
      <c r="V1743" s="17" t="str">
        <f t="shared" si="97"/>
        <v/>
      </c>
    </row>
    <row r="1744" spans="19:22" x14ac:dyDescent="0.2">
      <c r="S1744" s="17" t="s">
        <v>3891</v>
      </c>
      <c r="T1744" s="17" t="str">
        <f t="shared" si="96"/>
        <v>Mehaisuge No. 1 Djello, Due Dawa Ethiopi</v>
      </c>
      <c r="V1744" s="17" t="str">
        <f t="shared" si="97"/>
        <v/>
      </c>
    </row>
    <row r="1745" spans="19:22" x14ac:dyDescent="0.2">
      <c r="S1745" s="17" t="s">
        <v>3988</v>
      </c>
      <c r="T1745" s="17" t="str">
        <f t="shared" si="96"/>
        <v>SAP-137</v>
      </c>
      <c r="V1745" s="17" t="str">
        <f t="shared" si="97"/>
        <v/>
      </c>
    </row>
    <row r="1746" spans="19:22" x14ac:dyDescent="0.2">
      <c r="S1746" s="17" t="s">
        <v>4033</v>
      </c>
      <c r="T1746" s="17" t="str">
        <f t="shared" si="96"/>
        <v>Accho Karuho</v>
      </c>
      <c r="V1746" s="17" t="str">
        <f t="shared" si="97"/>
        <v/>
      </c>
    </row>
    <row r="1747" spans="19:22" x14ac:dyDescent="0.2">
      <c r="S1747" s="17" t="s">
        <v>3500</v>
      </c>
      <c r="T1747" s="17" t="str">
        <f t="shared" si="96"/>
        <v>NA</v>
      </c>
      <c r="V1747" s="17" t="str">
        <f t="shared" si="97"/>
        <v>RTx2917</v>
      </c>
    </row>
    <row r="1748" spans="19:22" x14ac:dyDescent="0.2">
      <c r="S1748" s="17" t="s">
        <v>3930</v>
      </c>
      <c r="T1748" s="17" t="str">
        <f t="shared" si="96"/>
        <v>Birgalli Ahmar</v>
      </c>
      <c r="V1748" s="17" t="str">
        <f t="shared" si="97"/>
        <v/>
      </c>
    </row>
    <row r="1749" spans="19:22" x14ac:dyDescent="0.2">
      <c r="S1749" s="17" t="s">
        <v>4227</v>
      </c>
      <c r="T1749" s="17" t="str">
        <f t="shared" si="96"/>
        <v>SO 47</v>
      </c>
      <c r="V1749" s="17" t="str">
        <f t="shared" si="97"/>
        <v/>
      </c>
    </row>
    <row r="1750" spans="19:22" x14ac:dyDescent="0.2">
      <c r="S1750" s="17" t="s">
        <v>4470</v>
      </c>
      <c r="T1750" s="17" t="str">
        <f t="shared" si="96"/>
        <v>SAP-175</v>
      </c>
      <c r="V1750" s="17" t="str">
        <f t="shared" si="97"/>
        <v/>
      </c>
    </row>
    <row r="1751" spans="19:22" x14ac:dyDescent="0.2">
      <c r="S1751" s="17" t="s">
        <v>3983</v>
      </c>
      <c r="T1751" s="17" t="str">
        <f t="shared" si="96"/>
        <v>SB-283</v>
      </c>
      <c r="V1751" s="17" t="str">
        <f t="shared" si="97"/>
        <v/>
      </c>
    </row>
    <row r="1752" spans="19:22" x14ac:dyDescent="0.2">
      <c r="S1752" s="17" t="s">
        <v>4454</v>
      </c>
      <c r="T1752" s="17" t="str">
        <f t="shared" si="96"/>
        <v>SC 947</v>
      </c>
      <c r="V1752" s="17" t="str">
        <f t="shared" si="97"/>
        <v/>
      </c>
    </row>
    <row r="1753" spans="19:22" x14ac:dyDescent="0.2">
      <c r="S1753" s="17" t="s">
        <v>4209</v>
      </c>
      <c r="T1753" s="17" t="str">
        <f t="shared" si="96"/>
        <v>78 SBI 140</v>
      </c>
      <c r="V1753" s="17" t="str">
        <f t="shared" si="97"/>
        <v/>
      </c>
    </row>
    <row r="1754" spans="19:22" x14ac:dyDescent="0.2">
      <c r="S1754" s="17" t="s">
        <v>4205</v>
      </c>
      <c r="T1754" s="17" t="str">
        <f t="shared" si="96"/>
        <v>AS 4055 N Kambwa</v>
      </c>
      <c r="V1754" s="17" t="str">
        <f t="shared" si="97"/>
        <v/>
      </c>
    </row>
    <row r="1755" spans="19:22" x14ac:dyDescent="0.2">
      <c r="S1755" s="17" t="s">
        <v>4529</v>
      </c>
      <c r="T1755" s="17" t="str">
        <f t="shared" si="96"/>
        <v>No. 72 Gobenti Tingish</v>
      </c>
      <c r="V1755" s="17" t="str">
        <f t="shared" si="97"/>
        <v/>
      </c>
    </row>
    <row r="1756" spans="19:22" x14ac:dyDescent="0.2">
      <c r="S1756" s="17" t="s">
        <v>4521</v>
      </c>
      <c r="T1756" s="17" t="str">
        <f t="shared" si="96"/>
        <v>Tx2737</v>
      </c>
      <c r="V1756" s="17" t="str">
        <f t="shared" si="97"/>
        <v/>
      </c>
    </row>
    <row r="1757" spans="19:22" x14ac:dyDescent="0.2">
      <c r="S1757" s="17" t="s">
        <v>4763</v>
      </c>
      <c r="T1757" s="17" t="str">
        <f t="shared" si="96"/>
        <v>SC 621</v>
      </c>
      <c r="V1757" s="17" t="str">
        <f t="shared" si="97"/>
        <v/>
      </c>
    </row>
    <row r="1758" spans="19:22" x14ac:dyDescent="0.2">
      <c r="S1758" s="17" t="s">
        <v>4553</v>
      </c>
      <c r="T1758" s="17" t="str">
        <f t="shared" si="96"/>
        <v>Nadjada Salamat</v>
      </c>
      <c r="V1758" s="17" t="str">
        <f t="shared" si="97"/>
        <v/>
      </c>
    </row>
    <row r="1759" spans="19:22" x14ac:dyDescent="0.2">
      <c r="S1759" s="17" t="s">
        <v>4406</v>
      </c>
      <c r="T1759" s="17" t="str">
        <f t="shared" si="96"/>
        <v>Monshal</v>
      </c>
      <c r="V1759" s="17" t="str">
        <f t="shared" si="97"/>
        <v/>
      </c>
    </row>
    <row r="1760" spans="19:22" x14ac:dyDescent="0.2">
      <c r="S1760" s="17" t="s">
        <v>4279</v>
      </c>
      <c r="T1760" s="17" t="str">
        <f t="shared" si="96"/>
        <v>No. 752 Muemba</v>
      </c>
      <c r="V1760" s="17" t="str">
        <f t="shared" si="97"/>
        <v/>
      </c>
    </row>
    <row r="1761" spans="19:22" x14ac:dyDescent="0.2">
      <c r="S1761" s="17" t="s">
        <v>4694</v>
      </c>
      <c r="T1761" s="17" t="str">
        <f t="shared" si="96"/>
        <v>SAP-225</v>
      </c>
      <c r="V1761" s="17" t="str">
        <f t="shared" si="97"/>
        <v/>
      </c>
    </row>
    <row r="1762" spans="19:22" x14ac:dyDescent="0.2">
      <c r="S1762" s="17" t="s">
        <v>4511</v>
      </c>
      <c r="T1762" s="17" t="str">
        <f t="shared" si="96"/>
        <v>Aispuri</v>
      </c>
      <c r="V1762" s="17" t="str">
        <f t="shared" si="97"/>
        <v/>
      </c>
    </row>
    <row r="1763" spans="19:22" x14ac:dyDescent="0.2">
      <c r="S1763" s="17" t="s">
        <v>4130</v>
      </c>
      <c r="T1763" s="17" t="str">
        <f t="shared" si="96"/>
        <v>RTx432</v>
      </c>
      <c r="V1763" s="17" t="str">
        <f t="shared" si="97"/>
        <v/>
      </c>
    </row>
    <row r="1764" spans="19:22" x14ac:dyDescent="0.2">
      <c r="S1764" s="17" t="s">
        <v>3951</v>
      </c>
      <c r="T1764" s="17" t="str">
        <f t="shared" si="96"/>
        <v>80M</v>
      </c>
      <c r="V1764" s="17" t="str">
        <f t="shared" si="97"/>
        <v/>
      </c>
    </row>
    <row r="1765" spans="19:22" x14ac:dyDescent="0.2">
      <c r="S1765" s="17" t="s">
        <v>3954</v>
      </c>
      <c r="T1765" s="17" t="str">
        <f t="shared" si="96"/>
        <v>SC 134</v>
      </c>
      <c r="V1765" s="17" t="str">
        <f t="shared" si="97"/>
        <v/>
      </c>
    </row>
    <row r="1766" spans="19:22" x14ac:dyDescent="0.2">
      <c r="S1766" s="17" t="s">
        <v>4156</v>
      </c>
      <c r="T1766" s="17" t="str">
        <f t="shared" si="96"/>
        <v>Peela Amla, Sumra Khera</v>
      </c>
      <c r="V1766" s="17" t="str">
        <f t="shared" si="97"/>
        <v/>
      </c>
    </row>
    <row r="1767" spans="19:22" x14ac:dyDescent="0.2">
      <c r="S1767" s="17" t="s">
        <v>3987</v>
      </c>
      <c r="T1767" s="17" t="str">
        <f t="shared" si="96"/>
        <v>Kokla</v>
      </c>
      <c r="V1767" s="17" t="str">
        <f t="shared" si="97"/>
        <v/>
      </c>
    </row>
    <row r="1768" spans="19:22" x14ac:dyDescent="0.2">
      <c r="S1768" s="17" t="s">
        <v>4224</v>
      </c>
      <c r="T1768" s="17" t="str">
        <f t="shared" si="96"/>
        <v>Col. El Obeid 8-5</v>
      </c>
      <c r="V1768" s="17" t="str">
        <f t="shared" si="97"/>
        <v/>
      </c>
    </row>
    <row r="1769" spans="19:22" x14ac:dyDescent="0.2">
      <c r="S1769" s="17" t="s">
        <v>3885</v>
      </c>
      <c r="T1769" s="17" t="str">
        <f t="shared" si="96"/>
        <v>BTx623</v>
      </c>
      <c r="V1769" s="17" t="str">
        <f t="shared" si="97"/>
        <v/>
      </c>
    </row>
    <row r="1770" spans="19:22" x14ac:dyDescent="0.2">
      <c r="S1770" s="17" t="s">
        <v>4468</v>
      </c>
      <c r="T1770" s="17" t="str">
        <f t="shared" si="96"/>
        <v>EC 21431 SB 68</v>
      </c>
      <c r="V1770" s="17" t="str">
        <f t="shared" si="97"/>
        <v/>
      </c>
    </row>
    <row r="1771" spans="19:22" x14ac:dyDescent="0.2">
      <c r="S1771" s="17" t="s">
        <v>4582</v>
      </c>
      <c r="T1771" s="17" t="str">
        <f t="shared" si="96"/>
        <v>Magune</v>
      </c>
      <c r="V1771" s="17" t="str">
        <f t="shared" si="97"/>
        <v/>
      </c>
    </row>
    <row r="1772" spans="19:22" x14ac:dyDescent="0.2">
      <c r="S1772" s="17" t="s">
        <v>4495</v>
      </c>
      <c r="T1772" s="17" t="str">
        <f t="shared" si="96"/>
        <v>IS 6026C</v>
      </c>
      <c r="V1772" s="17" t="str">
        <f t="shared" si="97"/>
        <v/>
      </c>
    </row>
    <row r="1773" spans="19:22" x14ac:dyDescent="0.2">
      <c r="S1773" s="17" t="s">
        <v>4444</v>
      </c>
      <c r="T1773" s="17" t="str">
        <f t="shared" si="96"/>
        <v>NA</v>
      </c>
      <c r="V1773" s="17" t="str">
        <f t="shared" si="97"/>
        <v>SC 0854</v>
      </c>
    </row>
    <row r="1774" spans="19:22" x14ac:dyDescent="0.2">
      <c r="S1774" s="17" t="s">
        <v>4331</v>
      </c>
      <c r="T1774" s="17" t="str">
        <f t="shared" si="96"/>
        <v>AD 10</v>
      </c>
      <c r="V1774" s="17" t="str">
        <f t="shared" si="97"/>
        <v/>
      </c>
    </row>
    <row r="1775" spans="19:22" x14ac:dyDescent="0.2">
      <c r="S1775" s="17" t="s">
        <v>4357</v>
      </c>
      <c r="T1775" s="17" t="str">
        <f t="shared" si="96"/>
        <v>P 3742</v>
      </c>
      <c r="V1775" s="17" t="str">
        <f t="shared" si="97"/>
        <v/>
      </c>
    </row>
    <row r="1776" spans="19:22" x14ac:dyDescent="0.2">
      <c r="S1776" s="17" t="s">
        <v>3909</v>
      </c>
      <c r="T1776" s="17" t="str">
        <f t="shared" si="96"/>
        <v>PL 7 Jan Dawa</v>
      </c>
      <c r="V1776" s="17" t="str">
        <f t="shared" si="97"/>
        <v/>
      </c>
    </row>
    <row r="1777" spans="19:22" x14ac:dyDescent="0.2">
      <c r="S1777" s="17" t="s">
        <v>4369</v>
      </c>
      <c r="T1777" s="17" t="str">
        <f t="shared" si="96"/>
        <v>NA</v>
      </c>
      <c r="V1777" s="17" t="str">
        <f t="shared" si="97"/>
        <v>SC 0741</v>
      </c>
    </row>
    <row r="1778" spans="19:22" x14ac:dyDescent="0.2">
      <c r="S1778" s="17" t="s">
        <v>4661</v>
      </c>
      <c r="T1778" s="17" t="str">
        <f t="shared" si="96"/>
        <v>EC 21382 J75</v>
      </c>
      <c r="V1778" s="17" t="str">
        <f t="shared" si="97"/>
        <v/>
      </c>
    </row>
    <row r="1779" spans="19:22" x14ac:dyDescent="0.2">
      <c r="S1779" s="17" t="s">
        <v>4416</v>
      </c>
      <c r="T1779" s="17" t="str">
        <f t="shared" si="96"/>
        <v>SEPON82</v>
      </c>
      <c r="V1779" s="17" t="str">
        <f t="shared" si="97"/>
        <v/>
      </c>
    </row>
    <row r="1780" spans="19:22" x14ac:dyDescent="0.2">
      <c r="S1780" s="17" t="s">
        <v>4518</v>
      </c>
      <c r="T1780" s="17" t="str">
        <f t="shared" si="96"/>
        <v>SC 49</v>
      </c>
      <c r="V1780" s="17" t="str">
        <f t="shared" si="97"/>
        <v/>
      </c>
    </row>
    <row r="1781" spans="19:22" x14ac:dyDescent="0.2">
      <c r="S1781" s="17" t="s">
        <v>4583</v>
      </c>
      <c r="T1781" s="17" t="str">
        <f t="shared" si="96"/>
        <v>IS 2377C</v>
      </c>
      <c r="V1781" s="17" t="str">
        <f t="shared" si="97"/>
        <v/>
      </c>
    </row>
    <row r="1782" spans="19:22" x14ac:dyDescent="0.2">
      <c r="S1782" s="17" t="s">
        <v>3936</v>
      </c>
      <c r="T1782" s="17" t="str">
        <f t="shared" si="96"/>
        <v>No. 64 Netch Addesho Ethiopia</v>
      </c>
      <c r="V1782" s="17" t="str">
        <f t="shared" si="97"/>
        <v/>
      </c>
    </row>
    <row r="1783" spans="19:22" x14ac:dyDescent="0.2">
      <c r="S1783" s="17" t="s">
        <v>3989</v>
      </c>
      <c r="T1783" s="17" t="str">
        <f t="shared" si="96"/>
        <v>SAP-170</v>
      </c>
      <c r="V1783" s="17" t="str">
        <f t="shared" si="97"/>
        <v/>
      </c>
    </row>
    <row r="1784" spans="19:22" x14ac:dyDescent="0.2">
      <c r="S1784" s="17" t="s">
        <v>4719</v>
      </c>
      <c r="T1784" s="17" t="str">
        <f t="shared" si="96"/>
        <v>NA</v>
      </c>
      <c r="V1784" s="17" t="str">
        <f t="shared" si="97"/>
        <v>SC 0249</v>
      </c>
    </row>
    <row r="1785" spans="19:22" x14ac:dyDescent="0.2">
      <c r="S1785" s="17" t="s">
        <v>3882</v>
      </c>
      <c r="T1785" s="17" t="str">
        <f t="shared" si="96"/>
        <v>ZA 85</v>
      </c>
      <c r="V1785" s="17" t="str">
        <f t="shared" si="97"/>
        <v/>
      </c>
    </row>
    <row r="1786" spans="19:22" x14ac:dyDescent="0.2">
      <c r="S1786" s="17" t="s">
        <v>4551</v>
      </c>
      <c r="T1786" s="17" t="str">
        <f t="shared" si="96"/>
        <v>No. 25 Gobo, Kaichama Ethiopia</v>
      </c>
      <c r="V1786" s="17" t="str">
        <f t="shared" si="97"/>
        <v/>
      </c>
    </row>
    <row r="1787" spans="19:22" x14ac:dyDescent="0.2">
      <c r="S1787" s="17" t="s">
        <v>4090</v>
      </c>
      <c r="T1787" s="17" t="str">
        <f t="shared" si="96"/>
        <v>Town</v>
      </c>
      <c r="V1787" s="17" t="str">
        <f t="shared" si="97"/>
        <v/>
      </c>
    </row>
    <row r="1788" spans="19:22" x14ac:dyDescent="0.2">
      <c r="S1788" s="17" t="s">
        <v>4185</v>
      </c>
      <c r="T1788" s="17" t="str">
        <f t="shared" si="96"/>
        <v>Sorghum soroti</v>
      </c>
      <c r="V1788" s="17" t="str">
        <f t="shared" si="97"/>
        <v/>
      </c>
    </row>
    <row r="1789" spans="19:22" x14ac:dyDescent="0.2">
      <c r="S1789" s="17" t="s">
        <v>4058</v>
      </c>
      <c r="T1789" s="17" t="str">
        <f t="shared" si="96"/>
        <v>T 28</v>
      </c>
      <c r="V1789" s="17" t="str">
        <f t="shared" si="97"/>
        <v/>
      </c>
    </row>
    <row r="1790" spans="19:22" x14ac:dyDescent="0.2">
      <c r="S1790" s="17" t="s">
        <v>3885</v>
      </c>
      <c r="T1790" s="17" t="str">
        <f t="shared" si="96"/>
        <v>BTx623</v>
      </c>
      <c r="V1790" s="17" t="str">
        <f t="shared" si="97"/>
        <v/>
      </c>
    </row>
    <row r="1791" spans="19:22" x14ac:dyDescent="0.2">
      <c r="S1791" s="17" t="s">
        <v>4301</v>
      </c>
      <c r="T1791" s="17" t="str">
        <f t="shared" si="96"/>
        <v>NA</v>
      </c>
      <c r="V1791" s="17" t="str">
        <f t="shared" si="97"/>
        <v>SC 1166</v>
      </c>
    </row>
    <row r="1792" spans="19:22" x14ac:dyDescent="0.2">
      <c r="S1792" s="17" t="s">
        <v>4059</v>
      </c>
      <c r="T1792" s="17" t="str">
        <f t="shared" si="96"/>
        <v>No. 28 Lyle, Marawa Ethiopia</v>
      </c>
      <c r="V1792" s="17" t="str">
        <f t="shared" si="97"/>
        <v/>
      </c>
    </row>
    <row r="1793" spans="19:22" x14ac:dyDescent="0.2">
      <c r="S1793" s="17" t="s">
        <v>4565</v>
      </c>
      <c r="T1793" s="17" t="str">
        <f t="shared" si="96"/>
        <v>1903 AS 4633</v>
      </c>
      <c r="V1793" s="17" t="str">
        <f t="shared" si="97"/>
        <v/>
      </c>
    </row>
    <row r="1794" spans="19:22" x14ac:dyDescent="0.2">
      <c r="S1794" s="17" t="s">
        <v>4310</v>
      </c>
      <c r="T1794" s="17" t="str">
        <f t="shared" si="96"/>
        <v>SC 1338</v>
      </c>
      <c r="V1794" s="17" t="str">
        <f t="shared" si="97"/>
        <v/>
      </c>
    </row>
    <row r="1795" spans="19:22" x14ac:dyDescent="0.2">
      <c r="S1795" s="17" t="s">
        <v>4359</v>
      </c>
      <c r="T1795" s="17" t="str">
        <f t="shared" si="96"/>
        <v>Akur Gob</v>
      </c>
      <c r="V1795" s="17" t="str">
        <f t="shared" si="97"/>
        <v/>
      </c>
    </row>
    <row r="1796" spans="19:22" x14ac:dyDescent="0.2">
      <c r="S1796" s="17" t="s">
        <v>4334</v>
      </c>
      <c r="T1796" s="17" t="str">
        <f t="shared" ref="T1796:T1859" si="98">IFERROR(INDEX($C:$C,(MATCH(S1796,$B:$B,0))), "NA")</f>
        <v>NA</v>
      </c>
      <c r="V1796" s="17" t="str">
        <f t="shared" si="97"/>
        <v>SC 0999</v>
      </c>
    </row>
    <row r="1797" spans="19:22" x14ac:dyDescent="0.2">
      <c r="S1797" s="17" t="s">
        <v>4251</v>
      </c>
      <c r="T1797" s="17" t="str">
        <f t="shared" si="98"/>
        <v>BE 13</v>
      </c>
      <c r="V1797" s="17" t="str">
        <f t="shared" ref="V1797:V1860" si="99">IF(T1797="NA", S1797, "")</f>
        <v/>
      </c>
    </row>
    <row r="1798" spans="19:22" x14ac:dyDescent="0.2">
      <c r="S1798" s="17" t="s">
        <v>4184</v>
      </c>
      <c r="T1798" s="17" t="str">
        <f t="shared" si="98"/>
        <v>IS 8093C</v>
      </c>
      <c r="V1798" s="17" t="str">
        <f t="shared" si="99"/>
        <v/>
      </c>
    </row>
    <row r="1799" spans="19:22" x14ac:dyDescent="0.2">
      <c r="S1799" s="17" t="s">
        <v>4199</v>
      </c>
      <c r="T1799" s="17" t="str">
        <f t="shared" si="98"/>
        <v>SC 500</v>
      </c>
      <c r="V1799" s="17" t="str">
        <f t="shared" si="99"/>
        <v/>
      </c>
    </row>
    <row r="1800" spans="19:22" x14ac:dyDescent="0.2">
      <c r="S1800" s="17" t="s">
        <v>4716</v>
      </c>
      <c r="T1800" s="17" t="str">
        <f t="shared" si="98"/>
        <v>Peru 2</v>
      </c>
      <c r="V1800" s="17" t="str">
        <f t="shared" si="99"/>
        <v/>
      </c>
    </row>
    <row r="1801" spans="19:22" x14ac:dyDescent="0.2">
      <c r="S1801" s="17" t="s">
        <v>3906</v>
      </c>
      <c r="T1801" s="17" t="str">
        <f t="shared" si="98"/>
        <v>Dari</v>
      </c>
      <c r="V1801" s="17" t="str">
        <f t="shared" si="99"/>
        <v/>
      </c>
    </row>
    <row r="1802" spans="19:22" x14ac:dyDescent="0.2">
      <c r="S1802" s="17" t="s">
        <v>4712</v>
      </c>
      <c r="T1802" s="17" t="str">
        <f t="shared" si="98"/>
        <v>M 1</v>
      </c>
      <c r="V1802" s="17" t="str">
        <f t="shared" si="99"/>
        <v/>
      </c>
    </row>
    <row r="1803" spans="19:22" x14ac:dyDescent="0.2">
      <c r="S1803" s="17" t="s">
        <v>3871</v>
      </c>
      <c r="T1803" s="17" t="str">
        <f t="shared" si="98"/>
        <v>SC 1019</v>
      </c>
      <c r="V1803" s="17" t="str">
        <f t="shared" si="99"/>
        <v/>
      </c>
    </row>
    <row r="1804" spans="19:22" x14ac:dyDescent="0.2">
      <c r="S1804" s="17" t="s">
        <v>4764</v>
      </c>
      <c r="T1804" s="17" t="str">
        <f t="shared" si="98"/>
        <v>NA</v>
      </c>
      <c r="V1804" s="17" t="str">
        <f t="shared" si="99"/>
        <v>SC 0463</v>
      </c>
    </row>
    <row r="1805" spans="19:22" x14ac:dyDescent="0.2">
      <c r="S1805" s="17" t="s">
        <v>3869</v>
      </c>
      <c r="T1805" s="17" t="str">
        <f t="shared" si="98"/>
        <v>K.1 Irungu cholam</v>
      </c>
      <c r="V1805" s="17" t="str">
        <f t="shared" si="99"/>
        <v/>
      </c>
    </row>
    <row r="1806" spans="19:22" x14ac:dyDescent="0.2">
      <c r="S1806" s="17" t="s">
        <v>4358</v>
      </c>
      <c r="T1806" s="17" t="str">
        <f t="shared" si="98"/>
        <v>NA</v>
      </c>
      <c r="V1806" s="17" t="str">
        <f t="shared" si="99"/>
        <v>SC 0616</v>
      </c>
    </row>
    <row r="1807" spans="19:22" x14ac:dyDescent="0.2">
      <c r="S1807" s="17" t="s">
        <v>4692</v>
      </c>
      <c r="T1807" s="17" t="str">
        <f t="shared" si="98"/>
        <v>KAT83369</v>
      </c>
      <c r="V1807" s="17" t="str">
        <f t="shared" si="99"/>
        <v/>
      </c>
    </row>
    <row r="1808" spans="19:22" x14ac:dyDescent="0.2">
      <c r="S1808" s="17" t="s">
        <v>4481</v>
      </c>
      <c r="T1808" s="17" t="str">
        <f t="shared" si="98"/>
        <v>MACIA</v>
      </c>
      <c r="V1808" s="17" t="str">
        <f t="shared" si="99"/>
        <v/>
      </c>
    </row>
    <row r="1809" spans="19:22" x14ac:dyDescent="0.2">
      <c r="S1809" s="17" t="s">
        <v>4685</v>
      </c>
      <c r="T1809" s="17" t="str">
        <f t="shared" si="98"/>
        <v>NA</v>
      </c>
      <c r="V1809" s="17" t="str">
        <f t="shared" si="99"/>
        <v>SC 0631</v>
      </c>
    </row>
    <row r="1810" spans="19:22" x14ac:dyDescent="0.2">
      <c r="S1810" s="17" t="s">
        <v>4401</v>
      </c>
      <c r="T1810" s="17" t="str">
        <f t="shared" si="98"/>
        <v>ZA 78 Sutura</v>
      </c>
      <c r="V1810" s="17" t="str">
        <f t="shared" si="99"/>
        <v/>
      </c>
    </row>
    <row r="1811" spans="19:22" x14ac:dyDescent="0.2">
      <c r="S1811" s="17" t="s">
        <v>4557</v>
      </c>
      <c r="T1811" s="17" t="str">
        <f t="shared" si="98"/>
        <v>SC 1341</v>
      </c>
      <c r="V1811" s="17" t="str">
        <f t="shared" si="99"/>
        <v/>
      </c>
    </row>
    <row r="1812" spans="19:22" x14ac:dyDescent="0.2">
      <c r="S1812" s="17" t="s">
        <v>4282</v>
      </c>
      <c r="T1812" s="17" t="str">
        <f t="shared" si="98"/>
        <v>SAP-131</v>
      </c>
      <c r="V1812" s="17" t="str">
        <f t="shared" si="99"/>
        <v/>
      </c>
    </row>
    <row r="1813" spans="19:22" x14ac:dyDescent="0.2">
      <c r="S1813" s="17" t="s">
        <v>4727</v>
      </c>
      <c r="T1813" s="17" t="str">
        <f t="shared" si="98"/>
        <v>Wit Lichtenburg DL/59/1530</v>
      </c>
      <c r="V1813" s="17" t="str">
        <f t="shared" si="99"/>
        <v/>
      </c>
    </row>
    <row r="1814" spans="19:22" x14ac:dyDescent="0.2">
      <c r="S1814" s="17" t="s">
        <v>4397</v>
      </c>
      <c r="T1814" s="17" t="str">
        <f t="shared" si="98"/>
        <v>NA</v>
      </c>
      <c r="V1814" s="17" t="str">
        <f t="shared" si="99"/>
        <v>SC 0436</v>
      </c>
    </row>
    <row r="1815" spans="19:22" x14ac:dyDescent="0.2">
      <c r="S1815" s="17" t="s">
        <v>4393</v>
      </c>
      <c r="T1815" s="17" t="str">
        <f t="shared" si="98"/>
        <v>Redoxma Feking Q2/5/79</v>
      </c>
      <c r="V1815" s="17" t="str">
        <f t="shared" si="99"/>
        <v/>
      </c>
    </row>
    <row r="1816" spans="19:22" x14ac:dyDescent="0.2">
      <c r="S1816" s="17" t="s">
        <v>4026</v>
      </c>
      <c r="T1816" s="17" t="str">
        <f t="shared" si="98"/>
        <v>SC 1305</v>
      </c>
      <c r="V1816" s="17" t="str">
        <f t="shared" si="99"/>
        <v/>
      </c>
    </row>
    <row r="1817" spans="19:22" x14ac:dyDescent="0.2">
      <c r="S1817" s="17" t="s">
        <v>4448</v>
      </c>
      <c r="T1817" s="17" t="str">
        <f t="shared" si="98"/>
        <v>NA</v>
      </c>
      <c r="V1817" s="17" t="str">
        <f t="shared" si="99"/>
        <v>SC 0517</v>
      </c>
    </row>
    <row r="1818" spans="19:22" x14ac:dyDescent="0.2">
      <c r="S1818" s="17" t="s">
        <v>4726</v>
      </c>
      <c r="T1818" s="17" t="str">
        <f t="shared" si="98"/>
        <v>BC 2 Belko (S76)</v>
      </c>
      <c r="V1818" s="17" t="str">
        <f t="shared" si="99"/>
        <v/>
      </c>
    </row>
    <row r="1819" spans="19:22" x14ac:dyDescent="0.2">
      <c r="S1819" s="17" t="s">
        <v>4607</v>
      </c>
      <c r="T1819" s="17" t="str">
        <f t="shared" si="98"/>
        <v>NA</v>
      </c>
      <c r="V1819" s="17" t="str">
        <f t="shared" si="99"/>
        <v>SC 0814</v>
      </c>
    </row>
    <row r="1820" spans="19:22" x14ac:dyDescent="0.2">
      <c r="S1820" s="17" t="s">
        <v>3885</v>
      </c>
      <c r="T1820" s="17" t="str">
        <f t="shared" si="98"/>
        <v>BTx623</v>
      </c>
      <c r="V1820" s="17" t="str">
        <f t="shared" si="99"/>
        <v/>
      </c>
    </row>
    <row r="1821" spans="19:22" x14ac:dyDescent="0.2">
      <c r="S1821" s="17" t="s">
        <v>4314</v>
      </c>
      <c r="T1821" s="17" t="str">
        <f t="shared" si="98"/>
        <v>No. 1 Gambela</v>
      </c>
      <c r="V1821" s="17" t="str">
        <f t="shared" si="99"/>
        <v/>
      </c>
    </row>
    <row r="1822" spans="19:22" x14ac:dyDescent="0.2">
      <c r="S1822" s="17" t="s">
        <v>4446</v>
      </c>
      <c r="T1822" s="17" t="str">
        <f t="shared" si="98"/>
        <v>01MN1589-B</v>
      </c>
      <c r="V1822" s="17" t="str">
        <f t="shared" si="99"/>
        <v/>
      </c>
    </row>
    <row r="1823" spans="19:22" x14ac:dyDescent="0.2">
      <c r="S1823" s="17" t="s">
        <v>4263</v>
      </c>
      <c r="T1823" s="17" t="str">
        <f t="shared" si="98"/>
        <v>Zerazera 181</v>
      </c>
      <c r="V1823" s="17" t="str">
        <f t="shared" si="99"/>
        <v/>
      </c>
    </row>
    <row r="1824" spans="19:22" x14ac:dyDescent="0.2">
      <c r="S1824" s="17" t="s">
        <v>4628</v>
      </c>
      <c r="T1824" s="17" t="str">
        <f t="shared" si="98"/>
        <v>Akwu</v>
      </c>
      <c r="V1824" s="17" t="str">
        <f t="shared" si="99"/>
        <v/>
      </c>
    </row>
    <row r="1825" spans="19:22" x14ac:dyDescent="0.2">
      <c r="S1825" s="17" t="s">
        <v>4229</v>
      </c>
      <c r="T1825" s="17" t="str">
        <f t="shared" si="98"/>
        <v>Mashica</v>
      </c>
      <c r="V1825" s="17" t="str">
        <f t="shared" si="99"/>
        <v/>
      </c>
    </row>
    <row r="1826" spans="19:22" x14ac:dyDescent="0.2">
      <c r="S1826" s="17" t="s">
        <v>4084</v>
      </c>
      <c r="T1826" s="17" t="str">
        <f t="shared" si="98"/>
        <v>No. 902 Sorghum arundi</v>
      </c>
      <c r="V1826" s="17" t="str">
        <f t="shared" si="99"/>
        <v/>
      </c>
    </row>
    <row r="1827" spans="19:22" x14ac:dyDescent="0.2">
      <c r="S1827" s="17" t="s">
        <v>3860</v>
      </c>
      <c r="T1827" s="17" t="str">
        <f t="shared" si="98"/>
        <v>Karnatok Gidgap Mandrakoli</v>
      </c>
      <c r="V1827" s="17" t="str">
        <f t="shared" si="99"/>
        <v/>
      </c>
    </row>
    <row r="1828" spans="19:22" x14ac:dyDescent="0.2">
      <c r="S1828" s="17" t="s">
        <v>4091</v>
      </c>
      <c r="T1828" s="17" t="str">
        <f t="shared" si="98"/>
        <v>PL 15</v>
      </c>
      <c r="V1828" s="17" t="str">
        <f t="shared" si="99"/>
        <v/>
      </c>
    </row>
    <row r="1829" spans="19:22" x14ac:dyDescent="0.2">
      <c r="S1829" s="17" t="s">
        <v>3885</v>
      </c>
      <c r="T1829" s="17" t="str">
        <f t="shared" si="98"/>
        <v>BTx623</v>
      </c>
      <c r="V1829" s="17" t="str">
        <f t="shared" si="99"/>
        <v/>
      </c>
    </row>
    <row r="1830" spans="19:22" x14ac:dyDescent="0.2">
      <c r="S1830" s="17" t="s">
        <v>4386</v>
      </c>
      <c r="T1830" s="17" t="str">
        <f t="shared" si="98"/>
        <v>MURUNGA</v>
      </c>
      <c r="V1830" s="17" t="str">
        <f t="shared" si="99"/>
        <v/>
      </c>
    </row>
    <row r="1831" spans="19:22" x14ac:dyDescent="0.2">
      <c r="S1831" s="17" t="s">
        <v>4472</v>
      </c>
      <c r="T1831" s="17" t="str">
        <f t="shared" si="98"/>
        <v>Mur Ban</v>
      </c>
      <c r="V1831" s="17" t="str">
        <f t="shared" si="99"/>
        <v/>
      </c>
    </row>
    <row r="1832" spans="19:22" x14ac:dyDescent="0.2">
      <c r="S1832" s="17" t="s">
        <v>3885</v>
      </c>
      <c r="T1832" s="17" t="str">
        <f t="shared" si="98"/>
        <v>BTx623</v>
      </c>
      <c r="V1832" s="17" t="str">
        <f t="shared" si="99"/>
        <v/>
      </c>
    </row>
    <row r="1833" spans="19:22" x14ac:dyDescent="0.2">
      <c r="S1833" s="17" t="s">
        <v>4111</v>
      </c>
      <c r="T1833" s="17" t="str">
        <f t="shared" si="98"/>
        <v>SC 1342</v>
      </c>
      <c r="V1833" s="17" t="str">
        <f t="shared" si="99"/>
        <v/>
      </c>
    </row>
    <row r="1834" spans="19:22" x14ac:dyDescent="0.2">
      <c r="S1834" s="17" t="s">
        <v>4622</v>
      </c>
      <c r="T1834" s="17" t="str">
        <f t="shared" si="98"/>
        <v>ZA 71</v>
      </c>
      <c r="V1834" s="17" t="str">
        <f t="shared" si="99"/>
        <v/>
      </c>
    </row>
    <row r="1835" spans="19:22" x14ac:dyDescent="0.2">
      <c r="S1835" s="17" t="s">
        <v>4636</v>
      </c>
      <c r="T1835" s="17" t="str">
        <f t="shared" si="98"/>
        <v>IS 12181C</v>
      </c>
      <c r="V1835" s="17" t="str">
        <f t="shared" si="99"/>
        <v/>
      </c>
    </row>
    <row r="1836" spans="19:22" x14ac:dyDescent="0.2">
      <c r="S1836" s="17" t="s">
        <v>4458</v>
      </c>
      <c r="T1836" s="17" t="str">
        <f t="shared" si="98"/>
        <v>SC 170-6-17</v>
      </c>
      <c r="V1836" s="17" t="str">
        <f t="shared" si="99"/>
        <v/>
      </c>
    </row>
    <row r="1837" spans="19:22" x14ac:dyDescent="0.2">
      <c r="S1837" s="17" t="s">
        <v>4614</v>
      </c>
      <c r="T1837" s="17" t="str">
        <f t="shared" si="98"/>
        <v>SC 145</v>
      </c>
      <c r="V1837" s="17" t="str">
        <f t="shared" si="99"/>
        <v/>
      </c>
    </row>
    <row r="1838" spans="19:22" x14ac:dyDescent="0.2">
      <c r="S1838" s="17" t="s">
        <v>4765</v>
      </c>
      <c r="T1838" s="17" t="str">
        <f t="shared" si="98"/>
        <v>IS 12662C</v>
      </c>
      <c r="V1838" s="17" t="str">
        <f t="shared" si="99"/>
        <v/>
      </c>
    </row>
    <row r="1839" spans="19:22" x14ac:dyDescent="0.2">
      <c r="S1839" s="17" t="s">
        <v>4018</v>
      </c>
      <c r="T1839" s="17" t="str">
        <f t="shared" si="98"/>
        <v>Dodda Jola Maralabally</v>
      </c>
      <c r="V1839" s="17" t="str">
        <f t="shared" si="99"/>
        <v/>
      </c>
    </row>
    <row r="1840" spans="19:22" x14ac:dyDescent="0.2">
      <c r="S1840" s="17" t="s">
        <v>4654</v>
      </c>
      <c r="T1840" s="17" t="str">
        <f t="shared" si="98"/>
        <v>AD 7</v>
      </c>
      <c r="V1840" s="17" t="str">
        <f t="shared" si="99"/>
        <v/>
      </c>
    </row>
    <row r="1841" spans="19:22" x14ac:dyDescent="0.2">
      <c r="S1841" s="17" t="s">
        <v>4700</v>
      </c>
      <c r="T1841" s="17" t="str">
        <f t="shared" si="98"/>
        <v>NA</v>
      </c>
      <c r="V1841" s="17" t="str">
        <f t="shared" si="99"/>
        <v>SC 0412</v>
      </c>
    </row>
    <row r="1842" spans="19:22" x14ac:dyDescent="0.2">
      <c r="S1842" s="17" t="s">
        <v>4007</v>
      </c>
      <c r="T1842" s="17" t="str">
        <f t="shared" si="98"/>
        <v>Todo</v>
      </c>
      <c r="V1842" s="17" t="str">
        <f t="shared" si="99"/>
        <v/>
      </c>
    </row>
    <row r="1843" spans="19:22" x14ac:dyDescent="0.2">
      <c r="S1843" s="17" t="s">
        <v>4410</v>
      </c>
      <c r="T1843" s="17" t="str">
        <f t="shared" si="98"/>
        <v>No. 23 Djengwol, Ankober Ethiopia</v>
      </c>
      <c r="V1843" s="17" t="str">
        <f t="shared" si="99"/>
        <v/>
      </c>
    </row>
    <row r="1844" spans="19:22" x14ac:dyDescent="0.2">
      <c r="S1844" s="17" t="s">
        <v>4402</v>
      </c>
      <c r="T1844" s="17" t="str">
        <f t="shared" si="98"/>
        <v>(Sweet) Sorghum vulgare</v>
      </c>
      <c r="V1844" s="17" t="str">
        <f t="shared" si="99"/>
        <v/>
      </c>
    </row>
    <row r="1845" spans="19:22" x14ac:dyDescent="0.2">
      <c r="S1845" s="17" t="s">
        <v>3885</v>
      </c>
      <c r="T1845" s="17" t="str">
        <f t="shared" si="98"/>
        <v>BTx623</v>
      </c>
      <c r="V1845" s="17" t="str">
        <f t="shared" si="99"/>
        <v/>
      </c>
    </row>
    <row r="1846" spans="19:22" x14ac:dyDescent="0.2">
      <c r="S1846" s="17" t="s">
        <v>4664</v>
      </c>
      <c r="T1846" s="17" t="str">
        <f t="shared" si="98"/>
        <v>309 Feterito Fulli 3</v>
      </c>
      <c r="V1846" s="17" t="str">
        <f t="shared" si="99"/>
        <v/>
      </c>
    </row>
    <row r="1847" spans="19:22" x14ac:dyDescent="0.2">
      <c r="S1847" s="17" t="s">
        <v>4571</v>
      </c>
      <c r="T1847" s="17" t="str">
        <f t="shared" si="98"/>
        <v>Hegari Makwar</v>
      </c>
      <c r="V1847" s="17" t="str">
        <f t="shared" si="99"/>
        <v/>
      </c>
    </row>
    <row r="1848" spans="19:22" x14ac:dyDescent="0.2">
      <c r="S1848" s="17" t="s">
        <v>3875</v>
      </c>
      <c r="T1848" s="17" t="str">
        <f t="shared" si="98"/>
        <v>Wadi Bashir 1</v>
      </c>
      <c r="V1848" s="17" t="str">
        <f t="shared" si="99"/>
        <v/>
      </c>
    </row>
    <row r="1849" spans="19:22" x14ac:dyDescent="0.2">
      <c r="S1849" s="17" t="s">
        <v>4635</v>
      </c>
      <c r="T1849" s="17" t="str">
        <f t="shared" si="98"/>
        <v>NA</v>
      </c>
      <c r="V1849" s="17" t="str">
        <f t="shared" si="99"/>
        <v>SC 0618</v>
      </c>
    </row>
    <row r="1850" spans="19:22" x14ac:dyDescent="0.2">
      <c r="S1850" s="17" t="s">
        <v>4253</v>
      </c>
      <c r="T1850" s="17" t="str">
        <f t="shared" si="98"/>
        <v>Jowar Shenoli 4-5</v>
      </c>
      <c r="V1850" s="17" t="str">
        <f t="shared" si="99"/>
        <v/>
      </c>
    </row>
    <row r="1851" spans="19:22" x14ac:dyDescent="0.2">
      <c r="S1851" s="17" t="s">
        <v>4600</v>
      </c>
      <c r="T1851" s="17" t="str">
        <f t="shared" si="98"/>
        <v>AD 28</v>
      </c>
      <c r="V1851" s="17" t="str">
        <f t="shared" si="99"/>
        <v/>
      </c>
    </row>
    <row r="1852" spans="19:22" x14ac:dyDescent="0.2">
      <c r="S1852" s="17" t="s">
        <v>4057</v>
      </c>
      <c r="T1852" s="17" t="str">
        <f t="shared" si="98"/>
        <v>263 Monshall</v>
      </c>
      <c r="V1852" s="17" t="str">
        <f t="shared" si="99"/>
        <v/>
      </c>
    </row>
    <row r="1853" spans="19:22" x14ac:dyDescent="0.2">
      <c r="S1853" s="17" t="s">
        <v>4464</v>
      </c>
      <c r="T1853" s="17" t="str">
        <f t="shared" si="98"/>
        <v>IS 17221C</v>
      </c>
      <c r="V1853" s="17" t="str">
        <f t="shared" si="99"/>
        <v/>
      </c>
    </row>
    <row r="1854" spans="19:22" x14ac:dyDescent="0.2">
      <c r="S1854" s="17" t="s">
        <v>4766</v>
      </c>
      <c r="T1854" s="17" t="str">
        <f t="shared" si="98"/>
        <v>Dobbs</v>
      </c>
      <c r="V1854" s="17" t="str">
        <f t="shared" si="99"/>
        <v/>
      </c>
    </row>
    <row r="1855" spans="19:22" x14ac:dyDescent="0.2">
      <c r="S1855" s="17" t="s">
        <v>4485</v>
      </c>
      <c r="T1855" s="17" t="str">
        <f t="shared" si="98"/>
        <v>SPUR FETERITA</v>
      </c>
      <c r="V1855" s="17" t="str">
        <f t="shared" si="99"/>
        <v/>
      </c>
    </row>
    <row r="1856" spans="19:22" x14ac:dyDescent="0.2">
      <c r="S1856" s="17" t="s">
        <v>4706</v>
      </c>
      <c r="T1856" s="17" t="str">
        <f t="shared" si="98"/>
        <v>SAP-134</v>
      </c>
      <c r="V1856" s="17" t="str">
        <f t="shared" si="99"/>
        <v/>
      </c>
    </row>
    <row r="1857" spans="19:22" x14ac:dyDescent="0.2">
      <c r="S1857" s="17" t="s">
        <v>4637</v>
      </c>
      <c r="T1857" s="17" t="str">
        <f t="shared" si="98"/>
        <v>NA</v>
      </c>
      <c r="V1857" s="17" t="str">
        <f t="shared" si="99"/>
        <v>SC 0640</v>
      </c>
    </row>
    <row r="1858" spans="19:22" x14ac:dyDescent="0.2">
      <c r="S1858" s="17" t="s">
        <v>4609</v>
      </c>
      <c r="T1858" s="17" t="str">
        <f t="shared" si="98"/>
        <v>NA</v>
      </c>
      <c r="V1858" s="17" t="str">
        <f t="shared" si="99"/>
        <v>SC 0747</v>
      </c>
    </row>
    <row r="1859" spans="19:22" x14ac:dyDescent="0.2">
      <c r="S1859" s="17" t="s">
        <v>4394</v>
      </c>
      <c r="T1859" s="17" t="str">
        <f t="shared" si="98"/>
        <v>RED KAFIR</v>
      </c>
      <c r="V1859" s="17" t="str">
        <f t="shared" si="99"/>
        <v/>
      </c>
    </row>
    <row r="1860" spans="19:22" x14ac:dyDescent="0.2">
      <c r="S1860" s="17" t="s">
        <v>4748</v>
      </c>
      <c r="T1860" s="17" t="str">
        <f t="shared" ref="T1860:T1890" si="100">IFERROR(INDEX($C:$C,(MATCH(S1860,$B:$B,0))), "NA")</f>
        <v>Kabutuwa</v>
      </c>
      <c r="V1860" s="17" t="str">
        <f t="shared" si="99"/>
        <v/>
      </c>
    </row>
    <row r="1861" spans="19:22" x14ac:dyDescent="0.2">
      <c r="S1861" s="17" t="s">
        <v>4480</v>
      </c>
      <c r="T1861" s="17" t="str">
        <f t="shared" si="100"/>
        <v>Deburr</v>
      </c>
      <c r="V1861" s="17" t="str">
        <f t="shared" ref="V1861:V1890" si="101">IF(T1861="NA", S1861, "")</f>
        <v/>
      </c>
    </row>
    <row r="1862" spans="19:22" x14ac:dyDescent="0.2">
      <c r="S1862" s="17" t="s">
        <v>4724</v>
      </c>
      <c r="T1862" s="17" t="str">
        <f t="shared" si="100"/>
        <v>Kaum Awonzuma</v>
      </c>
      <c r="V1862" s="17" t="str">
        <f t="shared" si="101"/>
        <v/>
      </c>
    </row>
    <row r="1863" spans="19:22" x14ac:dyDescent="0.2">
      <c r="S1863" s="17" t="s">
        <v>4767</v>
      </c>
      <c r="T1863" s="17" t="str">
        <f t="shared" si="100"/>
        <v>SAP-341</v>
      </c>
      <c r="V1863" s="17" t="str">
        <f t="shared" si="101"/>
        <v/>
      </c>
    </row>
    <row r="1864" spans="19:22" x14ac:dyDescent="0.2">
      <c r="S1864" s="17" t="s">
        <v>3885</v>
      </c>
      <c r="T1864" s="17" t="str">
        <f t="shared" si="100"/>
        <v>BTx623</v>
      </c>
      <c r="V1864" s="17" t="str">
        <f t="shared" si="101"/>
        <v/>
      </c>
    </row>
    <row r="1865" spans="19:22" x14ac:dyDescent="0.2">
      <c r="S1865" s="17" t="s">
        <v>4548</v>
      </c>
      <c r="T1865" s="17" t="str">
        <f t="shared" si="100"/>
        <v>N.8 Oolapatcha Jonna</v>
      </c>
      <c r="V1865" s="17" t="str">
        <f t="shared" si="101"/>
        <v/>
      </c>
    </row>
    <row r="1866" spans="19:22" x14ac:dyDescent="0.2">
      <c r="S1866" s="17" t="s">
        <v>4707</v>
      </c>
      <c r="T1866" s="17" t="str">
        <f t="shared" si="100"/>
        <v>Aklamoi White</v>
      </c>
      <c r="V1866" s="17" t="str">
        <f t="shared" si="101"/>
        <v/>
      </c>
    </row>
    <row r="1867" spans="19:22" x14ac:dyDescent="0.2">
      <c r="S1867" s="17" t="s">
        <v>4294</v>
      </c>
      <c r="T1867" s="17" t="str">
        <f t="shared" si="100"/>
        <v>Axhil 517</v>
      </c>
      <c r="V1867" s="17" t="str">
        <f t="shared" si="101"/>
        <v/>
      </c>
    </row>
    <row r="1868" spans="19:22" x14ac:dyDescent="0.2">
      <c r="S1868" s="17" t="s">
        <v>4527</v>
      </c>
      <c r="T1868" s="17" t="str">
        <f t="shared" si="100"/>
        <v>Darrayan Sama</v>
      </c>
      <c r="V1868" s="17" t="str">
        <f t="shared" si="101"/>
        <v/>
      </c>
    </row>
    <row r="1869" spans="19:22" x14ac:dyDescent="0.2">
      <c r="S1869" s="17" t="s">
        <v>4587</v>
      </c>
      <c r="T1869" s="17" t="str">
        <f t="shared" si="100"/>
        <v>R3, 83</v>
      </c>
      <c r="V1869" s="17" t="str">
        <f t="shared" si="101"/>
        <v/>
      </c>
    </row>
    <row r="1870" spans="19:22" x14ac:dyDescent="0.2">
      <c r="S1870" s="17" t="s">
        <v>4232</v>
      </c>
      <c r="T1870" s="17" t="str">
        <f t="shared" si="100"/>
        <v>EC 21428 SB 63</v>
      </c>
      <c r="V1870" s="17" t="str">
        <f t="shared" si="101"/>
        <v/>
      </c>
    </row>
    <row r="1871" spans="19:22" x14ac:dyDescent="0.2">
      <c r="S1871" s="17" t="s">
        <v>4260</v>
      </c>
      <c r="T1871" s="17" t="str">
        <f t="shared" si="100"/>
        <v>KA 24</v>
      </c>
      <c r="V1871" s="17" t="str">
        <f t="shared" si="101"/>
        <v/>
      </c>
    </row>
    <row r="1872" spans="19:22" x14ac:dyDescent="0.2">
      <c r="S1872" s="17" t="s">
        <v>4736</v>
      </c>
      <c r="T1872" s="17" t="str">
        <f t="shared" si="100"/>
        <v>R TX 431</v>
      </c>
      <c r="V1872" s="17" t="str">
        <f t="shared" si="101"/>
        <v/>
      </c>
    </row>
    <row r="1873" spans="19:22" x14ac:dyDescent="0.2">
      <c r="S1873" s="17" t="s">
        <v>4744</v>
      </c>
      <c r="T1873" s="17" t="str">
        <f t="shared" si="100"/>
        <v>R1, 21</v>
      </c>
      <c r="V1873" s="17" t="str">
        <f t="shared" si="101"/>
        <v/>
      </c>
    </row>
    <row r="1874" spans="19:22" x14ac:dyDescent="0.2">
      <c r="S1874" s="17" t="s">
        <v>4689</v>
      </c>
      <c r="T1874" s="17" t="str">
        <f t="shared" si="100"/>
        <v>Red Chaondera</v>
      </c>
      <c r="V1874" s="17" t="str">
        <f t="shared" si="101"/>
        <v/>
      </c>
    </row>
    <row r="1875" spans="19:22" x14ac:dyDescent="0.2">
      <c r="S1875" s="17" t="s">
        <v>4445</v>
      </c>
      <c r="T1875" s="17" t="str">
        <f t="shared" si="100"/>
        <v>No. 59 Bekedjie, Kembolcha Ethiopia</v>
      </c>
      <c r="V1875" s="17" t="str">
        <f t="shared" si="101"/>
        <v/>
      </c>
    </row>
    <row r="1876" spans="19:22" x14ac:dyDescent="0.2">
      <c r="S1876" s="17" t="s">
        <v>3877</v>
      </c>
      <c r="T1876" s="17" t="str">
        <f t="shared" si="100"/>
        <v>Ujjain-6</v>
      </c>
      <c r="V1876" s="17" t="str">
        <f t="shared" si="101"/>
        <v/>
      </c>
    </row>
    <row r="1877" spans="19:22" x14ac:dyDescent="0.2">
      <c r="S1877" s="17" t="s">
        <v>3997</v>
      </c>
      <c r="T1877" s="17" t="str">
        <f t="shared" si="100"/>
        <v>BA 29</v>
      </c>
      <c r="V1877" s="17" t="str">
        <f t="shared" si="101"/>
        <v/>
      </c>
    </row>
    <row r="1878" spans="19:22" x14ac:dyDescent="0.2">
      <c r="S1878" s="17" t="s">
        <v>3950</v>
      </c>
      <c r="T1878" s="17" t="str">
        <f t="shared" si="100"/>
        <v>Irungpal Cholam</v>
      </c>
      <c r="V1878" s="17" t="str">
        <f t="shared" si="101"/>
        <v/>
      </c>
    </row>
    <row r="1879" spans="19:22" x14ac:dyDescent="0.2">
      <c r="S1879" s="17" t="s">
        <v>4134</v>
      </c>
      <c r="T1879" s="17" t="str">
        <f t="shared" si="100"/>
        <v>SAP-398</v>
      </c>
      <c r="V1879" s="17" t="str">
        <f t="shared" si="101"/>
        <v/>
      </c>
    </row>
    <row r="1880" spans="19:22" x14ac:dyDescent="0.2">
      <c r="S1880" s="17" t="s">
        <v>4604</v>
      </c>
      <c r="T1880" s="17" t="str">
        <f t="shared" si="100"/>
        <v>WHEATLAND</v>
      </c>
      <c r="V1880" s="17" t="str">
        <f t="shared" si="101"/>
        <v/>
      </c>
    </row>
    <row r="1881" spans="19:22" x14ac:dyDescent="0.2">
      <c r="S1881" s="17" t="s">
        <v>4768</v>
      </c>
      <c r="T1881" s="17" t="str">
        <f t="shared" si="100"/>
        <v>SC 790</v>
      </c>
      <c r="V1881" s="17" t="str">
        <f t="shared" si="101"/>
        <v/>
      </c>
    </row>
    <row r="1882" spans="19:22" x14ac:dyDescent="0.2">
      <c r="S1882" s="17" t="s">
        <v>4228</v>
      </c>
      <c r="T1882" s="17" t="str">
        <f t="shared" si="100"/>
        <v>No. 53 Bahetio, Djib Wuku Ethiopia</v>
      </c>
      <c r="V1882" s="17" t="str">
        <f t="shared" si="101"/>
        <v/>
      </c>
    </row>
    <row r="1883" spans="19:22" x14ac:dyDescent="0.2">
      <c r="S1883" s="17" t="s">
        <v>3905</v>
      </c>
      <c r="T1883" s="17" t="str">
        <f t="shared" si="100"/>
        <v>Awanlek</v>
      </c>
      <c r="V1883" s="17" t="str">
        <f t="shared" si="101"/>
        <v/>
      </c>
    </row>
    <row r="1884" spans="19:22" x14ac:dyDescent="0.2">
      <c r="S1884" s="17" t="s">
        <v>3885</v>
      </c>
      <c r="T1884" s="17" t="str">
        <f t="shared" si="100"/>
        <v>BTx623</v>
      </c>
      <c r="V1884" s="17" t="str">
        <f t="shared" si="101"/>
        <v/>
      </c>
    </row>
    <row r="1885" spans="19:22" x14ac:dyDescent="0.2">
      <c r="S1885" s="17" t="s">
        <v>4710</v>
      </c>
      <c r="T1885" s="17" t="str">
        <f t="shared" si="100"/>
        <v>428 El Safra</v>
      </c>
      <c r="V1885" s="17" t="str">
        <f t="shared" si="101"/>
        <v/>
      </c>
    </row>
    <row r="1886" spans="19:22" x14ac:dyDescent="0.2">
      <c r="S1886" s="17" t="s">
        <v>4713</v>
      </c>
      <c r="T1886" s="17" t="str">
        <f t="shared" si="100"/>
        <v>FC Standard</v>
      </c>
      <c r="V1886" s="17" t="str">
        <f t="shared" si="101"/>
        <v/>
      </c>
    </row>
    <row r="1887" spans="19:22" x14ac:dyDescent="0.2">
      <c r="S1887" s="17" t="s">
        <v>4046</v>
      </c>
      <c r="T1887" s="17" t="str">
        <f t="shared" si="100"/>
        <v>SC 1451</v>
      </c>
      <c r="V1887" s="17" t="str">
        <f t="shared" si="101"/>
        <v/>
      </c>
    </row>
    <row r="1888" spans="19:22" x14ac:dyDescent="0.2">
      <c r="S1888" s="17" t="s">
        <v>4361</v>
      </c>
      <c r="T1888" s="17" t="str">
        <f t="shared" si="100"/>
        <v>Sumac No. 2, Baijo, Shoa, Ethiopia</v>
      </c>
      <c r="V1888" s="17" t="str">
        <f t="shared" si="101"/>
        <v/>
      </c>
    </row>
    <row r="1889" spans="19:22" x14ac:dyDescent="0.2">
      <c r="S1889" s="17" t="s">
        <v>4208</v>
      </c>
      <c r="T1889" s="17" t="str">
        <f t="shared" si="100"/>
        <v>Ex-Mubi</v>
      </c>
      <c r="V1889" s="17" t="str">
        <f t="shared" si="101"/>
        <v/>
      </c>
    </row>
    <row r="1890" spans="19:22" x14ac:dyDescent="0.2">
      <c r="S1890" s="17" t="s">
        <v>4121</v>
      </c>
      <c r="T1890" s="17" t="str">
        <f t="shared" si="100"/>
        <v>NA</v>
      </c>
      <c r="V1890" s="17" t="str">
        <f t="shared" si="101"/>
        <v>SC 0247</v>
      </c>
    </row>
  </sheetData>
  <mergeCells count="5">
    <mergeCell ref="S1:V1"/>
    <mergeCell ref="AB1:AE1"/>
    <mergeCell ref="AF2:AG2"/>
    <mergeCell ref="AJ1:AK1"/>
    <mergeCell ref="AM2:AN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382AA-3872-154E-AB59-5BC65070D0EE}">
  <dimension ref="A1:V2147"/>
  <sheetViews>
    <sheetView zoomScale="156" zoomScaleNormal="156" workbookViewId="0">
      <selection activeCell="J23" sqref="J22:J23"/>
    </sheetView>
  </sheetViews>
  <sheetFormatPr baseColWidth="10" defaultRowHeight="16" x14ac:dyDescent="0.2"/>
  <cols>
    <col min="1" max="1" width="10.5" customWidth="1"/>
    <col min="3" max="3" width="15.33203125" bestFit="1" customWidth="1"/>
    <col min="13" max="13" width="17.5" customWidth="1"/>
    <col min="14" max="14" width="18.5" customWidth="1"/>
    <col min="19" max="19" width="17.33203125" customWidth="1"/>
    <col min="20" max="20" width="15.83203125" bestFit="1" customWidth="1"/>
  </cols>
  <sheetData>
    <row r="1" spans="1:22" x14ac:dyDescent="0.2">
      <c r="A1" s="23" t="s">
        <v>7571</v>
      </c>
      <c r="B1" t="s">
        <v>7572</v>
      </c>
      <c r="C1" t="s">
        <v>8624</v>
      </c>
      <c r="E1" s="23" t="s">
        <v>7571</v>
      </c>
      <c r="F1" t="s">
        <v>7572</v>
      </c>
      <c r="G1" t="s">
        <v>8624</v>
      </c>
      <c r="I1" t="s">
        <v>8624</v>
      </c>
      <c r="J1" t="s">
        <v>7572</v>
      </c>
      <c r="M1" t="s">
        <v>8624</v>
      </c>
      <c r="N1" t="s">
        <v>7572</v>
      </c>
      <c r="O1" t="s">
        <v>7589</v>
      </c>
      <c r="P1" t="s">
        <v>7590</v>
      </c>
      <c r="S1" t="s">
        <v>8624</v>
      </c>
      <c r="T1" t="s">
        <v>7572</v>
      </c>
      <c r="U1" t="s">
        <v>7589</v>
      </c>
      <c r="V1" t="s">
        <v>7590</v>
      </c>
    </row>
    <row r="2" spans="1:22" x14ac:dyDescent="0.2">
      <c r="A2" s="23" t="s">
        <v>7558</v>
      </c>
      <c r="B2" t="s">
        <v>0</v>
      </c>
      <c r="C2" t="s">
        <v>8625</v>
      </c>
      <c r="E2" t="s">
        <v>8225</v>
      </c>
      <c r="F2" t="s">
        <v>10770</v>
      </c>
      <c r="G2" t="s">
        <v>10066</v>
      </c>
      <c r="I2" t="str">
        <f t="shared" ref="I2:I65" si="0">IFERROR(INDEX($G:$G, (MATCH($O2,$E:$E,0))), "NA")</f>
        <v>NA</v>
      </c>
      <c r="J2" t="str">
        <f t="shared" ref="J2:J65" si="1">IFERROR(INDEX($F:$F, (MATCH($O2,$E:$E,0))), "NA")</f>
        <v>NA</v>
      </c>
      <c r="M2" t="str">
        <f t="shared" ref="M2:M65" si="2">IFERROR(INDEX($C:$C, (MATCH(O2,$A:$A,0))), "NA")</f>
        <v>NA</v>
      </c>
      <c r="N2" t="str">
        <f t="shared" ref="N2:N65" si="3">IFERROR(INDEX($B:$B, (MATCH(O2,$A:$A,0))), "NA")</f>
        <v>NA</v>
      </c>
      <c r="O2" t="s">
        <v>3859</v>
      </c>
      <c r="P2">
        <v>80</v>
      </c>
      <c r="S2" t="str">
        <f t="shared" ref="S2:S65" si="4">IFERROR(INDEX($C:$C, (MATCH(U2,$A:$A,0))), "NA")</f>
        <v>NA</v>
      </c>
      <c r="T2" t="str">
        <f t="shared" ref="T2:T65" si="5">IFERROR(INDEX($B:$B, (MATCH(U2,$A:$A,0))), "NA")</f>
        <v>NA</v>
      </c>
      <c r="U2" t="s">
        <v>3859</v>
      </c>
      <c r="V2">
        <f>IFERROR(INDEX($P:$P, (MATCH(U2,$O:$O,0))), "NA")</f>
        <v>80</v>
      </c>
    </row>
    <row r="3" spans="1:22" x14ac:dyDescent="0.2">
      <c r="A3" s="23" t="s">
        <v>7558</v>
      </c>
      <c r="B3" t="s">
        <v>0</v>
      </c>
      <c r="C3" t="s">
        <v>8626</v>
      </c>
      <c r="E3" t="s">
        <v>10769</v>
      </c>
      <c r="F3" t="s">
        <v>0</v>
      </c>
      <c r="G3" t="s">
        <v>8625</v>
      </c>
      <c r="I3" t="str">
        <f t="shared" si="0"/>
        <v>NA</v>
      </c>
      <c r="J3" t="str">
        <f t="shared" si="1"/>
        <v>NA</v>
      </c>
      <c r="M3" t="str">
        <f t="shared" si="2"/>
        <v>NA</v>
      </c>
      <c r="N3" t="str">
        <f t="shared" si="3"/>
        <v>NA</v>
      </c>
      <c r="O3" t="s">
        <v>3860</v>
      </c>
      <c r="P3">
        <v>83</v>
      </c>
      <c r="S3" t="str">
        <f t="shared" si="4"/>
        <v>NA</v>
      </c>
      <c r="T3" t="str">
        <f t="shared" si="5"/>
        <v>NA</v>
      </c>
      <c r="U3" t="s">
        <v>3860</v>
      </c>
      <c r="V3">
        <f t="shared" ref="V3:V66" si="6">IFERROR(INDEX($P:$P, (MATCH(U3,$O:$O,0))), "NA")</f>
        <v>83</v>
      </c>
    </row>
    <row r="4" spans="1:22" x14ac:dyDescent="0.2">
      <c r="A4" s="23" t="s">
        <v>7558</v>
      </c>
      <c r="B4" t="s">
        <v>0</v>
      </c>
      <c r="C4" t="s">
        <v>8627</v>
      </c>
      <c r="E4" t="s">
        <v>10769</v>
      </c>
      <c r="F4" t="s">
        <v>0</v>
      </c>
      <c r="G4" t="s">
        <v>8626</v>
      </c>
      <c r="I4" t="str">
        <f t="shared" si="0"/>
        <v>SAMEA12302739</v>
      </c>
      <c r="J4" t="str">
        <f t="shared" si="1"/>
        <v>Kafir</v>
      </c>
      <c r="M4" t="str">
        <f t="shared" si="2"/>
        <v>SAMEA12302739</v>
      </c>
      <c r="N4" t="str">
        <f t="shared" si="3"/>
        <v>NA</v>
      </c>
      <c r="O4" t="s">
        <v>3861</v>
      </c>
      <c r="P4">
        <v>68</v>
      </c>
      <c r="R4" s="23"/>
      <c r="S4" t="str">
        <f t="shared" si="4"/>
        <v>SAMEA12302739</v>
      </c>
      <c r="T4" t="str">
        <f t="shared" si="5"/>
        <v>NA</v>
      </c>
      <c r="U4" t="s">
        <v>3861</v>
      </c>
      <c r="V4">
        <f t="shared" si="6"/>
        <v>68</v>
      </c>
    </row>
    <row r="5" spans="1:22" x14ac:dyDescent="0.2">
      <c r="A5" s="23" t="s">
        <v>7558</v>
      </c>
      <c r="B5" t="s">
        <v>0</v>
      </c>
      <c r="C5" t="s">
        <v>8628</v>
      </c>
      <c r="E5" t="s">
        <v>10769</v>
      </c>
      <c r="F5" t="s">
        <v>0</v>
      </c>
      <c r="G5" t="s">
        <v>8627</v>
      </c>
      <c r="I5" t="str">
        <f t="shared" si="0"/>
        <v>NA</v>
      </c>
      <c r="J5" t="str">
        <f t="shared" si="1"/>
        <v>NA</v>
      </c>
      <c r="M5" t="str">
        <f t="shared" si="2"/>
        <v>NA</v>
      </c>
      <c r="N5" t="str">
        <f t="shared" si="3"/>
        <v>NA</v>
      </c>
      <c r="O5" t="s">
        <v>3862</v>
      </c>
      <c r="P5">
        <v>69</v>
      </c>
      <c r="S5" t="str">
        <f t="shared" si="4"/>
        <v>NA</v>
      </c>
      <c r="T5" t="str">
        <f t="shared" si="5"/>
        <v>NA</v>
      </c>
      <c r="U5" t="s">
        <v>3862</v>
      </c>
      <c r="V5">
        <f t="shared" si="6"/>
        <v>69</v>
      </c>
    </row>
    <row r="6" spans="1:22" x14ac:dyDescent="0.2">
      <c r="A6" s="23" t="s">
        <v>7558</v>
      </c>
      <c r="B6" t="s">
        <v>0</v>
      </c>
      <c r="C6" t="s">
        <v>8629</v>
      </c>
      <c r="E6" t="s">
        <v>10769</v>
      </c>
      <c r="F6" t="s">
        <v>0</v>
      </c>
      <c r="G6" t="s">
        <v>8628</v>
      </c>
      <c r="I6" t="str">
        <f t="shared" si="0"/>
        <v>NA</v>
      </c>
      <c r="J6" t="str">
        <f t="shared" si="1"/>
        <v>NA</v>
      </c>
      <c r="M6" t="str">
        <f t="shared" si="2"/>
        <v>NA</v>
      </c>
      <c r="N6" t="str">
        <f t="shared" si="3"/>
        <v>NA</v>
      </c>
      <c r="O6" t="s">
        <v>3863</v>
      </c>
      <c r="P6">
        <v>76</v>
      </c>
      <c r="S6" t="str">
        <f t="shared" si="4"/>
        <v>NA</v>
      </c>
      <c r="T6" t="str">
        <f t="shared" si="5"/>
        <v>NA</v>
      </c>
      <c r="U6" t="s">
        <v>3863</v>
      </c>
      <c r="V6">
        <f t="shared" si="6"/>
        <v>76</v>
      </c>
    </row>
    <row r="7" spans="1:22" x14ac:dyDescent="0.2">
      <c r="A7" s="23" t="s">
        <v>7558</v>
      </c>
      <c r="B7" t="s">
        <v>0</v>
      </c>
      <c r="C7" t="s">
        <v>8630</v>
      </c>
      <c r="E7" t="s">
        <v>10769</v>
      </c>
      <c r="F7" t="s">
        <v>0</v>
      </c>
      <c r="G7" t="s">
        <v>8629</v>
      </c>
      <c r="I7" t="str">
        <f t="shared" si="0"/>
        <v>SAMEA12302595</v>
      </c>
      <c r="J7" t="str">
        <f t="shared" si="1"/>
        <v>Caudatum</v>
      </c>
      <c r="M7" t="str">
        <f t="shared" si="2"/>
        <v>SAMEA12302595</v>
      </c>
      <c r="N7" t="str">
        <f t="shared" si="3"/>
        <v>NA</v>
      </c>
      <c r="O7" t="s">
        <v>3864</v>
      </c>
      <c r="P7">
        <v>71</v>
      </c>
      <c r="S7" t="str">
        <f t="shared" si="4"/>
        <v>SAMEA12302595</v>
      </c>
      <c r="T7" t="str">
        <f t="shared" si="5"/>
        <v>NA</v>
      </c>
      <c r="U7" t="s">
        <v>3864</v>
      </c>
      <c r="V7">
        <f t="shared" si="6"/>
        <v>71</v>
      </c>
    </row>
    <row r="8" spans="1:22" x14ac:dyDescent="0.2">
      <c r="A8" s="23" t="s">
        <v>7558</v>
      </c>
      <c r="B8" t="s">
        <v>0</v>
      </c>
      <c r="C8" t="s">
        <v>8631</v>
      </c>
      <c r="E8" t="s">
        <v>10769</v>
      </c>
      <c r="F8" t="s">
        <v>0</v>
      </c>
      <c r="G8" t="s">
        <v>8630</v>
      </c>
      <c r="I8" t="str">
        <f t="shared" si="0"/>
        <v>SAMEA12302816</v>
      </c>
      <c r="J8" t="str">
        <f t="shared" si="1"/>
        <v>Caudatum</v>
      </c>
      <c r="M8" t="str">
        <f t="shared" si="2"/>
        <v>SAMEA12302816</v>
      </c>
      <c r="N8" t="str">
        <f t="shared" si="3"/>
        <v>NA</v>
      </c>
      <c r="O8" t="s">
        <v>3865</v>
      </c>
      <c r="P8">
        <v>64</v>
      </c>
      <c r="S8" t="str">
        <f t="shared" si="4"/>
        <v>SAMEA12302816</v>
      </c>
      <c r="T8" t="str">
        <f t="shared" si="5"/>
        <v>NA</v>
      </c>
      <c r="U8" t="s">
        <v>3865</v>
      </c>
      <c r="V8">
        <f t="shared" si="6"/>
        <v>64</v>
      </c>
    </row>
    <row r="9" spans="1:22" x14ac:dyDescent="0.2">
      <c r="A9" s="23" t="s">
        <v>7558</v>
      </c>
      <c r="B9" t="s">
        <v>0</v>
      </c>
      <c r="C9" t="s">
        <v>8632</v>
      </c>
      <c r="E9" t="s">
        <v>10769</v>
      </c>
      <c r="F9" t="s">
        <v>0</v>
      </c>
      <c r="G9" t="s">
        <v>8631</v>
      </c>
      <c r="I9" t="str">
        <f t="shared" si="0"/>
        <v>SAMEA12302552</v>
      </c>
      <c r="J9" t="str">
        <f t="shared" si="1"/>
        <v>NA</v>
      </c>
      <c r="M9" t="str">
        <f t="shared" si="2"/>
        <v>SAMEA12302552</v>
      </c>
      <c r="N9" t="str">
        <f t="shared" si="3"/>
        <v>NA</v>
      </c>
      <c r="O9" t="s">
        <v>3866</v>
      </c>
      <c r="P9">
        <v>68</v>
      </c>
      <c r="S9" t="str">
        <f t="shared" si="4"/>
        <v>SAMEA12302552</v>
      </c>
      <c r="T9" t="str">
        <f t="shared" si="5"/>
        <v>NA</v>
      </c>
      <c r="U9" t="s">
        <v>3866</v>
      </c>
      <c r="V9">
        <f t="shared" si="6"/>
        <v>68</v>
      </c>
    </row>
    <row r="10" spans="1:22" x14ac:dyDescent="0.2">
      <c r="A10" s="23" t="s">
        <v>7558</v>
      </c>
      <c r="B10" t="s">
        <v>0</v>
      </c>
      <c r="C10" t="s">
        <v>8633</v>
      </c>
      <c r="E10" t="s">
        <v>10769</v>
      </c>
      <c r="F10" t="s">
        <v>0</v>
      </c>
      <c r="G10" t="s">
        <v>8632</v>
      </c>
      <c r="I10" t="str">
        <f t="shared" si="0"/>
        <v>SAMEA12302515</v>
      </c>
      <c r="J10" t="str">
        <f t="shared" si="1"/>
        <v>Durra-Caudatum</v>
      </c>
      <c r="M10" t="str">
        <f t="shared" si="2"/>
        <v>SAMEA12302515</v>
      </c>
      <c r="N10" t="str">
        <f t="shared" si="3"/>
        <v>NA</v>
      </c>
      <c r="O10" t="s">
        <v>3867</v>
      </c>
      <c r="P10">
        <v>65</v>
      </c>
      <c r="S10" t="str">
        <f t="shared" si="4"/>
        <v>SAMEA12302515</v>
      </c>
      <c r="T10" t="str">
        <f t="shared" si="5"/>
        <v>NA</v>
      </c>
      <c r="U10" t="s">
        <v>3867</v>
      </c>
      <c r="V10">
        <f t="shared" si="6"/>
        <v>65</v>
      </c>
    </row>
    <row r="11" spans="1:22" x14ac:dyDescent="0.2">
      <c r="A11" s="23" t="s">
        <v>7558</v>
      </c>
      <c r="B11" t="s">
        <v>0</v>
      </c>
      <c r="C11" t="s">
        <v>8634</v>
      </c>
      <c r="E11" t="s">
        <v>10769</v>
      </c>
      <c r="F11" t="s">
        <v>0</v>
      </c>
      <c r="G11" t="s">
        <v>8633</v>
      </c>
      <c r="I11" t="str">
        <f t="shared" si="0"/>
        <v>SAMEA12302672</v>
      </c>
      <c r="J11" t="str">
        <f t="shared" si="1"/>
        <v>NA</v>
      </c>
      <c r="M11" t="str">
        <f t="shared" si="2"/>
        <v>SAMEA12302672</v>
      </c>
      <c r="N11" t="str">
        <f t="shared" si="3"/>
        <v>NA</v>
      </c>
      <c r="O11" t="s">
        <v>3868</v>
      </c>
      <c r="P11">
        <v>76</v>
      </c>
      <c r="S11" t="str">
        <f t="shared" si="4"/>
        <v>SAMEA12302672</v>
      </c>
      <c r="T11" t="str">
        <f t="shared" si="5"/>
        <v>NA</v>
      </c>
      <c r="U11" t="s">
        <v>3868</v>
      </c>
      <c r="V11">
        <f t="shared" si="6"/>
        <v>76</v>
      </c>
    </row>
    <row r="12" spans="1:22" x14ac:dyDescent="0.2">
      <c r="A12" s="23" t="s">
        <v>7558</v>
      </c>
      <c r="B12" t="s">
        <v>0</v>
      </c>
      <c r="C12" t="s">
        <v>8635</v>
      </c>
      <c r="E12" t="s">
        <v>10769</v>
      </c>
      <c r="F12" t="s">
        <v>0</v>
      </c>
      <c r="G12" t="s">
        <v>8634</v>
      </c>
      <c r="I12" t="str">
        <f t="shared" si="0"/>
        <v>SAMEA12302465</v>
      </c>
      <c r="J12" t="str">
        <f t="shared" si="1"/>
        <v>Bicolor</v>
      </c>
      <c r="M12" t="str">
        <f t="shared" si="2"/>
        <v>SAMEA12302465</v>
      </c>
      <c r="N12" t="str">
        <f t="shared" si="3"/>
        <v>NA</v>
      </c>
      <c r="O12" t="s">
        <v>3869</v>
      </c>
      <c r="P12">
        <v>69</v>
      </c>
      <c r="S12" t="str">
        <f t="shared" si="4"/>
        <v>SAMEA12302465</v>
      </c>
      <c r="T12" t="str">
        <f t="shared" si="5"/>
        <v>NA</v>
      </c>
      <c r="U12" t="s">
        <v>3869</v>
      </c>
      <c r="V12">
        <f t="shared" si="6"/>
        <v>69</v>
      </c>
    </row>
    <row r="13" spans="1:22" x14ac:dyDescent="0.2">
      <c r="A13" s="23" t="s">
        <v>7558</v>
      </c>
      <c r="B13" t="s">
        <v>0</v>
      </c>
      <c r="C13" t="s">
        <v>8636</v>
      </c>
      <c r="E13" t="s">
        <v>10769</v>
      </c>
      <c r="F13" t="s">
        <v>0</v>
      </c>
      <c r="G13" t="s">
        <v>8635</v>
      </c>
      <c r="I13" t="str">
        <f t="shared" si="0"/>
        <v>NA</v>
      </c>
      <c r="J13" t="str">
        <f t="shared" si="1"/>
        <v>NA</v>
      </c>
      <c r="M13" t="str">
        <f t="shared" si="2"/>
        <v>NA</v>
      </c>
      <c r="N13" t="str">
        <f t="shared" si="3"/>
        <v>NA</v>
      </c>
      <c r="O13" t="s">
        <v>3381</v>
      </c>
      <c r="P13">
        <v>62</v>
      </c>
      <c r="S13" t="str">
        <f t="shared" si="4"/>
        <v>NA</v>
      </c>
      <c r="T13" t="str">
        <f t="shared" si="5"/>
        <v>NA</v>
      </c>
      <c r="U13" t="s">
        <v>3381</v>
      </c>
      <c r="V13">
        <f t="shared" si="6"/>
        <v>62</v>
      </c>
    </row>
    <row r="14" spans="1:22" x14ac:dyDescent="0.2">
      <c r="A14" s="23" t="s">
        <v>7558</v>
      </c>
      <c r="B14" t="s">
        <v>0</v>
      </c>
      <c r="C14" t="s">
        <v>8637</v>
      </c>
      <c r="E14" t="s">
        <v>10769</v>
      </c>
      <c r="F14" t="s">
        <v>0</v>
      </c>
      <c r="G14" t="s">
        <v>8636</v>
      </c>
      <c r="I14" t="str">
        <f t="shared" si="0"/>
        <v>NA</v>
      </c>
      <c r="J14" t="str">
        <f t="shared" si="1"/>
        <v>NA</v>
      </c>
      <c r="M14" t="str">
        <f t="shared" si="2"/>
        <v>NA</v>
      </c>
      <c r="N14" t="str">
        <f t="shared" si="3"/>
        <v>NA</v>
      </c>
      <c r="O14" t="s">
        <v>3381</v>
      </c>
      <c r="P14">
        <v>62</v>
      </c>
      <c r="S14" t="str">
        <f t="shared" si="4"/>
        <v>SAMEA12302624</v>
      </c>
      <c r="T14" t="str">
        <f t="shared" si="5"/>
        <v>NA</v>
      </c>
      <c r="U14" t="s">
        <v>3871</v>
      </c>
      <c r="V14">
        <f t="shared" si="6"/>
        <v>69</v>
      </c>
    </row>
    <row r="15" spans="1:22" x14ac:dyDescent="0.2">
      <c r="A15" s="23" t="s">
        <v>7558</v>
      </c>
      <c r="B15" t="s">
        <v>0</v>
      </c>
      <c r="C15" t="s">
        <v>8638</v>
      </c>
      <c r="E15" t="s">
        <v>10769</v>
      </c>
      <c r="F15" t="s">
        <v>0</v>
      </c>
      <c r="G15" t="s">
        <v>8637</v>
      </c>
      <c r="I15" t="str">
        <f t="shared" si="0"/>
        <v>SAMEA12302624</v>
      </c>
      <c r="J15" t="str">
        <f t="shared" si="1"/>
        <v>NA</v>
      </c>
      <c r="M15" t="str">
        <f t="shared" si="2"/>
        <v>SAMEA12302624</v>
      </c>
      <c r="N15" t="str">
        <f t="shared" si="3"/>
        <v>NA</v>
      </c>
      <c r="O15" t="s">
        <v>3871</v>
      </c>
      <c r="P15">
        <v>69</v>
      </c>
      <c r="S15" t="str">
        <f t="shared" si="4"/>
        <v>NA</v>
      </c>
      <c r="T15" t="str">
        <f t="shared" si="5"/>
        <v>NA</v>
      </c>
      <c r="U15" t="s">
        <v>3872</v>
      </c>
      <c r="V15">
        <f t="shared" si="6"/>
        <v>69</v>
      </c>
    </row>
    <row r="16" spans="1:22" x14ac:dyDescent="0.2">
      <c r="A16" s="23" t="s">
        <v>7558</v>
      </c>
      <c r="B16" t="s">
        <v>0</v>
      </c>
      <c r="C16" t="s">
        <v>8639</v>
      </c>
      <c r="E16" t="s">
        <v>10769</v>
      </c>
      <c r="F16" t="s">
        <v>0</v>
      </c>
      <c r="G16" t="s">
        <v>8638</v>
      </c>
      <c r="I16" t="str">
        <f t="shared" si="0"/>
        <v>NA</v>
      </c>
      <c r="J16" t="str">
        <f t="shared" si="1"/>
        <v>NA</v>
      </c>
      <c r="M16" t="str">
        <f t="shared" si="2"/>
        <v>NA</v>
      </c>
      <c r="N16" t="str">
        <f t="shared" si="3"/>
        <v>NA</v>
      </c>
      <c r="O16" t="s">
        <v>3872</v>
      </c>
      <c r="P16">
        <v>69</v>
      </c>
      <c r="S16" t="str">
        <f t="shared" si="4"/>
        <v>SAMEA12302701</v>
      </c>
      <c r="T16" t="str">
        <f t="shared" si="5"/>
        <v>NA</v>
      </c>
      <c r="U16" t="s">
        <v>3873</v>
      </c>
      <c r="V16">
        <f t="shared" si="6"/>
        <v>69</v>
      </c>
    </row>
    <row r="17" spans="1:22" x14ac:dyDescent="0.2">
      <c r="A17" s="23" t="s">
        <v>7558</v>
      </c>
      <c r="B17" t="s">
        <v>0</v>
      </c>
      <c r="C17" t="s">
        <v>8640</v>
      </c>
      <c r="E17" t="s">
        <v>10769</v>
      </c>
      <c r="F17" t="s">
        <v>0</v>
      </c>
      <c r="G17" t="s">
        <v>8639</v>
      </c>
      <c r="I17" t="str">
        <f t="shared" si="0"/>
        <v>SAMEA12302701</v>
      </c>
      <c r="J17" t="str">
        <f t="shared" si="1"/>
        <v>Kafir-Caudatum</v>
      </c>
      <c r="M17" t="str">
        <f t="shared" si="2"/>
        <v>SAMEA12302701</v>
      </c>
      <c r="N17" t="str">
        <f t="shared" si="3"/>
        <v>NA</v>
      </c>
      <c r="O17" t="s">
        <v>3873</v>
      </c>
      <c r="P17">
        <v>69</v>
      </c>
      <c r="S17" t="str">
        <f t="shared" si="4"/>
        <v>SAMEA12302699</v>
      </c>
      <c r="T17" t="str">
        <f t="shared" si="5"/>
        <v>NA</v>
      </c>
      <c r="U17" t="s">
        <v>3874</v>
      </c>
      <c r="V17">
        <f t="shared" si="6"/>
        <v>66</v>
      </c>
    </row>
    <row r="18" spans="1:22" x14ac:dyDescent="0.2">
      <c r="A18" s="23" t="s">
        <v>7558</v>
      </c>
      <c r="B18" t="s">
        <v>0</v>
      </c>
      <c r="C18" t="s">
        <v>8641</v>
      </c>
      <c r="E18" t="s">
        <v>10769</v>
      </c>
      <c r="F18" t="s">
        <v>0</v>
      </c>
      <c r="G18" t="s">
        <v>8640</v>
      </c>
      <c r="I18" t="str">
        <f t="shared" si="0"/>
        <v>SAMEA12302699</v>
      </c>
      <c r="J18" t="str">
        <f t="shared" si="1"/>
        <v>Kafir-Caudatum</v>
      </c>
      <c r="M18" t="str">
        <f t="shared" si="2"/>
        <v>SAMEA12302699</v>
      </c>
      <c r="N18" t="str">
        <f t="shared" si="3"/>
        <v>NA</v>
      </c>
      <c r="O18" t="s">
        <v>3874</v>
      </c>
      <c r="P18">
        <v>66</v>
      </c>
      <c r="S18" t="str">
        <f t="shared" si="4"/>
        <v>NA</v>
      </c>
      <c r="T18" t="str">
        <f t="shared" si="5"/>
        <v>NA</v>
      </c>
      <c r="U18" t="s">
        <v>3875</v>
      </c>
      <c r="V18">
        <f t="shared" si="6"/>
        <v>69</v>
      </c>
    </row>
    <row r="19" spans="1:22" x14ac:dyDescent="0.2">
      <c r="A19" s="23" t="s">
        <v>7558</v>
      </c>
      <c r="B19" t="s">
        <v>0</v>
      </c>
      <c r="C19" t="s">
        <v>8642</v>
      </c>
      <c r="E19" t="s">
        <v>10769</v>
      </c>
      <c r="F19" t="s">
        <v>0</v>
      </c>
      <c r="G19" t="s">
        <v>8641</v>
      </c>
      <c r="I19" t="str">
        <f t="shared" si="0"/>
        <v>NA</v>
      </c>
      <c r="J19" t="str">
        <f t="shared" si="1"/>
        <v>NA</v>
      </c>
      <c r="M19" t="str">
        <f t="shared" si="2"/>
        <v>NA</v>
      </c>
      <c r="N19" t="str">
        <f t="shared" si="3"/>
        <v>NA</v>
      </c>
      <c r="O19" t="s">
        <v>3875</v>
      </c>
      <c r="P19">
        <v>69</v>
      </c>
      <c r="S19" t="str">
        <f t="shared" si="4"/>
        <v>NA</v>
      </c>
      <c r="T19" t="str">
        <f t="shared" si="5"/>
        <v>NA</v>
      </c>
      <c r="U19" t="s">
        <v>3876</v>
      </c>
      <c r="V19">
        <f t="shared" si="6"/>
        <v>66</v>
      </c>
    </row>
    <row r="20" spans="1:22" x14ac:dyDescent="0.2">
      <c r="A20" s="23" t="s">
        <v>7558</v>
      </c>
      <c r="B20" t="s">
        <v>0</v>
      </c>
      <c r="C20" t="s">
        <v>8643</v>
      </c>
      <c r="E20" t="s">
        <v>10769</v>
      </c>
      <c r="F20" t="s">
        <v>0</v>
      </c>
      <c r="G20" t="s">
        <v>8642</v>
      </c>
      <c r="I20" t="str">
        <f t="shared" si="0"/>
        <v>NA</v>
      </c>
      <c r="J20" t="str">
        <f t="shared" si="1"/>
        <v>NA</v>
      </c>
      <c r="M20" t="str">
        <f t="shared" si="2"/>
        <v>NA</v>
      </c>
      <c r="N20" t="str">
        <f t="shared" si="3"/>
        <v>NA</v>
      </c>
      <c r="O20" t="s">
        <v>3876</v>
      </c>
      <c r="P20">
        <v>66</v>
      </c>
      <c r="S20" t="str">
        <f t="shared" si="4"/>
        <v>NA</v>
      </c>
      <c r="T20" t="str">
        <f t="shared" si="5"/>
        <v>NA</v>
      </c>
      <c r="U20" t="s">
        <v>3877</v>
      </c>
      <c r="V20">
        <f t="shared" si="6"/>
        <v>71</v>
      </c>
    </row>
    <row r="21" spans="1:22" x14ac:dyDescent="0.2">
      <c r="A21" s="23" t="s">
        <v>7558</v>
      </c>
      <c r="B21" t="s">
        <v>0</v>
      </c>
      <c r="C21" t="s">
        <v>8644</v>
      </c>
      <c r="E21" t="s">
        <v>10769</v>
      </c>
      <c r="F21" t="s">
        <v>0</v>
      </c>
      <c r="G21" t="s">
        <v>8643</v>
      </c>
      <c r="I21" t="str">
        <f t="shared" si="0"/>
        <v>NA</v>
      </c>
      <c r="J21" t="str">
        <f t="shared" si="1"/>
        <v>NA</v>
      </c>
      <c r="M21" t="str">
        <f t="shared" si="2"/>
        <v>NA</v>
      </c>
      <c r="N21" t="str">
        <f t="shared" si="3"/>
        <v>NA</v>
      </c>
      <c r="O21" t="s">
        <v>3877</v>
      </c>
      <c r="P21">
        <v>71</v>
      </c>
      <c r="S21" t="str">
        <f t="shared" si="4"/>
        <v>NA</v>
      </c>
      <c r="T21" t="str">
        <f t="shared" si="5"/>
        <v>NA</v>
      </c>
      <c r="U21" t="s">
        <v>3878</v>
      </c>
      <c r="V21">
        <f t="shared" si="6"/>
        <v>61</v>
      </c>
    </row>
    <row r="22" spans="1:22" x14ac:dyDescent="0.2">
      <c r="A22" s="23" t="s">
        <v>7558</v>
      </c>
      <c r="B22" t="s">
        <v>0</v>
      </c>
      <c r="C22" t="s">
        <v>8645</v>
      </c>
      <c r="E22" t="s">
        <v>10769</v>
      </c>
      <c r="F22" t="s">
        <v>0</v>
      </c>
      <c r="G22" t="s">
        <v>8644</v>
      </c>
      <c r="I22" t="str">
        <f t="shared" si="0"/>
        <v>NA</v>
      </c>
      <c r="J22" t="str">
        <f t="shared" si="1"/>
        <v>NA</v>
      </c>
      <c r="M22" t="str">
        <f t="shared" si="2"/>
        <v>NA</v>
      </c>
      <c r="N22" t="str">
        <f t="shared" si="3"/>
        <v>NA</v>
      </c>
      <c r="O22" t="s">
        <v>3878</v>
      </c>
      <c r="P22">
        <v>61</v>
      </c>
      <c r="S22" t="str">
        <f t="shared" si="4"/>
        <v>NA</v>
      </c>
      <c r="T22" t="str">
        <f t="shared" si="5"/>
        <v>NA</v>
      </c>
      <c r="U22" t="s">
        <v>3879</v>
      </c>
      <c r="V22">
        <f t="shared" si="6"/>
        <v>63</v>
      </c>
    </row>
    <row r="23" spans="1:22" x14ac:dyDescent="0.2">
      <c r="A23" s="23" t="s">
        <v>7558</v>
      </c>
      <c r="B23" t="s">
        <v>0</v>
      </c>
      <c r="C23" t="s">
        <v>8646</v>
      </c>
      <c r="E23" t="s">
        <v>10769</v>
      </c>
      <c r="F23" t="s">
        <v>0</v>
      </c>
      <c r="G23" t="s">
        <v>8645</v>
      </c>
      <c r="I23" t="str">
        <f t="shared" si="0"/>
        <v>NA</v>
      </c>
      <c r="J23" t="str">
        <f t="shared" si="1"/>
        <v>NA</v>
      </c>
      <c r="M23" t="str">
        <f t="shared" si="2"/>
        <v>NA</v>
      </c>
      <c r="N23" t="str">
        <f t="shared" si="3"/>
        <v>NA</v>
      </c>
      <c r="O23" t="s">
        <v>3879</v>
      </c>
      <c r="P23">
        <v>63</v>
      </c>
      <c r="S23" t="str">
        <f t="shared" si="4"/>
        <v>GOUOG</v>
      </c>
      <c r="T23" t="str">
        <f t="shared" si="5"/>
        <v>NA</v>
      </c>
      <c r="U23" t="s">
        <v>3880</v>
      </c>
      <c r="V23">
        <f t="shared" si="6"/>
        <v>58</v>
      </c>
    </row>
    <row r="24" spans="1:22" x14ac:dyDescent="0.2">
      <c r="A24" s="23" t="s">
        <v>7558</v>
      </c>
      <c r="B24" t="s">
        <v>0</v>
      </c>
      <c r="C24" t="s">
        <v>8647</v>
      </c>
      <c r="E24" t="s">
        <v>10769</v>
      </c>
      <c r="F24" t="s">
        <v>0</v>
      </c>
      <c r="G24" t="s">
        <v>8646</v>
      </c>
      <c r="I24" t="str">
        <f t="shared" si="0"/>
        <v>GOUOG</v>
      </c>
      <c r="J24" t="str">
        <f t="shared" si="1"/>
        <v>NA</v>
      </c>
      <c r="M24" t="str">
        <f t="shared" si="2"/>
        <v>GOUOG</v>
      </c>
      <c r="N24" t="str">
        <f t="shared" si="3"/>
        <v>NA</v>
      </c>
      <c r="O24" t="s">
        <v>3880</v>
      </c>
      <c r="P24">
        <v>58</v>
      </c>
      <c r="S24" t="str">
        <f t="shared" si="4"/>
        <v>NA</v>
      </c>
      <c r="T24" t="str">
        <f t="shared" si="5"/>
        <v>NA</v>
      </c>
      <c r="U24" t="s">
        <v>3881</v>
      </c>
      <c r="V24">
        <f t="shared" si="6"/>
        <v>53</v>
      </c>
    </row>
    <row r="25" spans="1:22" x14ac:dyDescent="0.2">
      <c r="A25" s="23" t="s">
        <v>7558</v>
      </c>
      <c r="B25" t="s">
        <v>0</v>
      </c>
      <c r="C25" t="s">
        <v>8648</v>
      </c>
      <c r="E25" t="s">
        <v>10769</v>
      </c>
      <c r="F25" t="s">
        <v>0</v>
      </c>
      <c r="G25" t="s">
        <v>8647</v>
      </c>
      <c r="I25" t="str">
        <f t="shared" si="0"/>
        <v>NA</v>
      </c>
      <c r="J25" t="str">
        <f t="shared" si="1"/>
        <v>NA</v>
      </c>
      <c r="M25" t="str">
        <f t="shared" si="2"/>
        <v>NA</v>
      </c>
      <c r="N25" t="str">
        <f t="shared" si="3"/>
        <v>NA</v>
      </c>
      <c r="O25" t="s">
        <v>3881</v>
      </c>
      <c r="P25">
        <v>53</v>
      </c>
      <c r="S25" t="str">
        <f t="shared" si="4"/>
        <v>NA</v>
      </c>
      <c r="T25" t="str">
        <f t="shared" si="5"/>
        <v>NA</v>
      </c>
      <c r="U25" t="s">
        <v>3882</v>
      </c>
      <c r="V25">
        <f t="shared" si="6"/>
        <v>59</v>
      </c>
    </row>
    <row r="26" spans="1:22" x14ac:dyDescent="0.2">
      <c r="A26" s="23" t="s">
        <v>7558</v>
      </c>
      <c r="B26" t="s">
        <v>0</v>
      </c>
      <c r="C26" t="s">
        <v>8649</v>
      </c>
      <c r="E26" t="s">
        <v>10769</v>
      </c>
      <c r="F26" t="s">
        <v>0</v>
      </c>
      <c r="G26" t="s">
        <v>8648</v>
      </c>
      <c r="I26" t="str">
        <f t="shared" si="0"/>
        <v>NA</v>
      </c>
      <c r="J26" t="str">
        <f t="shared" si="1"/>
        <v>NA</v>
      </c>
      <c r="M26" t="str">
        <f t="shared" si="2"/>
        <v>NA</v>
      </c>
      <c r="N26" t="str">
        <f t="shared" si="3"/>
        <v>NA</v>
      </c>
      <c r="O26" t="s">
        <v>3882</v>
      </c>
      <c r="P26">
        <v>59</v>
      </c>
      <c r="S26" t="str">
        <f t="shared" si="4"/>
        <v>NA</v>
      </c>
      <c r="T26" t="str">
        <f t="shared" si="5"/>
        <v>NA</v>
      </c>
      <c r="U26" t="s">
        <v>3883</v>
      </c>
      <c r="V26">
        <f t="shared" si="6"/>
        <v>60</v>
      </c>
    </row>
    <row r="27" spans="1:22" x14ac:dyDescent="0.2">
      <c r="A27" s="23" t="s">
        <v>7558</v>
      </c>
      <c r="B27" t="s">
        <v>0</v>
      </c>
      <c r="C27" t="s">
        <v>8650</v>
      </c>
      <c r="E27" t="s">
        <v>10769</v>
      </c>
      <c r="F27" t="s">
        <v>0</v>
      </c>
      <c r="G27" t="s">
        <v>8649</v>
      </c>
      <c r="I27" t="str">
        <f t="shared" si="0"/>
        <v>NA</v>
      </c>
      <c r="J27" t="str">
        <f t="shared" si="1"/>
        <v>NA</v>
      </c>
      <c r="M27" t="str">
        <f t="shared" si="2"/>
        <v>NA</v>
      </c>
      <c r="N27" t="str">
        <f t="shared" si="3"/>
        <v>NA</v>
      </c>
      <c r="O27" t="s">
        <v>3883</v>
      </c>
      <c r="P27">
        <v>60</v>
      </c>
      <c r="S27" t="str">
        <f t="shared" si="4"/>
        <v>SAMEA12302573</v>
      </c>
      <c r="T27" t="str">
        <f t="shared" si="5"/>
        <v>NA</v>
      </c>
      <c r="U27" t="s">
        <v>3884</v>
      </c>
      <c r="V27">
        <f t="shared" si="6"/>
        <v>64</v>
      </c>
    </row>
    <row r="28" spans="1:22" x14ac:dyDescent="0.2">
      <c r="A28" s="23" t="s">
        <v>7558</v>
      </c>
      <c r="B28" t="s">
        <v>0</v>
      </c>
      <c r="C28" t="s">
        <v>8651</v>
      </c>
      <c r="E28" t="s">
        <v>10769</v>
      </c>
      <c r="F28" t="s">
        <v>0</v>
      </c>
      <c r="G28" t="s">
        <v>8650</v>
      </c>
      <c r="I28" t="str">
        <f t="shared" si="0"/>
        <v>SAMEA12302573</v>
      </c>
      <c r="J28" t="str">
        <f t="shared" si="1"/>
        <v>NA</v>
      </c>
      <c r="M28" t="str">
        <f t="shared" si="2"/>
        <v>SAMEA12302573</v>
      </c>
      <c r="N28" t="str">
        <f t="shared" si="3"/>
        <v>NA</v>
      </c>
      <c r="O28" t="s">
        <v>3884</v>
      </c>
      <c r="P28">
        <v>64</v>
      </c>
      <c r="S28" t="str">
        <f t="shared" si="4"/>
        <v>ISGG</v>
      </c>
      <c r="T28" t="str">
        <f t="shared" si="5"/>
        <v>NA</v>
      </c>
      <c r="U28" t="s">
        <v>3885</v>
      </c>
      <c r="V28">
        <f t="shared" si="6"/>
        <v>64</v>
      </c>
    </row>
    <row r="29" spans="1:22" x14ac:dyDescent="0.2">
      <c r="A29" s="23" t="s">
        <v>7558</v>
      </c>
      <c r="B29" t="s">
        <v>0</v>
      </c>
      <c r="C29" t="s">
        <v>8652</v>
      </c>
      <c r="E29" t="s">
        <v>10769</v>
      </c>
      <c r="F29" t="s">
        <v>0</v>
      </c>
      <c r="G29" t="s">
        <v>8651</v>
      </c>
      <c r="I29" t="str">
        <f t="shared" si="0"/>
        <v>ISGG</v>
      </c>
      <c r="J29" t="str">
        <f t="shared" si="1"/>
        <v>NA</v>
      </c>
      <c r="M29" t="str">
        <f t="shared" si="2"/>
        <v>ISGG</v>
      </c>
      <c r="N29" t="str">
        <f t="shared" si="3"/>
        <v>NA</v>
      </c>
      <c r="O29" t="s">
        <v>3885</v>
      </c>
      <c r="P29">
        <v>64</v>
      </c>
      <c r="S29" t="str">
        <f t="shared" si="4"/>
        <v>NA</v>
      </c>
      <c r="T29" t="str">
        <f t="shared" si="5"/>
        <v>NA</v>
      </c>
      <c r="U29" t="s">
        <v>3886</v>
      </c>
      <c r="V29">
        <f t="shared" si="6"/>
        <v>61</v>
      </c>
    </row>
    <row r="30" spans="1:22" x14ac:dyDescent="0.2">
      <c r="A30" s="23" t="s">
        <v>7558</v>
      </c>
      <c r="B30" t="s">
        <v>0</v>
      </c>
      <c r="C30" t="s">
        <v>8653</v>
      </c>
      <c r="E30" t="s">
        <v>10769</v>
      </c>
      <c r="F30" t="s">
        <v>0</v>
      </c>
      <c r="G30" t="s">
        <v>8652</v>
      </c>
      <c r="I30" t="str">
        <f t="shared" si="0"/>
        <v>NA</v>
      </c>
      <c r="J30" t="str">
        <f t="shared" si="1"/>
        <v>NA</v>
      </c>
      <c r="M30" t="str">
        <f t="shared" si="2"/>
        <v>NA</v>
      </c>
      <c r="N30" t="str">
        <f t="shared" si="3"/>
        <v>NA</v>
      </c>
      <c r="O30" t="s">
        <v>3886</v>
      </c>
      <c r="P30">
        <v>61</v>
      </c>
      <c r="S30" t="str">
        <f t="shared" si="4"/>
        <v>NA</v>
      </c>
      <c r="T30" t="str">
        <f t="shared" si="5"/>
        <v>NA</v>
      </c>
      <c r="U30" t="s">
        <v>3887</v>
      </c>
      <c r="V30">
        <f t="shared" si="6"/>
        <v>71</v>
      </c>
    </row>
    <row r="31" spans="1:22" x14ac:dyDescent="0.2">
      <c r="A31" s="23" t="s">
        <v>7558</v>
      </c>
      <c r="B31" t="s">
        <v>0</v>
      </c>
      <c r="C31" t="s">
        <v>8654</v>
      </c>
      <c r="E31" t="s">
        <v>10769</v>
      </c>
      <c r="F31" t="s">
        <v>0</v>
      </c>
      <c r="G31" t="s">
        <v>8653</v>
      </c>
      <c r="I31" t="str">
        <f t="shared" si="0"/>
        <v>NA</v>
      </c>
      <c r="J31" t="str">
        <f t="shared" si="1"/>
        <v>NA</v>
      </c>
      <c r="M31" t="str">
        <f t="shared" si="2"/>
        <v>NA</v>
      </c>
      <c r="N31" t="str">
        <f t="shared" si="3"/>
        <v>NA</v>
      </c>
      <c r="O31" t="s">
        <v>3887</v>
      </c>
      <c r="P31">
        <v>71</v>
      </c>
      <c r="S31" t="str">
        <f t="shared" si="4"/>
        <v>CZWYY</v>
      </c>
      <c r="T31" t="str">
        <f t="shared" si="5"/>
        <v>NA</v>
      </c>
      <c r="U31" t="s">
        <v>3888</v>
      </c>
      <c r="V31">
        <f t="shared" si="6"/>
        <v>78</v>
      </c>
    </row>
    <row r="32" spans="1:22" x14ac:dyDescent="0.2">
      <c r="A32" s="23" t="s">
        <v>7558</v>
      </c>
      <c r="B32" t="s">
        <v>0</v>
      </c>
      <c r="C32" t="s">
        <v>8655</v>
      </c>
      <c r="E32" t="s">
        <v>10769</v>
      </c>
      <c r="F32" t="s">
        <v>0</v>
      </c>
      <c r="G32" t="s">
        <v>8654</v>
      </c>
      <c r="I32" t="str">
        <f t="shared" si="0"/>
        <v>CZWYY</v>
      </c>
      <c r="J32" t="str">
        <f t="shared" si="1"/>
        <v>NA</v>
      </c>
      <c r="M32" t="str">
        <f t="shared" si="2"/>
        <v>CZWYY</v>
      </c>
      <c r="N32" t="str">
        <f t="shared" si="3"/>
        <v>NA</v>
      </c>
      <c r="O32" t="s">
        <v>3888</v>
      </c>
      <c r="P32">
        <v>78</v>
      </c>
      <c r="S32" t="str">
        <f t="shared" si="4"/>
        <v>NA</v>
      </c>
      <c r="T32" t="str">
        <f t="shared" si="5"/>
        <v>NA</v>
      </c>
      <c r="U32" t="s">
        <v>3889</v>
      </c>
      <c r="V32">
        <f t="shared" si="6"/>
        <v>52</v>
      </c>
    </row>
    <row r="33" spans="1:22" x14ac:dyDescent="0.2">
      <c r="A33" s="23" t="s">
        <v>7558</v>
      </c>
      <c r="B33" t="s">
        <v>0</v>
      </c>
      <c r="C33" t="s">
        <v>8656</v>
      </c>
      <c r="E33" t="s">
        <v>10769</v>
      </c>
      <c r="F33" t="s">
        <v>0</v>
      </c>
      <c r="G33" t="s">
        <v>8655</v>
      </c>
      <c r="I33" t="str">
        <f t="shared" si="0"/>
        <v>NA</v>
      </c>
      <c r="J33" t="str">
        <f t="shared" si="1"/>
        <v>NA</v>
      </c>
      <c r="M33" t="str">
        <f t="shared" si="2"/>
        <v>NA</v>
      </c>
      <c r="N33" t="str">
        <f t="shared" si="3"/>
        <v>NA</v>
      </c>
      <c r="O33" t="s">
        <v>3889</v>
      </c>
      <c r="P33">
        <v>52</v>
      </c>
      <c r="S33" t="str">
        <f t="shared" si="4"/>
        <v>SAMEA12302588</v>
      </c>
      <c r="T33" t="str">
        <f t="shared" si="5"/>
        <v>Guinea</v>
      </c>
      <c r="U33" t="s">
        <v>3890</v>
      </c>
      <c r="V33">
        <f t="shared" si="6"/>
        <v>84</v>
      </c>
    </row>
    <row r="34" spans="1:22" x14ac:dyDescent="0.2">
      <c r="A34" s="23" t="s">
        <v>7558</v>
      </c>
      <c r="B34" t="s">
        <v>0</v>
      </c>
      <c r="C34" t="s">
        <v>8657</v>
      </c>
      <c r="E34" t="s">
        <v>10769</v>
      </c>
      <c r="F34" t="s">
        <v>0</v>
      </c>
      <c r="G34" t="s">
        <v>8656</v>
      </c>
      <c r="I34" t="str">
        <f t="shared" si="0"/>
        <v>SAMEA12302588</v>
      </c>
      <c r="J34" t="str">
        <f t="shared" si="1"/>
        <v>Guinea</v>
      </c>
      <c r="M34" t="str">
        <f t="shared" si="2"/>
        <v>SAMEA12302588</v>
      </c>
      <c r="N34" t="str">
        <f t="shared" si="3"/>
        <v>Guinea</v>
      </c>
      <c r="O34" t="s">
        <v>3890</v>
      </c>
      <c r="P34">
        <v>84</v>
      </c>
      <c r="S34" t="str">
        <f t="shared" si="4"/>
        <v>NA</v>
      </c>
      <c r="T34" t="str">
        <f t="shared" si="5"/>
        <v>NA</v>
      </c>
      <c r="U34" t="s">
        <v>3891</v>
      </c>
      <c r="V34">
        <f t="shared" si="6"/>
        <v>66</v>
      </c>
    </row>
    <row r="35" spans="1:22" x14ac:dyDescent="0.2">
      <c r="A35" s="23" t="s">
        <v>7558</v>
      </c>
      <c r="B35" t="s">
        <v>0</v>
      </c>
      <c r="C35" t="s">
        <v>8658</v>
      </c>
      <c r="E35" t="s">
        <v>10769</v>
      </c>
      <c r="F35" t="s">
        <v>0</v>
      </c>
      <c r="G35" t="s">
        <v>8657</v>
      </c>
      <c r="I35" t="str">
        <f t="shared" si="0"/>
        <v>NA</v>
      </c>
      <c r="J35" t="str">
        <f t="shared" si="1"/>
        <v>NA</v>
      </c>
      <c r="M35" t="str">
        <f t="shared" si="2"/>
        <v>NA</v>
      </c>
      <c r="N35" t="str">
        <f t="shared" si="3"/>
        <v>NA</v>
      </c>
      <c r="O35" t="s">
        <v>3891</v>
      </c>
      <c r="P35">
        <v>66</v>
      </c>
      <c r="S35" t="str">
        <f t="shared" si="4"/>
        <v>NA</v>
      </c>
      <c r="T35" t="str">
        <f t="shared" si="5"/>
        <v>NA</v>
      </c>
      <c r="U35" t="s">
        <v>3892</v>
      </c>
      <c r="V35">
        <f t="shared" si="6"/>
        <v>78</v>
      </c>
    </row>
    <row r="36" spans="1:22" x14ac:dyDescent="0.2">
      <c r="A36" s="23" t="s">
        <v>7558</v>
      </c>
      <c r="B36" t="s">
        <v>0</v>
      </c>
      <c r="C36" t="s">
        <v>8659</v>
      </c>
      <c r="E36" t="s">
        <v>10769</v>
      </c>
      <c r="F36" t="s">
        <v>0</v>
      </c>
      <c r="G36" t="s">
        <v>8658</v>
      </c>
      <c r="I36" t="str">
        <f t="shared" si="0"/>
        <v>NA</v>
      </c>
      <c r="J36" t="str">
        <f t="shared" si="1"/>
        <v>NA</v>
      </c>
      <c r="M36" t="str">
        <f t="shared" si="2"/>
        <v>NA</v>
      </c>
      <c r="N36" t="str">
        <f t="shared" si="3"/>
        <v>NA</v>
      </c>
      <c r="O36" t="s">
        <v>3892</v>
      </c>
      <c r="P36">
        <v>78</v>
      </c>
      <c r="S36" t="str">
        <f t="shared" si="4"/>
        <v>NA</v>
      </c>
      <c r="T36" t="str">
        <f t="shared" si="5"/>
        <v>NA</v>
      </c>
      <c r="U36" t="s">
        <v>3893</v>
      </c>
      <c r="V36">
        <f t="shared" si="6"/>
        <v>52</v>
      </c>
    </row>
    <row r="37" spans="1:22" x14ac:dyDescent="0.2">
      <c r="A37" s="23" t="s">
        <v>7558</v>
      </c>
      <c r="B37" t="s">
        <v>0</v>
      </c>
      <c r="C37" t="s">
        <v>8660</v>
      </c>
      <c r="E37" t="s">
        <v>10769</v>
      </c>
      <c r="F37" t="s">
        <v>0</v>
      </c>
      <c r="G37" t="s">
        <v>8659</v>
      </c>
      <c r="I37" t="str">
        <f t="shared" si="0"/>
        <v>NA</v>
      </c>
      <c r="J37" t="str">
        <f t="shared" si="1"/>
        <v>NA</v>
      </c>
      <c r="M37" t="str">
        <f t="shared" si="2"/>
        <v>NA</v>
      </c>
      <c r="N37" t="str">
        <f t="shared" si="3"/>
        <v>NA</v>
      </c>
      <c r="O37" t="s">
        <v>3893</v>
      </c>
      <c r="P37">
        <v>52</v>
      </c>
      <c r="S37" t="str">
        <f t="shared" si="4"/>
        <v>NA</v>
      </c>
      <c r="T37" t="str">
        <f t="shared" si="5"/>
        <v>NA</v>
      </c>
      <c r="U37" t="s">
        <v>3894</v>
      </c>
      <c r="V37">
        <f t="shared" si="6"/>
        <v>66</v>
      </c>
    </row>
    <row r="38" spans="1:22" x14ac:dyDescent="0.2">
      <c r="A38" s="23" t="s">
        <v>7558</v>
      </c>
      <c r="B38" t="s">
        <v>0</v>
      </c>
      <c r="C38" t="s">
        <v>8661</v>
      </c>
      <c r="E38" t="s">
        <v>10769</v>
      </c>
      <c r="F38" t="s">
        <v>0</v>
      </c>
      <c r="G38" t="s">
        <v>8660</v>
      </c>
      <c r="I38" t="str">
        <f t="shared" si="0"/>
        <v>NA</v>
      </c>
      <c r="J38" t="str">
        <f t="shared" si="1"/>
        <v>NA</v>
      </c>
      <c r="M38" t="str">
        <f t="shared" si="2"/>
        <v>NA</v>
      </c>
      <c r="N38" t="str">
        <f t="shared" si="3"/>
        <v>NA</v>
      </c>
      <c r="O38" t="s">
        <v>3894</v>
      </c>
      <c r="P38">
        <v>66</v>
      </c>
      <c r="S38" t="str">
        <f t="shared" si="4"/>
        <v>SAMEA12302540</v>
      </c>
      <c r="T38" t="str">
        <f t="shared" si="5"/>
        <v>NA</v>
      </c>
      <c r="U38" t="s">
        <v>3895</v>
      </c>
      <c r="V38">
        <f t="shared" si="6"/>
        <v>69</v>
      </c>
    </row>
    <row r="39" spans="1:22" x14ac:dyDescent="0.2">
      <c r="A39" s="23" t="s">
        <v>7558</v>
      </c>
      <c r="B39" t="s">
        <v>0</v>
      </c>
      <c r="C39" t="s">
        <v>8662</v>
      </c>
      <c r="E39" t="s">
        <v>10769</v>
      </c>
      <c r="F39" t="s">
        <v>0</v>
      </c>
      <c r="G39" t="s">
        <v>8661</v>
      </c>
      <c r="I39" t="str">
        <f t="shared" si="0"/>
        <v>SAMEA12302540</v>
      </c>
      <c r="J39" t="str">
        <f t="shared" si="1"/>
        <v>Caudatum</v>
      </c>
      <c r="M39" t="str">
        <f t="shared" si="2"/>
        <v>SAMEA12302540</v>
      </c>
      <c r="N39" t="str">
        <f t="shared" si="3"/>
        <v>NA</v>
      </c>
      <c r="O39" t="s">
        <v>3895</v>
      </c>
      <c r="P39">
        <v>69</v>
      </c>
      <c r="S39" t="str">
        <f t="shared" si="4"/>
        <v>NA</v>
      </c>
      <c r="T39" t="str">
        <f t="shared" si="5"/>
        <v>NA</v>
      </c>
      <c r="U39" t="s">
        <v>3896</v>
      </c>
      <c r="V39">
        <f t="shared" si="6"/>
        <v>64</v>
      </c>
    </row>
    <row r="40" spans="1:22" x14ac:dyDescent="0.2">
      <c r="A40" s="23" t="s">
        <v>7558</v>
      </c>
      <c r="B40" t="s">
        <v>0</v>
      </c>
      <c r="C40" t="s">
        <v>8663</v>
      </c>
      <c r="E40" t="s">
        <v>10769</v>
      </c>
      <c r="F40" t="s">
        <v>0</v>
      </c>
      <c r="G40" t="s">
        <v>8662</v>
      </c>
      <c r="I40" t="str">
        <f t="shared" si="0"/>
        <v>NA</v>
      </c>
      <c r="J40" t="str">
        <f t="shared" si="1"/>
        <v>NA</v>
      </c>
      <c r="M40" t="str">
        <f t="shared" si="2"/>
        <v>NA</v>
      </c>
      <c r="N40" t="str">
        <f t="shared" si="3"/>
        <v>NA</v>
      </c>
      <c r="O40" t="s">
        <v>3896</v>
      </c>
      <c r="P40">
        <v>64</v>
      </c>
      <c r="S40" t="str">
        <f t="shared" si="4"/>
        <v>NA</v>
      </c>
      <c r="T40" t="str">
        <f t="shared" si="5"/>
        <v>NA</v>
      </c>
      <c r="U40" t="s">
        <v>3897</v>
      </c>
      <c r="V40">
        <f t="shared" si="6"/>
        <v>66</v>
      </c>
    </row>
    <row r="41" spans="1:22" x14ac:dyDescent="0.2">
      <c r="A41" s="23" t="s">
        <v>7558</v>
      </c>
      <c r="B41" t="s">
        <v>0</v>
      </c>
      <c r="C41" t="s">
        <v>8664</v>
      </c>
      <c r="E41" t="s">
        <v>10769</v>
      </c>
      <c r="F41" t="s">
        <v>0</v>
      </c>
      <c r="G41" t="s">
        <v>8663</v>
      </c>
      <c r="I41" t="str">
        <f t="shared" si="0"/>
        <v>NA</v>
      </c>
      <c r="J41" t="str">
        <f t="shared" si="1"/>
        <v>NA</v>
      </c>
      <c r="M41" t="str">
        <f t="shared" si="2"/>
        <v>NA</v>
      </c>
      <c r="N41" t="str">
        <f t="shared" si="3"/>
        <v>NA</v>
      </c>
      <c r="O41" t="s">
        <v>3897</v>
      </c>
      <c r="P41">
        <v>66</v>
      </c>
      <c r="S41" t="str">
        <f t="shared" si="4"/>
        <v>NA</v>
      </c>
      <c r="T41" t="str">
        <f t="shared" si="5"/>
        <v>NA</v>
      </c>
      <c r="U41" t="s">
        <v>3898</v>
      </c>
      <c r="V41">
        <f t="shared" si="6"/>
        <v>61</v>
      </c>
    </row>
    <row r="42" spans="1:22" x14ac:dyDescent="0.2">
      <c r="A42" s="23" t="s">
        <v>7558</v>
      </c>
      <c r="B42" t="s">
        <v>0</v>
      </c>
      <c r="C42" t="s">
        <v>8665</v>
      </c>
      <c r="E42" t="s">
        <v>10769</v>
      </c>
      <c r="F42" t="s">
        <v>0</v>
      </c>
      <c r="G42" t="s">
        <v>8664</v>
      </c>
      <c r="I42" t="str">
        <f t="shared" si="0"/>
        <v>NA</v>
      </c>
      <c r="J42" t="str">
        <f t="shared" si="1"/>
        <v>NA</v>
      </c>
      <c r="M42" t="str">
        <f t="shared" si="2"/>
        <v>NA</v>
      </c>
      <c r="N42" t="str">
        <f t="shared" si="3"/>
        <v>NA</v>
      </c>
      <c r="O42" t="s">
        <v>3898</v>
      </c>
      <c r="P42">
        <v>61</v>
      </c>
      <c r="S42" t="str">
        <f t="shared" si="4"/>
        <v>NA</v>
      </c>
      <c r="T42" t="str">
        <f t="shared" si="5"/>
        <v>NA</v>
      </c>
      <c r="U42" t="s">
        <v>3899</v>
      </c>
      <c r="V42">
        <f t="shared" si="6"/>
        <v>59</v>
      </c>
    </row>
    <row r="43" spans="1:22" x14ac:dyDescent="0.2">
      <c r="A43" s="23" t="s">
        <v>7558</v>
      </c>
      <c r="B43" t="s">
        <v>0</v>
      </c>
      <c r="C43" t="s">
        <v>8666</v>
      </c>
      <c r="E43" t="s">
        <v>10769</v>
      </c>
      <c r="F43" t="s">
        <v>0</v>
      </c>
      <c r="G43" t="s">
        <v>8665</v>
      </c>
      <c r="I43" t="str">
        <f t="shared" si="0"/>
        <v>NA</v>
      </c>
      <c r="J43" t="str">
        <f t="shared" si="1"/>
        <v>NA</v>
      </c>
      <c r="M43" t="str">
        <f t="shared" si="2"/>
        <v>NA</v>
      </c>
      <c r="N43" t="str">
        <f t="shared" si="3"/>
        <v>NA</v>
      </c>
      <c r="O43" t="s">
        <v>3899</v>
      </c>
      <c r="P43">
        <v>59</v>
      </c>
      <c r="S43" t="str">
        <f t="shared" si="4"/>
        <v>SAMEA12302618</v>
      </c>
      <c r="T43" t="str">
        <f t="shared" si="5"/>
        <v>NA</v>
      </c>
      <c r="U43" t="s">
        <v>3900</v>
      </c>
      <c r="V43">
        <f t="shared" si="6"/>
        <v>66</v>
      </c>
    </row>
    <row r="44" spans="1:22" x14ac:dyDescent="0.2">
      <c r="A44" s="23" t="s">
        <v>7558</v>
      </c>
      <c r="B44" t="s">
        <v>0</v>
      </c>
      <c r="C44" t="s">
        <v>8667</v>
      </c>
      <c r="E44" t="s">
        <v>10769</v>
      </c>
      <c r="F44" t="s">
        <v>0</v>
      </c>
      <c r="G44" t="s">
        <v>8666</v>
      </c>
      <c r="I44" t="str">
        <f t="shared" si="0"/>
        <v>ISGG</v>
      </c>
      <c r="J44" t="str">
        <f t="shared" si="1"/>
        <v>NA</v>
      </c>
      <c r="M44" t="str">
        <f t="shared" si="2"/>
        <v>ISGG</v>
      </c>
      <c r="N44" t="str">
        <f t="shared" si="3"/>
        <v>NA</v>
      </c>
      <c r="O44" t="s">
        <v>3885</v>
      </c>
      <c r="P44">
        <v>64</v>
      </c>
      <c r="S44" t="str">
        <f t="shared" si="4"/>
        <v>SAMEA12302833</v>
      </c>
      <c r="T44" t="str">
        <f t="shared" si="5"/>
        <v>Durra-caudatum</v>
      </c>
      <c r="U44" t="s">
        <v>3901</v>
      </c>
      <c r="V44">
        <f t="shared" si="6"/>
        <v>76</v>
      </c>
    </row>
    <row r="45" spans="1:22" x14ac:dyDescent="0.2">
      <c r="A45" s="23" t="s">
        <v>7558</v>
      </c>
      <c r="B45" t="s">
        <v>0</v>
      </c>
      <c r="C45" t="s">
        <v>8668</v>
      </c>
      <c r="E45" t="s">
        <v>10769</v>
      </c>
      <c r="F45" t="s">
        <v>0</v>
      </c>
      <c r="G45" t="s">
        <v>8667</v>
      </c>
      <c r="I45" t="str">
        <f t="shared" si="0"/>
        <v>SAMEA12302618</v>
      </c>
      <c r="J45" t="str">
        <f t="shared" si="1"/>
        <v>Kafir-Caudatum</v>
      </c>
      <c r="M45" t="str">
        <f t="shared" si="2"/>
        <v>SAMEA12302618</v>
      </c>
      <c r="N45" t="str">
        <f t="shared" si="3"/>
        <v>NA</v>
      </c>
      <c r="O45" t="s">
        <v>3900</v>
      </c>
      <c r="P45">
        <v>66</v>
      </c>
      <c r="S45" t="str">
        <f t="shared" si="4"/>
        <v>NA</v>
      </c>
      <c r="T45" t="str">
        <f t="shared" si="5"/>
        <v>NA</v>
      </c>
      <c r="U45" t="s">
        <v>3902</v>
      </c>
      <c r="V45">
        <f t="shared" si="6"/>
        <v>66</v>
      </c>
    </row>
    <row r="46" spans="1:22" x14ac:dyDescent="0.2">
      <c r="A46" s="23" t="s">
        <v>7558</v>
      </c>
      <c r="B46" t="s">
        <v>0</v>
      </c>
      <c r="C46" t="s">
        <v>8669</v>
      </c>
      <c r="E46" t="s">
        <v>10769</v>
      </c>
      <c r="F46" t="s">
        <v>0</v>
      </c>
      <c r="G46" t="s">
        <v>8668</v>
      </c>
      <c r="I46" t="str">
        <f t="shared" si="0"/>
        <v>SAMEA12302833</v>
      </c>
      <c r="J46" t="str">
        <f t="shared" si="1"/>
        <v>Durra-Caudatum</v>
      </c>
      <c r="M46" t="str">
        <f t="shared" si="2"/>
        <v>SAMEA12302833</v>
      </c>
      <c r="N46" t="str">
        <f t="shared" si="3"/>
        <v>Durra-caudatum</v>
      </c>
      <c r="O46" t="s">
        <v>3901</v>
      </c>
      <c r="P46">
        <v>76</v>
      </c>
      <c r="S46" t="str">
        <f t="shared" si="4"/>
        <v>NA</v>
      </c>
      <c r="T46" t="str">
        <f t="shared" si="5"/>
        <v>NA</v>
      </c>
      <c r="U46" t="s">
        <v>3903</v>
      </c>
      <c r="V46">
        <f t="shared" si="6"/>
        <v>61</v>
      </c>
    </row>
    <row r="47" spans="1:22" x14ac:dyDescent="0.2">
      <c r="A47" s="23" t="s">
        <v>7558</v>
      </c>
      <c r="B47" t="s">
        <v>0</v>
      </c>
      <c r="C47" t="s">
        <v>8670</v>
      </c>
      <c r="E47" t="s">
        <v>10769</v>
      </c>
      <c r="F47" t="s">
        <v>0</v>
      </c>
      <c r="G47" t="s">
        <v>8669</v>
      </c>
      <c r="I47" t="str">
        <f t="shared" si="0"/>
        <v>NA</v>
      </c>
      <c r="J47" t="str">
        <f t="shared" si="1"/>
        <v>NA</v>
      </c>
      <c r="M47" t="str">
        <f t="shared" si="2"/>
        <v>NA</v>
      </c>
      <c r="N47" t="str">
        <f t="shared" si="3"/>
        <v>NA</v>
      </c>
      <c r="O47" t="s">
        <v>3902</v>
      </c>
      <c r="P47">
        <v>66</v>
      </c>
      <c r="S47" t="str">
        <f t="shared" si="4"/>
        <v>CZXAN</v>
      </c>
      <c r="T47" t="str">
        <f t="shared" si="5"/>
        <v>NA</v>
      </c>
      <c r="U47" t="s">
        <v>3904</v>
      </c>
      <c r="V47">
        <f t="shared" si="6"/>
        <v>69</v>
      </c>
    </row>
    <row r="48" spans="1:22" x14ac:dyDescent="0.2">
      <c r="A48" s="23" t="s">
        <v>7558</v>
      </c>
      <c r="B48" t="s">
        <v>0</v>
      </c>
      <c r="C48" t="s">
        <v>8671</v>
      </c>
      <c r="E48" t="s">
        <v>10769</v>
      </c>
      <c r="F48" t="s">
        <v>0</v>
      </c>
      <c r="G48" t="s">
        <v>8670</v>
      </c>
      <c r="I48" t="str">
        <f t="shared" si="0"/>
        <v>NA</v>
      </c>
      <c r="J48" t="str">
        <f t="shared" si="1"/>
        <v>NA</v>
      </c>
      <c r="M48" t="str">
        <f t="shared" si="2"/>
        <v>NA</v>
      </c>
      <c r="N48" t="str">
        <f t="shared" si="3"/>
        <v>NA</v>
      </c>
      <c r="O48" t="s">
        <v>3903</v>
      </c>
      <c r="P48">
        <v>61</v>
      </c>
      <c r="S48" t="str">
        <f t="shared" si="4"/>
        <v>SAMEA12302640</v>
      </c>
      <c r="T48" t="str">
        <f t="shared" si="5"/>
        <v>NA</v>
      </c>
      <c r="U48" t="s">
        <v>3905</v>
      </c>
      <c r="V48">
        <f t="shared" si="6"/>
        <v>62</v>
      </c>
    </row>
    <row r="49" spans="1:22" x14ac:dyDescent="0.2">
      <c r="A49" s="23" t="s">
        <v>7558</v>
      </c>
      <c r="B49" t="s">
        <v>0</v>
      </c>
      <c r="C49" t="s">
        <v>8672</v>
      </c>
      <c r="E49" t="s">
        <v>10769</v>
      </c>
      <c r="F49" t="s">
        <v>0</v>
      </c>
      <c r="G49" t="s">
        <v>8671</v>
      </c>
      <c r="I49" t="str">
        <f t="shared" si="0"/>
        <v>CZXAN</v>
      </c>
      <c r="J49" t="str">
        <f t="shared" si="1"/>
        <v>Bicolor</v>
      </c>
      <c r="M49" t="str">
        <f t="shared" si="2"/>
        <v>CZXAN</v>
      </c>
      <c r="N49" t="str">
        <f t="shared" si="3"/>
        <v>NA</v>
      </c>
      <c r="O49" t="s">
        <v>3904</v>
      </c>
      <c r="P49">
        <v>69</v>
      </c>
      <c r="S49" t="str">
        <f t="shared" si="4"/>
        <v>NA</v>
      </c>
      <c r="T49" t="str">
        <f t="shared" si="5"/>
        <v>NA</v>
      </c>
      <c r="U49" t="s">
        <v>3906</v>
      </c>
      <c r="V49">
        <f t="shared" si="6"/>
        <v>64</v>
      </c>
    </row>
    <row r="50" spans="1:22" x14ac:dyDescent="0.2">
      <c r="A50" s="23" t="s">
        <v>7558</v>
      </c>
      <c r="B50" t="s">
        <v>0</v>
      </c>
      <c r="C50" t="s">
        <v>8673</v>
      </c>
      <c r="E50" t="s">
        <v>10769</v>
      </c>
      <c r="F50" t="s">
        <v>0</v>
      </c>
      <c r="G50" t="s">
        <v>8672</v>
      </c>
      <c r="I50" t="str">
        <f t="shared" si="0"/>
        <v>SAMEA12302640</v>
      </c>
      <c r="J50" t="str">
        <f t="shared" si="1"/>
        <v>NA</v>
      </c>
      <c r="M50" t="str">
        <f t="shared" si="2"/>
        <v>SAMEA12302640</v>
      </c>
      <c r="N50" t="str">
        <f t="shared" si="3"/>
        <v>NA</v>
      </c>
      <c r="O50" t="s">
        <v>3905</v>
      </c>
      <c r="P50">
        <v>62</v>
      </c>
      <c r="S50" t="str">
        <f t="shared" si="4"/>
        <v>NA</v>
      </c>
      <c r="T50" t="str">
        <f t="shared" si="5"/>
        <v>NA</v>
      </c>
      <c r="U50" t="s">
        <v>3907</v>
      </c>
      <c r="V50">
        <f t="shared" si="6"/>
        <v>62</v>
      </c>
    </row>
    <row r="51" spans="1:22" x14ac:dyDescent="0.2">
      <c r="A51" s="23" t="s">
        <v>7558</v>
      </c>
      <c r="B51" t="s">
        <v>0</v>
      </c>
      <c r="C51" t="s">
        <v>8674</v>
      </c>
      <c r="E51" t="s">
        <v>10769</v>
      </c>
      <c r="F51" t="s">
        <v>0</v>
      </c>
      <c r="G51" t="s">
        <v>8673</v>
      </c>
      <c r="I51" t="str">
        <f t="shared" si="0"/>
        <v>NA</v>
      </c>
      <c r="J51" t="str">
        <f t="shared" si="1"/>
        <v>NA</v>
      </c>
      <c r="M51" t="str">
        <f t="shared" si="2"/>
        <v>NA</v>
      </c>
      <c r="N51" t="str">
        <f t="shared" si="3"/>
        <v>NA</v>
      </c>
      <c r="O51" t="s">
        <v>3906</v>
      </c>
      <c r="P51">
        <v>64</v>
      </c>
      <c r="S51" t="str">
        <f t="shared" si="4"/>
        <v>SAMEA12302480</v>
      </c>
      <c r="T51" t="str">
        <f t="shared" si="5"/>
        <v>NA</v>
      </c>
      <c r="U51" t="s">
        <v>3908</v>
      </c>
      <c r="V51">
        <f t="shared" si="6"/>
        <v>60</v>
      </c>
    </row>
    <row r="52" spans="1:22" x14ac:dyDescent="0.2">
      <c r="A52" s="23" t="s">
        <v>7558</v>
      </c>
      <c r="B52" t="s">
        <v>0</v>
      </c>
      <c r="C52" t="s">
        <v>8675</v>
      </c>
      <c r="E52" t="s">
        <v>10769</v>
      </c>
      <c r="F52" t="s">
        <v>0</v>
      </c>
      <c r="G52" t="s">
        <v>8674</v>
      </c>
      <c r="I52" t="str">
        <f t="shared" si="0"/>
        <v>NA</v>
      </c>
      <c r="J52" t="str">
        <f t="shared" si="1"/>
        <v>NA</v>
      </c>
      <c r="M52" t="str">
        <f t="shared" si="2"/>
        <v>NA</v>
      </c>
      <c r="N52" t="str">
        <f t="shared" si="3"/>
        <v>NA</v>
      </c>
      <c r="O52" t="s">
        <v>3907</v>
      </c>
      <c r="P52">
        <v>62</v>
      </c>
      <c r="S52" t="str">
        <f t="shared" si="4"/>
        <v>NA</v>
      </c>
      <c r="T52" t="str">
        <f t="shared" si="5"/>
        <v>NA</v>
      </c>
      <c r="U52" t="s">
        <v>3909</v>
      </c>
      <c r="V52">
        <f t="shared" si="6"/>
        <v>61</v>
      </c>
    </row>
    <row r="53" spans="1:22" x14ac:dyDescent="0.2">
      <c r="A53" s="23" t="s">
        <v>7558</v>
      </c>
      <c r="B53" t="s">
        <v>0</v>
      </c>
      <c r="C53" t="s">
        <v>8676</v>
      </c>
      <c r="E53" t="s">
        <v>10769</v>
      </c>
      <c r="F53" t="s">
        <v>0</v>
      </c>
      <c r="G53" t="s">
        <v>8675</v>
      </c>
      <c r="I53" t="str">
        <f t="shared" si="0"/>
        <v>ISGG</v>
      </c>
      <c r="J53" t="str">
        <f t="shared" si="1"/>
        <v>NA</v>
      </c>
      <c r="M53" t="str">
        <f t="shared" si="2"/>
        <v>ISGG</v>
      </c>
      <c r="N53" t="str">
        <f t="shared" si="3"/>
        <v>NA</v>
      </c>
      <c r="O53" t="s">
        <v>3885</v>
      </c>
      <c r="P53">
        <v>64</v>
      </c>
      <c r="S53" t="str">
        <f t="shared" si="4"/>
        <v>SAMEA12302509</v>
      </c>
      <c r="T53" t="str">
        <f t="shared" si="5"/>
        <v>NA</v>
      </c>
      <c r="U53" t="s">
        <v>3910</v>
      </c>
      <c r="V53">
        <f t="shared" si="6"/>
        <v>64</v>
      </c>
    </row>
    <row r="54" spans="1:22" x14ac:dyDescent="0.2">
      <c r="A54" s="23" t="s">
        <v>7558</v>
      </c>
      <c r="B54" t="s">
        <v>0</v>
      </c>
      <c r="C54" t="s">
        <v>8677</v>
      </c>
      <c r="E54" t="s">
        <v>10769</v>
      </c>
      <c r="F54" t="s">
        <v>0</v>
      </c>
      <c r="G54" t="s">
        <v>8676</v>
      </c>
      <c r="I54" t="str">
        <f t="shared" si="0"/>
        <v>SAMEA12302480</v>
      </c>
      <c r="J54" t="str">
        <f t="shared" si="1"/>
        <v>NA</v>
      </c>
      <c r="M54" t="str">
        <f t="shared" si="2"/>
        <v>SAMEA12302480</v>
      </c>
      <c r="N54" t="str">
        <f t="shared" si="3"/>
        <v>NA</v>
      </c>
      <c r="O54" t="s">
        <v>3908</v>
      </c>
      <c r="P54">
        <v>60</v>
      </c>
      <c r="S54" t="str">
        <f t="shared" si="4"/>
        <v>SAMEA12302578</v>
      </c>
      <c r="T54" t="str">
        <f t="shared" si="5"/>
        <v>NA</v>
      </c>
      <c r="U54" t="s">
        <v>3911</v>
      </c>
      <c r="V54">
        <f t="shared" si="6"/>
        <v>62</v>
      </c>
    </row>
    <row r="55" spans="1:22" x14ac:dyDescent="0.2">
      <c r="A55" s="23" t="s">
        <v>7558</v>
      </c>
      <c r="B55" t="s">
        <v>0</v>
      </c>
      <c r="C55" t="s">
        <v>8678</v>
      </c>
      <c r="E55" t="s">
        <v>10769</v>
      </c>
      <c r="F55" t="s">
        <v>0</v>
      </c>
      <c r="G55" t="s">
        <v>8677</v>
      </c>
      <c r="I55" t="str">
        <f t="shared" si="0"/>
        <v>NA</v>
      </c>
      <c r="J55" t="str">
        <f t="shared" si="1"/>
        <v>NA</v>
      </c>
      <c r="M55" t="str">
        <f t="shared" si="2"/>
        <v>NA</v>
      </c>
      <c r="N55" t="str">
        <f t="shared" si="3"/>
        <v>NA</v>
      </c>
      <c r="O55" t="s">
        <v>3909</v>
      </c>
      <c r="P55">
        <v>61</v>
      </c>
      <c r="S55" t="str">
        <f t="shared" si="4"/>
        <v>NA</v>
      </c>
      <c r="T55" t="str">
        <f t="shared" si="5"/>
        <v>NA</v>
      </c>
      <c r="U55" t="s">
        <v>3912</v>
      </c>
      <c r="V55">
        <f t="shared" si="6"/>
        <v>77</v>
      </c>
    </row>
    <row r="56" spans="1:22" x14ac:dyDescent="0.2">
      <c r="A56" s="23" t="s">
        <v>7558</v>
      </c>
      <c r="B56" t="s">
        <v>0</v>
      </c>
      <c r="C56" t="s">
        <v>8679</v>
      </c>
      <c r="E56" t="s">
        <v>10769</v>
      </c>
      <c r="F56" t="s">
        <v>0</v>
      </c>
      <c r="G56" t="s">
        <v>8678</v>
      </c>
      <c r="I56" t="str">
        <f t="shared" si="0"/>
        <v>SAMEA12302509</v>
      </c>
      <c r="J56" t="str">
        <f t="shared" si="1"/>
        <v>Bicolor</v>
      </c>
      <c r="M56" t="str">
        <f t="shared" si="2"/>
        <v>SAMEA12302509</v>
      </c>
      <c r="N56" t="str">
        <f t="shared" si="3"/>
        <v>NA</v>
      </c>
      <c r="O56" t="s">
        <v>3910</v>
      </c>
      <c r="P56">
        <v>64</v>
      </c>
      <c r="S56" t="str">
        <f t="shared" si="4"/>
        <v>SAMEA12302477</v>
      </c>
      <c r="T56" t="str">
        <f t="shared" si="5"/>
        <v>NA</v>
      </c>
      <c r="U56" t="s">
        <v>3913</v>
      </c>
      <c r="V56">
        <f t="shared" si="6"/>
        <v>68</v>
      </c>
    </row>
    <row r="57" spans="1:22" x14ac:dyDescent="0.2">
      <c r="A57" s="23" t="s">
        <v>7558</v>
      </c>
      <c r="B57" t="s">
        <v>0</v>
      </c>
      <c r="C57" t="s">
        <v>8680</v>
      </c>
      <c r="E57" t="s">
        <v>10769</v>
      </c>
      <c r="F57" t="s">
        <v>0</v>
      </c>
      <c r="G57" t="s">
        <v>8679</v>
      </c>
      <c r="I57" t="str">
        <f t="shared" si="0"/>
        <v>SAMEA12302578</v>
      </c>
      <c r="J57" t="str">
        <f t="shared" si="1"/>
        <v>NA</v>
      </c>
      <c r="M57" t="str">
        <f t="shared" si="2"/>
        <v>SAMEA12302578</v>
      </c>
      <c r="N57" t="str">
        <f t="shared" si="3"/>
        <v>NA</v>
      </c>
      <c r="O57" t="s">
        <v>3911</v>
      </c>
      <c r="P57">
        <v>62</v>
      </c>
      <c r="S57" t="str">
        <f t="shared" si="4"/>
        <v>NA</v>
      </c>
      <c r="T57" t="str">
        <f t="shared" si="5"/>
        <v>NA</v>
      </c>
      <c r="U57" t="s">
        <v>3914</v>
      </c>
      <c r="V57">
        <f t="shared" si="6"/>
        <v>76</v>
      </c>
    </row>
    <row r="58" spans="1:22" x14ac:dyDescent="0.2">
      <c r="A58" s="23" t="s">
        <v>7558</v>
      </c>
      <c r="B58" t="s">
        <v>0</v>
      </c>
      <c r="C58" t="s">
        <v>8681</v>
      </c>
      <c r="E58" t="s">
        <v>10769</v>
      </c>
      <c r="F58" t="s">
        <v>0</v>
      </c>
      <c r="G58" t="s">
        <v>8680</v>
      </c>
      <c r="I58" t="str">
        <f t="shared" si="0"/>
        <v>NA</v>
      </c>
      <c r="J58" t="str">
        <f t="shared" si="1"/>
        <v>NA</v>
      </c>
      <c r="M58" t="str">
        <f t="shared" si="2"/>
        <v>NA</v>
      </c>
      <c r="N58" t="str">
        <f t="shared" si="3"/>
        <v>NA</v>
      </c>
      <c r="O58" t="s">
        <v>3912</v>
      </c>
      <c r="P58">
        <v>77</v>
      </c>
      <c r="S58" t="str">
        <f t="shared" si="4"/>
        <v>NA</v>
      </c>
      <c r="T58" t="str">
        <f t="shared" si="5"/>
        <v>NA</v>
      </c>
      <c r="U58" t="s">
        <v>3915</v>
      </c>
      <c r="V58">
        <f t="shared" si="6"/>
        <v>61</v>
      </c>
    </row>
    <row r="59" spans="1:22" x14ac:dyDescent="0.2">
      <c r="A59" s="23" t="s">
        <v>7558</v>
      </c>
      <c r="B59" t="s">
        <v>0</v>
      </c>
      <c r="C59" t="s">
        <v>8682</v>
      </c>
      <c r="E59" t="s">
        <v>10769</v>
      </c>
      <c r="F59" t="s">
        <v>0</v>
      </c>
      <c r="G59" t="s">
        <v>8681</v>
      </c>
      <c r="I59" t="str">
        <f t="shared" si="0"/>
        <v>SAMEA12302477</v>
      </c>
      <c r="J59" t="str">
        <f t="shared" si="1"/>
        <v>Durra</v>
      </c>
      <c r="M59" t="str">
        <f t="shared" si="2"/>
        <v>SAMEA12302477</v>
      </c>
      <c r="N59" t="str">
        <f t="shared" si="3"/>
        <v>NA</v>
      </c>
      <c r="O59" t="s">
        <v>3913</v>
      </c>
      <c r="P59">
        <v>68</v>
      </c>
      <c r="S59" t="str">
        <f t="shared" si="4"/>
        <v>NA</v>
      </c>
      <c r="T59" t="str">
        <f t="shared" si="5"/>
        <v>NA</v>
      </c>
      <c r="U59" t="s">
        <v>3916</v>
      </c>
      <c r="V59">
        <f t="shared" si="6"/>
        <v>88</v>
      </c>
    </row>
    <row r="60" spans="1:22" x14ac:dyDescent="0.2">
      <c r="A60" s="23" t="s">
        <v>7558</v>
      </c>
      <c r="B60" t="s">
        <v>0</v>
      </c>
      <c r="C60" t="s">
        <v>8683</v>
      </c>
      <c r="E60" t="s">
        <v>10769</v>
      </c>
      <c r="F60" t="s">
        <v>0</v>
      </c>
      <c r="G60" t="s">
        <v>8682</v>
      </c>
      <c r="I60" t="str">
        <f t="shared" si="0"/>
        <v>NA</v>
      </c>
      <c r="J60" t="str">
        <f t="shared" si="1"/>
        <v>NA</v>
      </c>
      <c r="M60" t="str">
        <f t="shared" si="2"/>
        <v>NA</v>
      </c>
      <c r="N60" t="str">
        <f t="shared" si="3"/>
        <v>NA</v>
      </c>
      <c r="O60" t="s">
        <v>3914</v>
      </c>
      <c r="P60">
        <v>76</v>
      </c>
      <c r="S60" t="str">
        <f t="shared" si="4"/>
        <v>SAMEA12302657</v>
      </c>
      <c r="T60" t="str">
        <f t="shared" si="5"/>
        <v>NA</v>
      </c>
      <c r="U60" t="s">
        <v>3917</v>
      </c>
      <c r="V60">
        <f t="shared" si="6"/>
        <v>66</v>
      </c>
    </row>
    <row r="61" spans="1:22" x14ac:dyDescent="0.2">
      <c r="A61" s="23" t="s">
        <v>7558</v>
      </c>
      <c r="B61" t="s">
        <v>0</v>
      </c>
      <c r="C61" t="s">
        <v>8684</v>
      </c>
      <c r="E61" t="s">
        <v>10769</v>
      </c>
      <c r="F61" t="s">
        <v>0</v>
      </c>
      <c r="G61" t="s">
        <v>8683</v>
      </c>
      <c r="I61" t="str">
        <f t="shared" si="0"/>
        <v>NA</v>
      </c>
      <c r="J61" t="str">
        <f t="shared" si="1"/>
        <v>NA</v>
      </c>
      <c r="M61" t="str">
        <f t="shared" si="2"/>
        <v>NA</v>
      </c>
      <c r="N61" t="str">
        <f t="shared" si="3"/>
        <v>NA</v>
      </c>
      <c r="O61" t="s">
        <v>3915</v>
      </c>
      <c r="P61">
        <v>61</v>
      </c>
      <c r="S61" t="str">
        <f t="shared" si="4"/>
        <v>ISIY</v>
      </c>
      <c r="T61" t="str">
        <f t="shared" si="5"/>
        <v>NA</v>
      </c>
      <c r="U61" t="s">
        <v>3918</v>
      </c>
      <c r="V61">
        <f t="shared" si="6"/>
        <v>60</v>
      </c>
    </row>
    <row r="62" spans="1:22" x14ac:dyDescent="0.2">
      <c r="A62" s="23" t="s">
        <v>7558</v>
      </c>
      <c r="B62" t="s">
        <v>0</v>
      </c>
      <c r="C62" t="s">
        <v>8685</v>
      </c>
      <c r="E62" t="s">
        <v>10769</v>
      </c>
      <c r="F62" t="s">
        <v>0</v>
      </c>
      <c r="G62" t="s">
        <v>8684</v>
      </c>
      <c r="I62" t="str">
        <f t="shared" si="0"/>
        <v>NA</v>
      </c>
      <c r="J62" t="str">
        <f t="shared" si="1"/>
        <v>NA</v>
      </c>
      <c r="M62" t="str">
        <f t="shared" si="2"/>
        <v>NA</v>
      </c>
      <c r="N62" t="str">
        <f t="shared" si="3"/>
        <v>NA</v>
      </c>
      <c r="O62" t="s">
        <v>3916</v>
      </c>
      <c r="P62">
        <v>88</v>
      </c>
      <c r="S62" t="str">
        <f t="shared" si="4"/>
        <v>SAMEA12302693</v>
      </c>
      <c r="T62" t="str">
        <f t="shared" si="5"/>
        <v>NA</v>
      </c>
      <c r="U62" t="s">
        <v>3919</v>
      </c>
      <c r="V62">
        <f t="shared" si="6"/>
        <v>63</v>
      </c>
    </row>
    <row r="63" spans="1:22" x14ac:dyDescent="0.2">
      <c r="A63" s="23" t="s">
        <v>7558</v>
      </c>
      <c r="B63" t="s">
        <v>0</v>
      </c>
      <c r="C63" t="s">
        <v>8686</v>
      </c>
      <c r="E63" t="s">
        <v>10769</v>
      </c>
      <c r="F63" t="s">
        <v>0</v>
      </c>
      <c r="G63" t="s">
        <v>8685</v>
      </c>
      <c r="I63" t="str">
        <f t="shared" si="0"/>
        <v>SAMEA12302657</v>
      </c>
      <c r="J63" t="str">
        <f t="shared" si="1"/>
        <v>NA</v>
      </c>
      <c r="M63" t="str">
        <f t="shared" si="2"/>
        <v>SAMEA12302657</v>
      </c>
      <c r="N63" t="str">
        <f t="shared" si="3"/>
        <v>NA</v>
      </c>
      <c r="O63" t="s">
        <v>3917</v>
      </c>
      <c r="P63">
        <v>66</v>
      </c>
      <c r="S63" t="str">
        <f t="shared" si="4"/>
        <v>NA</v>
      </c>
      <c r="T63" t="str">
        <f t="shared" si="5"/>
        <v>NA</v>
      </c>
      <c r="U63" t="s">
        <v>3920</v>
      </c>
      <c r="V63">
        <f t="shared" si="6"/>
        <v>65</v>
      </c>
    </row>
    <row r="64" spans="1:22" x14ac:dyDescent="0.2">
      <c r="A64" s="23" t="s">
        <v>7558</v>
      </c>
      <c r="B64" t="s">
        <v>0</v>
      </c>
      <c r="C64" t="s">
        <v>8687</v>
      </c>
      <c r="E64" t="s">
        <v>10769</v>
      </c>
      <c r="F64" t="s">
        <v>0</v>
      </c>
      <c r="G64" t="s">
        <v>8686</v>
      </c>
      <c r="I64" t="str">
        <f t="shared" si="0"/>
        <v>ISIY</v>
      </c>
      <c r="J64" t="str">
        <f t="shared" si="1"/>
        <v>NA</v>
      </c>
      <c r="M64" t="str">
        <f t="shared" si="2"/>
        <v>ISIY</v>
      </c>
      <c r="N64" t="str">
        <f t="shared" si="3"/>
        <v>NA</v>
      </c>
      <c r="O64" t="s">
        <v>3918</v>
      </c>
      <c r="P64">
        <v>60</v>
      </c>
      <c r="S64" t="str">
        <f t="shared" si="4"/>
        <v>NA</v>
      </c>
      <c r="T64" t="str">
        <f t="shared" si="5"/>
        <v>NA</v>
      </c>
      <c r="U64" t="s">
        <v>3921</v>
      </c>
      <c r="V64">
        <f t="shared" si="6"/>
        <v>69</v>
      </c>
    </row>
    <row r="65" spans="1:22" x14ac:dyDescent="0.2">
      <c r="A65" s="23" t="s">
        <v>7558</v>
      </c>
      <c r="B65" t="s">
        <v>0</v>
      </c>
      <c r="C65" t="s">
        <v>8688</v>
      </c>
      <c r="E65" t="s">
        <v>10769</v>
      </c>
      <c r="F65" t="s">
        <v>0</v>
      </c>
      <c r="G65" t="s">
        <v>8687</v>
      </c>
      <c r="I65" t="str">
        <f t="shared" si="0"/>
        <v>SAMEA12302693</v>
      </c>
      <c r="J65" t="str">
        <f t="shared" si="1"/>
        <v>Durra-Caudatum</v>
      </c>
      <c r="M65" t="str">
        <f t="shared" si="2"/>
        <v>SAMEA12302693</v>
      </c>
      <c r="N65" t="str">
        <f t="shared" si="3"/>
        <v>NA</v>
      </c>
      <c r="O65" t="s">
        <v>3919</v>
      </c>
      <c r="P65">
        <v>63</v>
      </c>
      <c r="S65" t="str">
        <f t="shared" si="4"/>
        <v>IXPH</v>
      </c>
      <c r="T65" t="str">
        <f t="shared" si="5"/>
        <v>Caudatum</v>
      </c>
      <c r="U65" t="s">
        <v>3922</v>
      </c>
      <c r="V65">
        <f t="shared" si="6"/>
        <v>64</v>
      </c>
    </row>
    <row r="66" spans="1:22" x14ac:dyDescent="0.2">
      <c r="A66" s="23" t="s">
        <v>7558</v>
      </c>
      <c r="B66" t="s">
        <v>0</v>
      </c>
      <c r="C66" t="s">
        <v>8689</v>
      </c>
      <c r="E66" t="s">
        <v>10769</v>
      </c>
      <c r="F66" t="s">
        <v>0</v>
      </c>
      <c r="G66" t="s">
        <v>8688</v>
      </c>
      <c r="I66" t="str">
        <f t="shared" ref="I66:I129" si="7">IFERROR(INDEX($G:$G, (MATCH($O66,$E:$E,0))), "NA")</f>
        <v>NA</v>
      </c>
      <c r="J66" t="str">
        <f t="shared" ref="J66:J129" si="8">IFERROR(INDEX($F:$F, (MATCH($O66,$E:$E,0))), "NA")</f>
        <v>NA</v>
      </c>
      <c r="M66" t="str">
        <f t="shared" ref="M66:M129" si="9">IFERROR(INDEX($C:$C, (MATCH(O66,$A:$A,0))), "NA")</f>
        <v>NA</v>
      </c>
      <c r="N66" t="str">
        <f t="shared" ref="N66:N129" si="10">IFERROR(INDEX($B:$B, (MATCH(O66,$A:$A,0))), "NA")</f>
        <v>NA</v>
      </c>
      <c r="O66" t="s">
        <v>3920</v>
      </c>
      <c r="P66">
        <v>65</v>
      </c>
      <c r="S66" t="str">
        <f t="shared" ref="S66:S129" si="11">IFERROR(INDEX($C:$C, (MATCH(U66,$A:$A,0))), "NA")</f>
        <v>NA</v>
      </c>
      <c r="T66" t="str">
        <f t="shared" ref="T66:T129" si="12">IFERROR(INDEX($B:$B, (MATCH(U66,$A:$A,0))), "NA")</f>
        <v>NA</v>
      </c>
      <c r="U66" t="s">
        <v>3923</v>
      </c>
      <c r="V66">
        <f t="shared" si="6"/>
        <v>64</v>
      </c>
    </row>
    <row r="67" spans="1:22" x14ac:dyDescent="0.2">
      <c r="A67" s="23" t="s">
        <v>7558</v>
      </c>
      <c r="B67" t="s">
        <v>0</v>
      </c>
      <c r="C67" t="s">
        <v>8690</v>
      </c>
      <c r="E67" t="s">
        <v>10769</v>
      </c>
      <c r="F67" t="s">
        <v>0</v>
      </c>
      <c r="G67" t="s">
        <v>8689</v>
      </c>
      <c r="I67" t="str">
        <f t="shared" si="7"/>
        <v>NA</v>
      </c>
      <c r="J67" t="str">
        <f t="shared" si="8"/>
        <v>NA</v>
      </c>
      <c r="M67" t="str">
        <f t="shared" si="9"/>
        <v>NA</v>
      </c>
      <c r="N67" t="str">
        <f t="shared" si="10"/>
        <v>NA</v>
      </c>
      <c r="O67" t="s">
        <v>3921</v>
      </c>
      <c r="P67">
        <v>69</v>
      </c>
      <c r="S67" t="str">
        <f t="shared" si="11"/>
        <v>SAMEA12302730</v>
      </c>
      <c r="T67" t="str">
        <f t="shared" si="12"/>
        <v>NA</v>
      </c>
      <c r="U67" t="s">
        <v>3924</v>
      </c>
      <c r="V67">
        <f t="shared" ref="V67:V130" si="13">IFERROR(INDEX($P:$P, (MATCH(U67,$O:$O,0))), "NA")</f>
        <v>75</v>
      </c>
    </row>
    <row r="68" spans="1:22" x14ac:dyDescent="0.2">
      <c r="A68" s="23" t="s">
        <v>7558</v>
      </c>
      <c r="B68" t="s">
        <v>0</v>
      </c>
      <c r="C68" t="s">
        <v>8691</v>
      </c>
      <c r="E68" t="s">
        <v>10769</v>
      </c>
      <c r="F68" t="s">
        <v>0</v>
      </c>
      <c r="G68" t="s">
        <v>8690</v>
      </c>
      <c r="I68" t="str">
        <f t="shared" si="7"/>
        <v>IXPH</v>
      </c>
      <c r="J68" t="str">
        <f t="shared" si="8"/>
        <v>Caudatum</v>
      </c>
      <c r="M68" t="str">
        <f t="shared" si="9"/>
        <v>IXPH</v>
      </c>
      <c r="N68" t="str">
        <f t="shared" si="10"/>
        <v>Caudatum</v>
      </c>
      <c r="O68" t="s">
        <v>3922</v>
      </c>
      <c r="P68">
        <v>64</v>
      </c>
      <c r="S68" t="str">
        <f t="shared" si="11"/>
        <v>NA</v>
      </c>
      <c r="T68" t="str">
        <f t="shared" si="12"/>
        <v>NA</v>
      </c>
      <c r="U68" t="s">
        <v>3925</v>
      </c>
      <c r="V68">
        <f t="shared" si="13"/>
        <v>66</v>
      </c>
    </row>
    <row r="69" spans="1:22" x14ac:dyDescent="0.2">
      <c r="A69" s="23" t="s">
        <v>7558</v>
      </c>
      <c r="B69" t="s">
        <v>0</v>
      </c>
      <c r="C69" t="s">
        <v>8692</v>
      </c>
      <c r="E69" t="s">
        <v>10769</v>
      </c>
      <c r="F69" t="s">
        <v>0</v>
      </c>
      <c r="G69" t="s">
        <v>8691</v>
      </c>
      <c r="I69" t="str">
        <f t="shared" si="7"/>
        <v>NA</v>
      </c>
      <c r="J69" t="str">
        <f t="shared" si="8"/>
        <v>NA</v>
      </c>
      <c r="M69" t="str">
        <f t="shared" si="9"/>
        <v>NA</v>
      </c>
      <c r="N69" t="str">
        <f t="shared" si="10"/>
        <v>NA</v>
      </c>
      <c r="O69" t="s">
        <v>3923</v>
      </c>
      <c r="P69">
        <v>64</v>
      </c>
      <c r="S69" t="str">
        <f t="shared" si="11"/>
        <v>SAMEA12302745</v>
      </c>
      <c r="T69" t="str">
        <f t="shared" si="12"/>
        <v>NA</v>
      </c>
      <c r="U69" t="s">
        <v>3926</v>
      </c>
      <c r="V69">
        <f t="shared" si="13"/>
        <v>62</v>
      </c>
    </row>
    <row r="70" spans="1:22" x14ac:dyDescent="0.2">
      <c r="A70" s="23" t="s">
        <v>7558</v>
      </c>
      <c r="B70" t="s">
        <v>0</v>
      </c>
      <c r="C70" t="s">
        <v>8693</v>
      </c>
      <c r="E70" t="s">
        <v>10769</v>
      </c>
      <c r="F70" t="s">
        <v>0</v>
      </c>
      <c r="G70" t="s">
        <v>8692</v>
      </c>
      <c r="I70" t="str">
        <f t="shared" si="7"/>
        <v>SAMEA12302730</v>
      </c>
      <c r="J70" t="str">
        <f t="shared" si="8"/>
        <v>NA</v>
      </c>
      <c r="M70" t="str">
        <f t="shared" si="9"/>
        <v>SAMEA12302730</v>
      </c>
      <c r="N70" t="str">
        <f t="shared" si="10"/>
        <v>NA</v>
      </c>
      <c r="O70" t="s">
        <v>3924</v>
      </c>
      <c r="P70">
        <v>75</v>
      </c>
      <c r="S70" t="str">
        <f t="shared" si="11"/>
        <v>SAMEA12302764</v>
      </c>
      <c r="T70" t="str">
        <f t="shared" si="12"/>
        <v>NA</v>
      </c>
      <c r="U70" t="s">
        <v>3927</v>
      </c>
      <c r="V70">
        <f t="shared" si="13"/>
        <v>66</v>
      </c>
    </row>
    <row r="71" spans="1:22" x14ac:dyDescent="0.2">
      <c r="A71" s="23" t="s">
        <v>7558</v>
      </c>
      <c r="B71" t="s">
        <v>0</v>
      </c>
      <c r="C71" t="s">
        <v>8694</v>
      </c>
      <c r="E71" t="s">
        <v>10769</v>
      </c>
      <c r="F71" t="s">
        <v>0</v>
      </c>
      <c r="G71" t="s">
        <v>8693</v>
      </c>
      <c r="I71" t="str">
        <f t="shared" si="7"/>
        <v>NA</v>
      </c>
      <c r="J71" t="str">
        <f t="shared" si="8"/>
        <v>NA</v>
      </c>
      <c r="M71" t="str">
        <f t="shared" si="9"/>
        <v>NA</v>
      </c>
      <c r="N71" t="str">
        <f t="shared" si="10"/>
        <v>NA</v>
      </c>
      <c r="O71" t="s">
        <v>3925</v>
      </c>
      <c r="P71">
        <v>66</v>
      </c>
      <c r="S71" t="str">
        <f t="shared" si="11"/>
        <v>SAMEA12302809</v>
      </c>
      <c r="T71" t="str">
        <f t="shared" si="12"/>
        <v>NA</v>
      </c>
      <c r="U71" t="s">
        <v>3928</v>
      </c>
      <c r="V71">
        <f t="shared" si="13"/>
        <v>66</v>
      </c>
    </row>
    <row r="72" spans="1:22" x14ac:dyDescent="0.2">
      <c r="A72" s="23" t="s">
        <v>7558</v>
      </c>
      <c r="B72" t="s">
        <v>0</v>
      </c>
      <c r="C72" t="s">
        <v>8695</v>
      </c>
      <c r="E72" t="s">
        <v>10769</v>
      </c>
      <c r="F72" t="s">
        <v>0</v>
      </c>
      <c r="G72" t="s">
        <v>8694</v>
      </c>
      <c r="I72" t="str">
        <f t="shared" si="7"/>
        <v>SAMEA12302745</v>
      </c>
      <c r="J72" t="str">
        <f t="shared" si="8"/>
        <v>NA</v>
      </c>
      <c r="M72" t="str">
        <f t="shared" si="9"/>
        <v>SAMEA12302745</v>
      </c>
      <c r="N72" t="str">
        <f t="shared" si="10"/>
        <v>NA</v>
      </c>
      <c r="O72" t="s">
        <v>3926</v>
      </c>
      <c r="P72">
        <v>62</v>
      </c>
      <c r="S72" t="str">
        <f t="shared" si="11"/>
        <v>SAMEA12302839</v>
      </c>
      <c r="T72" t="str">
        <f t="shared" si="12"/>
        <v>NA</v>
      </c>
      <c r="U72" t="s">
        <v>3929</v>
      </c>
      <c r="V72">
        <f t="shared" si="13"/>
        <v>69</v>
      </c>
    </row>
    <row r="73" spans="1:22" x14ac:dyDescent="0.2">
      <c r="A73" s="23" t="s">
        <v>7558</v>
      </c>
      <c r="B73" t="s">
        <v>0</v>
      </c>
      <c r="C73" t="s">
        <v>8696</v>
      </c>
      <c r="E73" t="s">
        <v>10769</v>
      </c>
      <c r="F73" t="s">
        <v>0</v>
      </c>
      <c r="G73" t="s">
        <v>8695</v>
      </c>
      <c r="I73" t="str">
        <f t="shared" si="7"/>
        <v>SAMEA12302764</v>
      </c>
      <c r="J73" t="str">
        <f t="shared" si="8"/>
        <v>Caudatum-Bicolor</v>
      </c>
      <c r="M73" t="str">
        <f t="shared" si="9"/>
        <v>SAMEA12302764</v>
      </c>
      <c r="N73" t="str">
        <f t="shared" si="10"/>
        <v>NA</v>
      </c>
      <c r="O73" t="s">
        <v>3927</v>
      </c>
      <c r="P73">
        <v>66</v>
      </c>
      <c r="S73" t="str">
        <f t="shared" si="11"/>
        <v>NA</v>
      </c>
      <c r="T73" t="str">
        <f t="shared" si="12"/>
        <v>NA</v>
      </c>
      <c r="U73" t="s">
        <v>3930</v>
      </c>
      <c r="V73">
        <f t="shared" si="13"/>
        <v>66</v>
      </c>
    </row>
    <row r="74" spans="1:22" x14ac:dyDescent="0.2">
      <c r="A74" s="23" t="s">
        <v>7558</v>
      </c>
      <c r="B74" t="s">
        <v>0</v>
      </c>
      <c r="C74" t="s">
        <v>8697</v>
      </c>
      <c r="E74" t="s">
        <v>10769</v>
      </c>
      <c r="F74" t="s">
        <v>0</v>
      </c>
      <c r="G74" t="s">
        <v>8696</v>
      </c>
      <c r="I74" t="str">
        <f t="shared" si="7"/>
        <v>SAMEA12302809</v>
      </c>
      <c r="J74" t="str">
        <f t="shared" si="8"/>
        <v>Guinea-Caudatum</v>
      </c>
      <c r="M74" t="str">
        <f t="shared" si="9"/>
        <v>SAMEA12302809</v>
      </c>
      <c r="N74" t="str">
        <f t="shared" si="10"/>
        <v>NA</v>
      </c>
      <c r="O74" t="s">
        <v>3928</v>
      </c>
      <c r="P74">
        <v>66</v>
      </c>
      <c r="S74" t="str">
        <f t="shared" si="11"/>
        <v>NA</v>
      </c>
      <c r="T74" t="str">
        <f t="shared" si="12"/>
        <v>NA</v>
      </c>
      <c r="U74" t="s">
        <v>3931</v>
      </c>
      <c r="V74">
        <f t="shared" si="13"/>
        <v>58</v>
      </c>
    </row>
    <row r="75" spans="1:22" x14ac:dyDescent="0.2">
      <c r="A75" s="23" t="s">
        <v>7558</v>
      </c>
      <c r="B75" t="s">
        <v>0</v>
      </c>
      <c r="C75" t="s">
        <v>8698</v>
      </c>
      <c r="E75" t="s">
        <v>10769</v>
      </c>
      <c r="F75" t="s">
        <v>0</v>
      </c>
      <c r="G75" t="s">
        <v>8697</v>
      </c>
      <c r="I75" t="str">
        <f t="shared" si="7"/>
        <v>SAMEA12302839</v>
      </c>
      <c r="J75" t="str">
        <f t="shared" si="8"/>
        <v>NA</v>
      </c>
      <c r="M75" t="str">
        <f t="shared" si="9"/>
        <v>SAMEA12302839</v>
      </c>
      <c r="N75" t="str">
        <f t="shared" si="10"/>
        <v>NA</v>
      </c>
      <c r="O75" t="s">
        <v>3929</v>
      </c>
      <c r="P75">
        <v>69</v>
      </c>
      <c r="S75" t="str">
        <f t="shared" si="11"/>
        <v>SAMEA12302614</v>
      </c>
      <c r="T75" t="str">
        <f t="shared" si="12"/>
        <v>NA</v>
      </c>
      <c r="U75" t="s">
        <v>3932</v>
      </c>
      <c r="V75">
        <f t="shared" si="13"/>
        <v>64</v>
      </c>
    </row>
    <row r="76" spans="1:22" x14ac:dyDescent="0.2">
      <c r="A76" s="23" t="s">
        <v>7558</v>
      </c>
      <c r="B76" t="s">
        <v>0</v>
      </c>
      <c r="C76" t="s">
        <v>8699</v>
      </c>
      <c r="E76" t="s">
        <v>10769</v>
      </c>
      <c r="F76" t="s">
        <v>0</v>
      </c>
      <c r="G76" t="s">
        <v>8698</v>
      </c>
      <c r="I76" t="str">
        <f t="shared" si="7"/>
        <v>ISGG</v>
      </c>
      <c r="J76" t="str">
        <f t="shared" si="8"/>
        <v>NA</v>
      </c>
      <c r="M76" t="str">
        <f t="shared" si="9"/>
        <v>ISGG</v>
      </c>
      <c r="N76" t="str">
        <f t="shared" si="10"/>
        <v>NA</v>
      </c>
      <c r="O76" t="s">
        <v>3885</v>
      </c>
      <c r="P76">
        <v>64</v>
      </c>
      <c r="S76" t="str">
        <f t="shared" si="11"/>
        <v>NA</v>
      </c>
      <c r="T76" t="str">
        <f t="shared" si="12"/>
        <v>NA</v>
      </c>
      <c r="U76" t="s">
        <v>3933</v>
      </c>
      <c r="V76">
        <f t="shared" si="13"/>
        <v>66</v>
      </c>
    </row>
    <row r="77" spans="1:22" x14ac:dyDescent="0.2">
      <c r="A77" s="23" t="s">
        <v>7558</v>
      </c>
      <c r="B77" t="s">
        <v>0</v>
      </c>
      <c r="C77" t="s">
        <v>8700</v>
      </c>
      <c r="E77" t="s">
        <v>10769</v>
      </c>
      <c r="F77" t="s">
        <v>0</v>
      </c>
      <c r="G77" t="s">
        <v>8699</v>
      </c>
      <c r="I77" t="str">
        <f t="shared" si="7"/>
        <v>NA</v>
      </c>
      <c r="J77" t="str">
        <f t="shared" si="8"/>
        <v>NA</v>
      </c>
      <c r="M77" t="str">
        <f t="shared" si="9"/>
        <v>NA</v>
      </c>
      <c r="N77" t="str">
        <f t="shared" si="10"/>
        <v>NA</v>
      </c>
      <c r="O77" t="s">
        <v>3930</v>
      </c>
      <c r="P77">
        <v>66</v>
      </c>
      <c r="S77" t="str">
        <f t="shared" si="11"/>
        <v>SAMEA12302553</v>
      </c>
      <c r="T77" t="str">
        <f t="shared" si="12"/>
        <v>NA</v>
      </c>
      <c r="U77" t="s">
        <v>3934</v>
      </c>
      <c r="V77">
        <f t="shared" si="13"/>
        <v>76</v>
      </c>
    </row>
    <row r="78" spans="1:22" x14ac:dyDescent="0.2">
      <c r="A78" s="23" t="s">
        <v>7558</v>
      </c>
      <c r="B78" t="s">
        <v>0</v>
      </c>
      <c r="C78" t="s">
        <v>8701</v>
      </c>
      <c r="E78" t="s">
        <v>10769</v>
      </c>
      <c r="F78" t="s">
        <v>0</v>
      </c>
      <c r="G78" t="s">
        <v>8700</v>
      </c>
      <c r="I78" t="str">
        <f t="shared" si="7"/>
        <v>NA</v>
      </c>
      <c r="J78" t="str">
        <f t="shared" si="8"/>
        <v>NA</v>
      </c>
      <c r="M78" t="str">
        <f t="shared" si="9"/>
        <v>NA</v>
      </c>
      <c r="N78" t="str">
        <f t="shared" si="10"/>
        <v>NA</v>
      </c>
      <c r="O78" t="s">
        <v>3931</v>
      </c>
      <c r="P78">
        <v>58</v>
      </c>
      <c r="S78" t="str">
        <f t="shared" si="11"/>
        <v>SAMEA12302630</v>
      </c>
      <c r="T78" t="str">
        <f t="shared" si="12"/>
        <v>NA</v>
      </c>
      <c r="U78" t="s">
        <v>3935</v>
      </c>
      <c r="V78">
        <f t="shared" si="13"/>
        <v>68</v>
      </c>
    </row>
    <row r="79" spans="1:22" x14ac:dyDescent="0.2">
      <c r="A79" s="23" t="s">
        <v>7558</v>
      </c>
      <c r="B79" t="s">
        <v>0</v>
      </c>
      <c r="C79" t="s">
        <v>8702</v>
      </c>
      <c r="E79" t="s">
        <v>10769</v>
      </c>
      <c r="F79" t="s">
        <v>0</v>
      </c>
      <c r="G79" t="s">
        <v>8701</v>
      </c>
      <c r="I79" t="str">
        <f t="shared" si="7"/>
        <v>SAMEA12302614</v>
      </c>
      <c r="J79" t="str">
        <f t="shared" si="8"/>
        <v>Caudatum</v>
      </c>
      <c r="M79" t="str">
        <f t="shared" si="9"/>
        <v>SAMEA12302614</v>
      </c>
      <c r="N79" t="str">
        <f t="shared" si="10"/>
        <v>NA</v>
      </c>
      <c r="O79" t="s">
        <v>3932</v>
      </c>
      <c r="P79">
        <v>64</v>
      </c>
      <c r="S79" t="str">
        <f t="shared" si="11"/>
        <v>SAMEA12302457</v>
      </c>
      <c r="T79" t="str">
        <f t="shared" si="12"/>
        <v>NA</v>
      </c>
      <c r="U79" t="s">
        <v>3936</v>
      </c>
      <c r="V79">
        <f t="shared" si="13"/>
        <v>69</v>
      </c>
    </row>
    <row r="80" spans="1:22" x14ac:dyDescent="0.2">
      <c r="A80" s="23" t="s">
        <v>7558</v>
      </c>
      <c r="B80" t="s">
        <v>0</v>
      </c>
      <c r="C80" t="s">
        <v>8703</v>
      </c>
      <c r="E80" t="s">
        <v>10769</v>
      </c>
      <c r="F80" t="s">
        <v>0</v>
      </c>
      <c r="G80" t="s">
        <v>8702</v>
      </c>
      <c r="I80" t="str">
        <f t="shared" si="7"/>
        <v>NA</v>
      </c>
      <c r="J80" t="str">
        <f t="shared" si="8"/>
        <v>NA</v>
      </c>
      <c r="M80" t="str">
        <f t="shared" si="9"/>
        <v>NA</v>
      </c>
      <c r="N80" t="str">
        <f t="shared" si="10"/>
        <v>NA</v>
      </c>
      <c r="O80" t="s">
        <v>3933</v>
      </c>
      <c r="P80">
        <v>66</v>
      </c>
      <c r="S80" t="str">
        <f t="shared" si="11"/>
        <v>SAMEA12302783</v>
      </c>
      <c r="T80" t="str">
        <f t="shared" si="12"/>
        <v>NA</v>
      </c>
      <c r="U80" t="s">
        <v>3937</v>
      </c>
      <c r="V80">
        <f t="shared" si="13"/>
        <v>68</v>
      </c>
    </row>
    <row r="81" spans="1:22" x14ac:dyDescent="0.2">
      <c r="A81" s="23" t="s">
        <v>7558</v>
      </c>
      <c r="B81" t="s">
        <v>0</v>
      </c>
      <c r="C81" t="s">
        <v>8704</v>
      </c>
      <c r="E81" t="s">
        <v>10769</v>
      </c>
      <c r="F81" t="s">
        <v>0</v>
      </c>
      <c r="G81" t="s">
        <v>8703</v>
      </c>
      <c r="I81" t="str">
        <f t="shared" si="7"/>
        <v>SAMEA12302553</v>
      </c>
      <c r="J81" t="str">
        <f t="shared" si="8"/>
        <v>NA</v>
      </c>
      <c r="M81" t="str">
        <f t="shared" si="9"/>
        <v>SAMEA12302553</v>
      </c>
      <c r="N81" t="str">
        <f t="shared" si="10"/>
        <v>NA</v>
      </c>
      <c r="O81" t="s">
        <v>3934</v>
      </c>
      <c r="P81">
        <v>76</v>
      </c>
      <c r="S81" t="str">
        <f t="shared" si="11"/>
        <v>NA</v>
      </c>
      <c r="T81" t="str">
        <f t="shared" si="12"/>
        <v>NA</v>
      </c>
      <c r="U81" t="s">
        <v>3938</v>
      </c>
      <c r="V81">
        <f t="shared" si="13"/>
        <v>66</v>
      </c>
    </row>
    <row r="82" spans="1:22" x14ac:dyDescent="0.2">
      <c r="A82" s="23" t="s">
        <v>7558</v>
      </c>
      <c r="B82" t="s">
        <v>0</v>
      </c>
      <c r="C82" t="s">
        <v>8705</v>
      </c>
      <c r="E82" t="s">
        <v>10769</v>
      </c>
      <c r="F82" t="s">
        <v>0</v>
      </c>
      <c r="G82" t="s">
        <v>8704</v>
      </c>
      <c r="I82" t="str">
        <f t="shared" si="7"/>
        <v>SAMEA12302630</v>
      </c>
      <c r="J82" t="str">
        <f t="shared" si="8"/>
        <v>Kafir-Caudatum</v>
      </c>
      <c r="M82" t="str">
        <f t="shared" si="9"/>
        <v>SAMEA12302630</v>
      </c>
      <c r="N82" t="str">
        <f t="shared" si="10"/>
        <v>NA</v>
      </c>
      <c r="O82" t="s">
        <v>3935</v>
      </c>
      <c r="P82">
        <v>68</v>
      </c>
      <c r="S82" t="str">
        <f t="shared" si="11"/>
        <v>NA</v>
      </c>
      <c r="T82" t="str">
        <f t="shared" si="12"/>
        <v>NA</v>
      </c>
      <c r="U82" t="s">
        <v>3939</v>
      </c>
      <c r="V82">
        <f t="shared" si="13"/>
        <v>61</v>
      </c>
    </row>
    <row r="83" spans="1:22" x14ac:dyDescent="0.2">
      <c r="A83" s="23" t="s">
        <v>7558</v>
      </c>
      <c r="B83" t="s">
        <v>0</v>
      </c>
      <c r="C83" t="s">
        <v>8706</v>
      </c>
      <c r="E83" t="s">
        <v>10769</v>
      </c>
      <c r="F83" t="s">
        <v>0</v>
      </c>
      <c r="G83" t="s">
        <v>8705</v>
      </c>
      <c r="I83" t="str">
        <f t="shared" si="7"/>
        <v>SAMEA12302457</v>
      </c>
      <c r="J83" t="str">
        <f t="shared" si="8"/>
        <v>Durra</v>
      </c>
      <c r="M83" t="str">
        <f t="shared" si="9"/>
        <v>SAMEA12302457</v>
      </c>
      <c r="N83" t="str">
        <f t="shared" si="10"/>
        <v>NA</v>
      </c>
      <c r="O83" t="s">
        <v>3936</v>
      </c>
      <c r="P83">
        <v>69</v>
      </c>
      <c r="S83" t="str">
        <f t="shared" si="11"/>
        <v>INNE</v>
      </c>
      <c r="T83" t="str">
        <f t="shared" si="12"/>
        <v>NA</v>
      </c>
      <c r="U83" t="s">
        <v>3940</v>
      </c>
      <c r="V83">
        <f t="shared" si="13"/>
        <v>68</v>
      </c>
    </row>
    <row r="84" spans="1:22" x14ac:dyDescent="0.2">
      <c r="A84" s="23" t="s">
        <v>7558</v>
      </c>
      <c r="B84" t="s">
        <v>0</v>
      </c>
      <c r="C84" t="s">
        <v>8707</v>
      </c>
      <c r="E84" t="s">
        <v>10769</v>
      </c>
      <c r="F84" t="s">
        <v>0</v>
      </c>
      <c r="G84" t="s">
        <v>8706</v>
      </c>
      <c r="I84" t="str">
        <f t="shared" si="7"/>
        <v>SAMEA12302783</v>
      </c>
      <c r="J84" t="str">
        <f t="shared" si="8"/>
        <v>Caudatum</v>
      </c>
      <c r="M84" t="str">
        <f t="shared" si="9"/>
        <v>SAMEA12302783</v>
      </c>
      <c r="N84" t="str">
        <f t="shared" si="10"/>
        <v>NA</v>
      </c>
      <c r="O84" t="s">
        <v>3937</v>
      </c>
      <c r="P84">
        <v>68</v>
      </c>
      <c r="S84" t="str">
        <f t="shared" si="11"/>
        <v>SAMEA12302760</v>
      </c>
      <c r="T84" t="str">
        <f t="shared" si="12"/>
        <v>NA</v>
      </c>
      <c r="U84" t="s">
        <v>3941</v>
      </c>
      <c r="V84">
        <f t="shared" si="13"/>
        <v>64</v>
      </c>
    </row>
    <row r="85" spans="1:22" x14ac:dyDescent="0.2">
      <c r="A85" s="23" t="s">
        <v>7558</v>
      </c>
      <c r="B85" t="s">
        <v>0</v>
      </c>
      <c r="C85" t="s">
        <v>8708</v>
      </c>
      <c r="E85" t="s">
        <v>10769</v>
      </c>
      <c r="F85" t="s">
        <v>0</v>
      </c>
      <c r="G85" t="s">
        <v>8707</v>
      </c>
      <c r="I85" t="str">
        <f t="shared" si="7"/>
        <v>NA</v>
      </c>
      <c r="J85" t="str">
        <f t="shared" si="8"/>
        <v>NA</v>
      </c>
      <c r="M85" t="str">
        <f t="shared" si="9"/>
        <v>NA</v>
      </c>
      <c r="N85" t="str">
        <f t="shared" si="10"/>
        <v>NA</v>
      </c>
      <c r="O85" t="s">
        <v>3938</v>
      </c>
      <c r="P85">
        <v>66</v>
      </c>
      <c r="S85" t="str">
        <f t="shared" si="11"/>
        <v>SAMEA12302711</v>
      </c>
      <c r="T85" t="str">
        <f t="shared" si="12"/>
        <v>NA</v>
      </c>
      <c r="U85" t="s">
        <v>3942</v>
      </c>
      <c r="V85">
        <f t="shared" si="13"/>
        <v>64</v>
      </c>
    </row>
    <row r="86" spans="1:22" x14ac:dyDescent="0.2">
      <c r="A86" s="23" t="s">
        <v>7558</v>
      </c>
      <c r="B86" t="s">
        <v>0</v>
      </c>
      <c r="C86" t="s">
        <v>8709</v>
      </c>
      <c r="E86" t="s">
        <v>10769</v>
      </c>
      <c r="F86" t="s">
        <v>0</v>
      </c>
      <c r="G86" t="s">
        <v>8708</v>
      </c>
      <c r="I86" t="str">
        <f t="shared" si="7"/>
        <v>NA</v>
      </c>
      <c r="J86" t="str">
        <f t="shared" si="8"/>
        <v>NA</v>
      </c>
      <c r="M86" t="str">
        <f t="shared" si="9"/>
        <v>NA</v>
      </c>
      <c r="N86" t="str">
        <f t="shared" si="10"/>
        <v>NA</v>
      </c>
      <c r="O86" t="s">
        <v>3939</v>
      </c>
      <c r="P86">
        <v>61</v>
      </c>
      <c r="S86" t="str">
        <f t="shared" si="11"/>
        <v>NA</v>
      </c>
      <c r="T86" t="str">
        <f t="shared" si="12"/>
        <v>NA</v>
      </c>
      <c r="U86" t="s">
        <v>3943</v>
      </c>
      <c r="V86">
        <f t="shared" si="13"/>
        <v>58</v>
      </c>
    </row>
    <row r="87" spans="1:22" x14ac:dyDescent="0.2">
      <c r="A87" s="23" t="s">
        <v>7558</v>
      </c>
      <c r="B87" t="s">
        <v>0</v>
      </c>
      <c r="C87" t="s">
        <v>8710</v>
      </c>
      <c r="E87" t="s">
        <v>10769</v>
      </c>
      <c r="F87" t="s">
        <v>0</v>
      </c>
      <c r="G87" t="s">
        <v>8709</v>
      </c>
      <c r="I87" t="str">
        <f t="shared" si="7"/>
        <v>INNE</v>
      </c>
      <c r="J87" t="str">
        <f t="shared" si="8"/>
        <v>NA</v>
      </c>
      <c r="M87" t="str">
        <f t="shared" si="9"/>
        <v>INNE</v>
      </c>
      <c r="N87" t="str">
        <f t="shared" si="10"/>
        <v>NA</v>
      </c>
      <c r="O87" t="s">
        <v>3940</v>
      </c>
      <c r="P87">
        <v>68</v>
      </c>
      <c r="S87" t="str">
        <f t="shared" si="11"/>
        <v>NA</v>
      </c>
      <c r="T87" t="str">
        <f t="shared" si="12"/>
        <v>NA</v>
      </c>
      <c r="U87" t="s">
        <v>3944</v>
      </c>
      <c r="V87">
        <f t="shared" si="13"/>
        <v>69</v>
      </c>
    </row>
    <row r="88" spans="1:22" x14ac:dyDescent="0.2">
      <c r="A88" s="23" t="s">
        <v>7558</v>
      </c>
      <c r="B88" t="s">
        <v>0</v>
      </c>
      <c r="C88" t="s">
        <v>8711</v>
      </c>
      <c r="E88" t="s">
        <v>10769</v>
      </c>
      <c r="F88" t="s">
        <v>0</v>
      </c>
      <c r="G88" t="s">
        <v>8710</v>
      </c>
      <c r="I88" t="str">
        <f t="shared" si="7"/>
        <v>SAMEA12302760</v>
      </c>
      <c r="J88" t="str">
        <f t="shared" si="8"/>
        <v>NA</v>
      </c>
      <c r="M88" t="str">
        <f t="shared" si="9"/>
        <v>SAMEA12302760</v>
      </c>
      <c r="N88" t="str">
        <f t="shared" si="10"/>
        <v>NA</v>
      </c>
      <c r="O88" t="s">
        <v>3941</v>
      </c>
      <c r="P88">
        <v>64</v>
      </c>
      <c r="S88" t="str">
        <f t="shared" si="11"/>
        <v>NA</v>
      </c>
      <c r="T88" t="str">
        <f t="shared" si="12"/>
        <v>NA</v>
      </c>
      <c r="U88" t="s">
        <v>3945</v>
      </c>
      <c r="V88">
        <f t="shared" si="13"/>
        <v>69</v>
      </c>
    </row>
    <row r="89" spans="1:22" x14ac:dyDescent="0.2">
      <c r="A89" s="23" t="s">
        <v>7558</v>
      </c>
      <c r="B89" t="s">
        <v>0</v>
      </c>
      <c r="C89" t="s">
        <v>8712</v>
      </c>
      <c r="E89" t="s">
        <v>10769</v>
      </c>
      <c r="F89" t="s">
        <v>0</v>
      </c>
      <c r="G89" t="s">
        <v>8711</v>
      </c>
      <c r="I89" t="str">
        <f t="shared" si="7"/>
        <v>SAMEA12302711</v>
      </c>
      <c r="J89" t="str">
        <f t="shared" si="8"/>
        <v>NA</v>
      </c>
      <c r="M89" t="str">
        <f t="shared" si="9"/>
        <v>SAMEA12302711</v>
      </c>
      <c r="N89" t="str">
        <f t="shared" si="10"/>
        <v>NA</v>
      </c>
      <c r="O89" t="s">
        <v>3942</v>
      </c>
      <c r="P89">
        <v>64</v>
      </c>
      <c r="S89" t="str">
        <f t="shared" si="11"/>
        <v>NA</v>
      </c>
      <c r="T89" t="str">
        <f t="shared" si="12"/>
        <v>NA</v>
      </c>
      <c r="U89" t="s">
        <v>3946</v>
      </c>
      <c r="V89">
        <f t="shared" si="13"/>
        <v>73</v>
      </c>
    </row>
    <row r="90" spans="1:22" x14ac:dyDescent="0.2">
      <c r="A90" s="23" t="s">
        <v>7558</v>
      </c>
      <c r="B90" t="s">
        <v>0</v>
      </c>
      <c r="C90" t="s">
        <v>8713</v>
      </c>
      <c r="E90" t="s">
        <v>10769</v>
      </c>
      <c r="F90" t="s">
        <v>0</v>
      </c>
      <c r="G90" t="s">
        <v>8712</v>
      </c>
      <c r="I90" t="str">
        <f t="shared" si="7"/>
        <v>NA</v>
      </c>
      <c r="J90" t="str">
        <f t="shared" si="8"/>
        <v>NA</v>
      </c>
      <c r="M90" t="str">
        <f t="shared" si="9"/>
        <v>NA</v>
      </c>
      <c r="N90" t="str">
        <f t="shared" si="10"/>
        <v>NA</v>
      </c>
      <c r="O90" t="s">
        <v>3943</v>
      </c>
      <c r="P90">
        <v>58</v>
      </c>
      <c r="S90" t="str">
        <f t="shared" si="11"/>
        <v>SAMEA12302656</v>
      </c>
      <c r="T90" t="str">
        <f t="shared" si="12"/>
        <v>NA</v>
      </c>
      <c r="U90" t="s">
        <v>3947</v>
      </c>
      <c r="V90">
        <f t="shared" si="13"/>
        <v>69</v>
      </c>
    </row>
    <row r="91" spans="1:22" x14ac:dyDescent="0.2">
      <c r="A91" s="23" t="s">
        <v>7558</v>
      </c>
      <c r="B91" t="s">
        <v>0</v>
      </c>
      <c r="C91" t="s">
        <v>8714</v>
      </c>
      <c r="E91" t="s">
        <v>8140</v>
      </c>
      <c r="F91" t="s">
        <v>0</v>
      </c>
      <c r="G91" t="s">
        <v>9973</v>
      </c>
      <c r="I91" t="str">
        <f t="shared" si="7"/>
        <v>NA</v>
      </c>
      <c r="J91" t="str">
        <f t="shared" si="8"/>
        <v>NA</v>
      </c>
      <c r="M91" t="str">
        <f t="shared" si="9"/>
        <v>NA</v>
      </c>
      <c r="N91" t="str">
        <f t="shared" si="10"/>
        <v>NA</v>
      </c>
      <c r="O91" t="s">
        <v>3944</v>
      </c>
      <c r="P91">
        <v>69</v>
      </c>
      <c r="S91" t="str">
        <f t="shared" si="11"/>
        <v>NA</v>
      </c>
      <c r="T91" t="str">
        <f t="shared" si="12"/>
        <v>NA</v>
      </c>
      <c r="U91" t="s">
        <v>3948</v>
      </c>
      <c r="V91">
        <f t="shared" si="13"/>
        <v>62</v>
      </c>
    </row>
    <row r="92" spans="1:22" x14ac:dyDescent="0.2">
      <c r="A92" s="23" t="s">
        <v>7558</v>
      </c>
      <c r="B92" t="s">
        <v>0</v>
      </c>
      <c r="C92" t="s">
        <v>8715</v>
      </c>
      <c r="E92" t="s">
        <v>8450</v>
      </c>
      <c r="F92" t="s">
        <v>0</v>
      </c>
      <c r="G92" t="s">
        <v>10506</v>
      </c>
      <c r="I92" t="str">
        <f t="shared" si="7"/>
        <v>NA</v>
      </c>
      <c r="J92" t="str">
        <f t="shared" si="8"/>
        <v>NA</v>
      </c>
      <c r="M92" t="str">
        <f t="shared" si="9"/>
        <v>NA</v>
      </c>
      <c r="N92" t="str">
        <f t="shared" si="10"/>
        <v>NA</v>
      </c>
      <c r="O92" t="s">
        <v>3945</v>
      </c>
      <c r="P92">
        <v>69</v>
      </c>
      <c r="S92" t="str">
        <f t="shared" si="11"/>
        <v>NA</v>
      </c>
      <c r="T92" t="str">
        <f t="shared" si="12"/>
        <v>NA</v>
      </c>
      <c r="U92" t="s">
        <v>3949</v>
      </c>
      <c r="V92">
        <f t="shared" si="13"/>
        <v>62</v>
      </c>
    </row>
    <row r="93" spans="1:22" x14ac:dyDescent="0.2">
      <c r="A93" s="23" t="s">
        <v>7558</v>
      </c>
      <c r="B93" t="s">
        <v>0</v>
      </c>
      <c r="C93" t="s">
        <v>8716</v>
      </c>
      <c r="E93" t="s">
        <v>10769</v>
      </c>
      <c r="F93" t="s">
        <v>0</v>
      </c>
      <c r="G93" t="s">
        <v>8713</v>
      </c>
      <c r="I93" t="str">
        <f t="shared" si="7"/>
        <v>NA</v>
      </c>
      <c r="J93" t="str">
        <f t="shared" si="8"/>
        <v>NA</v>
      </c>
      <c r="M93" t="str">
        <f t="shared" si="9"/>
        <v>NA</v>
      </c>
      <c r="N93" t="str">
        <f t="shared" si="10"/>
        <v>NA</v>
      </c>
      <c r="O93" t="s">
        <v>3946</v>
      </c>
      <c r="P93">
        <v>73</v>
      </c>
      <c r="S93" t="str">
        <f t="shared" si="11"/>
        <v>NA</v>
      </c>
      <c r="T93" t="str">
        <f t="shared" si="12"/>
        <v>NA</v>
      </c>
      <c r="U93" t="s">
        <v>3950</v>
      </c>
      <c r="V93">
        <f t="shared" si="13"/>
        <v>69</v>
      </c>
    </row>
    <row r="94" spans="1:22" x14ac:dyDescent="0.2">
      <c r="A94" s="23" t="s">
        <v>7558</v>
      </c>
      <c r="B94" t="s">
        <v>0</v>
      </c>
      <c r="C94" t="s">
        <v>8717</v>
      </c>
      <c r="E94" t="s">
        <v>4396</v>
      </c>
      <c r="F94" t="s">
        <v>0</v>
      </c>
      <c r="G94" t="s">
        <v>9902</v>
      </c>
      <c r="I94" t="str">
        <f t="shared" si="7"/>
        <v>SAMEA12302656</v>
      </c>
      <c r="J94" t="str">
        <f t="shared" si="8"/>
        <v>Kafir-Caudatum</v>
      </c>
      <c r="M94" t="str">
        <f t="shared" si="9"/>
        <v>SAMEA12302656</v>
      </c>
      <c r="N94" t="str">
        <f t="shared" si="10"/>
        <v>NA</v>
      </c>
      <c r="O94" t="s">
        <v>3947</v>
      </c>
      <c r="P94">
        <v>69</v>
      </c>
      <c r="S94" t="str">
        <f t="shared" si="11"/>
        <v>SAMEA12302445</v>
      </c>
      <c r="T94" t="str">
        <f t="shared" si="12"/>
        <v>NA</v>
      </c>
      <c r="U94" t="s">
        <v>3951</v>
      </c>
      <c r="V94">
        <f t="shared" si="13"/>
        <v>75</v>
      </c>
    </row>
    <row r="95" spans="1:22" x14ac:dyDescent="0.2">
      <c r="A95" s="23" t="s">
        <v>7558</v>
      </c>
      <c r="B95" t="s">
        <v>0</v>
      </c>
      <c r="C95" t="s">
        <v>8718</v>
      </c>
      <c r="E95" t="s">
        <v>4411</v>
      </c>
      <c r="F95" t="s">
        <v>7574</v>
      </c>
      <c r="G95" t="s">
        <v>9744</v>
      </c>
      <c r="I95" t="str">
        <f t="shared" si="7"/>
        <v>NA</v>
      </c>
      <c r="J95" t="str">
        <f t="shared" si="8"/>
        <v>NA</v>
      </c>
      <c r="M95" t="str">
        <f t="shared" si="9"/>
        <v>NA</v>
      </c>
      <c r="N95" t="str">
        <f t="shared" si="10"/>
        <v>NA</v>
      </c>
      <c r="O95" t="s">
        <v>3948</v>
      </c>
      <c r="P95">
        <v>62</v>
      </c>
      <c r="S95" t="str">
        <f t="shared" si="11"/>
        <v>SAMEA12302680</v>
      </c>
      <c r="T95" t="str">
        <f t="shared" si="12"/>
        <v>NA</v>
      </c>
      <c r="U95" t="s">
        <v>3952</v>
      </c>
      <c r="V95">
        <f t="shared" si="13"/>
        <v>65</v>
      </c>
    </row>
    <row r="96" spans="1:22" x14ac:dyDescent="0.2">
      <c r="A96" s="23" t="s">
        <v>7558</v>
      </c>
      <c r="B96" t="s">
        <v>0</v>
      </c>
      <c r="C96" t="s">
        <v>8719</v>
      </c>
      <c r="E96" t="s">
        <v>10769</v>
      </c>
      <c r="F96" t="s">
        <v>0</v>
      </c>
      <c r="G96" t="s">
        <v>8714</v>
      </c>
      <c r="I96" t="str">
        <f t="shared" si="7"/>
        <v>NA</v>
      </c>
      <c r="J96" t="str">
        <f t="shared" si="8"/>
        <v>NA</v>
      </c>
      <c r="M96" t="str">
        <f t="shared" si="9"/>
        <v>NA</v>
      </c>
      <c r="N96" t="str">
        <f t="shared" si="10"/>
        <v>NA</v>
      </c>
      <c r="O96" t="s">
        <v>3949</v>
      </c>
      <c r="P96">
        <v>62</v>
      </c>
      <c r="S96" t="str">
        <f t="shared" si="11"/>
        <v>NA</v>
      </c>
      <c r="T96" t="str">
        <f t="shared" si="12"/>
        <v>NA</v>
      </c>
      <c r="U96" t="s">
        <v>3427</v>
      </c>
      <c r="V96">
        <f t="shared" si="13"/>
        <v>68</v>
      </c>
    </row>
    <row r="97" spans="1:22" x14ac:dyDescent="0.2">
      <c r="A97" s="23" t="s">
        <v>7558</v>
      </c>
      <c r="B97" t="s">
        <v>0</v>
      </c>
      <c r="C97" t="s">
        <v>8720</v>
      </c>
      <c r="E97" t="s">
        <v>10769</v>
      </c>
      <c r="F97" t="s">
        <v>0</v>
      </c>
      <c r="G97" t="s">
        <v>8715</v>
      </c>
      <c r="I97" t="str">
        <f t="shared" si="7"/>
        <v>NA</v>
      </c>
      <c r="J97" t="str">
        <f t="shared" si="8"/>
        <v>NA</v>
      </c>
      <c r="M97" t="str">
        <f t="shared" si="9"/>
        <v>NA</v>
      </c>
      <c r="N97" t="str">
        <f t="shared" si="10"/>
        <v>NA</v>
      </c>
      <c r="O97" t="s">
        <v>3950</v>
      </c>
      <c r="P97">
        <v>69</v>
      </c>
      <c r="S97" t="str">
        <f t="shared" si="11"/>
        <v>SAMEA12302828</v>
      </c>
      <c r="T97" t="str">
        <f t="shared" si="12"/>
        <v>NA</v>
      </c>
      <c r="U97" t="s">
        <v>3954</v>
      </c>
      <c r="V97">
        <f t="shared" si="13"/>
        <v>64</v>
      </c>
    </row>
    <row r="98" spans="1:22" x14ac:dyDescent="0.2">
      <c r="A98" s="23" t="s">
        <v>7558</v>
      </c>
      <c r="B98" t="s">
        <v>0</v>
      </c>
      <c r="C98" t="s">
        <v>8721</v>
      </c>
      <c r="E98" t="s">
        <v>10769</v>
      </c>
      <c r="F98" t="s">
        <v>0</v>
      </c>
      <c r="G98" t="s">
        <v>8716</v>
      </c>
      <c r="I98" t="str">
        <f t="shared" si="7"/>
        <v>SAMEA12302445</v>
      </c>
      <c r="J98" t="str">
        <f t="shared" si="8"/>
        <v>NA</v>
      </c>
      <c r="M98" t="str">
        <f t="shared" si="9"/>
        <v>SAMEA12302445</v>
      </c>
      <c r="N98" t="str">
        <f t="shared" si="10"/>
        <v>NA</v>
      </c>
      <c r="O98" t="s">
        <v>3951</v>
      </c>
      <c r="P98">
        <v>75</v>
      </c>
      <c r="S98" t="str">
        <f t="shared" si="11"/>
        <v>NA</v>
      </c>
      <c r="T98" t="str">
        <f t="shared" si="12"/>
        <v>NA</v>
      </c>
      <c r="U98" t="s">
        <v>3955</v>
      </c>
      <c r="V98">
        <f t="shared" si="13"/>
        <v>69</v>
      </c>
    </row>
    <row r="99" spans="1:22" x14ac:dyDescent="0.2">
      <c r="A99" s="23" t="s">
        <v>7558</v>
      </c>
      <c r="B99" t="s">
        <v>0</v>
      </c>
      <c r="C99" t="s">
        <v>8722</v>
      </c>
      <c r="E99" t="s">
        <v>10769</v>
      </c>
      <c r="F99" t="s">
        <v>0</v>
      </c>
      <c r="G99" t="s">
        <v>8717</v>
      </c>
      <c r="I99" t="str">
        <f t="shared" si="7"/>
        <v>SAMEA12302680</v>
      </c>
      <c r="J99" t="str">
        <f t="shared" si="8"/>
        <v>Caudatum</v>
      </c>
      <c r="M99" t="str">
        <f t="shared" si="9"/>
        <v>SAMEA12302680</v>
      </c>
      <c r="N99" t="str">
        <f t="shared" si="10"/>
        <v>NA</v>
      </c>
      <c r="O99" t="s">
        <v>3952</v>
      </c>
      <c r="P99">
        <v>65</v>
      </c>
      <c r="S99" t="str">
        <f t="shared" si="11"/>
        <v>NA</v>
      </c>
      <c r="T99" t="str">
        <f t="shared" si="12"/>
        <v>NA</v>
      </c>
      <c r="U99" t="s">
        <v>3956</v>
      </c>
      <c r="V99">
        <f t="shared" si="13"/>
        <v>68</v>
      </c>
    </row>
    <row r="100" spans="1:22" x14ac:dyDescent="0.2">
      <c r="A100" s="23" t="s">
        <v>7558</v>
      </c>
      <c r="B100" t="s">
        <v>0</v>
      </c>
      <c r="C100" t="s">
        <v>8723</v>
      </c>
      <c r="E100" t="s">
        <v>10769</v>
      </c>
      <c r="F100" t="s">
        <v>0</v>
      </c>
      <c r="G100" t="s">
        <v>8718</v>
      </c>
      <c r="I100" t="str">
        <f t="shared" si="7"/>
        <v>NA</v>
      </c>
      <c r="J100" t="str">
        <f t="shared" si="8"/>
        <v>NA</v>
      </c>
      <c r="M100" t="str">
        <f t="shared" si="9"/>
        <v>NA</v>
      </c>
      <c r="N100" t="str">
        <f t="shared" si="10"/>
        <v>NA</v>
      </c>
      <c r="O100" t="s">
        <v>3427</v>
      </c>
      <c r="P100">
        <v>68</v>
      </c>
      <c r="S100" t="str">
        <f t="shared" si="11"/>
        <v>SAMEA12302568</v>
      </c>
      <c r="T100" t="str">
        <f t="shared" si="12"/>
        <v>NA</v>
      </c>
      <c r="U100" t="s">
        <v>3957</v>
      </c>
      <c r="V100">
        <f t="shared" si="13"/>
        <v>75</v>
      </c>
    </row>
    <row r="101" spans="1:22" x14ac:dyDescent="0.2">
      <c r="A101" s="23" t="s">
        <v>7558</v>
      </c>
      <c r="B101" t="s">
        <v>0</v>
      </c>
      <c r="C101" t="s">
        <v>8724</v>
      </c>
      <c r="E101" t="s">
        <v>8417</v>
      </c>
      <c r="F101" t="s">
        <v>0</v>
      </c>
      <c r="G101" t="s">
        <v>10380</v>
      </c>
      <c r="I101" t="str">
        <f t="shared" si="7"/>
        <v>SAMEA12302828</v>
      </c>
      <c r="J101" t="str">
        <f t="shared" si="8"/>
        <v>NA</v>
      </c>
      <c r="M101" t="str">
        <f t="shared" si="9"/>
        <v>SAMEA12302828</v>
      </c>
      <c r="N101" t="str">
        <f t="shared" si="10"/>
        <v>NA</v>
      </c>
      <c r="O101" t="s">
        <v>3954</v>
      </c>
      <c r="P101">
        <v>64</v>
      </c>
      <c r="S101" t="str">
        <f t="shared" si="11"/>
        <v>NA</v>
      </c>
      <c r="T101" t="str">
        <f t="shared" si="12"/>
        <v>NA</v>
      </c>
      <c r="U101" t="s">
        <v>3958</v>
      </c>
      <c r="V101">
        <f t="shared" si="13"/>
        <v>68</v>
      </c>
    </row>
    <row r="102" spans="1:22" x14ac:dyDescent="0.2">
      <c r="A102" s="23" t="s">
        <v>7558</v>
      </c>
      <c r="B102" t="s">
        <v>0</v>
      </c>
      <c r="C102" t="s">
        <v>8725</v>
      </c>
      <c r="E102" t="s">
        <v>10769</v>
      </c>
      <c r="F102" t="s">
        <v>0</v>
      </c>
      <c r="G102" t="s">
        <v>8719</v>
      </c>
      <c r="I102" t="str">
        <f t="shared" si="7"/>
        <v>NA</v>
      </c>
      <c r="J102" t="str">
        <f t="shared" si="8"/>
        <v>NA</v>
      </c>
      <c r="M102" t="str">
        <f t="shared" si="9"/>
        <v>NA</v>
      </c>
      <c r="N102" t="str">
        <f t="shared" si="10"/>
        <v>NA</v>
      </c>
      <c r="O102" t="s">
        <v>3955</v>
      </c>
      <c r="P102">
        <v>69</v>
      </c>
      <c r="S102" t="str">
        <f t="shared" si="11"/>
        <v>NA</v>
      </c>
      <c r="T102" t="str">
        <f t="shared" si="12"/>
        <v>NA</v>
      </c>
      <c r="U102" t="s">
        <v>3959</v>
      </c>
      <c r="V102">
        <f t="shared" si="13"/>
        <v>71</v>
      </c>
    </row>
    <row r="103" spans="1:22" x14ac:dyDescent="0.2">
      <c r="A103" s="23" t="s">
        <v>7558</v>
      </c>
      <c r="B103" t="s">
        <v>0</v>
      </c>
      <c r="C103" t="s">
        <v>8726</v>
      </c>
      <c r="E103" t="s">
        <v>10769</v>
      </c>
      <c r="F103" t="s">
        <v>0</v>
      </c>
      <c r="G103" t="s">
        <v>8720</v>
      </c>
      <c r="I103" t="str">
        <f t="shared" si="7"/>
        <v>NA</v>
      </c>
      <c r="J103" t="str">
        <f t="shared" si="8"/>
        <v>NA</v>
      </c>
      <c r="M103" t="str">
        <f t="shared" si="9"/>
        <v>NA</v>
      </c>
      <c r="N103" t="str">
        <f t="shared" si="10"/>
        <v>NA</v>
      </c>
      <c r="O103" t="s">
        <v>3956</v>
      </c>
      <c r="P103">
        <v>68</v>
      </c>
      <c r="S103" t="str">
        <f t="shared" si="11"/>
        <v>NA</v>
      </c>
      <c r="T103" t="str">
        <f t="shared" si="12"/>
        <v>NA</v>
      </c>
      <c r="U103" t="s">
        <v>3960</v>
      </c>
      <c r="V103">
        <f t="shared" si="13"/>
        <v>82</v>
      </c>
    </row>
    <row r="104" spans="1:22" x14ac:dyDescent="0.2">
      <c r="A104" s="23" t="s">
        <v>7558</v>
      </c>
      <c r="B104" t="s">
        <v>0</v>
      </c>
      <c r="C104" t="s">
        <v>8727</v>
      </c>
      <c r="E104" t="s">
        <v>4313</v>
      </c>
      <c r="F104" t="s">
        <v>0</v>
      </c>
      <c r="G104" t="s">
        <v>10485</v>
      </c>
      <c r="I104" t="str">
        <f t="shared" si="7"/>
        <v>SAMEA12302568</v>
      </c>
      <c r="J104" t="str">
        <f t="shared" si="8"/>
        <v>Guinea</v>
      </c>
      <c r="M104" t="str">
        <f t="shared" si="9"/>
        <v>SAMEA12302568</v>
      </c>
      <c r="N104" t="str">
        <f t="shared" si="10"/>
        <v>NA</v>
      </c>
      <c r="O104" t="s">
        <v>3957</v>
      </c>
      <c r="P104">
        <v>75</v>
      </c>
      <c r="S104" t="str">
        <f t="shared" si="11"/>
        <v>NA</v>
      </c>
      <c r="T104" t="str">
        <f t="shared" si="12"/>
        <v>NA</v>
      </c>
      <c r="U104" t="s">
        <v>3961</v>
      </c>
      <c r="V104">
        <f t="shared" si="13"/>
        <v>71</v>
      </c>
    </row>
    <row r="105" spans="1:22" x14ac:dyDescent="0.2">
      <c r="A105" s="23" t="s">
        <v>7558</v>
      </c>
      <c r="B105" t="s">
        <v>0</v>
      </c>
      <c r="C105" t="s">
        <v>8728</v>
      </c>
      <c r="E105" t="s">
        <v>8490</v>
      </c>
      <c r="F105" t="s">
        <v>3143</v>
      </c>
      <c r="G105" t="s">
        <v>10632</v>
      </c>
      <c r="I105" t="str">
        <f t="shared" si="7"/>
        <v>ISGG</v>
      </c>
      <c r="J105" t="str">
        <f t="shared" si="8"/>
        <v>NA</v>
      </c>
      <c r="M105" t="str">
        <f t="shared" si="9"/>
        <v>ISGG</v>
      </c>
      <c r="N105" t="str">
        <f t="shared" si="10"/>
        <v>NA</v>
      </c>
      <c r="O105" t="s">
        <v>3885</v>
      </c>
      <c r="P105">
        <v>63</v>
      </c>
      <c r="S105" t="str">
        <f t="shared" si="11"/>
        <v>SAMEA12302790</v>
      </c>
      <c r="T105" t="str">
        <f t="shared" si="12"/>
        <v>NA</v>
      </c>
      <c r="U105" t="s">
        <v>3962</v>
      </c>
      <c r="V105">
        <f t="shared" si="13"/>
        <v>68</v>
      </c>
    </row>
    <row r="106" spans="1:22" x14ac:dyDescent="0.2">
      <c r="A106" s="23" t="s">
        <v>7558</v>
      </c>
      <c r="B106" t="s">
        <v>0</v>
      </c>
      <c r="C106" t="s">
        <v>8729</v>
      </c>
      <c r="E106" t="s">
        <v>8616</v>
      </c>
      <c r="F106" t="s">
        <v>0</v>
      </c>
      <c r="G106" t="s">
        <v>10761</v>
      </c>
      <c r="I106" t="str">
        <f t="shared" si="7"/>
        <v>NA</v>
      </c>
      <c r="J106" t="str">
        <f t="shared" si="8"/>
        <v>NA</v>
      </c>
      <c r="M106" t="str">
        <f t="shared" si="9"/>
        <v>NA</v>
      </c>
      <c r="N106" t="str">
        <f t="shared" si="10"/>
        <v>NA</v>
      </c>
      <c r="O106" t="s">
        <v>3958</v>
      </c>
      <c r="P106">
        <v>68</v>
      </c>
      <c r="S106" t="str">
        <f t="shared" si="11"/>
        <v>SAMEA12302702</v>
      </c>
      <c r="T106" t="str">
        <f t="shared" si="12"/>
        <v>NA</v>
      </c>
      <c r="U106" t="s">
        <v>3963</v>
      </c>
      <c r="V106">
        <f t="shared" si="13"/>
        <v>65</v>
      </c>
    </row>
    <row r="107" spans="1:22" x14ac:dyDescent="0.2">
      <c r="A107" s="23" t="s">
        <v>7558</v>
      </c>
      <c r="B107" t="s">
        <v>0</v>
      </c>
      <c r="C107" t="s">
        <v>8730</v>
      </c>
      <c r="E107" t="s">
        <v>3964</v>
      </c>
      <c r="F107" t="s">
        <v>0</v>
      </c>
      <c r="G107" t="s">
        <v>9670</v>
      </c>
      <c r="I107" t="str">
        <f t="shared" si="7"/>
        <v>NA</v>
      </c>
      <c r="J107" t="str">
        <f t="shared" si="8"/>
        <v>NA</v>
      </c>
      <c r="M107" t="str">
        <f t="shared" si="9"/>
        <v>NA</v>
      </c>
      <c r="N107" t="str">
        <f t="shared" si="10"/>
        <v>NA</v>
      </c>
      <c r="O107" t="s">
        <v>3959</v>
      </c>
      <c r="P107">
        <v>71</v>
      </c>
      <c r="S107" t="str">
        <f t="shared" si="11"/>
        <v>CZWYO</v>
      </c>
      <c r="T107" t="str">
        <f t="shared" si="12"/>
        <v>NA</v>
      </c>
      <c r="U107" t="s">
        <v>3964</v>
      </c>
      <c r="V107">
        <f t="shared" si="13"/>
        <v>71</v>
      </c>
    </row>
    <row r="108" spans="1:22" x14ac:dyDescent="0.2">
      <c r="A108" s="23" t="s">
        <v>7558</v>
      </c>
      <c r="B108" t="s">
        <v>0</v>
      </c>
      <c r="C108" t="s">
        <v>8731</v>
      </c>
      <c r="E108" t="s">
        <v>4307</v>
      </c>
      <c r="F108" t="s">
        <v>0</v>
      </c>
      <c r="G108" t="s">
        <v>9683</v>
      </c>
      <c r="I108" t="str">
        <f t="shared" si="7"/>
        <v>NA</v>
      </c>
      <c r="J108" t="str">
        <f t="shared" si="8"/>
        <v>NA</v>
      </c>
      <c r="M108" t="str">
        <f t="shared" si="9"/>
        <v>NA</v>
      </c>
      <c r="N108" t="str">
        <f t="shared" si="10"/>
        <v>NA</v>
      </c>
      <c r="O108" t="s">
        <v>3960</v>
      </c>
      <c r="P108">
        <v>82</v>
      </c>
      <c r="S108" t="str">
        <f t="shared" si="11"/>
        <v>SAMEA12302629</v>
      </c>
      <c r="T108" t="str">
        <f t="shared" si="12"/>
        <v>NA</v>
      </c>
      <c r="U108" t="s">
        <v>3965</v>
      </c>
      <c r="V108">
        <f t="shared" si="13"/>
        <v>60</v>
      </c>
    </row>
    <row r="109" spans="1:22" x14ac:dyDescent="0.2">
      <c r="A109" s="23" t="s">
        <v>7558</v>
      </c>
      <c r="B109" t="s">
        <v>0</v>
      </c>
      <c r="C109" t="s">
        <v>8732</v>
      </c>
      <c r="E109" t="s">
        <v>4331</v>
      </c>
      <c r="F109" t="s">
        <v>7574</v>
      </c>
      <c r="G109" t="s">
        <v>9685</v>
      </c>
      <c r="I109" t="str">
        <f t="shared" si="7"/>
        <v>NA</v>
      </c>
      <c r="J109" t="str">
        <f t="shared" si="8"/>
        <v>NA</v>
      </c>
      <c r="M109" t="str">
        <f t="shared" si="9"/>
        <v>NA</v>
      </c>
      <c r="N109" t="str">
        <f t="shared" si="10"/>
        <v>NA</v>
      </c>
      <c r="O109" t="s">
        <v>3961</v>
      </c>
      <c r="P109">
        <v>71</v>
      </c>
      <c r="S109" t="str">
        <f t="shared" si="11"/>
        <v>NA</v>
      </c>
      <c r="T109" t="str">
        <f t="shared" si="12"/>
        <v>NA</v>
      </c>
      <c r="U109" t="s">
        <v>3966</v>
      </c>
      <c r="V109">
        <f t="shared" si="13"/>
        <v>62</v>
      </c>
    </row>
    <row r="110" spans="1:22" x14ac:dyDescent="0.2">
      <c r="A110" s="23" t="s">
        <v>7558</v>
      </c>
      <c r="B110" t="s">
        <v>0</v>
      </c>
      <c r="C110" t="s">
        <v>8733</v>
      </c>
      <c r="E110" t="s">
        <v>4575</v>
      </c>
      <c r="F110" t="s">
        <v>0</v>
      </c>
      <c r="G110" t="s">
        <v>9688</v>
      </c>
      <c r="I110" t="str">
        <f t="shared" si="7"/>
        <v>SAMEA12302790</v>
      </c>
      <c r="J110" t="str">
        <f t="shared" si="8"/>
        <v>Bicolor</v>
      </c>
      <c r="M110" t="str">
        <f t="shared" si="9"/>
        <v>SAMEA12302790</v>
      </c>
      <c r="N110" t="str">
        <f t="shared" si="10"/>
        <v>NA</v>
      </c>
      <c r="O110" t="s">
        <v>3962</v>
      </c>
      <c r="P110">
        <v>68</v>
      </c>
      <c r="S110" t="str">
        <f t="shared" si="11"/>
        <v>IXNF</v>
      </c>
      <c r="T110" t="str">
        <f t="shared" si="12"/>
        <v>Guinea-bicolor</v>
      </c>
      <c r="U110" t="s">
        <v>3967</v>
      </c>
      <c r="V110">
        <f t="shared" si="13"/>
        <v>51</v>
      </c>
    </row>
    <row r="111" spans="1:22" x14ac:dyDescent="0.2">
      <c r="A111" s="23" t="s">
        <v>7558</v>
      </c>
      <c r="B111" t="s">
        <v>0</v>
      </c>
      <c r="C111" t="s">
        <v>8734</v>
      </c>
      <c r="E111" t="s">
        <v>4100</v>
      </c>
      <c r="F111" t="s">
        <v>0</v>
      </c>
      <c r="G111" t="s">
        <v>9694</v>
      </c>
      <c r="I111" t="str">
        <f t="shared" si="7"/>
        <v>SAMEA12302702</v>
      </c>
      <c r="J111" t="str">
        <f t="shared" si="8"/>
        <v>Kafir-Caudatum</v>
      </c>
      <c r="M111" t="str">
        <f t="shared" si="9"/>
        <v>SAMEA12302702</v>
      </c>
      <c r="N111" t="str">
        <f t="shared" si="10"/>
        <v>NA</v>
      </c>
      <c r="O111" t="s">
        <v>3963</v>
      </c>
      <c r="P111">
        <v>65</v>
      </c>
      <c r="S111" t="str">
        <f t="shared" si="11"/>
        <v>NA</v>
      </c>
      <c r="T111" t="str">
        <f t="shared" si="12"/>
        <v>NA</v>
      </c>
      <c r="U111" t="s">
        <v>3968</v>
      </c>
      <c r="V111">
        <f t="shared" si="13"/>
        <v>61</v>
      </c>
    </row>
    <row r="112" spans="1:22" x14ac:dyDescent="0.2">
      <c r="A112" s="23" t="s">
        <v>7558</v>
      </c>
      <c r="B112" t="s">
        <v>0</v>
      </c>
      <c r="C112" t="s">
        <v>8735</v>
      </c>
      <c r="E112" t="s">
        <v>3888</v>
      </c>
      <c r="F112" t="s">
        <v>0</v>
      </c>
      <c r="G112" t="s">
        <v>9695</v>
      </c>
      <c r="I112" t="str">
        <f t="shared" si="7"/>
        <v>CZWYO</v>
      </c>
      <c r="J112" t="str">
        <f t="shared" si="8"/>
        <v>NA</v>
      </c>
      <c r="M112" t="str">
        <f t="shared" si="9"/>
        <v>CZWYO</v>
      </c>
      <c r="N112" t="str">
        <f t="shared" si="10"/>
        <v>NA</v>
      </c>
      <c r="O112" t="s">
        <v>3964</v>
      </c>
      <c r="P112">
        <v>71</v>
      </c>
      <c r="S112" t="str">
        <f t="shared" si="11"/>
        <v>NA</v>
      </c>
      <c r="T112" t="str">
        <f t="shared" si="12"/>
        <v>NA</v>
      </c>
      <c r="U112" t="s">
        <v>3969</v>
      </c>
      <c r="V112">
        <f t="shared" si="13"/>
        <v>58</v>
      </c>
    </row>
    <row r="113" spans="1:22" x14ac:dyDescent="0.2">
      <c r="A113" s="23" t="s">
        <v>7558</v>
      </c>
      <c r="B113" t="s">
        <v>0</v>
      </c>
      <c r="C113" t="s">
        <v>8736</v>
      </c>
      <c r="E113" t="s">
        <v>4025</v>
      </c>
      <c r="F113" t="s">
        <v>0</v>
      </c>
      <c r="G113" t="s">
        <v>9697</v>
      </c>
      <c r="I113" t="str">
        <f t="shared" si="7"/>
        <v>SAMEA12302629</v>
      </c>
      <c r="J113" t="str">
        <f t="shared" si="8"/>
        <v>Kafir-Caudatum</v>
      </c>
      <c r="M113" t="str">
        <f t="shared" si="9"/>
        <v>SAMEA12302629</v>
      </c>
      <c r="N113" t="str">
        <f t="shared" si="10"/>
        <v>NA</v>
      </c>
      <c r="O113" t="s">
        <v>3965</v>
      </c>
      <c r="P113">
        <v>60</v>
      </c>
      <c r="S113" t="str">
        <f t="shared" si="11"/>
        <v>NA</v>
      </c>
      <c r="T113" t="str">
        <f t="shared" si="12"/>
        <v>NA</v>
      </c>
      <c r="U113" t="s">
        <v>3970</v>
      </c>
      <c r="V113">
        <f t="shared" si="13"/>
        <v>59</v>
      </c>
    </row>
    <row r="114" spans="1:22" x14ac:dyDescent="0.2">
      <c r="A114" s="23" t="s">
        <v>7558</v>
      </c>
      <c r="B114" t="s">
        <v>0</v>
      </c>
      <c r="C114" t="s">
        <v>8737</v>
      </c>
      <c r="E114" t="s">
        <v>4653</v>
      </c>
      <c r="F114" t="s">
        <v>0</v>
      </c>
      <c r="G114" t="s">
        <v>9699</v>
      </c>
      <c r="I114" t="str">
        <f t="shared" si="7"/>
        <v>NA</v>
      </c>
      <c r="J114" t="str">
        <f t="shared" si="8"/>
        <v>NA</v>
      </c>
      <c r="M114" t="str">
        <f t="shared" si="9"/>
        <v>NA</v>
      </c>
      <c r="N114" t="str">
        <f t="shared" si="10"/>
        <v>NA</v>
      </c>
      <c r="O114" t="s">
        <v>3966</v>
      </c>
      <c r="P114">
        <v>62</v>
      </c>
      <c r="S114" t="str">
        <f t="shared" si="11"/>
        <v>SAMEA12302709</v>
      </c>
      <c r="T114" t="str">
        <f t="shared" si="12"/>
        <v>NA</v>
      </c>
      <c r="U114" t="s">
        <v>3971</v>
      </c>
      <c r="V114">
        <f t="shared" si="13"/>
        <v>66</v>
      </c>
    </row>
    <row r="115" spans="1:22" x14ac:dyDescent="0.2">
      <c r="A115" s="23" t="s">
        <v>7558</v>
      </c>
      <c r="B115" t="s">
        <v>0</v>
      </c>
      <c r="C115" t="s">
        <v>8738</v>
      </c>
      <c r="E115" t="s">
        <v>4594</v>
      </c>
      <c r="F115" t="s">
        <v>0</v>
      </c>
      <c r="G115" t="s">
        <v>9704</v>
      </c>
      <c r="I115" t="str">
        <f t="shared" si="7"/>
        <v>IXNF</v>
      </c>
      <c r="J115" t="str">
        <f t="shared" si="8"/>
        <v>Guinea-Bicolor</v>
      </c>
      <c r="M115" t="str">
        <f t="shared" si="9"/>
        <v>IXNF</v>
      </c>
      <c r="N115" t="str">
        <f t="shared" si="10"/>
        <v>Guinea-bicolor</v>
      </c>
      <c r="O115" t="s">
        <v>3967</v>
      </c>
      <c r="P115">
        <v>51</v>
      </c>
      <c r="S115" t="str">
        <f t="shared" si="11"/>
        <v>NA</v>
      </c>
      <c r="T115" t="str">
        <f t="shared" si="12"/>
        <v>NA</v>
      </c>
      <c r="U115" t="s">
        <v>3972</v>
      </c>
      <c r="V115">
        <f t="shared" si="13"/>
        <v>64</v>
      </c>
    </row>
    <row r="116" spans="1:22" x14ac:dyDescent="0.2">
      <c r="A116" s="23" t="s">
        <v>7558</v>
      </c>
      <c r="B116" t="s">
        <v>0</v>
      </c>
      <c r="C116" t="s">
        <v>8739</v>
      </c>
      <c r="E116" t="s">
        <v>4340</v>
      </c>
      <c r="F116" t="s">
        <v>0</v>
      </c>
      <c r="G116" t="s">
        <v>9713</v>
      </c>
      <c r="I116" t="str">
        <f t="shared" si="7"/>
        <v>NA</v>
      </c>
      <c r="J116" t="str">
        <f t="shared" si="8"/>
        <v>NA</v>
      </c>
      <c r="M116" t="str">
        <f t="shared" si="9"/>
        <v>NA</v>
      </c>
      <c r="N116" t="str">
        <f t="shared" si="10"/>
        <v>NA</v>
      </c>
      <c r="O116" t="s">
        <v>3968</v>
      </c>
      <c r="P116">
        <v>61</v>
      </c>
      <c r="S116" t="str">
        <f t="shared" si="11"/>
        <v>NA</v>
      </c>
      <c r="T116" t="str">
        <f t="shared" si="12"/>
        <v>NA</v>
      </c>
      <c r="U116" t="s">
        <v>3973</v>
      </c>
      <c r="V116">
        <f t="shared" si="13"/>
        <v>63</v>
      </c>
    </row>
    <row r="117" spans="1:22" x14ac:dyDescent="0.2">
      <c r="A117" s="23" t="s">
        <v>7558</v>
      </c>
      <c r="B117" t="s">
        <v>0</v>
      </c>
      <c r="C117" t="s">
        <v>8740</v>
      </c>
      <c r="E117" t="s">
        <v>4526</v>
      </c>
      <c r="F117" t="s">
        <v>0</v>
      </c>
      <c r="G117" t="s">
        <v>9720</v>
      </c>
      <c r="I117" t="str">
        <f t="shared" si="7"/>
        <v>NA</v>
      </c>
      <c r="J117" t="str">
        <f t="shared" si="8"/>
        <v>NA</v>
      </c>
      <c r="M117" t="str">
        <f t="shared" si="9"/>
        <v>NA</v>
      </c>
      <c r="N117" t="str">
        <f t="shared" si="10"/>
        <v>NA</v>
      </c>
      <c r="O117" t="s">
        <v>3969</v>
      </c>
      <c r="P117">
        <v>58</v>
      </c>
      <c r="S117" t="str">
        <f t="shared" si="11"/>
        <v>NA</v>
      </c>
      <c r="T117" t="str">
        <f t="shared" si="12"/>
        <v>NA</v>
      </c>
      <c r="U117" t="s">
        <v>3974</v>
      </c>
      <c r="V117">
        <f t="shared" si="13"/>
        <v>69</v>
      </c>
    </row>
    <row r="118" spans="1:22" x14ac:dyDescent="0.2">
      <c r="A118" s="23" t="s">
        <v>7558</v>
      </c>
      <c r="B118" t="s">
        <v>0</v>
      </c>
      <c r="C118" t="s">
        <v>8741</v>
      </c>
      <c r="E118" t="s">
        <v>4705</v>
      </c>
      <c r="F118" t="s">
        <v>7574</v>
      </c>
      <c r="G118" t="s">
        <v>9734</v>
      </c>
      <c r="I118" t="str">
        <f t="shared" si="7"/>
        <v>NA</v>
      </c>
      <c r="J118" t="str">
        <f t="shared" si="8"/>
        <v>NA</v>
      </c>
      <c r="M118" t="str">
        <f t="shared" si="9"/>
        <v>NA</v>
      </c>
      <c r="N118" t="str">
        <f t="shared" si="10"/>
        <v>NA</v>
      </c>
      <c r="O118" t="s">
        <v>3970</v>
      </c>
      <c r="P118">
        <v>59</v>
      </c>
      <c r="S118" t="str">
        <f t="shared" si="11"/>
        <v>NA</v>
      </c>
      <c r="T118" t="str">
        <f t="shared" si="12"/>
        <v>NA</v>
      </c>
      <c r="U118" t="s">
        <v>3975</v>
      </c>
      <c r="V118">
        <f t="shared" si="13"/>
        <v>62</v>
      </c>
    </row>
    <row r="119" spans="1:22" x14ac:dyDescent="0.2">
      <c r="A119" s="23" t="s">
        <v>7558</v>
      </c>
      <c r="B119" t="s">
        <v>0</v>
      </c>
      <c r="C119" t="s">
        <v>8742</v>
      </c>
      <c r="E119" t="s">
        <v>4752</v>
      </c>
      <c r="F119" t="s">
        <v>7575</v>
      </c>
      <c r="G119" t="s">
        <v>9739</v>
      </c>
      <c r="I119" t="str">
        <f t="shared" si="7"/>
        <v>SAMEA12302709</v>
      </c>
      <c r="J119" t="str">
        <f t="shared" si="8"/>
        <v>NA</v>
      </c>
      <c r="M119" t="str">
        <f t="shared" si="9"/>
        <v>SAMEA12302709</v>
      </c>
      <c r="N119" t="str">
        <f t="shared" si="10"/>
        <v>NA</v>
      </c>
      <c r="O119" t="s">
        <v>3971</v>
      </c>
      <c r="P119">
        <v>66</v>
      </c>
      <c r="S119" t="str">
        <f t="shared" si="11"/>
        <v>NA</v>
      </c>
      <c r="T119" t="str">
        <f t="shared" si="12"/>
        <v>NA</v>
      </c>
      <c r="U119" t="s">
        <v>3976</v>
      </c>
      <c r="V119">
        <f t="shared" si="13"/>
        <v>59</v>
      </c>
    </row>
    <row r="120" spans="1:22" x14ac:dyDescent="0.2">
      <c r="A120" s="23" t="s">
        <v>7558</v>
      </c>
      <c r="B120" t="s">
        <v>0</v>
      </c>
      <c r="C120" t="s">
        <v>8743</v>
      </c>
      <c r="E120" t="s">
        <v>4306</v>
      </c>
      <c r="F120" t="s">
        <v>0</v>
      </c>
      <c r="G120" t="s">
        <v>9741</v>
      </c>
      <c r="I120" t="str">
        <f t="shared" si="7"/>
        <v>NA</v>
      </c>
      <c r="J120" t="str">
        <f t="shared" si="8"/>
        <v>NA</v>
      </c>
      <c r="M120" t="str">
        <f t="shared" si="9"/>
        <v>NA</v>
      </c>
      <c r="N120" t="str">
        <f t="shared" si="10"/>
        <v>NA</v>
      </c>
      <c r="O120" t="s">
        <v>3972</v>
      </c>
      <c r="P120">
        <v>64</v>
      </c>
      <c r="S120" t="str">
        <f t="shared" si="11"/>
        <v>NA</v>
      </c>
      <c r="T120" t="str">
        <f t="shared" si="12"/>
        <v>NA</v>
      </c>
      <c r="U120" t="s">
        <v>3977</v>
      </c>
      <c r="V120">
        <f t="shared" si="13"/>
        <v>71</v>
      </c>
    </row>
    <row r="121" spans="1:22" x14ac:dyDescent="0.2">
      <c r="A121" s="23" t="s">
        <v>7558</v>
      </c>
      <c r="B121" t="s">
        <v>0</v>
      </c>
      <c r="C121" t="s">
        <v>8744</v>
      </c>
      <c r="E121" t="s">
        <v>4402</v>
      </c>
      <c r="F121" t="s">
        <v>0</v>
      </c>
      <c r="G121" t="s">
        <v>9742</v>
      </c>
      <c r="I121" t="str">
        <f t="shared" si="7"/>
        <v>NA</v>
      </c>
      <c r="J121" t="str">
        <f t="shared" si="8"/>
        <v>NA</v>
      </c>
      <c r="M121" t="str">
        <f t="shared" si="9"/>
        <v>NA</v>
      </c>
      <c r="N121" t="str">
        <f t="shared" si="10"/>
        <v>NA</v>
      </c>
      <c r="O121" t="s">
        <v>3973</v>
      </c>
      <c r="P121">
        <v>63</v>
      </c>
      <c r="S121" t="str">
        <f t="shared" si="11"/>
        <v>SAMEA12302789</v>
      </c>
      <c r="T121" t="str">
        <f t="shared" si="12"/>
        <v>NA</v>
      </c>
      <c r="U121" t="s">
        <v>3978</v>
      </c>
      <c r="V121">
        <f t="shared" si="13"/>
        <v>71</v>
      </c>
    </row>
    <row r="122" spans="1:22" x14ac:dyDescent="0.2">
      <c r="A122" s="23" t="s">
        <v>7558</v>
      </c>
      <c r="B122" t="s">
        <v>0</v>
      </c>
      <c r="C122" t="s">
        <v>8745</v>
      </c>
      <c r="E122" t="s">
        <v>3987</v>
      </c>
      <c r="F122" t="s">
        <v>7574</v>
      </c>
      <c r="G122" t="s">
        <v>9746</v>
      </c>
      <c r="I122" t="str">
        <f t="shared" si="7"/>
        <v>NA</v>
      </c>
      <c r="J122" t="str">
        <f t="shared" si="8"/>
        <v>NA</v>
      </c>
      <c r="M122" t="str">
        <f t="shared" si="9"/>
        <v>NA</v>
      </c>
      <c r="N122" t="str">
        <f t="shared" si="10"/>
        <v>NA</v>
      </c>
      <c r="O122" t="s">
        <v>3974</v>
      </c>
      <c r="P122">
        <v>69</v>
      </c>
      <c r="S122" t="str">
        <f t="shared" si="11"/>
        <v>NA</v>
      </c>
      <c r="T122" t="str">
        <f t="shared" si="12"/>
        <v>NA</v>
      </c>
      <c r="U122" t="s">
        <v>3979</v>
      </c>
      <c r="V122">
        <f t="shared" si="13"/>
        <v>66</v>
      </c>
    </row>
    <row r="123" spans="1:22" x14ac:dyDescent="0.2">
      <c r="A123" s="23" t="s">
        <v>7558</v>
      </c>
      <c r="B123" t="s">
        <v>0</v>
      </c>
      <c r="C123" t="s">
        <v>8746</v>
      </c>
      <c r="E123" t="s">
        <v>4543</v>
      </c>
      <c r="F123" t="s">
        <v>10771</v>
      </c>
      <c r="G123" t="s">
        <v>9751</v>
      </c>
      <c r="I123" t="str">
        <f t="shared" si="7"/>
        <v>NA</v>
      </c>
      <c r="J123" t="str">
        <f t="shared" si="8"/>
        <v>NA</v>
      </c>
      <c r="M123" t="str">
        <f t="shared" si="9"/>
        <v>NA</v>
      </c>
      <c r="N123" t="str">
        <f t="shared" si="10"/>
        <v>NA</v>
      </c>
      <c r="O123" t="s">
        <v>3975</v>
      </c>
      <c r="P123">
        <v>62</v>
      </c>
      <c r="S123" t="str">
        <f t="shared" si="11"/>
        <v>SAMEA12302732</v>
      </c>
      <c r="T123" t="str">
        <f t="shared" si="12"/>
        <v>NA</v>
      </c>
      <c r="U123" t="s">
        <v>3980</v>
      </c>
      <c r="V123">
        <f t="shared" si="13"/>
        <v>67</v>
      </c>
    </row>
    <row r="124" spans="1:22" x14ac:dyDescent="0.2">
      <c r="A124" s="23" t="s">
        <v>7558</v>
      </c>
      <c r="B124" t="s">
        <v>0</v>
      </c>
      <c r="C124" t="s">
        <v>8747</v>
      </c>
      <c r="E124" t="s">
        <v>4347</v>
      </c>
      <c r="F124" t="s">
        <v>0</v>
      </c>
      <c r="G124" t="s">
        <v>9753</v>
      </c>
      <c r="I124" t="str">
        <f t="shared" si="7"/>
        <v>NA</v>
      </c>
      <c r="J124" t="str">
        <f t="shared" si="8"/>
        <v>NA</v>
      </c>
      <c r="M124" t="str">
        <f t="shared" si="9"/>
        <v>NA</v>
      </c>
      <c r="N124" t="str">
        <f t="shared" si="10"/>
        <v>NA</v>
      </c>
      <c r="O124" t="s">
        <v>3976</v>
      </c>
      <c r="P124">
        <v>59</v>
      </c>
      <c r="S124" t="str">
        <f t="shared" si="11"/>
        <v>SAMEA12302735</v>
      </c>
      <c r="T124" t="str">
        <f t="shared" si="12"/>
        <v>NA</v>
      </c>
      <c r="U124" t="s">
        <v>3981</v>
      </c>
      <c r="V124">
        <f t="shared" si="13"/>
        <v>72</v>
      </c>
    </row>
    <row r="125" spans="1:22" x14ac:dyDescent="0.2">
      <c r="A125" s="23" t="s">
        <v>7558</v>
      </c>
      <c r="B125" t="s">
        <v>0</v>
      </c>
      <c r="C125" t="s">
        <v>8748</v>
      </c>
      <c r="E125" t="s">
        <v>4714</v>
      </c>
      <c r="F125" t="s">
        <v>0</v>
      </c>
      <c r="G125" t="s">
        <v>9755</v>
      </c>
      <c r="I125" t="str">
        <f t="shared" si="7"/>
        <v>NA</v>
      </c>
      <c r="J125" t="str">
        <f t="shared" si="8"/>
        <v>NA</v>
      </c>
      <c r="M125" t="str">
        <f t="shared" si="9"/>
        <v>NA</v>
      </c>
      <c r="N125" t="str">
        <f t="shared" si="10"/>
        <v>NA</v>
      </c>
      <c r="O125" t="s">
        <v>3977</v>
      </c>
      <c r="P125">
        <v>71</v>
      </c>
      <c r="S125" t="str">
        <f t="shared" si="11"/>
        <v>SAMEA12302584</v>
      </c>
      <c r="T125" t="str">
        <f t="shared" si="12"/>
        <v>NA</v>
      </c>
      <c r="U125" t="s">
        <v>3982</v>
      </c>
      <c r="V125">
        <f t="shared" si="13"/>
        <v>68</v>
      </c>
    </row>
    <row r="126" spans="1:22" x14ac:dyDescent="0.2">
      <c r="A126" s="23" t="s">
        <v>7558</v>
      </c>
      <c r="B126" t="s">
        <v>0</v>
      </c>
      <c r="C126" t="s">
        <v>8749</v>
      </c>
      <c r="E126" t="s">
        <v>4164</v>
      </c>
      <c r="F126" t="s">
        <v>0</v>
      </c>
      <c r="G126" t="s">
        <v>9756</v>
      </c>
      <c r="I126" t="str">
        <f t="shared" si="7"/>
        <v>SAMEA12302789</v>
      </c>
      <c r="J126" t="str">
        <f t="shared" si="8"/>
        <v>NA</v>
      </c>
      <c r="M126" t="str">
        <f t="shared" si="9"/>
        <v>SAMEA12302789</v>
      </c>
      <c r="N126" t="str">
        <f t="shared" si="10"/>
        <v>NA</v>
      </c>
      <c r="O126" t="s">
        <v>3978</v>
      </c>
      <c r="P126">
        <v>71</v>
      </c>
      <c r="S126" t="str">
        <f t="shared" si="11"/>
        <v>SAMEA12302689</v>
      </c>
      <c r="T126" t="str">
        <f t="shared" si="12"/>
        <v>NA</v>
      </c>
      <c r="U126" t="s">
        <v>3983</v>
      </c>
      <c r="V126">
        <f t="shared" si="13"/>
        <v>80</v>
      </c>
    </row>
    <row r="127" spans="1:22" x14ac:dyDescent="0.2">
      <c r="A127" s="23" t="s">
        <v>7558</v>
      </c>
      <c r="B127" t="s">
        <v>0</v>
      </c>
      <c r="C127" t="s">
        <v>8750</v>
      </c>
      <c r="E127" t="s">
        <v>4214</v>
      </c>
      <c r="F127" t="s">
        <v>0</v>
      </c>
      <c r="G127" t="s">
        <v>9758</v>
      </c>
      <c r="I127" t="str">
        <f t="shared" si="7"/>
        <v>NA</v>
      </c>
      <c r="J127" t="str">
        <f t="shared" si="8"/>
        <v>NA</v>
      </c>
      <c r="M127" t="str">
        <f t="shared" si="9"/>
        <v>NA</v>
      </c>
      <c r="N127" t="str">
        <f t="shared" si="10"/>
        <v>NA</v>
      </c>
      <c r="O127" t="s">
        <v>3979</v>
      </c>
      <c r="P127">
        <v>66</v>
      </c>
      <c r="S127" t="str">
        <f t="shared" si="11"/>
        <v>NA</v>
      </c>
      <c r="T127" t="str">
        <f t="shared" si="12"/>
        <v>NA</v>
      </c>
      <c r="U127" t="s">
        <v>3984</v>
      </c>
      <c r="V127">
        <f t="shared" si="13"/>
        <v>67</v>
      </c>
    </row>
    <row r="128" spans="1:22" x14ac:dyDescent="0.2">
      <c r="A128" s="23" t="s">
        <v>7558</v>
      </c>
      <c r="B128" t="s">
        <v>0</v>
      </c>
      <c r="C128" t="s">
        <v>8751</v>
      </c>
      <c r="E128" t="s">
        <v>3904</v>
      </c>
      <c r="F128" t="s">
        <v>7575</v>
      </c>
      <c r="G128" t="s">
        <v>9763</v>
      </c>
      <c r="I128" t="str">
        <f t="shared" si="7"/>
        <v>SAMEA12302732</v>
      </c>
      <c r="J128" t="str">
        <f t="shared" si="8"/>
        <v>Caudatum</v>
      </c>
      <c r="M128" t="str">
        <f t="shared" si="9"/>
        <v>SAMEA12302732</v>
      </c>
      <c r="N128" t="str">
        <f t="shared" si="10"/>
        <v>NA</v>
      </c>
      <c r="O128" t="s">
        <v>3980</v>
      </c>
      <c r="P128">
        <v>67</v>
      </c>
      <c r="S128" t="str">
        <f t="shared" si="11"/>
        <v>SAMEA12302590</v>
      </c>
      <c r="T128" t="str">
        <f t="shared" si="12"/>
        <v>NA</v>
      </c>
      <c r="U128" t="s">
        <v>3985</v>
      </c>
      <c r="V128">
        <f t="shared" si="13"/>
        <v>68</v>
      </c>
    </row>
    <row r="129" spans="1:22" x14ac:dyDescent="0.2">
      <c r="A129" s="23" t="s">
        <v>7558</v>
      </c>
      <c r="B129" t="s">
        <v>0</v>
      </c>
      <c r="C129" t="s">
        <v>8752</v>
      </c>
      <c r="E129" t="s">
        <v>4766</v>
      </c>
      <c r="F129" t="s">
        <v>7574</v>
      </c>
      <c r="G129" t="s">
        <v>9781</v>
      </c>
      <c r="I129" t="str">
        <f t="shared" si="7"/>
        <v>SAMEA12302735</v>
      </c>
      <c r="J129" t="str">
        <f t="shared" si="8"/>
        <v>NA</v>
      </c>
      <c r="M129" t="str">
        <f t="shared" si="9"/>
        <v>SAMEA12302735</v>
      </c>
      <c r="N129" t="str">
        <f t="shared" si="10"/>
        <v>NA</v>
      </c>
      <c r="O129" t="s">
        <v>3981</v>
      </c>
      <c r="P129">
        <v>72</v>
      </c>
      <c r="S129" t="str">
        <f t="shared" si="11"/>
        <v>NA</v>
      </c>
      <c r="T129" t="str">
        <f t="shared" si="12"/>
        <v>NA</v>
      </c>
      <c r="U129" t="s">
        <v>3986</v>
      </c>
      <c r="V129">
        <f t="shared" si="13"/>
        <v>57</v>
      </c>
    </row>
    <row r="130" spans="1:22" x14ac:dyDescent="0.2">
      <c r="A130" s="23" t="s">
        <v>7558</v>
      </c>
      <c r="B130" t="s">
        <v>0</v>
      </c>
      <c r="C130" t="s">
        <v>8753</v>
      </c>
      <c r="E130" t="s">
        <v>4524</v>
      </c>
      <c r="F130" t="s">
        <v>7575</v>
      </c>
      <c r="G130" t="s">
        <v>9793</v>
      </c>
      <c r="I130" t="str">
        <f t="shared" ref="I130:I193" si="14">IFERROR(INDEX($G:$G, (MATCH($O130,$E:$E,0))), "NA")</f>
        <v>ISGG</v>
      </c>
      <c r="J130" t="str">
        <f t="shared" ref="J130:J193" si="15">IFERROR(INDEX($F:$F, (MATCH($O130,$E:$E,0))), "NA")</f>
        <v>NA</v>
      </c>
      <c r="M130" t="str">
        <f t="shared" ref="M130:M193" si="16">IFERROR(INDEX($C:$C, (MATCH(O130,$A:$A,0))), "NA")</f>
        <v>ISGG</v>
      </c>
      <c r="N130" t="str">
        <f t="shared" ref="N130:N193" si="17">IFERROR(INDEX($B:$B, (MATCH(O130,$A:$A,0))), "NA")</f>
        <v>NA</v>
      </c>
      <c r="O130" t="s">
        <v>3885</v>
      </c>
      <c r="P130">
        <v>62</v>
      </c>
      <c r="S130" t="str">
        <f t="shared" ref="S130:S193" si="18">IFERROR(INDEX($C:$C, (MATCH(U130,$A:$A,0))), "NA")</f>
        <v>CZWZY</v>
      </c>
      <c r="T130" t="str">
        <f t="shared" ref="T130:T193" si="19">IFERROR(INDEX($B:$B, (MATCH(U130,$A:$A,0))), "NA")</f>
        <v>NA</v>
      </c>
      <c r="U130" t="s">
        <v>3987</v>
      </c>
      <c r="V130">
        <f t="shared" si="13"/>
        <v>64</v>
      </c>
    </row>
    <row r="131" spans="1:22" x14ac:dyDescent="0.2">
      <c r="A131" s="23" t="s">
        <v>7558</v>
      </c>
      <c r="B131" t="s">
        <v>0</v>
      </c>
      <c r="C131" t="s">
        <v>8754</v>
      </c>
      <c r="E131" t="s">
        <v>4580</v>
      </c>
      <c r="F131" t="s">
        <v>0</v>
      </c>
      <c r="G131" t="s">
        <v>9795</v>
      </c>
      <c r="I131" t="str">
        <f t="shared" si="14"/>
        <v>SAMEA12302584</v>
      </c>
      <c r="J131" t="str">
        <f t="shared" si="15"/>
        <v>NA</v>
      </c>
      <c r="M131" t="str">
        <f t="shared" si="16"/>
        <v>SAMEA12302584</v>
      </c>
      <c r="N131" t="str">
        <f t="shared" si="17"/>
        <v>NA</v>
      </c>
      <c r="O131" t="s">
        <v>3982</v>
      </c>
      <c r="P131">
        <v>68</v>
      </c>
      <c r="S131" t="str">
        <f t="shared" si="18"/>
        <v>SAMEA12302579</v>
      </c>
      <c r="T131" t="str">
        <f t="shared" si="19"/>
        <v>NA</v>
      </c>
      <c r="U131" t="s">
        <v>3988</v>
      </c>
      <c r="V131">
        <f t="shared" ref="V131:V194" si="20">IFERROR(INDEX($P:$P, (MATCH(U131,$O:$O,0))), "NA")</f>
        <v>71</v>
      </c>
    </row>
    <row r="132" spans="1:22" x14ac:dyDescent="0.2">
      <c r="A132" s="23" t="s">
        <v>7558</v>
      </c>
      <c r="B132" t="s">
        <v>0</v>
      </c>
      <c r="C132" t="s">
        <v>8755</v>
      </c>
      <c r="E132" t="s">
        <v>4660</v>
      </c>
      <c r="F132" t="s">
        <v>10770</v>
      </c>
      <c r="G132" t="s">
        <v>9802</v>
      </c>
      <c r="I132" t="str">
        <f t="shared" si="14"/>
        <v>SAMEA12302689</v>
      </c>
      <c r="J132" t="str">
        <f t="shared" si="15"/>
        <v>Caudatum</v>
      </c>
      <c r="M132" t="str">
        <f t="shared" si="16"/>
        <v>SAMEA12302689</v>
      </c>
      <c r="N132" t="str">
        <f t="shared" si="17"/>
        <v>NA</v>
      </c>
      <c r="O132" t="s">
        <v>3983</v>
      </c>
      <c r="P132">
        <v>80</v>
      </c>
      <c r="S132" t="str">
        <f t="shared" si="18"/>
        <v>SAMEA12302658</v>
      </c>
      <c r="T132" t="str">
        <f t="shared" si="19"/>
        <v>NA</v>
      </c>
      <c r="U132" t="s">
        <v>3989</v>
      </c>
      <c r="V132">
        <f t="shared" si="20"/>
        <v>64</v>
      </c>
    </row>
    <row r="133" spans="1:22" x14ac:dyDescent="0.2">
      <c r="A133" s="23" t="s">
        <v>7558</v>
      </c>
      <c r="B133" t="s">
        <v>0</v>
      </c>
      <c r="C133" t="s">
        <v>8756</v>
      </c>
      <c r="E133" t="s">
        <v>4058</v>
      </c>
      <c r="F133" t="s">
        <v>7574</v>
      </c>
      <c r="G133" t="s">
        <v>9808</v>
      </c>
      <c r="I133" t="str">
        <f t="shared" si="14"/>
        <v>NA</v>
      </c>
      <c r="J133" t="str">
        <f t="shared" si="15"/>
        <v>NA</v>
      </c>
      <c r="M133" t="str">
        <f t="shared" si="16"/>
        <v>NA</v>
      </c>
      <c r="N133" t="str">
        <f t="shared" si="17"/>
        <v>NA</v>
      </c>
      <c r="O133" t="s">
        <v>3984</v>
      </c>
      <c r="P133">
        <v>67</v>
      </c>
      <c r="S133" t="str">
        <f t="shared" si="18"/>
        <v>NA</v>
      </c>
      <c r="T133" t="str">
        <f t="shared" si="19"/>
        <v>NA</v>
      </c>
      <c r="U133" t="s">
        <v>3990</v>
      </c>
      <c r="V133">
        <f t="shared" si="20"/>
        <v>73</v>
      </c>
    </row>
    <row r="134" spans="1:22" x14ac:dyDescent="0.2">
      <c r="A134" s="23" t="s">
        <v>7558</v>
      </c>
      <c r="B134" t="s">
        <v>0</v>
      </c>
      <c r="C134" t="s">
        <v>8757</v>
      </c>
      <c r="E134" t="s">
        <v>4469</v>
      </c>
      <c r="F134" t="s">
        <v>10772</v>
      </c>
      <c r="G134" t="s">
        <v>9810</v>
      </c>
      <c r="I134" t="str">
        <f t="shared" si="14"/>
        <v>SAMEA12302590</v>
      </c>
      <c r="J134" t="str">
        <f t="shared" si="15"/>
        <v>NA</v>
      </c>
      <c r="M134" t="str">
        <f t="shared" si="16"/>
        <v>SAMEA12302590</v>
      </c>
      <c r="N134" t="str">
        <f t="shared" si="17"/>
        <v>NA</v>
      </c>
      <c r="O134" t="s">
        <v>3985</v>
      </c>
      <c r="P134">
        <v>68</v>
      </c>
      <c r="S134" t="str">
        <f t="shared" si="18"/>
        <v>SAMEA12302570</v>
      </c>
      <c r="T134" t="str">
        <f t="shared" si="19"/>
        <v>NA</v>
      </c>
      <c r="U134" t="s">
        <v>3991</v>
      </c>
      <c r="V134">
        <f t="shared" si="20"/>
        <v>64</v>
      </c>
    </row>
    <row r="135" spans="1:22" x14ac:dyDescent="0.2">
      <c r="A135" s="23" t="s">
        <v>7558</v>
      </c>
      <c r="B135" t="s">
        <v>0</v>
      </c>
      <c r="C135" t="s">
        <v>8758</v>
      </c>
      <c r="E135" t="s">
        <v>4316</v>
      </c>
      <c r="F135" t="s">
        <v>0</v>
      </c>
      <c r="G135" t="s">
        <v>9812</v>
      </c>
      <c r="I135" t="str">
        <f t="shared" si="14"/>
        <v>NA</v>
      </c>
      <c r="J135" t="str">
        <f t="shared" si="15"/>
        <v>NA</v>
      </c>
      <c r="M135" t="str">
        <f t="shared" si="16"/>
        <v>NA</v>
      </c>
      <c r="N135" t="str">
        <f t="shared" si="17"/>
        <v>NA</v>
      </c>
      <c r="O135" t="s">
        <v>3986</v>
      </c>
      <c r="P135">
        <v>57</v>
      </c>
      <c r="S135" t="str">
        <f t="shared" si="18"/>
        <v>SAMEA12302479</v>
      </c>
      <c r="T135" t="str">
        <f t="shared" si="19"/>
        <v>NA</v>
      </c>
      <c r="U135" t="s">
        <v>3992</v>
      </c>
      <c r="V135">
        <f t="shared" si="20"/>
        <v>89</v>
      </c>
    </row>
    <row r="136" spans="1:22" x14ac:dyDescent="0.2">
      <c r="A136" s="23" t="s">
        <v>7558</v>
      </c>
      <c r="B136" t="s">
        <v>0</v>
      </c>
      <c r="C136" t="s">
        <v>8759</v>
      </c>
      <c r="E136" t="s">
        <v>4724</v>
      </c>
      <c r="F136" t="s">
        <v>0</v>
      </c>
      <c r="G136" t="s">
        <v>9813</v>
      </c>
      <c r="I136" t="str">
        <f t="shared" si="14"/>
        <v>CZWZY</v>
      </c>
      <c r="J136" t="str">
        <f t="shared" si="15"/>
        <v>Caudatum</v>
      </c>
      <c r="M136" t="str">
        <f t="shared" si="16"/>
        <v>CZWZY</v>
      </c>
      <c r="N136" t="str">
        <f t="shared" si="17"/>
        <v>NA</v>
      </c>
      <c r="O136" t="s">
        <v>3987</v>
      </c>
      <c r="P136">
        <v>64</v>
      </c>
      <c r="S136" t="str">
        <f t="shared" si="18"/>
        <v>NA</v>
      </c>
      <c r="T136" t="str">
        <f t="shared" si="19"/>
        <v>NA</v>
      </c>
      <c r="U136" t="s">
        <v>3993</v>
      </c>
      <c r="V136">
        <f t="shared" si="20"/>
        <v>66</v>
      </c>
    </row>
    <row r="137" spans="1:22" x14ac:dyDescent="0.2">
      <c r="A137" s="23" t="s">
        <v>7558</v>
      </c>
      <c r="B137" t="s">
        <v>0</v>
      </c>
      <c r="C137" t="s">
        <v>8760</v>
      </c>
      <c r="E137" t="s">
        <v>4102</v>
      </c>
      <c r="F137" t="s">
        <v>0</v>
      </c>
      <c r="G137" t="s">
        <v>9814</v>
      </c>
      <c r="I137" t="str">
        <f t="shared" si="14"/>
        <v>SAMEA12302579</v>
      </c>
      <c r="J137" t="str">
        <f t="shared" si="15"/>
        <v>Caudatum-Bicolor</v>
      </c>
      <c r="M137" t="str">
        <f t="shared" si="16"/>
        <v>SAMEA12302579</v>
      </c>
      <c r="N137" t="str">
        <f t="shared" si="17"/>
        <v>NA</v>
      </c>
      <c r="O137" t="s">
        <v>3988</v>
      </c>
      <c r="P137">
        <v>71</v>
      </c>
      <c r="S137" t="str">
        <f t="shared" si="18"/>
        <v>NA</v>
      </c>
      <c r="T137" t="str">
        <f t="shared" si="19"/>
        <v>NA</v>
      </c>
      <c r="U137" t="s">
        <v>3994</v>
      </c>
      <c r="V137">
        <f t="shared" si="20"/>
        <v>62</v>
      </c>
    </row>
    <row r="138" spans="1:22" x14ac:dyDescent="0.2">
      <c r="A138" s="23" t="s">
        <v>7558</v>
      </c>
      <c r="B138" t="s">
        <v>0</v>
      </c>
      <c r="C138" t="s">
        <v>8761</v>
      </c>
      <c r="E138" t="s">
        <v>4654</v>
      </c>
      <c r="F138" t="s">
        <v>0</v>
      </c>
      <c r="G138" t="s">
        <v>9815</v>
      </c>
      <c r="I138" t="str">
        <f t="shared" si="14"/>
        <v>SAMEA12302658</v>
      </c>
      <c r="J138" t="str">
        <f t="shared" si="15"/>
        <v>Caudatum</v>
      </c>
      <c r="M138" t="str">
        <f t="shared" si="16"/>
        <v>SAMEA12302658</v>
      </c>
      <c r="N138" t="str">
        <f t="shared" si="17"/>
        <v>NA</v>
      </c>
      <c r="O138" t="s">
        <v>3989</v>
      </c>
      <c r="P138">
        <v>64</v>
      </c>
      <c r="S138" t="str">
        <f t="shared" si="18"/>
        <v>IFLW</v>
      </c>
      <c r="T138" t="str">
        <f t="shared" si="19"/>
        <v>NA</v>
      </c>
      <c r="U138" t="s">
        <v>3995</v>
      </c>
      <c r="V138">
        <f t="shared" si="20"/>
        <v>71</v>
      </c>
    </row>
    <row r="139" spans="1:22" x14ac:dyDescent="0.2">
      <c r="A139" s="23" t="s">
        <v>7558</v>
      </c>
      <c r="B139" t="s">
        <v>0</v>
      </c>
      <c r="C139" t="s">
        <v>8762</v>
      </c>
      <c r="E139" t="s">
        <v>4617</v>
      </c>
      <c r="F139" t="s">
        <v>0</v>
      </c>
      <c r="G139" t="s">
        <v>9816</v>
      </c>
      <c r="I139" t="str">
        <f t="shared" si="14"/>
        <v>ISGG</v>
      </c>
      <c r="J139" t="str">
        <f t="shared" si="15"/>
        <v>NA</v>
      </c>
      <c r="M139" t="str">
        <f t="shared" si="16"/>
        <v>ISGG</v>
      </c>
      <c r="N139" t="str">
        <f t="shared" si="17"/>
        <v>NA</v>
      </c>
      <c r="O139" t="s">
        <v>3885</v>
      </c>
      <c r="P139">
        <v>63</v>
      </c>
      <c r="S139" t="str">
        <f t="shared" si="18"/>
        <v>IZGS</v>
      </c>
      <c r="T139" t="str">
        <f t="shared" si="19"/>
        <v>NA</v>
      </c>
      <c r="U139" t="s">
        <v>3996</v>
      </c>
      <c r="V139">
        <f t="shared" si="20"/>
        <v>69</v>
      </c>
    </row>
    <row r="140" spans="1:22" x14ac:dyDescent="0.2">
      <c r="A140" s="23" t="s">
        <v>7558</v>
      </c>
      <c r="B140" t="s">
        <v>0</v>
      </c>
      <c r="C140" t="s">
        <v>8763</v>
      </c>
      <c r="E140" t="s">
        <v>8069</v>
      </c>
      <c r="F140" t="s">
        <v>0</v>
      </c>
      <c r="G140" t="s">
        <v>9818</v>
      </c>
      <c r="I140" t="str">
        <f t="shared" si="14"/>
        <v>NA</v>
      </c>
      <c r="J140" t="str">
        <f t="shared" si="15"/>
        <v>NA</v>
      </c>
      <c r="M140" t="str">
        <f t="shared" si="16"/>
        <v>NA</v>
      </c>
      <c r="N140" t="str">
        <f t="shared" si="17"/>
        <v>NA</v>
      </c>
      <c r="O140" t="s">
        <v>3990</v>
      </c>
      <c r="P140">
        <v>73</v>
      </c>
      <c r="S140" t="str">
        <f t="shared" si="18"/>
        <v>NA</v>
      </c>
      <c r="T140" t="str">
        <f t="shared" si="19"/>
        <v>NA</v>
      </c>
      <c r="U140" t="s">
        <v>3997</v>
      </c>
      <c r="V140">
        <f t="shared" si="20"/>
        <v>68</v>
      </c>
    </row>
    <row r="141" spans="1:22" x14ac:dyDescent="0.2">
      <c r="A141" s="23" t="s">
        <v>7558</v>
      </c>
      <c r="B141" t="s">
        <v>0</v>
      </c>
      <c r="C141" t="s">
        <v>8764</v>
      </c>
      <c r="E141" t="s">
        <v>4117</v>
      </c>
      <c r="F141" t="s">
        <v>0</v>
      </c>
      <c r="G141" t="s">
        <v>9821</v>
      </c>
      <c r="I141" t="str">
        <f t="shared" si="14"/>
        <v>SAMEA12302570</v>
      </c>
      <c r="J141" t="str">
        <f t="shared" si="15"/>
        <v>NA</v>
      </c>
      <c r="M141" t="str">
        <f t="shared" si="16"/>
        <v>SAMEA12302570</v>
      </c>
      <c r="N141" t="str">
        <f t="shared" si="17"/>
        <v>NA</v>
      </c>
      <c r="O141" t="s">
        <v>3991</v>
      </c>
      <c r="P141">
        <v>64</v>
      </c>
      <c r="S141" t="str">
        <f t="shared" si="18"/>
        <v>INNJ</v>
      </c>
      <c r="T141" t="str">
        <f t="shared" si="19"/>
        <v>NA</v>
      </c>
      <c r="U141" t="s">
        <v>3998</v>
      </c>
      <c r="V141">
        <f t="shared" si="20"/>
        <v>69</v>
      </c>
    </row>
    <row r="142" spans="1:22" x14ac:dyDescent="0.2">
      <c r="A142" s="23" t="s">
        <v>7558</v>
      </c>
      <c r="B142" t="s">
        <v>0</v>
      </c>
      <c r="C142" t="s">
        <v>8765</v>
      </c>
      <c r="E142" t="s">
        <v>4539</v>
      </c>
      <c r="F142" t="s">
        <v>0</v>
      </c>
      <c r="G142" t="s">
        <v>9823</v>
      </c>
      <c r="I142" t="str">
        <f t="shared" si="14"/>
        <v>SAMEA12302479</v>
      </c>
      <c r="J142" t="str">
        <f t="shared" si="15"/>
        <v>NA</v>
      </c>
      <c r="M142" t="str">
        <f t="shared" si="16"/>
        <v>SAMEA12302479</v>
      </c>
      <c r="N142" t="str">
        <f t="shared" si="17"/>
        <v>NA</v>
      </c>
      <c r="O142" t="s">
        <v>3992</v>
      </c>
      <c r="P142">
        <v>89</v>
      </c>
      <c r="S142" t="str">
        <f t="shared" si="18"/>
        <v>NA</v>
      </c>
      <c r="T142" t="str">
        <f t="shared" si="19"/>
        <v>NA</v>
      </c>
      <c r="U142" t="s">
        <v>3999</v>
      </c>
      <c r="V142">
        <f t="shared" si="20"/>
        <v>66</v>
      </c>
    </row>
    <row r="143" spans="1:22" x14ac:dyDescent="0.2">
      <c r="A143" s="23" t="s">
        <v>7558</v>
      </c>
      <c r="B143" t="s">
        <v>0</v>
      </c>
      <c r="C143" t="s">
        <v>8766</v>
      </c>
      <c r="E143" t="s">
        <v>4361</v>
      </c>
      <c r="F143" t="s">
        <v>0</v>
      </c>
      <c r="G143" t="s">
        <v>9843</v>
      </c>
      <c r="I143" t="str">
        <f t="shared" si="14"/>
        <v>NA</v>
      </c>
      <c r="J143" t="str">
        <f t="shared" si="15"/>
        <v>NA</v>
      </c>
      <c r="M143" t="str">
        <f t="shared" si="16"/>
        <v>NA</v>
      </c>
      <c r="N143" t="str">
        <f t="shared" si="17"/>
        <v>NA</v>
      </c>
      <c r="O143" t="s">
        <v>3993</v>
      </c>
      <c r="P143">
        <v>66</v>
      </c>
      <c r="S143" t="str">
        <f t="shared" si="18"/>
        <v>SAMEA12302489</v>
      </c>
      <c r="T143" t="str">
        <f t="shared" si="19"/>
        <v>NA</v>
      </c>
      <c r="U143" t="s">
        <v>4000</v>
      </c>
      <c r="V143">
        <f t="shared" si="20"/>
        <v>60</v>
      </c>
    </row>
    <row r="144" spans="1:22" x14ac:dyDescent="0.2">
      <c r="A144" s="23" t="s">
        <v>7558</v>
      </c>
      <c r="B144" t="s">
        <v>0</v>
      </c>
      <c r="C144" t="s">
        <v>8767</v>
      </c>
      <c r="E144" t="s">
        <v>4551</v>
      </c>
      <c r="F144" t="s">
        <v>10771</v>
      </c>
      <c r="G144" t="s">
        <v>9846</v>
      </c>
      <c r="I144" t="str">
        <f t="shared" si="14"/>
        <v>NA</v>
      </c>
      <c r="J144" t="str">
        <f t="shared" si="15"/>
        <v>NA</v>
      </c>
      <c r="M144" t="str">
        <f t="shared" si="16"/>
        <v>NA</v>
      </c>
      <c r="N144" t="str">
        <f t="shared" si="17"/>
        <v>NA</v>
      </c>
      <c r="O144" t="s">
        <v>3994</v>
      </c>
      <c r="P144">
        <v>62</v>
      </c>
      <c r="S144" t="str">
        <f t="shared" si="18"/>
        <v>SAMEA12302755</v>
      </c>
      <c r="T144" t="str">
        <f t="shared" si="19"/>
        <v>NA</v>
      </c>
      <c r="U144" t="s">
        <v>4001</v>
      </c>
      <c r="V144">
        <f t="shared" si="20"/>
        <v>80</v>
      </c>
    </row>
    <row r="145" spans="1:22" x14ac:dyDescent="0.2">
      <c r="A145" s="23" t="s">
        <v>7558</v>
      </c>
      <c r="B145" t="s">
        <v>0</v>
      </c>
      <c r="C145" t="s">
        <v>8768</v>
      </c>
      <c r="E145" t="s">
        <v>4405</v>
      </c>
      <c r="F145" t="s">
        <v>0</v>
      </c>
      <c r="G145" t="s">
        <v>9849</v>
      </c>
      <c r="I145" t="str">
        <f t="shared" si="14"/>
        <v>IFLW</v>
      </c>
      <c r="J145" t="str">
        <f t="shared" si="15"/>
        <v>Kafir</v>
      </c>
      <c r="M145" t="str">
        <f t="shared" si="16"/>
        <v>IFLW</v>
      </c>
      <c r="N145" t="str">
        <f t="shared" si="17"/>
        <v>NA</v>
      </c>
      <c r="O145" t="s">
        <v>3995</v>
      </c>
      <c r="P145">
        <v>71</v>
      </c>
      <c r="S145" t="str">
        <f t="shared" si="18"/>
        <v>SRR8474599</v>
      </c>
      <c r="T145" t="str">
        <f t="shared" si="19"/>
        <v>Caudatum</v>
      </c>
      <c r="U145" t="s">
        <v>4002</v>
      </c>
      <c r="V145">
        <f t="shared" si="20"/>
        <v>64</v>
      </c>
    </row>
    <row r="146" spans="1:22" x14ac:dyDescent="0.2">
      <c r="A146" s="23" t="s">
        <v>7558</v>
      </c>
      <c r="B146" t="s">
        <v>0</v>
      </c>
      <c r="C146" t="s">
        <v>8769</v>
      </c>
      <c r="E146" t="s">
        <v>4061</v>
      </c>
      <c r="F146" t="s">
        <v>10773</v>
      </c>
      <c r="G146" t="s">
        <v>9850</v>
      </c>
      <c r="I146" t="str">
        <f t="shared" si="14"/>
        <v>IZGS</v>
      </c>
      <c r="J146" t="str">
        <f t="shared" si="15"/>
        <v>Durra</v>
      </c>
      <c r="M146" t="str">
        <f t="shared" si="16"/>
        <v>IZGS</v>
      </c>
      <c r="N146" t="str">
        <f t="shared" si="17"/>
        <v>NA</v>
      </c>
      <c r="O146" t="s">
        <v>3996</v>
      </c>
      <c r="P146">
        <v>69</v>
      </c>
      <c r="S146" t="str">
        <f t="shared" si="18"/>
        <v>NA</v>
      </c>
      <c r="T146" t="str">
        <f t="shared" si="19"/>
        <v>NA</v>
      </c>
      <c r="U146" t="s">
        <v>4003</v>
      </c>
      <c r="V146">
        <f t="shared" si="20"/>
        <v>68</v>
      </c>
    </row>
    <row r="147" spans="1:22" x14ac:dyDescent="0.2">
      <c r="A147" s="23" t="s">
        <v>7558</v>
      </c>
      <c r="B147" t="s">
        <v>0</v>
      </c>
      <c r="C147" t="s">
        <v>8770</v>
      </c>
      <c r="E147" t="s">
        <v>4415</v>
      </c>
      <c r="F147" t="s">
        <v>0</v>
      </c>
      <c r="G147" t="s">
        <v>9858</v>
      </c>
      <c r="I147" t="str">
        <f t="shared" si="14"/>
        <v>NA</v>
      </c>
      <c r="J147" t="str">
        <f t="shared" si="15"/>
        <v>NA</v>
      </c>
      <c r="M147" t="str">
        <f t="shared" si="16"/>
        <v>NA</v>
      </c>
      <c r="N147" t="str">
        <f t="shared" si="17"/>
        <v>NA</v>
      </c>
      <c r="O147" t="s">
        <v>3997</v>
      </c>
      <c r="P147">
        <v>68</v>
      </c>
      <c r="S147" t="str">
        <f t="shared" si="18"/>
        <v>NA</v>
      </c>
      <c r="T147" t="str">
        <f t="shared" si="19"/>
        <v>NA</v>
      </c>
      <c r="U147" t="s">
        <v>4004</v>
      </c>
      <c r="V147">
        <f t="shared" si="20"/>
        <v>66</v>
      </c>
    </row>
    <row r="148" spans="1:22" x14ac:dyDescent="0.2">
      <c r="A148" s="23" t="s">
        <v>7558</v>
      </c>
      <c r="B148" t="s">
        <v>0</v>
      </c>
      <c r="C148" t="s">
        <v>8771</v>
      </c>
      <c r="E148" t="s">
        <v>4422</v>
      </c>
      <c r="F148" t="s">
        <v>10771</v>
      </c>
      <c r="G148" t="s">
        <v>9860</v>
      </c>
      <c r="I148" t="str">
        <f t="shared" si="14"/>
        <v>INNJ</v>
      </c>
      <c r="J148" t="str">
        <f t="shared" si="15"/>
        <v>NA</v>
      </c>
      <c r="M148" t="str">
        <f t="shared" si="16"/>
        <v>INNJ</v>
      </c>
      <c r="N148" t="str">
        <f t="shared" si="17"/>
        <v>NA</v>
      </c>
      <c r="O148" t="s">
        <v>3998</v>
      </c>
      <c r="P148">
        <v>69</v>
      </c>
      <c r="S148" t="str">
        <f t="shared" si="18"/>
        <v>GOUPH</v>
      </c>
      <c r="T148" t="str">
        <f t="shared" si="19"/>
        <v>NA</v>
      </c>
      <c r="U148" t="s">
        <v>4005</v>
      </c>
      <c r="V148">
        <f t="shared" si="20"/>
        <v>77</v>
      </c>
    </row>
    <row r="149" spans="1:22" x14ac:dyDescent="0.2">
      <c r="A149" s="23" t="s">
        <v>7558</v>
      </c>
      <c r="B149" t="s">
        <v>0</v>
      </c>
      <c r="C149" t="s">
        <v>8772</v>
      </c>
      <c r="E149" t="s">
        <v>4071</v>
      </c>
      <c r="F149" t="s">
        <v>10771</v>
      </c>
      <c r="G149" t="s">
        <v>9866</v>
      </c>
      <c r="I149" t="str">
        <f t="shared" si="14"/>
        <v>NA</v>
      </c>
      <c r="J149" t="str">
        <f t="shared" si="15"/>
        <v>NA</v>
      </c>
      <c r="M149" t="str">
        <f t="shared" si="16"/>
        <v>NA</v>
      </c>
      <c r="N149" t="str">
        <f t="shared" si="17"/>
        <v>NA</v>
      </c>
      <c r="O149" t="s">
        <v>3999</v>
      </c>
      <c r="P149">
        <v>66</v>
      </c>
      <c r="S149" t="str">
        <f t="shared" si="18"/>
        <v>IFHA</v>
      </c>
      <c r="T149" t="str">
        <f t="shared" si="19"/>
        <v>NA</v>
      </c>
      <c r="U149" t="s">
        <v>4006</v>
      </c>
      <c r="V149">
        <f t="shared" si="20"/>
        <v>66</v>
      </c>
    </row>
    <row r="150" spans="1:22" x14ac:dyDescent="0.2">
      <c r="A150" s="23" t="s">
        <v>7558</v>
      </c>
      <c r="B150" t="s">
        <v>0</v>
      </c>
      <c r="C150" t="s">
        <v>8773</v>
      </c>
      <c r="E150" t="s">
        <v>4744</v>
      </c>
      <c r="F150" t="s">
        <v>10771</v>
      </c>
      <c r="G150" t="s">
        <v>9868</v>
      </c>
      <c r="I150" t="str">
        <f t="shared" si="14"/>
        <v>SAMEA12302489</v>
      </c>
      <c r="J150" t="str">
        <f t="shared" si="15"/>
        <v>Durra</v>
      </c>
      <c r="M150" t="str">
        <f t="shared" si="16"/>
        <v>SAMEA12302489</v>
      </c>
      <c r="N150" t="str">
        <f t="shared" si="17"/>
        <v>NA</v>
      </c>
      <c r="O150" t="s">
        <v>4000</v>
      </c>
      <c r="P150">
        <v>60</v>
      </c>
      <c r="S150" t="str">
        <f t="shared" si="18"/>
        <v>NA</v>
      </c>
      <c r="T150" t="str">
        <f t="shared" si="19"/>
        <v>NA</v>
      </c>
      <c r="U150" t="s">
        <v>4007</v>
      </c>
      <c r="V150">
        <f t="shared" si="20"/>
        <v>64</v>
      </c>
    </row>
    <row r="151" spans="1:22" x14ac:dyDescent="0.2">
      <c r="A151" s="23" t="s">
        <v>7558</v>
      </c>
      <c r="B151" t="s">
        <v>0</v>
      </c>
      <c r="C151" t="s">
        <v>8774</v>
      </c>
      <c r="E151" t="s">
        <v>4425</v>
      </c>
      <c r="F151" t="s">
        <v>0</v>
      </c>
      <c r="G151" t="s">
        <v>9872</v>
      </c>
      <c r="I151" t="str">
        <f t="shared" si="14"/>
        <v>SAMEA12302755</v>
      </c>
      <c r="J151" t="str">
        <f t="shared" si="15"/>
        <v>NA</v>
      </c>
      <c r="M151" t="str">
        <f t="shared" si="16"/>
        <v>SAMEA12302755</v>
      </c>
      <c r="N151" t="str">
        <f t="shared" si="17"/>
        <v>NA</v>
      </c>
      <c r="O151" t="s">
        <v>4001</v>
      </c>
      <c r="P151">
        <v>80</v>
      </c>
      <c r="S151" t="str">
        <f t="shared" si="18"/>
        <v>ITIL</v>
      </c>
      <c r="T151" t="str">
        <f t="shared" si="19"/>
        <v>NA</v>
      </c>
      <c r="U151" t="s">
        <v>4008</v>
      </c>
      <c r="V151">
        <f t="shared" si="20"/>
        <v>66</v>
      </c>
    </row>
    <row r="152" spans="1:22" x14ac:dyDescent="0.2">
      <c r="A152" s="23" t="s">
        <v>7558</v>
      </c>
      <c r="B152" t="s">
        <v>0</v>
      </c>
      <c r="C152" t="s">
        <v>8775</v>
      </c>
      <c r="E152" t="s">
        <v>4351</v>
      </c>
      <c r="F152" t="s">
        <v>0</v>
      </c>
      <c r="G152" t="s">
        <v>9873</v>
      </c>
      <c r="I152" t="str">
        <f t="shared" si="14"/>
        <v>ISJL</v>
      </c>
      <c r="J152" t="str">
        <f t="shared" si="15"/>
        <v>Caudatum</v>
      </c>
      <c r="M152" t="str">
        <f t="shared" si="16"/>
        <v>SRR8474599</v>
      </c>
      <c r="N152" t="str">
        <f t="shared" si="17"/>
        <v>Caudatum</v>
      </c>
      <c r="O152" t="s">
        <v>4002</v>
      </c>
      <c r="P152">
        <v>64</v>
      </c>
      <c r="S152" t="str">
        <f t="shared" si="18"/>
        <v>NA</v>
      </c>
      <c r="T152" t="str">
        <f t="shared" si="19"/>
        <v>NA</v>
      </c>
      <c r="U152" t="s">
        <v>4009</v>
      </c>
      <c r="V152">
        <f t="shared" si="20"/>
        <v>74</v>
      </c>
    </row>
    <row r="153" spans="1:22" x14ac:dyDescent="0.2">
      <c r="A153" s="23" t="s">
        <v>7558</v>
      </c>
      <c r="B153" t="s">
        <v>0</v>
      </c>
      <c r="C153" t="s">
        <v>8776</v>
      </c>
      <c r="E153" t="s">
        <v>4015</v>
      </c>
      <c r="F153" t="s">
        <v>10771</v>
      </c>
      <c r="G153" t="s">
        <v>9874</v>
      </c>
      <c r="I153" t="str">
        <f t="shared" si="14"/>
        <v>NA</v>
      </c>
      <c r="J153" t="str">
        <f t="shared" si="15"/>
        <v>NA</v>
      </c>
      <c r="M153" t="str">
        <f t="shared" si="16"/>
        <v>NA</v>
      </c>
      <c r="N153" t="str">
        <f t="shared" si="17"/>
        <v>NA</v>
      </c>
      <c r="O153" t="s">
        <v>4003</v>
      </c>
      <c r="P153">
        <v>68</v>
      </c>
      <c r="S153" t="str">
        <f t="shared" si="18"/>
        <v>NA</v>
      </c>
      <c r="T153" t="str">
        <f t="shared" si="19"/>
        <v>NA</v>
      </c>
      <c r="U153" t="s">
        <v>4010</v>
      </c>
      <c r="V153">
        <f t="shared" si="20"/>
        <v>60</v>
      </c>
    </row>
    <row r="154" spans="1:22" x14ac:dyDescent="0.2">
      <c r="A154" s="23" t="s">
        <v>7558</v>
      </c>
      <c r="B154" t="s">
        <v>0</v>
      </c>
      <c r="C154" t="s">
        <v>8777</v>
      </c>
      <c r="E154" t="s">
        <v>4626</v>
      </c>
      <c r="F154" t="s">
        <v>0</v>
      </c>
      <c r="G154" t="s">
        <v>9875</v>
      </c>
      <c r="I154" t="str">
        <f t="shared" si="14"/>
        <v>NA</v>
      </c>
      <c r="J154" t="str">
        <f t="shared" si="15"/>
        <v>NA</v>
      </c>
      <c r="M154" t="str">
        <f t="shared" si="16"/>
        <v>NA</v>
      </c>
      <c r="N154" t="str">
        <f t="shared" si="17"/>
        <v>NA</v>
      </c>
      <c r="O154" t="s">
        <v>4004</v>
      </c>
      <c r="P154">
        <v>66</v>
      </c>
      <c r="S154" t="str">
        <f t="shared" si="18"/>
        <v>SAMEA12302607</v>
      </c>
      <c r="T154" t="str">
        <f t="shared" si="19"/>
        <v>NA</v>
      </c>
      <c r="U154" t="s">
        <v>4011</v>
      </c>
      <c r="V154">
        <f t="shared" si="20"/>
        <v>62</v>
      </c>
    </row>
    <row r="155" spans="1:22" x14ac:dyDescent="0.2">
      <c r="A155" s="23" t="s">
        <v>7558</v>
      </c>
      <c r="B155" t="s">
        <v>0</v>
      </c>
      <c r="C155" t="s">
        <v>8778</v>
      </c>
      <c r="E155" t="s">
        <v>4031</v>
      </c>
      <c r="F155" t="s">
        <v>10771</v>
      </c>
      <c r="G155" t="s">
        <v>9880</v>
      </c>
      <c r="I155" t="str">
        <f t="shared" si="14"/>
        <v>GOUPH</v>
      </c>
      <c r="J155" t="str">
        <f t="shared" si="15"/>
        <v>NA</v>
      </c>
      <c r="M155" t="str">
        <f t="shared" si="16"/>
        <v>GOUPH</v>
      </c>
      <c r="N155" t="str">
        <f t="shared" si="17"/>
        <v>NA</v>
      </c>
      <c r="O155" t="s">
        <v>4005</v>
      </c>
      <c r="P155">
        <v>77</v>
      </c>
      <c r="S155" t="str">
        <f t="shared" si="18"/>
        <v>NA</v>
      </c>
      <c r="T155" t="str">
        <f t="shared" si="19"/>
        <v>NA</v>
      </c>
      <c r="U155" t="s">
        <v>3457</v>
      </c>
      <c r="V155">
        <f t="shared" si="20"/>
        <v>66</v>
      </c>
    </row>
    <row r="156" spans="1:22" x14ac:dyDescent="0.2">
      <c r="A156" s="23" t="s">
        <v>7558</v>
      </c>
      <c r="B156" t="s">
        <v>0</v>
      </c>
      <c r="C156" t="s">
        <v>8779</v>
      </c>
      <c r="E156" t="s">
        <v>4122</v>
      </c>
      <c r="F156" t="s">
        <v>0</v>
      </c>
      <c r="G156" t="s">
        <v>10108</v>
      </c>
      <c r="I156" t="str">
        <f t="shared" si="14"/>
        <v>IFHA</v>
      </c>
      <c r="J156" t="str">
        <f t="shared" si="15"/>
        <v>NA</v>
      </c>
      <c r="M156" t="str">
        <f t="shared" si="16"/>
        <v>IFHA</v>
      </c>
      <c r="N156" t="str">
        <f t="shared" si="17"/>
        <v>NA</v>
      </c>
      <c r="O156" t="s">
        <v>4006</v>
      </c>
      <c r="P156">
        <v>66</v>
      </c>
      <c r="S156" t="str">
        <f t="shared" si="18"/>
        <v>NA</v>
      </c>
      <c r="T156" t="str">
        <f t="shared" si="19"/>
        <v>NA</v>
      </c>
      <c r="U156" t="s">
        <v>4013</v>
      </c>
      <c r="V156">
        <f t="shared" si="20"/>
        <v>70</v>
      </c>
    </row>
    <row r="157" spans="1:22" x14ac:dyDescent="0.2">
      <c r="A157" s="23" t="s">
        <v>7558</v>
      </c>
      <c r="B157" t="s">
        <v>0</v>
      </c>
      <c r="C157" t="s">
        <v>8780</v>
      </c>
      <c r="E157" t="s">
        <v>4226</v>
      </c>
      <c r="F157" t="s">
        <v>0</v>
      </c>
      <c r="G157" t="s">
        <v>10120</v>
      </c>
      <c r="I157" t="str">
        <f t="shared" si="14"/>
        <v>NA</v>
      </c>
      <c r="J157" t="str">
        <f t="shared" si="15"/>
        <v>NA</v>
      </c>
      <c r="M157" t="str">
        <f t="shared" si="16"/>
        <v>NA</v>
      </c>
      <c r="N157" t="str">
        <f t="shared" si="17"/>
        <v>NA</v>
      </c>
      <c r="O157" t="s">
        <v>4007</v>
      </c>
      <c r="P157">
        <v>64</v>
      </c>
      <c r="S157" t="str">
        <f t="shared" si="18"/>
        <v>SAMEA12302695</v>
      </c>
      <c r="T157" t="str">
        <f t="shared" si="19"/>
        <v>NA</v>
      </c>
      <c r="U157" t="s">
        <v>4014</v>
      </c>
      <c r="V157">
        <f t="shared" si="20"/>
        <v>69</v>
      </c>
    </row>
    <row r="158" spans="1:22" x14ac:dyDescent="0.2">
      <c r="A158" s="23" t="s">
        <v>7558</v>
      </c>
      <c r="B158" t="s">
        <v>0</v>
      </c>
      <c r="C158" t="s">
        <v>8781</v>
      </c>
      <c r="E158" t="s">
        <v>4598</v>
      </c>
      <c r="F158" t="s">
        <v>0</v>
      </c>
      <c r="G158" t="s">
        <v>10128</v>
      </c>
      <c r="I158" t="str">
        <f t="shared" si="14"/>
        <v>ITIL</v>
      </c>
      <c r="J158" t="str">
        <f t="shared" si="15"/>
        <v>NA</v>
      </c>
      <c r="M158" t="str">
        <f t="shared" si="16"/>
        <v>ITIL</v>
      </c>
      <c r="N158" t="str">
        <f t="shared" si="17"/>
        <v>NA</v>
      </c>
      <c r="O158" t="s">
        <v>4008</v>
      </c>
      <c r="P158">
        <v>66</v>
      </c>
      <c r="S158" t="str">
        <f t="shared" si="18"/>
        <v>CZXCW</v>
      </c>
      <c r="T158" t="str">
        <f t="shared" si="19"/>
        <v>Durra-bicolor</v>
      </c>
      <c r="U158" t="s">
        <v>4015</v>
      </c>
      <c r="V158">
        <f t="shared" si="20"/>
        <v>67</v>
      </c>
    </row>
    <row r="159" spans="1:22" x14ac:dyDescent="0.2">
      <c r="A159" s="23" t="s">
        <v>7558</v>
      </c>
      <c r="B159" t="s">
        <v>0</v>
      </c>
      <c r="C159" t="s">
        <v>8782</v>
      </c>
      <c r="E159" t="s">
        <v>4080</v>
      </c>
      <c r="F159" t="s">
        <v>0</v>
      </c>
      <c r="G159" t="s">
        <v>10151</v>
      </c>
      <c r="I159" t="str">
        <f t="shared" si="14"/>
        <v>ISGG</v>
      </c>
      <c r="J159" t="str">
        <f t="shared" si="15"/>
        <v>NA</v>
      </c>
      <c r="M159" t="str">
        <f t="shared" si="16"/>
        <v>ISGG</v>
      </c>
      <c r="N159" t="str">
        <f t="shared" si="17"/>
        <v>NA</v>
      </c>
      <c r="O159" t="s">
        <v>3885</v>
      </c>
      <c r="P159">
        <v>65</v>
      </c>
      <c r="S159" t="str">
        <f t="shared" si="18"/>
        <v>NA</v>
      </c>
      <c r="T159" t="str">
        <f t="shared" si="19"/>
        <v>NA</v>
      </c>
      <c r="U159" t="s">
        <v>4016</v>
      </c>
      <c r="V159">
        <f t="shared" si="20"/>
        <v>84</v>
      </c>
    </row>
    <row r="160" spans="1:22" x14ac:dyDescent="0.2">
      <c r="A160" s="23" t="s">
        <v>7558</v>
      </c>
      <c r="B160" t="s">
        <v>0</v>
      </c>
      <c r="C160" t="s">
        <v>8783</v>
      </c>
      <c r="E160" t="s">
        <v>4110</v>
      </c>
      <c r="F160" t="s">
        <v>0</v>
      </c>
      <c r="G160" t="s">
        <v>10153</v>
      </c>
      <c r="I160" t="str">
        <f t="shared" si="14"/>
        <v>NA</v>
      </c>
      <c r="J160" t="str">
        <f t="shared" si="15"/>
        <v>NA</v>
      </c>
      <c r="M160" t="str">
        <f t="shared" si="16"/>
        <v>NA</v>
      </c>
      <c r="N160" t="str">
        <f t="shared" si="17"/>
        <v>NA</v>
      </c>
      <c r="O160" t="s">
        <v>4009</v>
      </c>
      <c r="P160">
        <v>74</v>
      </c>
      <c r="S160" t="str">
        <f t="shared" si="18"/>
        <v>SAMEA12302504</v>
      </c>
      <c r="T160" t="str">
        <f t="shared" si="19"/>
        <v>NA</v>
      </c>
      <c r="U160" t="s">
        <v>4017</v>
      </c>
      <c r="V160">
        <f t="shared" si="20"/>
        <v>69</v>
      </c>
    </row>
    <row r="161" spans="1:22" x14ac:dyDescent="0.2">
      <c r="A161" s="23" t="s">
        <v>7558</v>
      </c>
      <c r="B161" t="s">
        <v>0</v>
      </c>
      <c r="C161" t="s">
        <v>8784</v>
      </c>
      <c r="E161" t="s">
        <v>4638</v>
      </c>
      <c r="F161" t="s">
        <v>0</v>
      </c>
      <c r="G161" t="s">
        <v>10227</v>
      </c>
      <c r="I161" t="str">
        <f t="shared" si="14"/>
        <v>NA</v>
      </c>
      <c r="J161" t="str">
        <f t="shared" si="15"/>
        <v>NA</v>
      </c>
      <c r="M161" t="str">
        <f t="shared" si="16"/>
        <v>NA</v>
      </c>
      <c r="N161" t="str">
        <f t="shared" si="17"/>
        <v>NA</v>
      </c>
      <c r="O161" t="s">
        <v>4010</v>
      </c>
      <c r="P161">
        <v>60</v>
      </c>
      <c r="S161" t="str">
        <f t="shared" si="18"/>
        <v>NA</v>
      </c>
      <c r="T161" t="str">
        <f t="shared" si="19"/>
        <v>NA</v>
      </c>
      <c r="U161" t="s">
        <v>4018</v>
      </c>
      <c r="V161">
        <f t="shared" si="20"/>
        <v>87</v>
      </c>
    </row>
    <row r="162" spans="1:22" x14ac:dyDescent="0.2">
      <c r="A162" s="23" t="s">
        <v>7558</v>
      </c>
      <c r="B162" t="s">
        <v>0</v>
      </c>
      <c r="C162" t="s">
        <v>8785</v>
      </c>
      <c r="E162" t="s">
        <v>4095</v>
      </c>
      <c r="F162" t="s">
        <v>0</v>
      </c>
      <c r="G162" t="s">
        <v>10231</v>
      </c>
      <c r="I162" t="str">
        <f t="shared" si="14"/>
        <v>SAMEA12302607</v>
      </c>
      <c r="J162" t="str">
        <f t="shared" si="15"/>
        <v>NA</v>
      </c>
      <c r="M162" t="str">
        <f t="shared" si="16"/>
        <v>SAMEA12302607</v>
      </c>
      <c r="N162" t="str">
        <f t="shared" si="17"/>
        <v>NA</v>
      </c>
      <c r="O162" t="s">
        <v>4011</v>
      </c>
      <c r="P162">
        <v>62</v>
      </c>
      <c r="S162" t="str">
        <f t="shared" si="18"/>
        <v>SAMEA12302637</v>
      </c>
      <c r="T162" t="str">
        <f t="shared" si="19"/>
        <v>Caudatum</v>
      </c>
      <c r="U162" t="s">
        <v>4019</v>
      </c>
      <c r="V162">
        <f t="shared" si="20"/>
        <v>66</v>
      </c>
    </row>
    <row r="163" spans="1:22" x14ac:dyDescent="0.2">
      <c r="A163" s="23" t="s">
        <v>7558</v>
      </c>
      <c r="B163" t="s">
        <v>0</v>
      </c>
      <c r="C163" t="s">
        <v>8786</v>
      </c>
      <c r="E163" t="s">
        <v>4492</v>
      </c>
      <c r="F163" t="s">
        <v>0</v>
      </c>
      <c r="G163" t="s">
        <v>10237</v>
      </c>
      <c r="I163" t="str">
        <f t="shared" si="14"/>
        <v>NA</v>
      </c>
      <c r="J163" t="str">
        <f t="shared" si="15"/>
        <v>NA</v>
      </c>
      <c r="M163" t="str">
        <f t="shared" si="16"/>
        <v>NA</v>
      </c>
      <c r="N163" t="str">
        <f t="shared" si="17"/>
        <v>NA</v>
      </c>
      <c r="O163" t="s">
        <v>3457</v>
      </c>
      <c r="P163">
        <v>66</v>
      </c>
      <c r="S163" t="str">
        <f t="shared" si="18"/>
        <v>ISJE</v>
      </c>
      <c r="T163" t="str">
        <f t="shared" si="19"/>
        <v>NA</v>
      </c>
      <c r="U163" t="s">
        <v>4020</v>
      </c>
      <c r="V163">
        <f t="shared" si="20"/>
        <v>64</v>
      </c>
    </row>
    <row r="164" spans="1:22" x14ac:dyDescent="0.2">
      <c r="A164" s="23" t="s">
        <v>7558</v>
      </c>
      <c r="B164" t="s">
        <v>0</v>
      </c>
      <c r="C164" t="s">
        <v>8787</v>
      </c>
      <c r="E164" t="s">
        <v>7814</v>
      </c>
      <c r="F164" t="s">
        <v>10771</v>
      </c>
      <c r="G164" t="s">
        <v>9389</v>
      </c>
      <c r="I164" t="str">
        <f t="shared" si="14"/>
        <v>NA</v>
      </c>
      <c r="J164" t="str">
        <f t="shared" si="15"/>
        <v>NA</v>
      </c>
      <c r="M164" t="str">
        <f t="shared" si="16"/>
        <v>NA</v>
      </c>
      <c r="N164" t="str">
        <f t="shared" si="17"/>
        <v>NA</v>
      </c>
      <c r="O164" t="s">
        <v>4013</v>
      </c>
      <c r="P164">
        <v>70</v>
      </c>
      <c r="S164" t="str">
        <f t="shared" si="18"/>
        <v>NA</v>
      </c>
      <c r="T164" t="str">
        <f t="shared" si="19"/>
        <v>NA</v>
      </c>
      <c r="U164" t="s">
        <v>4021</v>
      </c>
      <c r="V164">
        <f t="shared" si="20"/>
        <v>66</v>
      </c>
    </row>
    <row r="165" spans="1:22" x14ac:dyDescent="0.2">
      <c r="A165" s="23" t="s">
        <v>7558</v>
      </c>
      <c r="B165" t="s">
        <v>0</v>
      </c>
      <c r="C165" t="s">
        <v>8788</v>
      </c>
      <c r="E165" t="s">
        <v>7781</v>
      </c>
      <c r="F165" t="s">
        <v>1631</v>
      </c>
      <c r="G165" t="s">
        <v>9354</v>
      </c>
      <c r="I165" t="str">
        <f t="shared" si="14"/>
        <v>SAMEA12302695</v>
      </c>
      <c r="J165" t="str">
        <f t="shared" si="15"/>
        <v>NA</v>
      </c>
      <c r="M165" t="str">
        <f t="shared" si="16"/>
        <v>SAMEA12302695</v>
      </c>
      <c r="N165" t="str">
        <f t="shared" si="17"/>
        <v>NA</v>
      </c>
      <c r="O165" t="s">
        <v>4014</v>
      </c>
      <c r="P165">
        <v>69</v>
      </c>
      <c r="S165" t="str">
        <f t="shared" si="18"/>
        <v>SAMEA12302502</v>
      </c>
      <c r="T165" t="str">
        <f t="shared" si="19"/>
        <v>NA</v>
      </c>
      <c r="U165" t="s">
        <v>4022</v>
      </c>
      <c r="V165">
        <f t="shared" si="20"/>
        <v>67</v>
      </c>
    </row>
    <row r="166" spans="1:22" x14ac:dyDescent="0.2">
      <c r="A166" s="23" t="s">
        <v>7558</v>
      </c>
      <c r="B166" t="s">
        <v>0</v>
      </c>
      <c r="C166" t="s">
        <v>8789</v>
      </c>
      <c r="E166" t="s">
        <v>4151</v>
      </c>
      <c r="F166" t="s">
        <v>0</v>
      </c>
      <c r="G166" t="s">
        <v>9664</v>
      </c>
      <c r="I166" t="str">
        <f t="shared" si="14"/>
        <v>CZXCW</v>
      </c>
      <c r="J166" t="str">
        <f t="shared" si="15"/>
        <v>Durra-Bicolor</v>
      </c>
      <c r="M166" t="str">
        <f t="shared" si="16"/>
        <v>CZXCW</v>
      </c>
      <c r="N166" t="str">
        <f t="shared" si="17"/>
        <v>Durra-bicolor</v>
      </c>
      <c r="O166" t="s">
        <v>4015</v>
      </c>
      <c r="P166">
        <v>67</v>
      </c>
      <c r="S166" t="str">
        <f t="shared" si="18"/>
        <v>NA</v>
      </c>
      <c r="T166" t="str">
        <f t="shared" si="19"/>
        <v>NA</v>
      </c>
      <c r="U166" t="s">
        <v>4023</v>
      </c>
      <c r="V166">
        <f t="shared" si="20"/>
        <v>69</v>
      </c>
    </row>
    <row r="167" spans="1:22" x14ac:dyDescent="0.2">
      <c r="A167" s="23" t="s">
        <v>7558</v>
      </c>
      <c r="B167" t="s">
        <v>0</v>
      </c>
      <c r="C167" t="s">
        <v>8790</v>
      </c>
      <c r="E167" t="s">
        <v>4668</v>
      </c>
      <c r="F167" t="s">
        <v>0</v>
      </c>
      <c r="G167" t="s">
        <v>9700</v>
      </c>
      <c r="I167" t="str">
        <f t="shared" si="14"/>
        <v>NA</v>
      </c>
      <c r="J167" t="str">
        <f t="shared" si="15"/>
        <v>NA</v>
      </c>
      <c r="M167" t="str">
        <f t="shared" si="16"/>
        <v>NA</v>
      </c>
      <c r="N167" t="str">
        <f t="shared" si="17"/>
        <v>NA</v>
      </c>
      <c r="O167" t="s">
        <v>4016</v>
      </c>
      <c r="P167">
        <v>84</v>
      </c>
      <c r="S167" t="str">
        <f t="shared" si="18"/>
        <v>NA</v>
      </c>
      <c r="T167" t="str">
        <f t="shared" si="19"/>
        <v>NA</v>
      </c>
      <c r="U167" t="s">
        <v>3463</v>
      </c>
      <c r="V167">
        <f t="shared" si="20"/>
        <v>66</v>
      </c>
    </row>
    <row r="168" spans="1:22" x14ac:dyDescent="0.2">
      <c r="A168" s="23" t="s">
        <v>7558</v>
      </c>
      <c r="B168" t="s">
        <v>0</v>
      </c>
      <c r="C168" t="s">
        <v>8791</v>
      </c>
      <c r="E168" t="s">
        <v>8068</v>
      </c>
      <c r="F168" t="s">
        <v>0</v>
      </c>
      <c r="G168" t="s">
        <v>9665</v>
      </c>
      <c r="I168" t="str">
        <f t="shared" si="14"/>
        <v>SAMEA12302504</v>
      </c>
      <c r="J168" t="str">
        <f t="shared" si="15"/>
        <v>Durra-Bicolor</v>
      </c>
      <c r="M168" t="str">
        <f t="shared" si="16"/>
        <v>SAMEA12302504</v>
      </c>
      <c r="N168" t="str">
        <f t="shared" si="17"/>
        <v>NA</v>
      </c>
      <c r="O168" t="s">
        <v>4017</v>
      </c>
      <c r="P168">
        <v>69</v>
      </c>
      <c r="S168" t="str">
        <f t="shared" si="18"/>
        <v>CZWYZ</v>
      </c>
      <c r="T168" t="str">
        <f t="shared" si="19"/>
        <v>NA</v>
      </c>
      <c r="U168" t="s">
        <v>4025</v>
      </c>
      <c r="V168">
        <f t="shared" si="20"/>
        <v>66</v>
      </c>
    </row>
    <row r="169" spans="1:22" x14ac:dyDescent="0.2">
      <c r="A169" s="23" t="s">
        <v>7558</v>
      </c>
      <c r="B169" t="s">
        <v>0</v>
      </c>
      <c r="C169" t="s">
        <v>8792</v>
      </c>
      <c r="E169" t="s">
        <v>4307</v>
      </c>
      <c r="F169" t="s">
        <v>0</v>
      </c>
      <c r="G169" t="s">
        <v>9684</v>
      </c>
      <c r="I169" t="str">
        <f t="shared" si="14"/>
        <v>NA</v>
      </c>
      <c r="J169" t="str">
        <f t="shared" si="15"/>
        <v>NA</v>
      </c>
      <c r="M169" t="str">
        <f t="shared" si="16"/>
        <v>NA</v>
      </c>
      <c r="N169" t="str">
        <f t="shared" si="17"/>
        <v>NA</v>
      </c>
      <c r="O169" t="s">
        <v>4018</v>
      </c>
      <c r="P169">
        <v>87</v>
      </c>
      <c r="S169" t="str">
        <f t="shared" si="18"/>
        <v>NA</v>
      </c>
      <c r="T169" t="str">
        <f t="shared" si="19"/>
        <v>NA</v>
      </c>
      <c r="U169" t="s">
        <v>4026</v>
      </c>
      <c r="V169">
        <f t="shared" si="20"/>
        <v>66</v>
      </c>
    </row>
    <row r="170" spans="1:22" x14ac:dyDescent="0.2">
      <c r="A170" s="23" t="s">
        <v>7558</v>
      </c>
      <c r="B170" t="s">
        <v>0</v>
      </c>
      <c r="C170" t="s">
        <v>8793</v>
      </c>
      <c r="E170" t="s">
        <v>3880</v>
      </c>
      <c r="F170" t="s">
        <v>0</v>
      </c>
      <c r="G170" t="s">
        <v>9701</v>
      </c>
      <c r="I170" t="str">
        <f t="shared" si="14"/>
        <v>SAMEA12302637</v>
      </c>
      <c r="J170" t="str">
        <f t="shared" si="15"/>
        <v>NA</v>
      </c>
      <c r="M170" t="str">
        <f t="shared" si="16"/>
        <v>SAMEA12302637</v>
      </c>
      <c r="N170" t="str">
        <f t="shared" si="17"/>
        <v>Caudatum</v>
      </c>
      <c r="O170" t="s">
        <v>4019</v>
      </c>
      <c r="P170">
        <v>66</v>
      </c>
      <c r="S170" t="str">
        <f t="shared" si="18"/>
        <v>ISHI</v>
      </c>
      <c r="T170" t="str">
        <f t="shared" si="19"/>
        <v>NA</v>
      </c>
      <c r="U170" t="s">
        <v>4027</v>
      </c>
      <c r="V170">
        <f t="shared" si="20"/>
        <v>62</v>
      </c>
    </row>
    <row r="171" spans="1:22" x14ac:dyDescent="0.2">
      <c r="A171" s="23" t="s">
        <v>7558</v>
      </c>
      <c r="B171" t="s">
        <v>0</v>
      </c>
      <c r="C171" t="s">
        <v>8794</v>
      </c>
      <c r="E171" t="s">
        <v>4592</v>
      </c>
      <c r="F171" t="s">
        <v>10771</v>
      </c>
      <c r="G171" t="s">
        <v>9736</v>
      </c>
      <c r="I171" t="str">
        <f t="shared" si="14"/>
        <v>ISJE</v>
      </c>
      <c r="J171" t="str">
        <f t="shared" si="15"/>
        <v>NA</v>
      </c>
      <c r="M171" t="str">
        <f t="shared" si="16"/>
        <v>ISJE</v>
      </c>
      <c r="N171" t="str">
        <f t="shared" si="17"/>
        <v>NA</v>
      </c>
      <c r="O171" t="s">
        <v>4020</v>
      </c>
      <c r="P171">
        <v>64</v>
      </c>
      <c r="S171" t="str">
        <f t="shared" si="18"/>
        <v>IFEE</v>
      </c>
      <c r="T171" t="str">
        <f t="shared" si="19"/>
        <v>NA</v>
      </c>
      <c r="U171" t="s">
        <v>4028</v>
      </c>
      <c r="V171">
        <f t="shared" si="20"/>
        <v>53</v>
      </c>
    </row>
    <row r="172" spans="1:22" x14ac:dyDescent="0.2">
      <c r="A172" s="23" t="s">
        <v>7558</v>
      </c>
      <c r="B172" t="s">
        <v>0</v>
      </c>
      <c r="C172" t="s">
        <v>8795</v>
      </c>
      <c r="E172" t="s">
        <v>4359</v>
      </c>
      <c r="F172" t="s">
        <v>0</v>
      </c>
      <c r="G172" t="s">
        <v>9743</v>
      </c>
      <c r="I172" t="str">
        <f t="shared" si="14"/>
        <v>NA</v>
      </c>
      <c r="J172" t="str">
        <f t="shared" si="15"/>
        <v>NA</v>
      </c>
      <c r="M172" t="str">
        <f t="shared" si="16"/>
        <v>NA</v>
      </c>
      <c r="N172" t="str">
        <f t="shared" si="17"/>
        <v>NA</v>
      </c>
      <c r="O172" t="s">
        <v>4021</v>
      </c>
      <c r="P172">
        <v>66</v>
      </c>
      <c r="S172" t="str">
        <f t="shared" si="18"/>
        <v>ISJN</v>
      </c>
      <c r="T172" t="str">
        <f t="shared" si="19"/>
        <v>NA</v>
      </c>
      <c r="U172" t="s">
        <v>4029</v>
      </c>
      <c r="V172">
        <f t="shared" si="20"/>
        <v>69</v>
      </c>
    </row>
    <row r="173" spans="1:22" x14ac:dyDescent="0.2">
      <c r="A173" s="23" t="s">
        <v>7558</v>
      </c>
      <c r="B173" t="s">
        <v>0</v>
      </c>
      <c r="C173" t="s">
        <v>8796</v>
      </c>
      <c r="E173" t="s">
        <v>4137</v>
      </c>
      <c r="F173" t="s">
        <v>0</v>
      </c>
      <c r="G173" t="s">
        <v>9773</v>
      </c>
      <c r="I173" t="str">
        <f t="shared" si="14"/>
        <v>SAMEA12302502</v>
      </c>
      <c r="J173" t="str">
        <f t="shared" si="15"/>
        <v>Durra-Bicolor</v>
      </c>
      <c r="M173" t="str">
        <f t="shared" si="16"/>
        <v>SAMEA12302502</v>
      </c>
      <c r="N173" t="str">
        <f t="shared" si="17"/>
        <v>NA</v>
      </c>
      <c r="O173" t="s">
        <v>4022</v>
      </c>
      <c r="P173">
        <v>67</v>
      </c>
      <c r="S173" t="str">
        <f t="shared" si="18"/>
        <v>GOUOU</v>
      </c>
      <c r="T173" t="str">
        <f t="shared" si="19"/>
        <v>NA</v>
      </c>
      <c r="U173" t="s">
        <v>4030</v>
      </c>
      <c r="V173">
        <f t="shared" si="20"/>
        <v>84</v>
      </c>
    </row>
    <row r="174" spans="1:22" x14ac:dyDescent="0.2">
      <c r="A174" s="23" t="s">
        <v>7558</v>
      </c>
      <c r="B174" t="s">
        <v>0</v>
      </c>
      <c r="C174" t="s">
        <v>8797</v>
      </c>
      <c r="E174" t="s">
        <v>4030</v>
      </c>
      <c r="F174" t="s">
        <v>0</v>
      </c>
      <c r="G174" t="s">
        <v>9796</v>
      </c>
      <c r="I174" t="str">
        <f t="shared" si="14"/>
        <v>NA</v>
      </c>
      <c r="J174" t="str">
        <f t="shared" si="15"/>
        <v>NA</v>
      </c>
      <c r="M174" t="str">
        <f t="shared" si="16"/>
        <v>NA</v>
      </c>
      <c r="N174" t="str">
        <f t="shared" si="17"/>
        <v>NA</v>
      </c>
      <c r="O174" t="s">
        <v>4023</v>
      </c>
      <c r="P174">
        <v>69</v>
      </c>
      <c r="S174" t="str">
        <f t="shared" si="18"/>
        <v>CZXCZ</v>
      </c>
      <c r="T174" t="str">
        <f t="shared" si="19"/>
        <v>Durra-bicolor</v>
      </c>
      <c r="U174" t="s">
        <v>4031</v>
      </c>
      <c r="V174">
        <f t="shared" si="20"/>
        <v>76</v>
      </c>
    </row>
    <row r="175" spans="1:22" x14ac:dyDescent="0.2">
      <c r="A175" s="23" t="s">
        <v>7558</v>
      </c>
      <c r="B175" t="s">
        <v>0</v>
      </c>
      <c r="C175" t="s">
        <v>8798</v>
      </c>
      <c r="E175" t="s">
        <v>4291</v>
      </c>
      <c r="F175" t="s">
        <v>0</v>
      </c>
      <c r="G175" t="s">
        <v>9801</v>
      </c>
      <c r="I175" t="str">
        <f t="shared" si="14"/>
        <v>NA</v>
      </c>
      <c r="J175" t="str">
        <f t="shared" si="15"/>
        <v>NA</v>
      </c>
      <c r="M175" t="str">
        <f t="shared" si="16"/>
        <v>NA</v>
      </c>
      <c r="N175" t="str">
        <f t="shared" si="17"/>
        <v>NA</v>
      </c>
      <c r="O175" t="s">
        <v>3463</v>
      </c>
      <c r="P175">
        <v>66</v>
      </c>
      <c r="S175" t="str">
        <f t="shared" si="18"/>
        <v>NA</v>
      </c>
      <c r="T175" t="str">
        <f t="shared" si="19"/>
        <v>NA</v>
      </c>
      <c r="U175" t="s">
        <v>4032</v>
      </c>
      <c r="V175">
        <f t="shared" si="20"/>
        <v>82</v>
      </c>
    </row>
    <row r="176" spans="1:22" x14ac:dyDescent="0.2">
      <c r="A176" s="23" t="s">
        <v>7558</v>
      </c>
      <c r="B176" t="s">
        <v>0</v>
      </c>
      <c r="C176" t="s">
        <v>8799</v>
      </c>
      <c r="E176" t="s">
        <v>4633</v>
      </c>
      <c r="F176" t="s">
        <v>0</v>
      </c>
      <c r="G176" t="s">
        <v>9820</v>
      </c>
      <c r="I176" t="str">
        <f t="shared" si="14"/>
        <v>CZWYZ</v>
      </c>
      <c r="J176" t="str">
        <f t="shared" si="15"/>
        <v>NA</v>
      </c>
      <c r="M176" t="str">
        <f t="shared" si="16"/>
        <v>CZWYZ</v>
      </c>
      <c r="N176" t="str">
        <f t="shared" si="17"/>
        <v>NA</v>
      </c>
      <c r="O176" t="s">
        <v>4025</v>
      </c>
      <c r="P176">
        <v>66</v>
      </c>
      <c r="S176" t="str">
        <f t="shared" si="18"/>
        <v>SAMEA12302647</v>
      </c>
      <c r="T176" t="str">
        <f t="shared" si="19"/>
        <v>NA</v>
      </c>
      <c r="U176" t="s">
        <v>4033</v>
      </c>
      <c r="V176">
        <f t="shared" si="20"/>
        <v>69</v>
      </c>
    </row>
    <row r="177" spans="1:22" x14ac:dyDescent="0.2">
      <c r="A177" s="23" t="s">
        <v>7558</v>
      </c>
      <c r="B177" t="s">
        <v>0</v>
      </c>
      <c r="C177" t="s">
        <v>8800</v>
      </c>
      <c r="E177" t="s">
        <v>4154</v>
      </c>
      <c r="F177" t="s">
        <v>0</v>
      </c>
      <c r="G177" t="s">
        <v>9828</v>
      </c>
      <c r="I177" t="str">
        <f t="shared" si="14"/>
        <v>NA</v>
      </c>
      <c r="J177" t="str">
        <f t="shared" si="15"/>
        <v>NA</v>
      </c>
      <c r="M177" t="str">
        <f t="shared" si="16"/>
        <v>NA</v>
      </c>
      <c r="N177" t="str">
        <f t="shared" si="17"/>
        <v>NA</v>
      </c>
      <c r="O177" t="s">
        <v>4026</v>
      </c>
      <c r="P177">
        <v>66</v>
      </c>
      <c r="S177" t="str">
        <f t="shared" si="18"/>
        <v>SAMEA12302686</v>
      </c>
      <c r="T177" t="str">
        <f t="shared" si="19"/>
        <v>NA</v>
      </c>
      <c r="U177" t="s">
        <v>4034</v>
      </c>
      <c r="V177">
        <f t="shared" si="20"/>
        <v>64</v>
      </c>
    </row>
    <row r="178" spans="1:22" x14ac:dyDescent="0.2">
      <c r="A178" s="23" t="s">
        <v>7558</v>
      </c>
      <c r="B178" t="s">
        <v>0</v>
      </c>
      <c r="C178" t="s">
        <v>8801</v>
      </c>
      <c r="E178" t="s">
        <v>4285</v>
      </c>
      <c r="F178" t="s">
        <v>10772</v>
      </c>
      <c r="G178" t="s">
        <v>9834</v>
      </c>
      <c r="I178" t="str">
        <f t="shared" si="14"/>
        <v>ISHI</v>
      </c>
      <c r="J178" t="str">
        <f t="shared" si="15"/>
        <v>NA</v>
      </c>
      <c r="M178" t="str">
        <f t="shared" si="16"/>
        <v>ISHI</v>
      </c>
      <c r="N178" t="str">
        <f t="shared" si="17"/>
        <v>NA</v>
      </c>
      <c r="O178" t="s">
        <v>4027</v>
      </c>
      <c r="P178">
        <v>62</v>
      </c>
      <c r="S178" t="str">
        <f t="shared" si="18"/>
        <v>SAMEA12302560</v>
      </c>
      <c r="T178" t="str">
        <f t="shared" si="19"/>
        <v>NA</v>
      </c>
      <c r="U178" t="s">
        <v>4035</v>
      </c>
      <c r="V178">
        <f t="shared" si="20"/>
        <v>73</v>
      </c>
    </row>
    <row r="179" spans="1:22" x14ac:dyDescent="0.2">
      <c r="A179" s="23" t="s">
        <v>7558</v>
      </c>
      <c r="B179" t="s">
        <v>0</v>
      </c>
      <c r="C179" t="s">
        <v>8802</v>
      </c>
      <c r="E179" t="s">
        <v>4486</v>
      </c>
      <c r="F179" t="s">
        <v>0</v>
      </c>
      <c r="G179" t="s">
        <v>9845</v>
      </c>
      <c r="I179" t="str">
        <f t="shared" si="14"/>
        <v>IFEE</v>
      </c>
      <c r="J179" t="str">
        <f t="shared" si="15"/>
        <v>NA</v>
      </c>
      <c r="M179" t="str">
        <f t="shared" si="16"/>
        <v>IFEE</v>
      </c>
      <c r="N179" t="str">
        <f t="shared" si="17"/>
        <v>NA</v>
      </c>
      <c r="O179" t="s">
        <v>4028</v>
      </c>
      <c r="P179">
        <v>53</v>
      </c>
      <c r="S179" t="str">
        <f t="shared" si="18"/>
        <v>NA</v>
      </c>
      <c r="T179" t="str">
        <f t="shared" si="19"/>
        <v>NA</v>
      </c>
      <c r="U179" t="s">
        <v>4036</v>
      </c>
      <c r="V179">
        <f t="shared" si="20"/>
        <v>62</v>
      </c>
    </row>
    <row r="180" spans="1:22" x14ac:dyDescent="0.2">
      <c r="A180" s="23" t="s">
        <v>7558</v>
      </c>
      <c r="B180" t="s">
        <v>0</v>
      </c>
      <c r="C180" t="s">
        <v>8803</v>
      </c>
      <c r="E180" t="s">
        <v>4005</v>
      </c>
      <c r="F180" t="s">
        <v>0</v>
      </c>
      <c r="G180" t="s">
        <v>9854</v>
      </c>
      <c r="I180" t="str">
        <f t="shared" si="14"/>
        <v>ISJN</v>
      </c>
      <c r="J180" t="str">
        <f t="shared" si="15"/>
        <v>Caudatum</v>
      </c>
      <c r="M180" t="str">
        <f t="shared" si="16"/>
        <v>ISJN</v>
      </c>
      <c r="N180" t="str">
        <f t="shared" si="17"/>
        <v>NA</v>
      </c>
      <c r="O180" t="s">
        <v>4029</v>
      </c>
      <c r="P180">
        <v>69</v>
      </c>
      <c r="S180" t="str">
        <f t="shared" si="18"/>
        <v>SAMEA12302613</v>
      </c>
      <c r="T180" t="str">
        <f t="shared" si="19"/>
        <v>NA</v>
      </c>
      <c r="U180" t="s">
        <v>4037</v>
      </c>
      <c r="V180">
        <f t="shared" si="20"/>
        <v>67</v>
      </c>
    </row>
    <row r="181" spans="1:22" x14ac:dyDescent="0.2">
      <c r="A181" s="23" t="s">
        <v>7558</v>
      </c>
      <c r="B181" t="s">
        <v>0</v>
      </c>
      <c r="C181" t="s">
        <v>8804</v>
      </c>
      <c r="E181" t="s">
        <v>4570</v>
      </c>
      <c r="F181" t="s">
        <v>0</v>
      </c>
      <c r="G181" t="s">
        <v>10148</v>
      </c>
      <c r="I181" t="str">
        <f t="shared" si="14"/>
        <v>GOUOU</v>
      </c>
      <c r="J181" t="str">
        <f t="shared" si="15"/>
        <v>NA</v>
      </c>
      <c r="M181" t="str">
        <f t="shared" si="16"/>
        <v>GOUOU</v>
      </c>
      <c r="N181" t="str">
        <f t="shared" si="17"/>
        <v>NA</v>
      </c>
      <c r="O181" t="s">
        <v>4030</v>
      </c>
      <c r="P181">
        <v>84</v>
      </c>
      <c r="S181" t="str">
        <f t="shared" si="18"/>
        <v>ISII</v>
      </c>
      <c r="T181" t="str">
        <f t="shared" si="19"/>
        <v>NA</v>
      </c>
      <c r="U181" t="s">
        <v>4038</v>
      </c>
      <c r="V181">
        <f t="shared" si="20"/>
        <v>73</v>
      </c>
    </row>
    <row r="182" spans="1:22" x14ac:dyDescent="0.2">
      <c r="A182" s="23" t="s">
        <v>7558</v>
      </c>
      <c r="B182" t="s">
        <v>0</v>
      </c>
      <c r="C182" t="s">
        <v>8805</v>
      </c>
      <c r="E182" t="s">
        <v>4123</v>
      </c>
      <c r="F182" t="s">
        <v>0</v>
      </c>
      <c r="G182" t="s">
        <v>10154</v>
      </c>
      <c r="I182" t="str">
        <f t="shared" si="14"/>
        <v>CZXCZ</v>
      </c>
      <c r="J182" t="str">
        <f t="shared" si="15"/>
        <v>Durra-Bicolor</v>
      </c>
      <c r="M182" t="str">
        <f t="shared" si="16"/>
        <v>CZXCZ</v>
      </c>
      <c r="N182" t="str">
        <f t="shared" si="17"/>
        <v>Durra-bicolor</v>
      </c>
      <c r="O182" t="s">
        <v>4031</v>
      </c>
      <c r="P182">
        <v>76</v>
      </c>
      <c r="S182" t="str">
        <f t="shared" si="18"/>
        <v>ISGM</v>
      </c>
      <c r="T182" t="str">
        <f t="shared" si="19"/>
        <v>Caudatum</v>
      </c>
      <c r="U182" t="s">
        <v>4039</v>
      </c>
      <c r="V182">
        <f t="shared" si="20"/>
        <v>71</v>
      </c>
    </row>
    <row r="183" spans="1:22" x14ac:dyDescent="0.2">
      <c r="A183" s="23" t="s">
        <v>7558</v>
      </c>
      <c r="B183" t="s">
        <v>0</v>
      </c>
      <c r="C183" t="s">
        <v>8806</v>
      </c>
      <c r="E183" t="s">
        <v>4315</v>
      </c>
      <c r="F183" t="s">
        <v>0</v>
      </c>
      <c r="G183" t="s">
        <v>10225</v>
      </c>
      <c r="I183" t="str">
        <f t="shared" si="14"/>
        <v>NA</v>
      </c>
      <c r="J183" t="str">
        <f t="shared" si="15"/>
        <v>NA</v>
      </c>
      <c r="M183" t="str">
        <f t="shared" si="16"/>
        <v>NA</v>
      </c>
      <c r="N183" t="str">
        <f t="shared" si="17"/>
        <v>NA</v>
      </c>
      <c r="O183" t="s">
        <v>4032</v>
      </c>
      <c r="P183">
        <v>82</v>
      </c>
      <c r="S183" t="str">
        <f t="shared" si="18"/>
        <v>NA</v>
      </c>
      <c r="T183" t="str">
        <f t="shared" si="19"/>
        <v>NA</v>
      </c>
      <c r="U183" t="s">
        <v>4040</v>
      </c>
      <c r="V183">
        <f t="shared" si="20"/>
        <v>69</v>
      </c>
    </row>
    <row r="184" spans="1:22" x14ac:dyDescent="0.2">
      <c r="A184" s="23" t="s">
        <v>7558</v>
      </c>
      <c r="B184" t="s">
        <v>0</v>
      </c>
      <c r="C184" t="s">
        <v>8807</v>
      </c>
      <c r="E184" t="s">
        <v>4497</v>
      </c>
      <c r="F184" t="s">
        <v>10772</v>
      </c>
      <c r="G184" t="s">
        <v>10228</v>
      </c>
      <c r="I184" t="str">
        <f t="shared" si="14"/>
        <v>SAMEA12302647</v>
      </c>
      <c r="J184" t="str">
        <f t="shared" si="15"/>
        <v>Caudatum</v>
      </c>
      <c r="M184" t="str">
        <f t="shared" si="16"/>
        <v>SAMEA12302647</v>
      </c>
      <c r="N184" t="str">
        <f t="shared" si="17"/>
        <v>NA</v>
      </c>
      <c r="O184" t="s">
        <v>4033</v>
      </c>
      <c r="P184">
        <v>69</v>
      </c>
      <c r="S184" t="str">
        <f t="shared" si="18"/>
        <v>NA</v>
      </c>
      <c r="T184" t="str">
        <f t="shared" si="19"/>
        <v>NA</v>
      </c>
      <c r="U184" t="s">
        <v>3468</v>
      </c>
      <c r="V184">
        <f t="shared" si="20"/>
        <v>69</v>
      </c>
    </row>
    <row r="185" spans="1:22" x14ac:dyDescent="0.2">
      <c r="A185" s="23" t="s">
        <v>7558</v>
      </c>
      <c r="B185" t="s">
        <v>0</v>
      </c>
      <c r="C185" t="s">
        <v>8808</v>
      </c>
      <c r="E185" t="s">
        <v>4418</v>
      </c>
      <c r="F185" t="s">
        <v>0</v>
      </c>
      <c r="G185" t="s">
        <v>10232</v>
      </c>
      <c r="I185" t="str">
        <f t="shared" si="14"/>
        <v>SAMEA12302686</v>
      </c>
      <c r="J185" t="str">
        <f t="shared" si="15"/>
        <v>Caudatum-Bicolor</v>
      </c>
      <c r="M185" t="str">
        <f t="shared" si="16"/>
        <v>SAMEA12302686</v>
      </c>
      <c r="N185" t="str">
        <f t="shared" si="17"/>
        <v>NA</v>
      </c>
      <c r="O185" t="s">
        <v>4034</v>
      </c>
      <c r="P185">
        <v>64</v>
      </c>
      <c r="S185" t="str">
        <f t="shared" si="18"/>
        <v>NA</v>
      </c>
      <c r="T185" t="str">
        <f t="shared" si="19"/>
        <v>NA</v>
      </c>
      <c r="U185" t="s">
        <v>4042</v>
      </c>
      <c r="V185">
        <f t="shared" si="20"/>
        <v>65</v>
      </c>
    </row>
    <row r="186" spans="1:22" x14ac:dyDescent="0.2">
      <c r="A186" s="23" t="s">
        <v>7558</v>
      </c>
      <c r="B186" t="s">
        <v>0</v>
      </c>
      <c r="C186" t="s">
        <v>8809</v>
      </c>
      <c r="E186" t="s">
        <v>4734</v>
      </c>
      <c r="F186" t="s">
        <v>10770</v>
      </c>
      <c r="G186" t="s">
        <v>10256</v>
      </c>
      <c r="I186" t="str">
        <f t="shared" si="14"/>
        <v>SAMEA12302560</v>
      </c>
      <c r="J186" t="str">
        <f t="shared" si="15"/>
        <v>NA</v>
      </c>
      <c r="M186" t="str">
        <f t="shared" si="16"/>
        <v>SAMEA12302560</v>
      </c>
      <c r="N186" t="str">
        <f t="shared" si="17"/>
        <v>NA</v>
      </c>
      <c r="O186" t="s">
        <v>4035</v>
      </c>
      <c r="P186">
        <v>73</v>
      </c>
      <c r="S186" t="str">
        <f t="shared" si="18"/>
        <v>SAMEA12302471</v>
      </c>
      <c r="T186" t="str">
        <f t="shared" si="19"/>
        <v>NA</v>
      </c>
      <c r="U186" t="s">
        <v>4043</v>
      </c>
      <c r="V186">
        <f t="shared" si="20"/>
        <v>80</v>
      </c>
    </row>
    <row r="187" spans="1:22" x14ac:dyDescent="0.2">
      <c r="A187" s="23" t="s">
        <v>7558</v>
      </c>
      <c r="B187" t="s">
        <v>0</v>
      </c>
      <c r="C187" t="s">
        <v>8810</v>
      </c>
      <c r="E187" t="s">
        <v>4067</v>
      </c>
      <c r="F187" t="s">
        <v>0</v>
      </c>
      <c r="G187" t="s">
        <v>9817</v>
      </c>
      <c r="I187" t="str">
        <f t="shared" si="14"/>
        <v>NA</v>
      </c>
      <c r="J187" t="str">
        <f t="shared" si="15"/>
        <v>NA</v>
      </c>
      <c r="M187" t="str">
        <f t="shared" si="16"/>
        <v>NA</v>
      </c>
      <c r="N187" t="str">
        <f t="shared" si="17"/>
        <v>NA</v>
      </c>
      <c r="O187" t="s">
        <v>4036</v>
      </c>
      <c r="P187">
        <v>62</v>
      </c>
      <c r="S187" t="str">
        <f t="shared" si="18"/>
        <v>SAMEA12302840</v>
      </c>
      <c r="T187" t="str">
        <f t="shared" si="19"/>
        <v>NA</v>
      </c>
      <c r="U187" t="s">
        <v>4044</v>
      </c>
      <c r="V187">
        <f t="shared" si="20"/>
        <v>69</v>
      </c>
    </row>
    <row r="188" spans="1:22" x14ac:dyDescent="0.2">
      <c r="A188" s="23" t="s">
        <v>7558</v>
      </c>
      <c r="B188" t="s">
        <v>0</v>
      </c>
      <c r="C188" t="s">
        <v>8811</v>
      </c>
      <c r="E188" t="s">
        <v>8191</v>
      </c>
      <c r="F188" t="s">
        <v>10770</v>
      </c>
      <c r="G188" t="s">
        <v>10030</v>
      </c>
      <c r="I188" t="str">
        <f t="shared" si="14"/>
        <v>SAMEA12302613</v>
      </c>
      <c r="J188" t="str">
        <f t="shared" si="15"/>
        <v>Caudatum</v>
      </c>
      <c r="M188" t="str">
        <f t="shared" si="16"/>
        <v>SAMEA12302613</v>
      </c>
      <c r="N188" t="str">
        <f t="shared" si="17"/>
        <v>NA</v>
      </c>
      <c r="O188" t="s">
        <v>4037</v>
      </c>
      <c r="P188">
        <v>67</v>
      </c>
      <c r="S188" t="str">
        <f t="shared" si="18"/>
        <v>SAMEA12302562</v>
      </c>
      <c r="T188" t="str">
        <f t="shared" si="19"/>
        <v>NA</v>
      </c>
      <c r="U188" t="s">
        <v>4045</v>
      </c>
      <c r="V188">
        <f t="shared" si="20"/>
        <v>66</v>
      </c>
    </row>
    <row r="189" spans="1:22" x14ac:dyDescent="0.2">
      <c r="A189" s="23" t="s">
        <v>7558</v>
      </c>
      <c r="B189" t="s">
        <v>0</v>
      </c>
      <c r="C189" t="s">
        <v>8812</v>
      </c>
      <c r="E189" t="s">
        <v>8199</v>
      </c>
      <c r="F189" t="s">
        <v>10770</v>
      </c>
      <c r="G189" t="s">
        <v>10039</v>
      </c>
      <c r="I189" t="str">
        <f t="shared" si="14"/>
        <v>ISII</v>
      </c>
      <c r="J189" t="str">
        <f t="shared" si="15"/>
        <v>NA</v>
      </c>
      <c r="M189" t="str">
        <f t="shared" si="16"/>
        <v>ISII</v>
      </c>
      <c r="N189" t="str">
        <f t="shared" si="17"/>
        <v>NA</v>
      </c>
      <c r="O189" t="s">
        <v>4038</v>
      </c>
      <c r="P189">
        <v>73</v>
      </c>
      <c r="S189" t="str">
        <f t="shared" si="18"/>
        <v>SAMEA12302787</v>
      </c>
      <c r="T189" t="str">
        <f t="shared" si="19"/>
        <v>NA</v>
      </c>
      <c r="U189" t="s">
        <v>4046</v>
      </c>
      <c r="V189">
        <f t="shared" si="20"/>
        <v>66</v>
      </c>
    </row>
    <row r="190" spans="1:22" x14ac:dyDescent="0.2">
      <c r="A190" s="23" t="s">
        <v>7558</v>
      </c>
      <c r="B190" t="s">
        <v>0</v>
      </c>
      <c r="C190" t="s">
        <v>8813</v>
      </c>
      <c r="E190" t="s">
        <v>10769</v>
      </c>
      <c r="F190" t="s">
        <v>0</v>
      </c>
      <c r="G190" t="s">
        <v>8721</v>
      </c>
      <c r="I190" t="str">
        <f t="shared" si="14"/>
        <v>ISGM</v>
      </c>
      <c r="J190" t="str">
        <f t="shared" si="15"/>
        <v>Caudatum</v>
      </c>
      <c r="M190" t="str">
        <f t="shared" si="16"/>
        <v>ISGM</v>
      </c>
      <c r="N190" t="str">
        <f t="shared" si="17"/>
        <v>Caudatum</v>
      </c>
      <c r="O190" t="s">
        <v>4039</v>
      </c>
      <c r="P190">
        <v>71</v>
      </c>
      <c r="S190" t="str">
        <f t="shared" si="18"/>
        <v>SAMEA12302674</v>
      </c>
      <c r="T190" t="str">
        <f t="shared" si="19"/>
        <v>NA</v>
      </c>
      <c r="U190" t="s">
        <v>4047</v>
      </c>
      <c r="V190">
        <f t="shared" si="20"/>
        <v>55</v>
      </c>
    </row>
    <row r="191" spans="1:22" x14ac:dyDescent="0.2">
      <c r="A191" s="23" t="s">
        <v>7558</v>
      </c>
      <c r="B191" t="s">
        <v>0</v>
      </c>
      <c r="C191" t="s">
        <v>8814</v>
      </c>
      <c r="E191" t="s">
        <v>7699</v>
      </c>
      <c r="F191" t="s">
        <v>10770</v>
      </c>
      <c r="G191" t="s">
        <v>9265</v>
      </c>
      <c r="I191" t="str">
        <f t="shared" si="14"/>
        <v>NA</v>
      </c>
      <c r="J191" t="str">
        <f t="shared" si="15"/>
        <v>NA</v>
      </c>
      <c r="M191" t="str">
        <f t="shared" si="16"/>
        <v>NA</v>
      </c>
      <c r="N191" t="str">
        <f t="shared" si="17"/>
        <v>NA</v>
      </c>
      <c r="O191" t="s">
        <v>4040</v>
      </c>
      <c r="P191">
        <v>69</v>
      </c>
      <c r="S191" t="str">
        <f t="shared" si="18"/>
        <v>NA</v>
      </c>
      <c r="T191" t="str">
        <f t="shared" si="19"/>
        <v>NA</v>
      </c>
      <c r="U191" t="s">
        <v>4048</v>
      </c>
      <c r="V191">
        <f t="shared" si="20"/>
        <v>64</v>
      </c>
    </row>
    <row r="192" spans="1:22" x14ac:dyDescent="0.2">
      <c r="A192" s="23" t="s">
        <v>7558</v>
      </c>
      <c r="B192" t="s">
        <v>0</v>
      </c>
      <c r="C192" t="s">
        <v>8815</v>
      </c>
      <c r="E192" t="s">
        <v>7737</v>
      </c>
      <c r="F192" t="s">
        <v>7574</v>
      </c>
      <c r="G192" t="s">
        <v>9307</v>
      </c>
      <c r="I192" t="str">
        <f t="shared" si="14"/>
        <v>NA</v>
      </c>
      <c r="J192" t="str">
        <f t="shared" si="15"/>
        <v>NA</v>
      </c>
      <c r="M192" t="str">
        <f t="shared" si="16"/>
        <v>NA</v>
      </c>
      <c r="N192" t="str">
        <f t="shared" si="17"/>
        <v>NA</v>
      </c>
      <c r="O192" t="s">
        <v>3468</v>
      </c>
      <c r="P192">
        <v>69</v>
      </c>
      <c r="S192" t="str">
        <f t="shared" si="18"/>
        <v>NA</v>
      </c>
      <c r="T192" t="str">
        <f t="shared" si="19"/>
        <v>NA</v>
      </c>
      <c r="U192" t="s">
        <v>4049</v>
      </c>
      <c r="V192">
        <f t="shared" si="20"/>
        <v>68</v>
      </c>
    </row>
    <row r="193" spans="1:22" x14ac:dyDescent="0.2">
      <c r="A193" s="23" t="s">
        <v>7558</v>
      </c>
      <c r="B193" t="s">
        <v>0</v>
      </c>
      <c r="C193" t="s">
        <v>8816</v>
      </c>
      <c r="E193" t="s">
        <v>7861</v>
      </c>
      <c r="F193" t="s">
        <v>7574</v>
      </c>
      <c r="G193" t="s">
        <v>9441</v>
      </c>
      <c r="I193" t="str">
        <f t="shared" si="14"/>
        <v>NA</v>
      </c>
      <c r="J193" t="str">
        <f t="shared" si="15"/>
        <v>NA</v>
      </c>
      <c r="M193" t="str">
        <f t="shared" si="16"/>
        <v>NA</v>
      </c>
      <c r="N193" t="str">
        <f t="shared" si="17"/>
        <v>NA</v>
      </c>
      <c r="O193" t="s">
        <v>4042</v>
      </c>
      <c r="P193">
        <v>65</v>
      </c>
      <c r="S193" t="str">
        <f t="shared" si="18"/>
        <v>ISIG</v>
      </c>
      <c r="T193" t="str">
        <f t="shared" si="19"/>
        <v>NA</v>
      </c>
      <c r="U193" t="s">
        <v>4050</v>
      </c>
      <c r="V193">
        <f t="shared" si="20"/>
        <v>64</v>
      </c>
    </row>
    <row r="194" spans="1:22" x14ac:dyDescent="0.2">
      <c r="A194" s="23" t="s">
        <v>7558</v>
      </c>
      <c r="B194" t="s">
        <v>0</v>
      </c>
      <c r="C194" t="s">
        <v>8817</v>
      </c>
      <c r="E194" t="s">
        <v>7751</v>
      </c>
      <c r="F194" t="s">
        <v>0</v>
      </c>
      <c r="G194" t="s">
        <v>9322</v>
      </c>
      <c r="I194" t="str">
        <f t="shared" ref="I194:I257" si="21">IFERROR(INDEX($G:$G, (MATCH($O194,$E:$E,0))), "NA")</f>
        <v>SAMEA12302471</v>
      </c>
      <c r="J194" t="str">
        <f t="shared" ref="J194:J257" si="22">IFERROR(INDEX($F:$F, (MATCH($O194,$E:$E,0))), "NA")</f>
        <v>Durra</v>
      </c>
      <c r="M194" t="str">
        <f t="shared" ref="M194:M257" si="23">IFERROR(INDEX($C:$C, (MATCH(O194,$A:$A,0))), "NA")</f>
        <v>SAMEA12302471</v>
      </c>
      <c r="N194" t="str">
        <f t="shared" ref="N194:N257" si="24">IFERROR(INDEX($B:$B, (MATCH(O194,$A:$A,0))), "NA")</f>
        <v>NA</v>
      </c>
      <c r="O194" t="s">
        <v>4043</v>
      </c>
      <c r="P194">
        <v>80</v>
      </c>
      <c r="S194" t="str">
        <f t="shared" ref="S194:S257" si="25">IFERROR(INDEX($C:$C, (MATCH(U194,$A:$A,0))), "NA")</f>
        <v>NA</v>
      </c>
      <c r="T194" t="str">
        <f t="shared" ref="T194:T257" si="26">IFERROR(INDEX($B:$B, (MATCH(U194,$A:$A,0))), "NA")</f>
        <v>NA</v>
      </c>
      <c r="U194" t="s">
        <v>4051</v>
      </c>
      <c r="V194">
        <f t="shared" si="20"/>
        <v>80</v>
      </c>
    </row>
    <row r="195" spans="1:22" x14ac:dyDescent="0.2">
      <c r="A195" s="23" t="s">
        <v>7558</v>
      </c>
      <c r="B195" t="s">
        <v>0</v>
      </c>
      <c r="C195" t="s">
        <v>8818</v>
      </c>
      <c r="E195" t="s">
        <v>8190</v>
      </c>
      <c r="F195" t="s">
        <v>10770</v>
      </c>
      <c r="G195" t="s">
        <v>10029</v>
      </c>
      <c r="I195" t="str">
        <f t="shared" si="21"/>
        <v>SAMEA12302840</v>
      </c>
      <c r="J195" t="str">
        <f t="shared" si="22"/>
        <v>Durra-Bicolor</v>
      </c>
      <c r="M195" t="str">
        <f t="shared" si="23"/>
        <v>SAMEA12302840</v>
      </c>
      <c r="N195" t="str">
        <f t="shared" si="24"/>
        <v>NA</v>
      </c>
      <c r="O195" t="s">
        <v>4044</v>
      </c>
      <c r="P195">
        <v>69</v>
      </c>
      <c r="S195" t="str">
        <f t="shared" si="25"/>
        <v>NA</v>
      </c>
      <c r="T195" t="str">
        <f t="shared" si="26"/>
        <v>NA</v>
      </c>
      <c r="U195" t="s">
        <v>4052</v>
      </c>
      <c r="V195">
        <f t="shared" ref="V195:V258" si="27">IFERROR(INDEX($P:$P, (MATCH(U195,$O:$O,0))), "NA")</f>
        <v>68</v>
      </c>
    </row>
    <row r="196" spans="1:22" x14ac:dyDescent="0.2">
      <c r="A196" s="23" t="s">
        <v>7558</v>
      </c>
      <c r="B196" t="s">
        <v>0</v>
      </c>
      <c r="C196" t="s">
        <v>8819</v>
      </c>
      <c r="E196" t="s">
        <v>8196</v>
      </c>
      <c r="F196" t="s">
        <v>10770</v>
      </c>
      <c r="G196" t="s">
        <v>10036</v>
      </c>
      <c r="I196" t="str">
        <f t="shared" si="21"/>
        <v>SAMEA12302562</v>
      </c>
      <c r="J196" t="str">
        <f t="shared" si="22"/>
        <v>Guinea</v>
      </c>
      <c r="M196" t="str">
        <f t="shared" si="23"/>
        <v>SAMEA12302562</v>
      </c>
      <c r="N196" t="str">
        <f t="shared" si="24"/>
        <v>NA</v>
      </c>
      <c r="O196" t="s">
        <v>4045</v>
      </c>
      <c r="P196">
        <v>66</v>
      </c>
      <c r="S196" t="str">
        <f t="shared" si="25"/>
        <v>NA</v>
      </c>
      <c r="T196" t="str">
        <f t="shared" si="26"/>
        <v>NA</v>
      </c>
      <c r="U196" t="s">
        <v>4053</v>
      </c>
      <c r="V196">
        <f t="shared" si="27"/>
        <v>58</v>
      </c>
    </row>
    <row r="197" spans="1:22" x14ac:dyDescent="0.2">
      <c r="A197" s="23" t="s">
        <v>7558</v>
      </c>
      <c r="B197" t="s">
        <v>0</v>
      </c>
      <c r="C197" t="s">
        <v>8820</v>
      </c>
      <c r="E197" t="s">
        <v>8220</v>
      </c>
      <c r="F197" t="s">
        <v>10770</v>
      </c>
      <c r="G197" t="s">
        <v>10061</v>
      </c>
      <c r="I197" t="str">
        <f t="shared" si="21"/>
        <v>SAMEA12302787</v>
      </c>
      <c r="J197" t="str">
        <f t="shared" si="22"/>
        <v>NA</v>
      </c>
      <c r="M197" t="str">
        <f t="shared" si="23"/>
        <v>SAMEA12302787</v>
      </c>
      <c r="N197" t="str">
        <f t="shared" si="24"/>
        <v>NA</v>
      </c>
      <c r="O197" t="s">
        <v>4046</v>
      </c>
      <c r="P197">
        <v>66</v>
      </c>
      <c r="S197" t="str">
        <f t="shared" si="25"/>
        <v>NA</v>
      </c>
      <c r="T197" t="str">
        <f t="shared" si="26"/>
        <v>NA</v>
      </c>
      <c r="U197" t="s">
        <v>3475</v>
      </c>
      <c r="V197">
        <f t="shared" si="27"/>
        <v>64</v>
      </c>
    </row>
    <row r="198" spans="1:22" x14ac:dyDescent="0.2">
      <c r="A198" s="23" t="s">
        <v>7558</v>
      </c>
      <c r="B198" t="s">
        <v>0</v>
      </c>
      <c r="C198" t="s">
        <v>8821</v>
      </c>
      <c r="E198" t="s">
        <v>8293</v>
      </c>
      <c r="F198" t="s">
        <v>3143</v>
      </c>
      <c r="G198" t="s">
        <v>10192</v>
      </c>
      <c r="I198" t="str">
        <f t="shared" si="21"/>
        <v>SAMEA12302674</v>
      </c>
      <c r="J198" t="str">
        <f t="shared" si="22"/>
        <v>Caudatum</v>
      </c>
      <c r="M198" t="str">
        <f t="shared" si="23"/>
        <v>SAMEA12302674</v>
      </c>
      <c r="N198" t="str">
        <f t="shared" si="24"/>
        <v>NA</v>
      </c>
      <c r="O198" t="s">
        <v>4047</v>
      </c>
      <c r="P198">
        <v>55</v>
      </c>
      <c r="S198" t="str">
        <f t="shared" si="25"/>
        <v>IFHL</v>
      </c>
      <c r="T198" t="str">
        <f t="shared" si="26"/>
        <v>NA</v>
      </c>
      <c r="U198" t="s">
        <v>4055</v>
      </c>
      <c r="V198">
        <f t="shared" si="27"/>
        <v>68</v>
      </c>
    </row>
    <row r="199" spans="1:22" x14ac:dyDescent="0.2">
      <c r="A199" s="23" t="s">
        <v>7558</v>
      </c>
      <c r="B199" t="s">
        <v>0</v>
      </c>
      <c r="C199" t="s">
        <v>8822</v>
      </c>
      <c r="E199" t="s">
        <v>7804</v>
      </c>
      <c r="F199" t="s">
        <v>0</v>
      </c>
      <c r="G199" t="s">
        <v>9379</v>
      </c>
      <c r="I199" t="str">
        <f t="shared" si="21"/>
        <v>NA</v>
      </c>
      <c r="J199" t="str">
        <f t="shared" si="22"/>
        <v>NA</v>
      </c>
      <c r="M199" t="str">
        <f t="shared" si="23"/>
        <v>NA</v>
      </c>
      <c r="N199" t="str">
        <f t="shared" si="24"/>
        <v>NA</v>
      </c>
      <c r="O199" t="s">
        <v>4048</v>
      </c>
      <c r="P199">
        <v>64</v>
      </c>
      <c r="S199" t="str">
        <f t="shared" si="25"/>
        <v>SAMEA12302628</v>
      </c>
      <c r="T199" t="str">
        <f t="shared" si="26"/>
        <v>NA</v>
      </c>
      <c r="U199" t="s">
        <v>4056</v>
      </c>
      <c r="V199">
        <f t="shared" si="27"/>
        <v>76</v>
      </c>
    </row>
    <row r="200" spans="1:22" x14ac:dyDescent="0.2">
      <c r="A200" s="23" t="s">
        <v>7558</v>
      </c>
      <c r="B200" t="s">
        <v>0</v>
      </c>
      <c r="C200" t="s">
        <v>8823</v>
      </c>
      <c r="E200" t="s">
        <v>8353</v>
      </c>
      <c r="F200" t="s">
        <v>7574</v>
      </c>
      <c r="G200" t="s">
        <v>10303</v>
      </c>
      <c r="I200" t="str">
        <f t="shared" si="21"/>
        <v>NA</v>
      </c>
      <c r="J200" t="str">
        <f t="shared" si="22"/>
        <v>NA</v>
      </c>
      <c r="M200" t="str">
        <f t="shared" si="23"/>
        <v>NA</v>
      </c>
      <c r="N200" t="str">
        <f t="shared" si="24"/>
        <v>NA</v>
      </c>
      <c r="O200" t="s">
        <v>4049</v>
      </c>
      <c r="P200">
        <v>68</v>
      </c>
      <c r="S200" t="str">
        <f t="shared" si="25"/>
        <v>NA</v>
      </c>
      <c r="T200" t="str">
        <f t="shared" si="26"/>
        <v>NA</v>
      </c>
      <c r="U200" t="s">
        <v>4057</v>
      </c>
      <c r="V200">
        <f t="shared" si="27"/>
        <v>68</v>
      </c>
    </row>
    <row r="201" spans="1:22" x14ac:dyDescent="0.2">
      <c r="A201" s="23" t="s">
        <v>7558</v>
      </c>
      <c r="B201" t="s">
        <v>0</v>
      </c>
      <c r="C201" t="s">
        <v>8824</v>
      </c>
      <c r="E201" t="s">
        <v>8103</v>
      </c>
      <c r="F201" t="s">
        <v>10770</v>
      </c>
      <c r="G201" t="s">
        <v>9928</v>
      </c>
      <c r="I201" t="str">
        <f t="shared" si="21"/>
        <v>ISIG</v>
      </c>
      <c r="J201" t="str">
        <f t="shared" si="22"/>
        <v>Bicolor</v>
      </c>
      <c r="M201" t="str">
        <f t="shared" si="23"/>
        <v>ISIG</v>
      </c>
      <c r="N201" t="str">
        <f t="shared" si="24"/>
        <v>NA</v>
      </c>
      <c r="O201" t="s">
        <v>4050</v>
      </c>
      <c r="P201">
        <v>64</v>
      </c>
      <c r="S201" t="str">
        <f t="shared" si="25"/>
        <v>CZXAZ</v>
      </c>
      <c r="T201" t="str">
        <f t="shared" si="26"/>
        <v>NA</v>
      </c>
      <c r="U201" t="s">
        <v>4058</v>
      </c>
      <c r="V201">
        <f t="shared" si="27"/>
        <v>71</v>
      </c>
    </row>
    <row r="202" spans="1:22" x14ac:dyDescent="0.2">
      <c r="A202" s="23" t="s">
        <v>7558</v>
      </c>
      <c r="B202" t="s">
        <v>0</v>
      </c>
      <c r="C202" t="s">
        <v>8825</v>
      </c>
      <c r="E202" t="s">
        <v>7718</v>
      </c>
      <c r="F202" t="s">
        <v>0</v>
      </c>
      <c r="G202" t="s">
        <v>9288</v>
      </c>
      <c r="I202" t="str">
        <f t="shared" si="21"/>
        <v>NA</v>
      </c>
      <c r="J202" t="str">
        <f t="shared" si="22"/>
        <v>NA</v>
      </c>
      <c r="M202" t="str">
        <f t="shared" si="23"/>
        <v>NA</v>
      </c>
      <c r="N202" t="str">
        <f t="shared" si="24"/>
        <v>NA</v>
      </c>
      <c r="O202" t="s">
        <v>4051</v>
      </c>
      <c r="P202">
        <v>80</v>
      </c>
      <c r="S202" t="str">
        <f t="shared" si="25"/>
        <v>SAMEA12302604</v>
      </c>
      <c r="T202" t="str">
        <f t="shared" si="26"/>
        <v>NA</v>
      </c>
      <c r="U202" t="s">
        <v>4059</v>
      </c>
      <c r="V202">
        <f t="shared" si="27"/>
        <v>65</v>
      </c>
    </row>
    <row r="203" spans="1:22" x14ac:dyDescent="0.2">
      <c r="A203" s="23" t="s">
        <v>7558</v>
      </c>
      <c r="B203" t="s">
        <v>0</v>
      </c>
      <c r="C203" t="s">
        <v>8826</v>
      </c>
      <c r="E203" t="s">
        <v>7725</v>
      </c>
      <c r="F203" t="s">
        <v>7575</v>
      </c>
      <c r="G203" t="s">
        <v>9295</v>
      </c>
      <c r="I203" t="str">
        <f t="shared" si="21"/>
        <v>NA</v>
      </c>
      <c r="J203" t="str">
        <f t="shared" si="22"/>
        <v>NA</v>
      </c>
      <c r="M203" t="str">
        <f t="shared" si="23"/>
        <v>NA</v>
      </c>
      <c r="N203" t="str">
        <f t="shared" si="24"/>
        <v>NA</v>
      </c>
      <c r="O203" t="s">
        <v>4052</v>
      </c>
      <c r="P203">
        <v>68</v>
      </c>
      <c r="S203" t="str">
        <f t="shared" si="25"/>
        <v>IQUR</v>
      </c>
      <c r="T203" t="str">
        <f t="shared" si="26"/>
        <v>NA</v>
      </c>
      <c r="U203" t="s">
        <v>4060</v>
      </c>
      <c r="V203">
        <f t="shared" si="27"/>
        <v>82</v>
      </c>
    </row>
    <row r="204" spans="1:22" x14ac:dyDescent="0.2">
      <c r="A204" s="23" t="s">
        <v>7558</v>
      </c>
      <c r="B204" t="s">
        <v>0</v>
      </c>
      <c r="C204" t="s">
        <v>8827</v>
      </c>
      <c r="E204" t="s">
        <v>7724</v>
      </c>
      <c r="F204" t="s">
        <v>0</v>
      </c>
      <c r="G204" t="s">
        <v>9294</v>
      </c>
      <c r="I204" t="str">
        <f t="shared" si="21"/>
        <v>ISGG</v>
      </c>
      <c r="J204" t="str">
        <f t="shared" si="22"/>
        <v>NA</v>
      </c>
      <c r="M204" t="str">
        <f t="shared" si="23"/>
        <v>ISGG</v>
      </c>
      <c r="N204" t="str">
        <f t="shared" si="24"/>
        <v>NA</v>
      </c>
      <c r="O204" t="s">
        <v>3885</v>
      </c>
      <c r="P204">
        <v>63</v>
      </c>
      <c r="S204" t="str">
        <f t="shared" si="25"/>
        <v>CZXCG</v>
      </c>
      <c r="T204" t="str">
        <f t="shared" si="26"/>
        <v>NA</v>
      </c>
      <c r="U204" t="s">
        <v>4061</v>
      </c>
      <c r="V204">
        <f t="shared" si="27"/>
        <v>69</v>
      </c>
    </row>
    <row r="205" spans="1:22" x14ac:dyDescent="0.2">
      <c r="A205" s="23" t="s">
        <v>7558</v>
      </c>
      <c r="B205" t="s">
        <v>0</v>
      </c>
      <c r="C205" t="s">
        <v>8828</v>
      </c>
      <c r="E205" t="s">
        <v>7789</v>
      </c>
      <c r="F205" t="s">
        <v>0</v>
      </c>
      <c r="G205" t="s">
        <v>9364</v>
      </c>
      <c r="I205" t="str">
        <f t="shared" si="21"/>
        <v>NA</v>
      </c>
      <c r="J205" t="str">
        <f t="shared" si="22"/>
        <v>NA</v>
      </c>
      <c r="M205" t="str">
        <f t="shared" si="23"/>
        <v>NA</v>
      </c>
      <c r="N205" t="str">
        <f t="shared" si="24"/>
        <v>NA</v>
      </c>
      <c r="O205" t="s">
        <v>4053</v>
      </c>
      <c r="P205">
        <v>58</v>
      </c>
      <c r="S205" t="str">
        <f t="shared" si="25"/>
        <v>NA</v>
      </c>
      <c r="T205" t="str">
        <f t="shared" si="26"/>
        <v>NA</v>
      </c>
      <c r="U205" t="s">
        <v>4062</v>
      </c>
      <c r="V205">
        <f t="shared" si="27"/>
        <v>83</v>
      </c>
    </row>
    <row r="206" spans="1:22" x14ac:dyDescent="0.2">
      <c r="A206" s="23" t="s">
        <v>7558</v>
      </c>
      <c r="B206" t="s">
        <v>0</v>
      </c>
      <c r="C206" t="s">
        <v>8829</v>
      </c>
      <c r="E206" t="s">
        <v>8039</v>
      </c>
      <c r="F206" t="s">
        <v>10771</v>
      </c>
      <c r="G206" t="s">
        <v>9633</v>
      </c>
      <c r="I206" t="str">
        <f t="shared" si="21"/>
        <v>NA</v>
      </c>
      <c r="J206" t="str">
        <f t="shared" si="22"/>
        <v>NA</v>
      </c>
      <c r="M206" t="str">
        <f t="shared" si="23"/>
        <v>NA</v>
      </c>
      <c r="N206" t="str">
        <f t="shared" si="24"/>
        <v>NA</v>
      </c>
      <c r="O206" t="s">
        <v>3475</v>
      </c>
      <c r="P206">
        <v>64</v>
      </c>
      <c r="S206" t="str">
        <f t="shared" si="25"/>
        <v>SAMEA12302549</v>
      </c>
      <c r="T206" t="str">
        <f t="shared" si="26"/>
        <v>NA</v>
      </c>
      <c r="U206" t="s">
        <v>4063</v>
      </c>
      <c r="V206">
        <f t="shared" si="27"/>
        <v>75</v>
      </c>
    </row>
    <row r="207" spans="1:22" x14ac:dyDescent="0.2">
      <c r="A207" s="23" t="s">
        <v>7558</v>
      </c>
      <c r="B207" t="s">
        <v>0</v>
      </c>
      <c r="C207" t="s">
        <v>8830</v>
      </c>
      <c r="E207" t="s">
        <v>8040</v>
      </c>
      <c r="F207" t="s">
        <v>7575</v>
      </c>
      <c r="G207" t="s">
        <v>9634</v>
      </c>
      <c r="I207" t="str">
        <f t="shared" si="21"/>
        <v>IFHL</v>
      </c>
      <c r="J207" t="str">
        <f t="shared" si="22"/>
        <v>Caudatum</v>
      </c>
      <c r="M207" t="str">
        <f t="shared" si="23"/>
        <v>IFHL</v>
      </c>
      <c r="N207" t="str">
        <f t="shared" si="24"/>
        <v>NA</v>
      </c>
      <c r="O207" t="s">
        <v>4055</v>
      </c>
      <c r="P207">
        <v>68</v>
      </c>
      <c r="S207" t="str">
        <f t="shared" si="25"/>
        <v>ISHN</v>
      </c>
      <c r="T207" t="str">
        <f t="shared" si="26"/>
        <v>NA</v>
      </c>
      <c r="U207" t="s">
        <v>4064</v>
      </c>
      <c r="V207">
        <f t="shared" si="27"/>
        <v>58</v>
      </c>
    </row>
    <row r="208" spans="1:22" x14ac:dyDescent="0.2">
      <c r="A208" s="23" t="s">
        <v>7558</v>
      </c>
      <c r="B208" t="s">
        <v>0</v>
      </c>
      <c r="C208" t="s">
        <v>8831</v>
      </c>
      <c r="E208" t="s">
        <v>7723</v>
      </c>
      <c r="F208" t="s">
        <v>10770</v>
      </c>
      <c r="G208" t="s">
        <v>9293</v>
      </c>
      <c r="I208" t="str">
        <f t="shared" si="21"/>
        <v>SAMEA12302628</v>
      </c>
      <c r="J208" t="str">
        <f t="shared" si="22"/>
        <v>NA</v>
      </c>
      <c r="M208" t="str">
        <f t="shared" si="23"/>
        <v>SAMEA12302628</v>
      </c>
      <c r="N208" t="str">
        <f t="shared" si="24"/>
        <v>NA</v>
      </c>
      <c r="O208" t="s">
        <v>4056</v>
      </c>
      <c r="P208">
        <v>76</v>
      </c>
      <c r="S208" t="str">
        <f t="shared" si="25"/>
        <v>NA</v>
      </c>
      <c r="T208" t="str">
        <f t="shared" si="26"/>
        <v>NA</v>
      </c>
      <c r="U208" t="s">
        <v>4065</v>
      </c>
      <c r="V208">
        <f t="shared" si="27"/>
        <v>51</v>
      </c>
    </row>
    <row r="209" spans="1:22" x14ac:dyDescent="0.2">
      <c r="A209" s="23" t="s">
        <v>7558</v>
      </c>
      <c r="B209" t="s">
        <v>0</v>
      </c>
      <c r="C209" t="s">
        <v>8832</v>
      </c>
      <c r="E209" t="s">
        <v>8104</v>
      </c>
      <c r="F209" t="s">
        <v>0</v>
      </c>
      <c r="G209" t="s">
        <v>9929</v>
      </c>
      <c r="I209" t="str">
        <f t="shared" si="21"/>
        <v>NA</v>
      </c>
      <c r="J209" t="str">
        <f t="shared" si="22"/>
        <v>NA</v>
      </c>
      <c r="M209" t="str">
        <f t="shared" si="23"/>
        <v>NA</v>
      </c>
      <c r="N209" t="str">
        <f t="shared" si="24"/>
        <v>NA</v>
      </c>
      <c r="O209" t="s">
        <v>4057</v>
      </c>
      <c r="P209">
        <v>68</v>
      </c>
      <c r="S209" t="str">
        <f t="shared" si="25"/>
        <v>NA</v>
      </c>
      <c r="T209" t="str">
        <f t="shared" si="26"/>
        <v>NA</v>
      </c>
      <c r="U209" t="s">
        <v>4066</v>
      </c>
      <c r="V209">
        <f t="shared" si="27"/>
        <v>66</v>
      </c>
    </row>
    <row r="210" spans="1:22" x14ac:dyDescent="0.2">
      <c r="A210" s="23" t="s">
        <v>7558</v>
      </c>
      <c r="B210" t="s">
        <v>0</v>
      </c>
      <c r="C210" t="s">
        <v>8833</v>
      </c>
      <c r="E210" t="s">
        <v>8083</v>
      </c>
      <c r="F210" t="s">
        <v>7575</v>
      </c>
      <c r="G210" t="s">
        <v>9908</v>
      </c>
      <c r="I210" t="str">
        <f t="shared" si="21"/>
        <v>ISGG</v>
      </c>
      <c r="J210" t="str">
        <f t="shared" si="22"/>
        <v>NA</v>
      </c>
      <c r="M210" t="str">
        <f t="shared" si="23"/>
        <v>ISGG</v>
      </c>
      <c r="N210" t="str">
        <f t="shared" si="24"/>
        <v>NA</v>
      </c>
      <c r="O210" t="s">
        <v>3885</v>
      </c>
      <c r="P210">
        <v>65</v>
      </c>
      <c r="S210" t="str">
        <f t="shared" si="25"/>
        <v>GPYHZ</v>
      </c>
      <c r="T210" t="str">
        <f t="shared" si="26"/>
        <v>NA</v>
      </c>
      <c r="U210" t="s">
        <v>4067</v>
      </c>
      <c r="V210">
        <f t="shared" si="27"/>
        <v>76</v>
      </c>
    </row>
    <row r="211" spans="1:22" x14ac:dyDescent="0.2">
      <c r="A211" s="23" t="s">
        <v>7558</v>
      </c>
      <c r="B211" t="s">
        <v>0</v>
      </c>
      <c r="C211" t="s">
        <v>8834</v>
      </c>
      <c r="E211" t="s">
        <v>7514</v>
      </c>
      <c r="F211" t="s">
        <v>0</v>
      </c>
      <c r="G211" t="s">
        <v>9892</v>
      </c>
      <c r="I211" t="str">
        <f t="shared" si="21"/>
        <v>CZXAZ</v>
      </c>
      <c r="J211" t="str">
        <f t="shared" si="22"/>
        <v>Caudatum</v>
      </c>
      <c r="M211" t="str">
        <f t="shared" si="23"/>
        <v>CZXAZ</v>
      </c>
      <c r="N211" t="str">
        <f t="shared" si="24"/>
        <v>NA</v>
      </c>
      <c r="O211" t="s">
        <v>4058</v>
      </c>
      <c r="P211">
        <v>71</v>
      </c>
      <c r="S211" t="str">
        <f t="shared" si="25"/>
        <v>NA</v>
      </c>
      <c r="T211" t="str">
        <f t="shared" si="26"/>
        <v>NA</v>
      </c>
      <c r="U211" t="s">
        <v>4068</v>
      </c>
      <c r="V211">
        <f t="shared" si="27"/>
        <v>66</v>
      </c>
    </row>
    <row r="212" spans="1:22" x14ac:dyDescent="0.2">
      <c r="A212" s="23" t="s">
        <v>7558</v>
      </c>
      <c r="B212" t="s">
        <v>0</v>
      </c>
      <c r="C212" t="s">
        <v>8835</v>
      </c>
      <c r="E212" t="s">
        <v>7772</v>
      </c>
      <c r="F212" t="s">
        <v>3143</v>
      </c>
      <c r="G212" t="s">
        <v>9343</v>
      </c>
      <c r="I212" t="str">
        <f t="shared" si="21"/>
        <v>SAMEA12302604</v>
      </c>
      <c r="J212" t="str">
        <f t="shared" si="22"/>
        <v>Guinea-Bicolor</v>
      </c>
      <c r="M212" t="str">
        <f t="shared" si="23"/>
        <v>SAMEA12302604</v>
      </c>
      <c r="N212" t="str">
        <f t="shared" si="24"/>
        <v>NA</v>
      </c>
      <c r="O212" t="s">
        <v>4059</v>
      </c>
      <c r="P212">
        <v>65</v>
      </c>
      <c r="S212" t="str">
        <f t="shared" si="25"/>
        <v>NA</v>
      </c>
      <c r="T212" t="str">
        <f t="shared" si="26"/>
        <v>NA</v>
      </c>
      <c r="U212" t="s">
        <v>4069</v>
      </c>
      <c r="V212">
        <f t="shared" si="27"/>
        <v>63</v>
      </c>
    </row>
    <row r="213" spans="1:22" x14ac:dyDescent="0.2">
      <c r="A213" s="23" t="s">
        <v>7558</v>
      </c>
      <c r="B213" t="s">
        <v>0</v>
      </c>
      <c r="C213" t="s">
        <v>8836</v>
      </c>
      <c r="E213" t="s">
        <v>8064</v>
      </c>
      <c r="F213" t="s">
        <v>7574</v>
      </c>
      <c r="G213" t="s">
        <v>9660</v>
      </c>
      <c r="I213" t="str">
        <f t="shared" si="21"/>
        <v>IQUR</v>
      </c>
      <c r="J213" t="str">
        <f t="shared" si="22"/>
        <v>NA</v>
      </c>
      <c r="M213" t="str">
        <f t="shared" si="23"/>
        <v>IQUR</v>
      </c>
      <c r="N213" t="str">
        <f t="shared" si="24"/>
        <v>NA</v>
      </c>
      <c r="O213" t="s">
        <v>4060</v>
      </c>
      <c r="P213">
        <v>82</v>
      </c>
      <c r="S213" t="str">
        <f t="shared" si="25"/>
        <v>NA</v>
      </c>
      <c r="T213" t="str">
        <f t="shared" si="26"/>
        <v>NA</v>
      </c>
      <c r="U213" t="s">
        <v>4070</v>
      </c>
      <c r="V213">
        <f t="shared" si="27"/>
        <v>76</v>
      </c>
    </row>
    <row r="214" spans="1:22" x14ac:dyDescent="0.2">
      <c r="A214" s="23" t="s">
        <v>7558</v>
      </c>
      <c r="B214" t="s">
        <v>0</v>
      </c>
      <c r="C214" t="s">
        <v>8837</v>
      </c>
      <c r="E214" t="s">
        <v>8321</v>
      </c>
      <c r="F214" t="s">
        <v>0</v>
      </c>
      <c r="G214" t="s">
        <v>10220</v>
      </c>
      <c r="I214" t="str">
        <f t="shared" si="21"/>
        <v>CZXCG</v>
      </c>
      <c r="J214" t="str">
        <f t="shared" si="22"/>
        <v>Kafir-Bicolor</v>
      </c>
      <c r="M214" t="str">
        <f t="shared" si="23"/>
        <v>CZXCG</v>
      </c>
      <c r="N214" t="str">
        <f t="shared" si="24"/>
        <v>NA</v>
      </c>
      <c r="O214" t="s">
        <v>4061</v>
      </c>
      <c r="P214">
        <v>69</v>
      </c>
      <c r="S214" t="str">
        <f t="shared" si="25"/>
        <v>CZXCP</v>
      </c>
      <c r="T214" t="str">
        <f t="shared" si="26"/>
        <v>Durra-bicolor</v>
      </c>
      <c r="U214" t="s">
        <v>4071</v>
      </c>
      <c r="V214">
        <f t="shared" si="27"/>
        <v>64</v>
      </c>
    </row>
    <row r="215" spans="1:22" x14ac:dyDescent="0.2">
      <c r="A215" s="23" t="s">
        <v>7558</v>
      </c>
      <c r="B215" t="s">
        <v>0</v>
      </c>
      <c r="C215" t="s">
        <v>8838</v>
      </c>
      <c r="E215" t="s">
        <v>4243</v>
      </c>
      <c r="F215" t="s">
        <v>0</v>
      </c>
      <c r="G215" t="s">
        <v>9805</v>
      </c>
      <c r="I215" t="str">
        <f t="shared" si="21"/>
        <v>NA</v>
      </c>
      <c r="J215" t="str">
        <f t="shared" si="22"/>
        <v>NA</v>
      </c>
      <c r="M215" t="str">
        <f t="shared" si="23"/>
        <v>NA</v>
      </c>
      <c r="N215" t="str">
        <f t="shared" si="24"/>
        <v>NA</v>
      </c>
      <c r="O215" t="s">
        <v>4062</v>
      </c>
      <c r="P215">
        <v>83</v>
      </c>
      <c r="S215" t="str">
        <f t="shared" si="25"/>
        <v>SAMEA12302498</v>
      </c>
      <c r="T215" t="str">
        <f t="shared" si="26"/>
        <v>NA</v>
      </c>
      <c r="U215" t="s">
        <v>4072</v>
      </c>
      <c r="V215">
        <f t="shared" si="27"/>
        <v>62</v>
      </c>
    </row>
    <row r="216" spans="1:22" x14ac:dyDescent="0.2">
      <c r="A216" s="23" t="s">
        <v>7558</v>
      </c>
      <c r="B216" t="s">
        <v>0</v>
      </c>
      <c r="C216" t="s">
        <v>8839</v>
      </c>
      <c r="E216" t="s">
        <v>8075</v>
      </c>
      <c r="F216" t="s">
        <v>0</v>
      </c>
      <c r="G216" t="s">
        <v>9889</v>
      </c>
      <c r="I216" t="str">
        <f t="shared" si="21"/>
        <v>SAMEA12302549</v>
      </c>
      <c r="J216" t="str">
        <f t="shared" si="22"/>
        <v>NA</v>
      </c>
      <c r="M216" t="str">
        <f t="shared" si="23"/>
        <v>SAMEA12302549</v>
      </c>
      <c r="N216" t="str">
        <f t="shared" si="24"/>
        <v>NA</v>
      </c>
      <c r="O216" t="s">
        <v>4063</v>
      </c>
      <c r="P216">
        <v>75</v>
      </c>
      <c r="S216" t="str">
        <f t="shared" si="25"/>
        <v>SAMEA12302441</v>
      </c>
      <c r="T216" t="str">
        <f t="shared" si="26"/>
        <v>NA</v>
      </c>
      <c r="U216" t="s">
        <v>4073</v>
      </c>
      <c r="V216">
        <f t="shared" si="27"/>
        <v>77</v>
      </c>
    </row>
    <row r="217" spans="1:22" x14ac:dyDescent="0.2">
      <c r="A217" s="23" t="s">
        <v>7558</v>
      </c>
      <c r="B217" t="s">
        <v>0</v>
      </c>
      <c r="C217" t="s">
        <v>8840</v>
      </c>
      <c r="E217" t="s">
        <v>8079</v>
      </c>
      <c r="F217" t="s">
        <v>7574</v>
      </c>
      <c r="G217" t="s">
        <v>9898</v>
      </c>
      <c r="I217" t="str">
        <f t="shared" si="21"/>
        <v>ISHN</v>
      </c>
      <c r="J217" t="str">
        <f t="shared" si="22"/>
        <v>NA</v>
      </c>
      <c r="M217" t="str">
        <f t="shared" si="23"/>
        <v>ISHN</v>
      </c>
      <c r="N217" t="str">
        <f t="shared" si="24"/>
        <v>NA</v>
      </c>
      <c r="O217" t="s">
        <v>4064</v>
      </c>
      <c r="P217">
        <v>58</v>
      </c>
      <c r="S217" t="str">
        <f t="shared" si="25"/>
        <v>SAMEA12302811</v>
      </c>
      <c r="T217" t="str">
        <f t="shared" si="26"/>
        <v>NA</v>
      </c>
      <c r="U217" t="s">
        <v>4074</v>
      </c>
      <c r="V217">
        <f t="shared" si="27"/>
        <v>53</v>
      </c>
    </row>
    <row r="218" spans="1:22" x14ac:dyDescent="0.2">
      <c r="A218" s="23" t="s">
        <v>7558</v>
      </c>
      <c r="B218" t="s">
        <v>0</v>
      </c>
      <c r="C218" t="s">
        <v>8841</v>
      </c>
      <c r="E218" t="s">
        <v>8346</v>
      </c>
      <c r="F218" t="s">
        <v>10770</v>
      </c>
      <c r="G218" t="s">
        <v>10295</v>
      </c>
      <c r="I218" t="str">
        <f t="shared" si="21"/>
        <v>NA</v>
      </c>
      <c r="J218" t="str">
        <f t="shared" si="22"/>
        <v>NA</v>
      </c>
      <c r="M218" t="str">
        <f t="shared" si="23"/>
        <v>NA</v>
      </c>
      <c r="N218" t="str">
        <f t="shared" si="24"/>
        <v>NA</v>
      </c>
      <c r="O218" t="s">
        <v>4065</v>
      </c>
      <c r="P218">
        <v>51</v>
      </c>
      <c r="S218" t="str">
        <f t="shared" si="25"/>
        <v>NA</v>
      </c>
      <c r="T218" t="str">
        <f t="shared" si="26"/>
        <v>NA</v>
      </c>
      <c r="U218" t="s">
        <v>4075</v>
      </c>
      <c r="V218">
        <f t="shared" si="27"/>
        <v>67</v>
      </c>
    </row>
    <row r="219" spans="1:22" x14ac:dyDescent="0.2">
      <c r="A219" s="23" t="s">
        <v>7558</v>
      </c>
      <c r="B219" t="s">
        <v>0</v>
      </c>
      <c r="C219" t="s">
        <v>8842</v>
      </c>
      <c r="E219" t="s">
        <v>7785</v>
      </c>
      <c r="F219" t="s">
        <v>7575</v>
      </c>
      <c r="G219" t="s">
        <v>9360</v>
      </c>
      <c r="I219" t="str">
        <f t="shared" si="21"/>
        <v>NA</v>
      </c>
      <c r="J219" t="str">
        <f t="shared" si="22"/>
        <v>NA</v>
      </c>
      <c r="M219" t="str">
        <f t="shared" si="23"/>
        <v>NA</v>
      </c>
      <c r="N219" t="str">
        <f t="shared" si="24"/>
        <v>NA</v>
      </c>
      <c r="O219" t="s">
        <v>4066</v>
      </c>
      <c r="P219">
        <v>66</v>
      </c>
      <c r="S219" t="str">
        <f t="shared" si="25"/>
        <v>NA</v>
      </c>
      <c r="T219" t="str">
        <f t="shared" si="26"/>
        <v>NA</v>
      </c>
      <c r="U219" t="s">
        <v>4076</v>
      </c>
      <c r="V219">
        <f t="shared" si="27"/>
        <v>60</v>
      </c>
    </row>
    <row r="220" spans="1:22" x14ac:dyDescent="0.2">
      <c r="A220" s="23" t="s">
        <v>7558</v>
      </c>
      <c r="B220" t="s">
        <v>0</v>
      </c>
      <c r="C220" t="s">
        <v>8843</v>
      </c>
      <c r="E220" t="s">
        <v>8072</v>
      </c>
      <c r="F220" t="s">
        <v>0</v>
      </c>
      <c r="G220" t="s">
        <v>9886</v>
      </c>
      <c r="I220" t="str">
        <f t="shared" si="21"/>
        <v>GPYHZ</v>
      </c>
      <c r="J220" t="str">
        <f t="shared" si="22"/>
        <v>NA</v>
      </c>
      <c r="M220" t="str">
        <f t="shared" si="23"/>
        <v>GPYHZ</v>
      </c>
      <c r="N220" t="str">
        <f t="shared" si="24"/>
        <v>NA</v>
      </c>
      <c r="O220" t="s">
        <v>4067</v>
      </c>
      <c r="P220">
        <v>76</v>
      </c>
      <c r="S220" t="str">
        <f t="shared" si="25"/>
        <v>SAMEA12302442</v>
      </c>
      <c r="T220" t="str">
        <f t="shared" si="26"/>
        <v>NA</v>
      </c>
      <c r="U220" t="s">
        <v>4077</v>
      </c>
      <c r="V220">
        <f t="shared" si="27"/>
        <v>75</v>
      </c>
    </row>
    <row r="221" spans="1:22" x14ac:dyDescent="0.2">
      <c r="A221" s="23" t="s">
        <v>7558</v>
      </c>
      <c r="B221" t="s">
        <v>0</v>
      </c>
      <c r="C221" t="s">
        <v>8844</v>
      </c>
      <c r="E221" t="s">
        <v>8077</v>
      </c>
      <c r="F221" t="s">
        <v>0</v>
      </c>
      <c r="G221" t="s">
        <v>9891</v>
      </c>
      <c r="I221" t="str">
        <f t="shared" si="21"/>
        <v>NA</v>
      </c>
      <c r="J221" t="str">
        <f t="shared" si="22"/>
        <v>NA</v>
      </c>
      <c r="M221" t="str">
        <f t="shared" si="23"/>
        <v>NA</v>
      </c>
      <c r="N221" t="str">
        <f t="shared" si="24"/>
        <v>NA</v>
      </c>
      <c r="O221" t="s">
        <v>4068</v>
      </c>
      <c r="P221">
        <v>66</v>
      </c>
      <c r="S221" t="str">
        <f t="shared" si="25"/>
        <v>SAMEA12302522</v>
      </c>
      <c r="T221" t="str">
        <f t="shared" si="26"/>
        <v>NA</v>
      </c>
      <c r="U221" t="s">
        <v>4078</v>
      </c>
      <c r="V221">
        <f t="shared" si="27"/>
        <v>67</v>
      </c>
    </row>
    <row r="222" spans="1:22" x14ac:dyDescent="0.2">
      <c r="A222" s="23" t="s">
        <v>7558</v>
      </c>
      <c r="B222" t="s">
        <v>0</v>
      </c>
      <c r="C222" t="s">
        <v>8845</v>
      </c>
      <c r="E222" t="s">
        <v>8108</v>
      </c>
      <c r="F222" t="s">
        <v>7575</v>
      </c>
      <c r="G222" t="s">
        <v>9933</v>
      </c>
      <c r="I222" t="str">
        <f t="shared" si="21"/>
        <v>NA</v>
      </c>
      <c r="J222" t="str">
        <f t="shared" si="22"/>
        <v>NA</v>
      </c>
      <c r="M222" t="str">
        <f t="shared" si="23"/>
        <v>NA</v>
      </c>
      <c r="N222" t="str">
        <f t="shared" si="24"/>
        <v>NA</v>
      </c>
      <c r="O222" t="s">
        <v>4069</v>
      </c>
      <c r="P222">
        <v>63</v>
      </c>
      <c r="S222" t="str">
        <f t="shared" si="25"/>
        <v>ISJF</v>
      </c>
      <c r="T222" t="str">
        <f t="shared" si="26"/>
        <v>Durra-bicolor</v>
      </c>
      <c r="U222" t="s">
        <v>4079</v>
      </c>
      <c r="V222">
        <f t="shared" si="27"/>
        <v>75</v>
      </c>
    </row>
    <row r="223" spans="1:22" x14ac:dyDescent="0.2">
      <c r="A223" s="23" t="s">
        <v>7558</v>
      </c>
      <c r="B223" t="s">
        <v>0</v>
      </c>
      <c r="C223" t="s">
        <v>8846</v>
      </c>
      <c r="E223" t="s">
        <v>7992</v>
      </c>
      <c r="F223" t="s">
        <v>0</v>
      </c>
      <c r="G223" t="s">
        <v>9585</v>
      </c>
      <c r="I223" t="str">
        <f t="shared" si="21"/>
        <v>NA</v>
      </c>
      <c r="J223" t="str">
        <f t="shared" si="22"/>
        <v>NA</v>
      </c>
      <c r="M223" t="str">
        <f t="shared" si="23"/>
        <v>NA</v>
      </c>
      <c r="N223" t="str">
        <f t="shared" si="24"/>
        <v>NA</v>
      </c>
      <c r="O223" t="s">
        <v>4070</v>
      </c>
      <c r="P223">
        <v>76</v>
      </c>
      <c r="S223" t="str">
        <f t="shared" si="25"/>
        <v>CZXGN</v>
      </c>
      <c r="T223" t="str">
        <f t="shared" si="26"/>
        <v>NA</v>
      </c>
      <c r="U223" t="s">
        <v>4080</v>
      </c>
      <c r="V223">
        <f t="shared" si="27"/>
        <v>58</v>
      </c>
    </row>
    <row r="224" spans="1:22" x14ac:dyDescent="0.2">
      <c r="A224" s="23" t="s">
        <v>7558</v>
      </c>
      <c r="B224" t="s">
        <v>0</v>
      </c>
      <c r="C224" t="s">
        <v>8847</v>
      </c>
      <c r="E224" t="s">
        <v>7671</v>
      </c>
      <c r="F224" t="s">
        <v>0</v>
      </c>
      <c r="G224" t="s">
        <v>9233</v>
      </c>
      <c r="I224" t="str">
        <f t="shared" si="21"/>
        <v>CZXCP</v>
      </c>
      <c r="J224" t="str">
        <f t="shared" si="22"/>
        <v>Durra-Bicolor</v>
      </c>
      <c r="M224" t="str">
        <f t="shared" si="23"/>
        <v>CZXCP</v>
      </c>
      <c r="N224" t="str">
        <f t="shared" si="24"/>
        <v>Durra-bicolor</v>
      </c>
      <c r="O224" t="s">
        <v>4071</v>
      </c>
      <c r="P224">
        <v>64</v>
      </c>
      <c r="S224" t="str">
        <f t="shared" si="25"/>
        <v>SAMEA12302645</v>
      </c>
      <c r="T224" t="str">
        <f t="shared" si="26"/>
        <v>NA</v>
      </c>
      <c r="U224" t="s">
        <v>4081</v>
      </c>
      <c r="V224">
        <f t="shared" si="27"/>
        <v>64</v>
      </c>
    </row>
    <row r="225" spans="1:22" x14ac:dyDescent="0.2">
      <c r="A225" s="23" t="s">
        <v>7558</v>
      </c>
      <c r="B225" t="s">
        <v>0</v>
      </c>
      <c r="C225" t="s">
        <v>8848</v>
      </c>
      <c r="E225" t="s">
        <v>7710</v>
      </c>
      <c r="F225" t="s">
        <v>0</v>
      </c>
      <c r="G225" t="s">
        <v>9276</v>
      </c>
      <c r="I225" t="str">
        <f t="shared" si="21"/>
        <v>SAMEA12302498</v>
      </c>
      <c r="J225" t="str">
        <f t="shared" si="22"/>
        <v>NA</v>
      </c>
      <c r="M225" t="str">
        <f t="shared" si="23"/>
        <v>SAMEA12302498</v>
      </c>
      <c r="N225" t="str">
        <f t="shared" si="24"/>
        <v>NA</v>
      </c>
      <c r="O225" t="s">
        <v>4072</v>
      </c>
      <c r="P225">
        <v>62</v>
      </c>
      <c r="S225" t="str">
        <f t="shared" si="25"/>
        <v>NA</v>
      </c>
      <c r="T225" t="str">
        <f t="shared" si="26"/>
        <v>NA</v>
      </c>
      <c r="U225" t="s">
        <v>4082</v>
      </c>
      <c r="V225">
        <f t="shared" si="27"/>
        <v>60</v>
      </c>
    </row>
    <row r="226" spans="1:22" x14ac:dyDescent="0.2">
      <c r="A226" s="23" t="s">
        <v>7558</v>
      </c>
      <c r="B226" t="s">
        <v>7573</v>
      </c>
      <c r="C226" t="s">
        <v>8849</v>
      </c>
      <c r="E226" t="s">
        <v>8099</v>
      </c>
      <c r="F226" t="s">
        <v>0</v>
      </c>
      <c r="G226" t="s">
        <v>9924</v>
      </c>
      <c r="I226" t="str">
        <f t="shared" si="21"/>
        <v>SAMEA12302441</v>
      </c>
      <c r="J226" t="str">
        <f t="shared" si="22"/>
        <v>Durra</v>
      </c>
      <c r="M226" t="str">
        <f t="shared" si="23"/>
        <v>SAMEA12302441</v>
      </c>
      <c r="N226" t="str">
        <f t="shared" si="24"/>
        <v>NA</v>
      </c>
      <c r="O226" t="s">
        <v>4073</v>
      </c>
      <c r="P226">
        <v>77</v>
      </c>
      <c r="S226" t="str">
        <f t="shared" si="25"/>
        <v>NA</v>
      </c>
      <c r="T226" t="str">
        <f t="shared" si="26"/>
        <v>NA</v>
      </c>
      <c r="U226" t="s">
        <v>4083</v>
      </c>
      <c r="V226">
        <f t="shared" si="27"/>
        <v>71</v>
      </c>
    </row>
    <row r="227" spans="1:22" x14ac:dyDescent="0.2">
      <c r="A227" s="23" t="s">
        <v>7558</v>
      </c>
      <c r="B227" t="s">
        <v>3143</v>
      </c>
      <c r="C227" t="s">
        <v>8850</v>
      </c>
      <c r="E227" t="s">
        <v>8101</v>
      </c>
      <c r="F227" t="s">
        <v>0</v>
      </c>
      <c r="G227" t="s">
        <v>9926</v>
      </c>
      <c r="I227" t="str">
        <f t="shared" si="21"/>
        <v>SAMEA12302811</v>
      </c>
      <c r="J227" t="str">
        <f t="shared" si="22"/>
        <v>Bicolor</v>
      </c>
      <c r="M227" t="str">
        <f t="shared" si="23"/>
        <v>SAMEA12302811</v>
      </c>
      <c r="N227" t="str">
        <f t="shared" si="24"/>
        <v>NA</v>
      </c>
      <c r="O227" t="s">
        <v>4074</v>
      </c>
      <c r="P227">
        <v>53</v>
      </c>
      <c r="S227" t="str">
        <f t="shared" si="25"/>
        <v>SAMEA12302567</v>
      </c>
      <c r="T227" t="str">
        <f t="shared" si="26"/>
        <v>Shattercane</v>
      </c>
      <c r="U227" t="s">
        <v>4084</v>
      </c>
      <c r="V227">
        <f t="shared" si="27"/>
        <v>59</v>
      </c>
    </row>
    <row r="228" spans="1:22" x14ac:dyDescent="0.2">
      <c r="A228" s="23" t="s">
        <v>7558</v>
      </c>
      <c r="B228" t="s">
        <v>7574</v>
      </c>
      <c r="C228" t="s">
        <v>8851</v>
      </c>
      <c r="E228" t="s">
        <v>7862</v>
      </c>
      <c r="F228" t="s">
        <v>10774</v>
      </c>
      <c r="G228" t="s">
        <v>9442</v>
      </c>
      <c r="I228" t="str">
        <f t="shared" si="21"/>
        <v>NA</v>
      </c>
      <c r="J228" t="str">
        <f t="shared" si="22"/>
        <v>NA</v>
      </c>
      <c r="M228" t="str">
        <f t="shared" si="23"/>
        <v>NA</v>
      </c>
      <c r="N228" t="str">
        <f t="shared" si="24"/>
        <v>NA</v>
      </c>
      <c r="O228" t="s">
        <v>4075</v>
      </c>
      <c r="P228">
        <v>67</v>
      </c>
      <c r="S228" t="str">
        <f t="shared" si="25"/>
        <v>NA</v>
      </c>
      <c r="T228" t="str">
        <f t="shared" si="26"/>
        <v>NA</v>
      </c>
      <c r="U228" t="s">
        <v>4085</v>
      </c>
      <c r="V228">
        <f t="shared" si="27"/>
        <v>64</v>
      </c>
    </row>
    <row r="229" spans="1:22" x14ac:dyDescent="0.2">
      <c r="A229" s="23" t="s">
        <v>7558</v>
      </c>
      <c r="B229" t="s">
        <v>0</v>
      </c>
      <c r="C229" t="s">
        <v>8852</v>
      </c>
      <c r="E229" t="s">
        <v>8272</v>
      </c>
      <c r="F229" t="s">
        <v>3143</v>
      </c>
      <c r="G229" t="s">
        <v>10171</v>
      </c>
      <c r="I229" t="str">
        <f t="shared" si="21"/>
        <v>NA</v>
      </c>
      <c r="J229" t="str">
        <f t="shared" si="22"/>
        <v>NA</v>
      </c>
      <c r="M229" t="str">
        <f t="shared" si="23"/>
        <v>NA</v>
      </c>
      <c r="N229" t="str">
        <f t="shared" si="24"/>
        <v>NA</v>
      </c>
      <c r="O229" t="s">
        <v>4076</v>
      </c>
      <c r="P229">
        <v>60</v>
      </c>
      <c r="S229" t="str">
        <f t="shared" si="25"/>
        <v>NA</v>
      </c>
      <c r="T229" t="str">
        <f t="shared" si="26"/>
        <v>NA</v>
      </c>
      <c r="U229" t="s">
        <v>4086</v>
      </c>
      <c r="V229">
        <f t="shared" si="27"/>
        <v>66</v>
      </c>
    </row>
    <row r="230" spans="1:22" x14ac:dyDescent="0.2">
      <c r="A230" s="23" t="s">
        <v>7558</v>
      </c>
      <c r="B230" t="s">
        <v>3143</v>
      </c>
      <c r="C230" t="s">
        <v>8853</v>
      </c>
      <c r="E230" t="s">
        <v>8276</v>
      </c>
      <c r="F230" t="s">
        <v>10775</v>
      </c>
      <c r="G230" t="s">
        <v>10175</v>
      </c>
      <c r="I230" t="str">
        <f t="shared" si="21"/>
        <v>SAMEA12302442</v>
      </c>
      <c r="J230" t="str">
        <f t="shared" si="22"/>
        <v>NA</v>
      </c>
      <c r="M230" t="str">
        <f t="shared" si="23"/>
        <v>SAMEA12302442</v>
      </c>
      <c r="N230" t="str">
        <f t="shared" si="24"/>
        <v>NA</v>
      </c>
      <c r="O230" t="s">
        <v>4077</v>
      </c>
      <c r="P230">
        <v>75</v>
      </c>
      <c r="S230" t="str">
        <f t="shared" si="25"/>
        <v>NA</v>
      </c>
      <c r="T230" t="str">
        <f t="shared" si="26"/>
        <v>NA</v>
      </c>
      <c r="U230" t="s">
        <v>4087</v>
      </c>
      <c r="V230">
        <f t="shared" si="27"/>
        <v>75</v>
      </c>
    </row>
    <row r="231" spans="1:22" x14ac:dyDescent="0.2">
      <c r="A231" s="23" t="s">
        <v>7558</v>
      </c>
      <c r="B231" t="s">
        <v>3143</v>
      </c>
      <c r="C231" t="s">
        <v>8854</v>
      </c>
      <c r="E231" t="s">
        <v>8224</v>
      </c>
      <c r="F231" t="s">
        <v>7574</v>
      </c>
      <c r="G231" t="s">
        <v>10065</v>
      </c>
      <c r="I231" t="str">
        <f t="shared" si="21"/>
        <v>SAMEA12302522</v>
      </c>
      <c r="J231" t="str">
        <f t="shared" si="22"/>
        <v>NA</v>
      </c>
      <c r="M231" t="str">
        <f t="shared" si="23"/>
        <v>SAMEA12302522</v>
      </c>
      <c r="N231" t="str">
        <f t="shared" si="24"/>
        <v>NA</v>
      </c>
      <c r="O231" t="s">
        <v>4078</v>
      </c>
      <c r="P231">
        <v>67</v>
      </c>
      <c r="S231" t="str">
        <f t="shared" si="25"/>
        <v>NA</v>
      </c>
      <c r="T231" t="str">
        <f t="shared" si="26"/>
        <v>NA</v>
      </c>
      <c r="U231" t="s">
        <v>4088</v>
      </c>
      <c r="V231">
        <f t="shared" si="27"/>
        <v>64</v>
      </c>
    </row>
    <row r="232" spans="1:22" x14ac:dyDescent="0.2">
      <c r="A232" s="23" t="s">
        <v>7558</v>
      </c>
      <c r="B232" t="s">
        <v>7575</v>
      </c>
      <c r="C232" t="s">
        <v>8855</v>
      </c>
      <c r="E232" t="s">
        <v>8347</v>
      </c>
      <c r="F232" t="s">
        <v>7574</v>
      </c>
      <c r="G232" t="s">
        <v>10296</v>
      </c>
      <c r="I232" t="str">
        <f t="shared" si="21"/>
        <v>ISJF</v>
      </c>
      <c r="J232" t="str">
        <f t="shared" si="22"/>
        <v>Durra-Bicolor</v>
      </c>
      <c r="M232" t="str">
        <f t="shared" si="23"/>
        <v>ISJF</v>
      </c>
      <c r="N232" t="str">
        <f t="shared" si="24"/>
        <v>Durra-bicolor</v>
      </c>
      <c r="O232" t="s">
        <v>4079</v>
      </c>
      <c r="P232">
        <v>75</v>
      </c>
      <c r="S232" t="str">
        <f t="shared" si="25"/>
        <v>NA</v>
      </c>
      <c r="T232" t="str">
        <f t="shared" si="26"/>
        <v>NA</v>
      </c>
      <c r="U232" t="s">
        <v>4089</v>
      </c>
      <c r="V232">
        <f t="shared" si="27"/>
        <v>60</v>
      </c>
    </row>
    <row r="233" spans="1:22" x14ac:dyDescent="0.2">
      <c r="A233" s="23" t="s">
        <v>7558</v>
      </c>
      <c r="B233" t="s">
        <v>7574</v>
      </c>
      <c r="C233" t="s">
        <v>8856</v>
      </c>
      <c r="E233" t="s">
        <v>8453</v>
      </c>
      <c r="F233" t="s">
        <v>0</v>
      </c>
      <c r="G233" t="s">
        <v>10530</v>
      </c>
      <c r="I233" t="str">
        <f t="shared" si="21"/>
        <v>CZXGN</v>
      </c>
      <c r="J233" t="str">
        <f t="shared" si="22"/>
        <v>NA</v>
      </c>
      <c r="M233" t="str">
        <f t="shared" si="23"/>
        <v>CZXGN</v>
      </c>
      <c r="N233" t="str">
        <f t="shared" si="24"/>
        <v>NA</v>
      </c>
      <c r="O233" t="s">
        <v>4080</v>
      </c>
      <c r="P233">
        <v>58</v>
      </c>
      <c r="S233" t="str">
        <f t="shared" si="25"/>
        <v>SAMEA12302722</v>
      </c>
      <c r="T233" t="str">
        <f t="shared" si="26"/>
        <v>NA</v>
      </c>
      <c r="U233" t="s">
        <v>4090</v>
      </c>
      <c r="V233">
        <f t="shared" si="27"/>
        <v>75</v>
      </c>
    </row>
    <row r="234" spans="1:22" x14ac:dyDescent="0.2">
      <c r="A234" s="23" t="s">
        <v>7558</v>
      </c>
      <c r="B234" t="s">
        <v>3143</v>
      </c>
      <c r="C234" t="s">
        <v>8857</v>
      </c>
      <c r="E234" t="s">
        <v>8105</v>
      </c>
      <c r="F234" t="s">
        <v>3143</v>
      </c>
      <c r="G234" t="s">
        <v>9930</v>
      </c>
      <c r="I234" t="str">
        <f t="shared" si="21"/>
        <v>SAMEA12302645</v>
      </c>
      <c r="J234" t="str">
        <f t="shared" si="22"/>
        <v>Caudatum</v>
      </c>
      <c r="M234" t="str">
        <f t="shared" si="23"/>
        <v>SAMEA12302645</v>
      </c>
      <c r="N234" t="str">
        <f t="shared" si="24"/>
        <v>NA</v>
      </c>
      <c r="O234" t="s">
        <v>4081</v>
      </c>
      <c r="P234">
        <v>64</v>
      </c>
      <c r="S234" t="str">
        <f t="shared" si="25"/>
        <v>NA</v>
      </c>
      <c r="T234" t="str">
        <f t="shared" si="26"/>
        <v>NA</v>
      </c>
      <c r="U234" t="s">
        <v>4091</v>
      </c>
      <c r="V234">
        <f t="shared" si="27"/>
        <v>63</v>
      </c>
    </row>
    <row r="235" spans="1:22" x14ac:dyDescent="0.2">
      <c r="A235" s="23" t="s">
        <v>7558</v>
      </c>
      <c r="B235" t="s">
        <v>3143</v>
      </c>
      <c r="C235" t="s">
        <v>8858</v>
      </c>
      <c r="E235" t="s">
        <v>8073</v>
      </c>
      <c r="F235" t="s">
        <v>0</v>
      </c>
      <c r="G235" t="s">
        <v>9887</v>
      </c>
      <c r="I235" t="str">
        <f t="shared" si="21"/>
        <v>NA</v>
      </c>
      <c r="J235" t="str">
        <f t="shared" si="22"/>
        <v>NA</v>
      </c>
      <c r="M235" t="str">
        <f t="shared" si="23"/>
        <v>NA</v>
      </c>
      <c r="N235" t="str">
        <f t="shared" si="24"/>
        <v>NA</v>
      </c>
      <c r="O235" t="s">
        <v>4082</v>
      </c>
      <c r="P235">
        <v>60</v>
      </c>
      <c r="S235" t="str">
        <f t="shared" si="25"/>
        <v>ISGI</v>
      </c>
      <c r="T235" t="str">
        <f t="shared" si="26"/>
        <v>NA</v>
      </c>
      <c r="U235" t="s">
        <v>4092</v>
      </c>
      <c r="V235">
        <f t="shared" si="27"/>
        <v>66</v>
      </c>
    </row>
    <row r="236" spans="1:22" x14ac:dyDescent="0.2">
      <c r="A236" s="23" t="s">
        <v>7558</v>
      </c>
      <c r="B236" t="s">
        <v>3143</v>
      </c>
      <c r="C236" t="s">
        <v>8859</v>
      </c>
      <c r="E236" t="s">
        <v>4704</v>
      </c>
      <c r="F236" t="s">
        <v>0</v>
      </c>
      <c r="G236" t="s">
        <v>10519</v>
      </c>
      <c r="I236" t="str">
        <f t="shared" si="21"/>
        <v>NA</v>
      </c>
      <c r="J236" t="str">
        <f t="shared" si="22"/>
        <v>NA</v>
      </c>
      <c r="M236" t="str">
        <f t="shared" si="23"/>
        <v>NA</v>
      </c>
      <c r="N236" t="str">
        <f t="shared" si="24"/>
        <v>NA</v>
      </c>
      <c r="O236" t="s">
        <v>4083</v>
      </c>
      <c r="P236">
        <v>71</v>
      </c>
      <c r="S236" t="str">
        <f t="shared" si="25"/>
        <v>NA</v>
      </c>
      <c r="T236" t="str">
        <f t="shared" si="26"/>
        <v>NA</v>
      </c>
      <c r="U236" t="s">
        <v>4093</v>
      </c>
      <c r="V236">
        <f t="shared" si="27"/>
        <v>68</v>
      </c>
    </row>
    <row r="237" spans="1:22" x14ac:dyDescent="0.2">
      <c r="A237" s="23" t="s">
        <v>7558</v>
      </c>
      <c r="B237" t="s">
        <v>3143</v>
      </c>
      <c r="C237" t="s">
        <v>8860</v>
      </c>
      <c r="E237" t="s">
        <v>7811</v>
      </c>
      <c r="F237" t="s">
        <v>0</v>
      </c>
      <c r="G237" t="s">
        <v>9386</v>
      </c>
      <c r="I237" t="str">
        <f t="shared" si="21"/>
        <v>SAMEA12302567</v>
      </c>
      <c r="J237" t="str">
        <f t="shared" si="22"/>
        <v>NA</v>
      </c>
      <c r="M237" t="str">
        <f t="shared" si="23"/>
        <v>SAMEA12302567</v>
      </c>
      <c r="N237" t="str">
        <f t="shared" si="24"/>
        <v>Shattercane</v>
      </c>
      <c r="O237" t="s">
        <v>4084</v>
      </c>
      <c r="P237">
        <v>59</v>
      </c>
      <c r="S237" t="str">
        <f t="shared" si="25"/>
        <v>NA</v>
      </c>
      <c r="T237" t="str">
        <f t="shared" si="26"/>
        <v>NA</v>
      </c>
      <c r="U237" t="s">
        <v>4094</v>
      </c>
      <c r="V237">
        <f t="shared" si="27"/>
        <v>68</v>
      </c>
    </row>
    <row r="238" spans="1:22" x14ac:dyDescent="0.2">
      <c r="A238" s="23" t="s">
        <v>7558</v>
      </c>
      <c r="B238" t="s">
        <v>3143</v>
      </c>
      <c r="C238" t="s">
        <v>8861</v>
      </c>
      <c r="E238" t="s">
        <v>4550</v>
      </c>
      <c r="F238" t="s">
        <v>7574</v>
      </c>
      <c r="G238" t="s">
        <v>10141</v>
      </c>
      <c r="I238" t="str">
        <f t="shared" si="21"/>
        <v>NA</v>
      </c>
      <c r="J238" t="str">
        <f t="shared" si="22"/>
        <v>NA</v>
      </c>
      <c r="M238" t="str">
        <f t="shared" si="23"/>
        <v>NA</v>
      </c>
      <c r="N238" t="str">
        <f t="shared" si="24"/>
        <v>NA</v>
      </c>
      <c r="O238" t="s">
        <v>4085</v>
      </c>
      <c r="P238">
        <v>64</v>
      </c>
      <c r="S238" t="str">
        <f t="shared" si="25"/>
        <v>CZXGW</v>
      </c>
      <c r="T238" t="str">
        <f t="shared" si="26"/>
        <v>NA</v>
      </c>
      <c r="U238" t="s">
        <v>4095</v>
      </c>
      <c r="V238">
        <f t="shared" si="27"/>
        <v>75</v>
      </c>
    </row>
    <row r="239" spans="1:22" x14ac:dyDescent="0.2">
      <c r="A239" s="23" t="s">
        <v>7558</v>
      </c>
      <c r="B239" t="s">
        <v>3143</v>
      </c>
      <c r="C239" t="s">
        <v>8862</v>
      </c>
      <c r="E239" t="s">
        <v>8114</v>
      </c>
      <c r="F239" t="s">
        <v>10775</v>
      </c>
      <c r="G239" t="s">
        <v>9939</v>
      </c>
      <c r="I239" t="str">
        <f t="shared" si="21"/>
        <v>NA</v>
      </c>
      <c r="J239" t="str">
        <f t="shared" si="22"/>
        <v>NA</v>
      </c>
      <c r="M239" t="str">
        <f t="shared" si="23"/>
        <v>NA</v>
      </c>
      <c r="N239" t="str">
        <f t="shared" si="24"/>
        <v>NA</v>
      </c>
      <c r="O239" t="s">
        <v>4086</v>
      </c>
      <c r="P239">
        <v>66</v>
      </c>
      <c r="S239" t="str">
        <f t="shared" si="25"/>
        <v>SAMEA12302593</v>
      </c>
      <c r="T239" t="str">
        <f t="shared" si="26"/>
        <v>NA</v>
      </c>
      <c r="U239" t="s">
        <v>4096</v>
      </c>
      <c r="V239">
        <f t="shared" si="27"/>
        <v>68</v>
      </c>
    </row>
    <row r="240" spans="1:22" x14ac:dyDescent="0.2">
      <c r="A240" s="23" t="s">
        <v>7558</v>
      </c>
      <c r="B240" t="s">
        <v>3143</v>
      </c>
      <c r="C240" t="s">
        <v>8863</v>
      </c>
      <c r="E240" t="s">
        <v>7840</v>
      </c>
      <c r="F240" t="s">
        <v>0</v>
      </c>
      <c r="G240" t="s">
        <v>9420</v>
      </c>
      <c r="I240" t="str">
        <f t="shared" si="21"/>
        <v>NA</v>
      </c>
      <c r="J240" t="str">
        <f t="shared" si="22"/>
        <v>NA</v>
      </c>
      <c r="M240" t="str">
        <f t="shared" si="23"/>
        <v>NA</v>
      </c>
      <c r="N240" t="str">
        <f t="shared" si="24"/>
        <v>NA</v>
      </c>
      <c r="O240" t="s">
        <v>4087</v>
      </c>
      <c r="P240">
        <v>75</v>
      </c>
      <c r="S240" t="str">
        <f t="shared" si="25"/>
        <v>NA</v>
      </c>
      <c r="T240" t="str">
        <f t="shared" si="26"/>
        <v>NA</v>
      </c>
      <c r="U240" t="s">
        <v>4097</v>
      </c>
      <c r="V240">
        <f t="shared" si="27"/>
        <v>61</v>
      </c>
    </row>
    <row r="241" spans="1:22" x14ac:dyDescent="0.2">
      <c r="A241" s="23" t="s">
        <v>7558</v>
      </c>
      <c r="B241" t="s">
        <v>7573</v>
      </c>
      <c r="C241" t="s">
        <v>8864</v>
      </c>
      <c r="E241" t="s">
        <v>7841</v>
      </c>
      <c r="F241" t="s">
        <v>0</v>
      </c>
      <c r="G241" t="s">
        <v>9421</v>
      </c>
      <c r="I241" t="str">
        <f t="shared" si="21"/>
        <v>NA</v>
      </c>
      <c r="J241" t="str">
        <f t="shared" si="22"/>
        <v>NA</v>
      </c>
      <c r="M241" t="str">
        <f t="shared" si="23"/>
        <v>NA</v>
      </c>
      <c r="N241" t="str">
        <f t="shared" si="24"/>
        <v>NA</v>
      </c>
      <c r="O241" t="s">
        <v>4088</v>
      </c>
      <c r="P241">
        <v>64</v>
      </c>
      <c r="S241" t="str">
        <f t="shared" si="25"/>
        <v>NA</v>
      </c>
      <c r="T241" t="str">
        <f t="shared" si="26"/>
        <v>NA</v>
      </c>
      <c r="U241" t="s">
        <v>4098</v>
      </c>
      <c r="V241">
        <f t="shared" si="27"/>
        <v>62</v>
      </c>
    </row>
    <row r="242" spans="1:22" x14ac:dyDescent="0.2">
      <c r="A242" s="23" t="s">
        <v>7558</v>
      </c>
      <c r="B242" t="s">
        <v>7576</v>
      </c>
      <c r="C242" t="s">
        <v>8865</v>
      </c>
      <c r="E242" t="s">
        <v>8163</v>
      </c>
      <c r="F242" t="s">
        <v>7574</v>
      </c>
      <c r="G242" t="s">
        <v>10002</v>
      </c>
      <c r="I242" t="str">
        <f t="shared" si="21"/>
        <v>NA</v>
      </c>
      <c r="J242" t="str">
        <f t="shared" si="22"/>
        <v>NA</v>
      </c>
      <c r="M242" t="str">
        <f t="shared" si="23"/>
        <v>NA</v>
      </c>
      <c r="N242" t="str">
        <f t="shared" si="24"/>
        <v>NA</v>
      </c>
      <c r="O242" t="s">
        <v>4089</v>
      </c>
      <c r="P242">
        <v>60</v>
      </c>
      <c r="S242" t="str">
        <f t="shared" si="25"/>
        <v>SAMEA12302556</v>
      </c>
      <c r="T242" t="str">
        <f t="shared" si="26"/>
        <v>NA</v>
      </c>
      <c r="U242" t="s">
        <v>4099</v>
      </c>
      <c r="V242">
        <f t="shared" si="27"/>
        <v>76</v>
      </c>
    </row>
    <row r="243" spans="1:22" x14ac:dyDescent="0.2">
      <c r="A243" s="23" t="s">
        <v>7558</v>
      </c>
      <c r="B243" t="s">
        <v>7576</v>
      </c>
      <c r="C243" t="s">
        <v>8866</v>
      </c>
      <c r="E243" t="s">
        <v>8431</v>
      </c>
      <c r="F243" t="s">
        <v>0</v>
      </c>
      <c r="G243" t="s">
        <v>10394</v>
      </c>
      <c r="I243" t="str">
        <f t="shared" si="21"/>
        <v>SAMEA12302722</v>
      </c>
      <c r="J243" t="str">
        <f t="shared" si="22"/>
        <v>NA</v>
      </c>
      <c r="M243" t="str">
        <f t="shared" si="23"/>
        <v>SAMEA12302722</v>
      </c>
      <c r="N243" t="str">
        <f t="shared" si="24"/>
        <v>NA</v>
      </c>
      <c r="O243" t="s">
        <v>4090</v>
      </c>
      <c r="P243">
        <v>75</v>
      </c>
      <c r="S243" t="str">
        <f t="shared" si="25"/>
        <v>CZWYX</v>
      </c>
      <c r="T243" t="str">
        <f t="shared" si="26"/>
        <v>NA</v>
      </c>
      <c r="U243" t="s">
        <v>4100</v>
      </c>
      <c r="V243">
        <f t="shared" si="27"/>
        <v>62</v>
      </c>
    </row>
    <row r="244" spans="1:22" x14ac:dyDescent="0.2">
      <c r="A244" s="23" t="s">
        <v>7558</v>
      </c>
      <c r="B244" t="s">
        <v>7576</v>
      </c>
      <c r="C244" t="s">
        <v>8867</v>
      </c>
      <c r="E244" t="s">
        <v>8167</v>
      </c>
      <c r="F244" t="s">
        <v>10772</v>
      </c>
      <c r="G244" t="s">
        <v>10006</v>
      </c>
      <c r="I244" t="str">
        <f t="shared" si="21"/>
        <v>NA</v>
      </c>
      <c r="J244" t="str">
        <f t="shared" si="22"/>
        <v>NA</v>
      </c>
      <c r="M244" t="str">
        <f t="shared" si="23"/>
        <v>NA</v>
      </c>
      <c r="N244" t="str">
        <f t="shared" si="24"/>
        <v>NA</v>
      </c>
      <c r="O244" t="s">
        <v>4091</v>
      </c>
      <c r="P244">
        <v>63</v>
      </c>
      <c r="S244" t="str">
        <f t="shared" si="25"/>
        <v>NA</v>
      </c>
      <c r="T244" t="str">
        <f t="shared" si="26"/>
        <v>NA</v>
      </c>
      <c r="U244" t="s">
        <v>4101</v>
      </c>
      <c r="V244">
        <f t="shared" si="27"/>
        <v>58</v>
      </c>
    </row>
    <row r="245" spans="1:22" x14ac:dyDescent="0.2">
      <c r="A245" s="23" t="s">
        <v>7558</v>
      </c>
      <c r="B245" t="s">
        <v>7576</v>
      </c>
      <c r="C245" t="s">
        <v>8868</v>
      </c>
      <c r="E245" t="s">
        <v>8165</v>
      </c>
      <c r="F245" t="s">
        <v>7574</v>
      </c>
      <c r="G245" t="s">
        <v>10004</v>
      </c>
      <c r="I245" t="str">
        <f t="shared" si="21"/>
        <v>ISGI</v>
      </c>
      <c r="J245" t="str">
        <f t="shared" si="22"/>
        <v>NA</v>
      </c>
      <c r="M245" t="str">
        <f t="shared" si="23"/>
        <v>ISGI</v>
      </c>
      <c r="N245" t="str">
        <f t="shared" si="24"/>
        <v>NA</v>
      </c>
      <c r="O245" t="s">
        <v>4092</v>
      </c>
      <c r="P245">
        <v>66</v>
      </c>
      <c r="S245" t="str">
        <f t="shared" si="25"/>
        <v>CZXBH</v>
      </c>
      <c r="T245" t="str">
        <f t="shared" si="26"/>
        <v>NA</v>
      </c>
      <c r="U245" t="s">
        <v>4102</v>
      </c>
      <c r="V245">
        <f t="shared" si="27"/>
        <v>58</v>
      </c>
    </row>
    <row r="246" spans="1:22" x14ac:dyDescent="0.2">
      <c r="A246" s="23" t="s">
        <v>7558</v>
      </c>
      <c r="B246" t="s">
        <v>7576</v>
      </c>
      <c r="C246" t="s">
        <v>8869</v>
      </c>
      <c r="E246" t="s">
        <v>7760</v>
      </c>
      <c r="F246" t="s">
        <v>10774</v>
      </c>
      <c r="G246" t="s">
        <v>9331</v>
      </c>
      <c r="I246" t="str">
        <f t="shared" si="21"/>
        <v>NA</v>
      </c>
      <c r="J246" t="str">
        <f t="shared" si="22"/>
        <v>NA</v>
      </c>
      <c r="M246" t="str">
        <f t="shared" si="23"/>
        <v>NA</v>
      </c>
      <c r="N246" t="str">
        <f t="shared" si="24"/>
        <v>NA</v>
      </c>
      <c r="O246" t="s">
        <v>4093</v>
      </c>
      <c r="P246">
        <v>68</v>
      </c>
      <c r="S246" t="str">
        <f t="shared" si="25"/>
        <v>NA</v>
      </c>
      <c r="T246" t="str">
        <f t="shared" si="26"/>
        <v>NA</v>
      </c>
      <c r="U246" t="s">
        <v>4103</v>
      </c>
      <c r="V246">
        <f t="shared" si="27"/>
        <v>71</v>
      </c>
    </row>
    <row r="247" spans="1:22" x14ac:dyDescent="0.2">
      <c r="A247" s="23" t="s">
        <v>7558</v>
      </c>
      <c r="B247" t="s">
        <v>7576</v>
      </c>
      <c r="C247" t="s">
        <v>8870</v>
      </c>
      <c r="E247" t="s">
        <v>8376</v>
      </c>
      <c r="F247" t="s">
        <v>0</v>
      </c>
      <c r="G247" t="s">
        <v>10332</v>
      </c>
      <c r="I247" t="str">
        <f t="shared" si="21"/>
        <v>NA</v>
      </c>
      <c r="J247" t="str">
        <f t="shared" si="22"/>
        <v>NA</v>
      </c>
      <c r="M247" t="str">
        <f t="shared" si="23"/>
        <v>NA</v>
      </c>
      <c r="N247" t="str">
        <f t="shared" si="24"/>
        <v>NA</v>
      </c>
      <c r="O247" t="s">
        <v>4094</v>
      </c>
      <c r="P247">
        <v>68</v>
      </c>
      <c r="S247" t="str">
        <f t="shared" si="25"/>
        <v>ISJG</v>
      </c>
      <c r="T247" t="str">
        <f t="shared" si="26"/>
        <v>NA</v>
      </c>
      <c r="U247" t="s">
        <v>4104</v>
      </c>
      <c r="V247">
        <f t="shared" si="27"/>
        <v>68</v>
      </c>
    </row>
    <row r="248" spans="1:22" x14ac:dyDescent="0.2">
      <c r="A248" s="23" t="s">
        <v>7558</v>
      </c>
      <c r="B248" t="s">
        <v>7576</v>
      </c>
      <c r="C248" t="s">
        <v>8871</v>
      </c>
      <c r="E248" t="s">
        <v>8434</v>
      </c>
      <c r="F248" t="s">
        <v>0</v>
      </c>
      <c r="G248" t="s">
        <v>10397</v>
      </c>
      <c r="I248" t="str">
        <f t="shared" si="21"/>
        <v>CZXGW</v>
      </c>
      <c r="J248" t="str">
        <f t="shared" si="22"/>
        <v>NA</v>
      </c>
      <c r="M248" t="str">
        <f t="shared" si="23"/>
        <v>CZXGW</v>
      </c>
      <c r="N248" t="str">
        <f t="shared" si="24"/>
        <v>NA</v>
      </c>
      <c r="O248" t="s">
        <v>4095</v>
      </c>
      <c r="P248">
        <v>75</v>
      </c>
      <c r="S248" t="str">
        <f t="shared" si="25"/>
        <v>SAMEA12302538</v>
      </c>
      <c r="T248" t="str">
        <f t="shared" si="26"/>
        <v>NA</v>
      </c>
      <c r="U248" t="s">
        <v>4105</v>
      </c>
      <c r="V248">
        <f t="shared" si="27"/>
        <v>65</v>
      </c>
    </row>
    <row r="249" spans="1:22" x14ac:dyDescent="0.2">
      <c r="A249" s="23" t="s">
        <v>7558</v>
      </c>
      <c r="B249" t="s">
        <v>7576</v>
      </c>
      <c r="C249" t="s">
        <v>8872</v>
      </c>
      <c r="E249" t="s">
        <v>8140</v>
      </c>
      <c r="F249" t="s">
        <v>0</v>
      </c>
      <c r="G249" t="s">
        <v>9974</v>
      </c>
      <c r="I249" t="str">
        <f t="shared" si="21"/>
        <v>SAMEA12302593</v>
      </c>
      <c r="J249" t="str">
        <f t="shared" si="22"/>
        <v>NA</v>
      </c>
      <c r="M249" t="str">
        <f t="shared" si="23"/>
        <v>SAMEA12302593</v>
      </c>
      <c r="N249" t="str">
        <f t="shared" si="24"/>
        <v>NA</v>
      </c>
      <c r="O249" t="s">
        <v>4096</v>
      </c>
      <c r="P249">
        <v>68</v>
      </c>
      <c r="S249" t="str">
        <f t="shared" si="25"/>
        <v>NA</v>
      </c>
      <c r="T249" t="str">
        <f t="shared" si="26"/>
        <v>NA</v>
      </c>
      <c r="U249" t="s">
        <v>4106</v>
      </c>
      <c r="V249">
        <f t="shared" si="27"/>
        <v>56</v>
      </c>
    </row>
    <row r="250" spans="1:22" x14ac:dyDescent="0.2">
      <c r="A250" s="23" t="s">
        <v>7558</v>
      </c>
      <c r="B250" t="s">
        <v>7576</v>
      </c>
      <c r="C250" t="s">
        <v>8873</v>
      </c>
      <c r="E250" t="s">
        <v>8169</v>
      </c>
      <c r="F250" t="s">
        <v>10770</v>
      </c>
      <c r="G250" t="s">
        <v>10008</v>
      </c>
      <c r="I250" t="str">
        <f t="shared" si="21"/>
        <v>ISGG</v>
      </c>
      <c r="J250" t="str">
        <f t="shared" si="22"/>
        <v>NA</v>
      </c>
      <c r="M250" t="str">
        <f t="shared" si="23"/>
        <v>ISGG</v>
      </c>
      <c r="N250" t="str">
        <f t="shared" si="24"/>
        <v>NA</v>
      </c>
      <c r="O250" t="s">
        <v>3885</v>
      </c>
      <c r="P250">
        <v>63</v>
      </c>
      <c r="S250" t="str">
        <f t="shared" si="25"/>
        <v>ISIA</v>
      </c>
      <c r="T250" t="str">
        <f t="shared" si="26"/>
        <v>NA</v>
      </c>
      <c r="U250" t="s">
        <v>4107</v>
      </c>
      <c r="V250">
        <f t="shared" si="27"/>
        <v>64</v>
      </c>
    </row>
    <row r="251" spans="1:22" x14ac:dyDescent="0.2">
      <c r="A251" s="23" t="s">
        <v>7558</v>
      </c>
      <c r="B251" t="s">
        <v>7576</v>
      </c>
      <c r="C251" t="s">
        <v>8874</v>
      </c>
      <c r="E251" t="s">
        <v>7957</v>
      </c>
      <c r="F251" t="s">
        <v>1631</v>
      </c>
      <c r="G251" t="s">
        <v>9545</v>
      </c>
      <c r="I251" t="str">
        <f t="shared" si="21"/>
        <v>NA</v>
      </c>
      <c r="J251" t="str">
        <f t="shared" si="22"/>
        <v>NA</v>
      </c>
      <c r="M251" t="str">
        <f t="shared" si="23"/>
        <v>NA</v>
      </c>
      <c r="N251" t="str">
        <f t="shared" si="24"/>
        <v>NA</v>
      </c>
      <c r="O251" t="s">
        <v>4097</v>
      </c>
      <c r="P251">
        <v>61</v>
      </c>
      <c r="S251" t="str">
        <f t="shared" si="25"/>
        <v>NA</v>
      </c>
      <c r="T251" t="str">
        <f t="shared" si="26"/>
        <v>NA</v>
      </c>
      <c r="U251" t="s">
        <v>3500</v>
      </c>
      <c r="V251">
        <f t="shared" si="27"/>
        <v>68</v>
      </c>
    </row>
    <row r="252" spans="1:22" x14ac:dyDescent="0.2">
      <c r="A252" s="23" t="s">
        <v>7558</v>
      </c>
      <c r="B252" t="s">
        <v>7576</v>
      </c>
      <c r="C252" t="s">
        <v>8875</v>
      </c>
      <c r="E252" t="s">
        <v>7958</v>
      </c>
      <c r="F252" t="s">
        <v>10771</v>
      </c>
      <c r="G252" t="s">
        <v>9546</v>
      </c>
      <c r="I252" t="str">
        <f t="shared" si="21"/>
        <v>NA</v>
      </c>
      <c r="J252" t="str">
        <f t="shared" si="22"/>
        <v>NA</v>
      </c>
      <c r="M252" t="str">
        <f t="shared" si="23"/>
        <v>NA</v>
      </c>
      <c r="N252" t="str">
        <f t="shared" si="24"/>
        <v>NA</v>
      </c>
      <c r="O252" t="s">
        <v>4098</v>
      </c>
      <c r="P252">
        <v>62</v>
      </c>
      <c r="S252" t="str">
        <f t="shared" si="25"/>
        <v>NA</v>
      </c>
      <c r="T252" t="str">
        <f t="shared" si="26"/>
        <v>NA</v>
      </c>
      <c r="U252" t="s">
        <v>4109</v>
      </c>
      <c r="V252">
        <f t="shared" si="27"/>
        <v>66</v>
      </c>
    </row>
    <row r="253" spans="1:22" x14ac:dyDescent="0.2">
      <c r="A253" s="23" t="s">
        <v>7558</v>
      </c>
      <c r="B253" t="s">
        <v>7576</v>
      </c>
      <c r="C253" t="s">
        <v>8876</v>
      </c>
      <c r="E253" t="s">
        <v>7959</v>
      </c>
      <c r="F253" t="s">
        <v>1631</v>
      </c>
      <c r="G253" t="s">
        <v>9547</v>
      </c>
      <c r="I253" t="str">
        <f t="shared" si="21"/>
        <v>SAMEA12302556</v>
      </c>
      <c r="J253" t="str">
        <f t="shared" si="22"/>
        <v>NA</v>
      </c>
      <c r="M253" t="str">
        <f t="shared" si="23"/>
        <v>SAMEA12302556</v>
      </c>
      <c r="N253" t="str">
        <f t="shared" si="24"/>
        <v>NA</v>
      </c>
      <c r="O253" t="s">
        <v>4099</v>
      </c>
      <c r="P253">
        <v>76</v>
      </c>
      <c r="S253" t="str">
        <f t="shared" si="25"/>
        <v>CZXGO</v>
      </c>
      <c r="T253" t="str">
        <f t="shared" si="26"/>
        <v>NA</v>
      </c>
      <c r="U253" t="s">
        <v>4110</v>
      </c>
      <c r="V253">
        <f t="shared" si="27"/>
        <v>66</v>
      </c>
    </row>
    <row r="254" spans="1:22" x14ac:dyDescent="0.2">
      <c r="A254" s="23" t="s">
        <v>7558</v>
      </c>
      <c r="B254" t="s">
        <v>7576</v>
      </c>
      <c r="C254" t="s">
        <v>8877</v>
      </c>
      <c r="E254" t="s">
        <v>7962</v>
      </c>
      <c r="F254" t="s">
        <v>10771</v>
      </c>
      <c r="G254" t="s">
        <v>9550</v>
      </c>
      <c r="I254" t="str">
        <f t="shared" si="21"/>
        <v>CZWYX</v>
      </c>
      <c r="J254" t="str">
        <f t="shared" si="22"/>
        <v>NA</v>
      </c>
      <c r="M254" t="str">
        <f t="shared" si="23"/>
        <v>CZWYX</v>
      </c>
      <c r="N254" t="str">
        <f t="shared" si="24"/>
        <v>NA</v>
      </c>
      <c r="O254" t="s">
        <v>4100</v>
      </c>
      <c r="P254">
        <v>62</v>
      </c>
      <c r="S254" t="str">
        <f t="shared" si="25"/>
        <v>NA</v>
      </c>
      <c r="T254" t="str">
        <f t="shared" si="26"/>
        <v>NA</v>
      </c>
      <c r="U254" t="s">
        <v>4111</v>
      </c>
      <c r="V254">
        <f t="shared" si="27"/>
        <v>61</v>
      </c>
    </row>
    <row r="255" spans="1:22" x14ac:dyDescent="0.2">
      <c r="A255" s="23" t="s">
        <v>7558</v>
      </c>
      <c r="B255" t="s">
        <v>7576</v>
      </c>
      <c r="C255" t="s">
        <v>8878</v>
      </c>
      <c r="E255" t="s">
        <v>4028</v>
      </c>
      <c r="F255" t="s">
        <v>0</v>
      </c>
      <c r="G255" t="s">
        <v>9253</v>
      </c>
      <c r="I255" t="str">
        <f t="shared" si="21"/>
        <v>NA</v>
      </c>
      <c r="J255" t="str">
        <f t="shared" si="22"/>
        <v>NA</v>
      </c>
      <c r="M255" t="str">
        <f t="shared" si="23"/>
        <v>NA</v>
      </c>
      <c r="N255" t="str">
        <f t="shared" si="24"/>
        <v>NA</v>
      </c>
      <c r="O255" t="s">
        <v>4101</v>
      </c>
      <c r="P255">
        <v>58</v>
      </c>
      <c r="S255" t="str">
        <f t="shared" si="25"/>
        <v>NA</v>
      </c>
      <c r="T255" t="str">
        <f t="shared" si="26"/>
        <v>NA</v>
      </c>
      <c r="U255" t="s">
        <v>4112</v>
      </c>
      <c r="V255">
        <f t="shared" si="27"/>
        <v>60</v>
      </c>
    </row>
    <row r="256" spans="1:22" x14ac:dyDescent="0.2">
      <c r="A256" s="23" t="s">
        <v>7558</v>
      </c>
      <c r="B256" t="s">
        <v>7576</v>
      </c>
      <c r="C256" t="s">
        <v>8879</v>
      </c>
      <c r="E256" t="s">
        <v>8366</v>
      </c>
      <c r="F256" t="s">
        <v>0</v>
      </c>
      <c r="G256" t="s">
        <v>10320</v>
      </c>
      <c r="I256" t="str">
        <f t="shared" si="21"/>
        <v>CZXBH</v>
      </c>
      <c r="J256" t="str">
        <f t="shared" si="22"/>
        <v>NA</v>
      </c>
      <c r="M256" t="str">
        <f t="shared" si="23"/>
        <v>CZXBH</v>
      </c>
      <c r="N256" t="str">
        <f t="shared" si="24"/>
        <v>NA</v>
      </c>
      <c r="O256" t="s">
        <v>4102</v>
      </c>
      <c r="P256">
        <v>58</v>
      </c>
      <c r="S256" t="str">
        <f t="shared" si="25"/>
        <v>SAMEA12302639</v>
      </c>
      <c r="T256" t="str">
        <f t="shared" si="26"/>
        <v>NA</v>
      </c>
      <c r="U256" t="s">
        <v>4113</v>
      </c>
      <c r="V256">
        <f t="shared" si="27"/>
        <v>57</v>
      </c>
    </row>
    <row r="257" spans="1:22" x14ac:dyDescent="0.2">
      <c r="A257" s="23" t="s">
        <v>7558</v>
      </c>
      <c r="B257" t="s">
        <v>7576</v>
      </c>
      <c r="C257" t="s">
        <v>8880</v>
      </c>
      <c r="E257" t="s">
        <v>8118</v>
      </c>
      <c r="F257" t="s">
        <v>10775</v>
      </c>
      <c r="G257" t="s">
        <v>9943</v>
      </c>
      <c r="I257" t="str">
        <f t="shared" si="21"/>
        <v>NA</v>
      </c>
      <c r="J257" t="str">
        <f t="shared" si="22"/>
        <v>NA</v>
      </c>
      <c r="M257" t="str">
        <f t="shared" si="23"/>
        <v>NA</v>
      </c>
      <c r="N257" t="str">
        <f t="shared" si="24"/>
        <v>NA</v>
      </c>
      <c r="O257" t="s">
        <v>4103</v>
      </c>
      <c r="P257">
        <v>71</v>
      </c>
      <c r="S257" t="str">
        <f t="shared" si="25"/>
        <v>SAMEA12302551</v>
      </c>
      <c r="T257" t="str">
        <f t="shared" si="26"/>
        <v>NA</v>
      </c>
      <c r="U257" t="s">
        <v>4114</v>
      </c>
      <c r="V257">
        <f t="shared" si="27"/>
        <v>64</v>
      </c>
    </row>
    <row r="258" spans="1:22" x14ac:dyDescent="0.2">
      <c r="A258" s="23" t="s">
        <v>7558</v>
      </c>
      <c r="B258" t="s">
        <v>7576</v>
      </c>
      <c r="C258" t="s">
        <v>8881</v>
      </c>
      <c r="E258" t="s">
        <v>7940</v>
      </c>
      <c r="F258" t="s">
        <v>10771</v>
      </c>
      <c r="G258" t="s">
        <v>9524</v>
      </c>
      <c r="I258" t="str">
        <f t="shared" ref="I258:I321" si="28">IFERROR(INDEX($G:$G, (MATCH($O258,$E:$E,0))), "NA")</f>
        <v>ISJG</v>
      </c>
      <c r="J258" t="str">
        <f t="shared" ref="J258:J321" si="29">IFERROR(INDEX($F:$F, (MATCH($O258,$E:$E,0))), "NA")</f>
        <v>NA</v>
      </c>
      <c r="M258" t="str">
        <f t="shared" ref="M258:M321" si="30">IFERROR(INDEX($C:$C, (MATCH(O258,$A:$A,0))), "NA")</f>
        <v>ISJG</v>
      </c>
      <c r="N258" t="str">
        <f t="shared" ref="N258:N321" si="31">IFERROR(INDEX($B:$B, (MATCH(O258,$A:$A,0))), "NA")</f>
        <v>NA</v>
      </c>
      <c r="O258" t="s">
        <v>4104</v>
      </c>
      <c r="P258">
        <v>68</v>
      </c>
      <c r="S258" t="str">
        <f t="shared" ref="S258:S321" si="32">IFERROR(INDEX($C:$C, (MATCH(U258,$A:$A,0))), "NA")</f>
        <v>SAMEA12302542</v>
      </c>
      <c r="T258" t="str">
        <f t="shared" ref="T258:T321" si="33">IFERROR(INDEX($B:$B, (MATCH(U258,$A:$A,0))), "NA")</f>
        <v>NA</v>
      </c>
      <c r="U258" t="s">
        <v>4115</v>
      </c>
      <c r="V258">
        <f t="shared" si="27"/>
        <v>71</v>
      </c>
    </row>
    <row r="259" spans="1:22" x14ac:dyDescent="0.2">
      <c r="A259" s="23" t="s">
        <v>7558</v>
      </c>
      <c r="B259" t="s">
        <v>7576</v>
      </c>
      <c r="C259" t="s">
        <v>8882</v>
      </c>
      <c r="E259" t="s">
        <v>8119</v>
      </c>
      <c r="F259" t="s">
        <v>1631</v>
      </c>
      <c r="G259" t="s">
        <v>9944</v>
      </c>
      <c r="I259" t="str">
        <f t="shared" si="28"/>
        <v>ISGG</v>
      </c>
      <c r="J259" t="str">
        <f t="shared" si="29"/>
        <v>NA</v>
      </c>
      <c r="M259" t="str">
        <f t="shared" si="30"/>
        <v>ISGG</v>
      </c>
      <c r="N259" t="str">
        <f t="shared" si="31"/>
        <v>NA</v>
      </c>
      <c r="O259" t="s">
        <v>3885</v>
      </c>
      <c r="P259">
        <v>63</v>
      </c>
      <c r="S259" t="str">
        <f t="shared" si="32"/>
        <v>NA</v>
      </c>
      <c r="T259" t="str">
        <f t="shared" si="33"/>
        <v>NA</v>
      </c>
      <c r="U259" t="s">
        <v>4116</v>
      </c>
      <c r="V259">
        <f t="shared" ref="V259:V322" si="34">IFERROR(INDEX($P:$P, (MATCH(U259,$O:$O,0))), "NA")</f>
        <v>69</v>
      </c>
    </row>
    <row r="260" spans="1:22" x14ac:dyDescent="0.2">
      <c r="A260" s="23" t="s">
        <v>7558</v>
      </c>
      <c r="B260" t="s">
        <v>7576</v>
      </c>
      <c r="C260" t="s">
        <v>8883</v>
      </c>
      <c r="E260" t="s">
        <v>8120</v>
      </c>
      <c r="F260" t="s">
        <v>3143</v>
      </c>
      <c r="G260" t="s">
        <v>9945</v>
      </c>
      <c r="I260" t="str">
        <f t="shared" si="28"/>
        <v>ISGG</v>
      </c>
      <c r="J260" t="str">
        <f t="shared" si="29"/>
        <v>NA</v>
      </c>
      <c r="M260" t="str">
        <f t="shared" si="30"/>
        <v>ISGG</v>
      </c>
      <c r="N260" t="str">
        <f t="shared" si="31"/>
        <v>NA</v>
      </c>
      <c r="O260" t="s">
        <v>3885</v>
      </c>
      <c r="P260">
        <v>63</v>
      </c>
      <c r="S260" t="str">
        <f t="shared" si="32"/>
        <v>CZXBT</v>
      </c>
      <c r="T260" t="str">
        <f t="shared" si="33"/>
        <v>NA</v>
      </c>
      <c r="U260" t="s">
        <v>4117</v>
      </c>
      <c r="V260">
        <f t="shared" si="34"/>
        <v>66</v>
      </c>
    </row>
    <row r="261" spans="1:22" x14ac:dyDescent="0.2">
      <c r="A261" s="23" t="s">
        <v>7558</v>
      </c>
      <c r="B261" t="s">
        <v>0</v>
      </c>
      <c r="C261" t="s">
        <v>8884</v>
      </c>
      <c r="E261" t="s">
        <v>8123</v>
      </c>
      <c r="F261" t="s">
        <v>3143</v>
      </c>
      <c r="G261" t="s">
        <v>9948</v>
      </c>
      <c r="I261" t="str">
        <f t="shared" si="28"/>
        <v>SAMEA12302538</v>
      </c>
      <c r="J261" t="str">
        <f t="shared" si="29"/>
        <v>NA</v>
      </c>
      <c r="M261" t="str">
        <f t="shared" si="30"/>
        <v>SAMEA12302538</v>
      </c>
      <c r="N261" t="str">
        <f t="shared" si="31"/>
        <v>NA</v>
      </c>
      <c r="O261" t="s">
        <v>4105</v>
      </c>
      <c r="P261">
        <v>65</v>
      </c>
      <c r="S261" t="str">
        <f t="shared" si="32"/>
        <v>NA</v>
      </c>
      <c r="T261" t="str">
        <f t="shared" si="33"/>
        <v>NA</v>
      </c>
      <c r="U261" t="s">
        <v>4118</v>
      </c>
      <c r="V261">
        <f t="shared" si="34"/>
        <v>68</v>
      </c>
    </row>
    <row r="262" spans="1:22" x14ac:dyDescent="0.2">
      <c r="A262" s="23" t="s">
        <v>7558</v>
      </c>
      <c r="B262" t="s">
        <v>0</v>
      </c>
      <c r="C262" t="s">
        <v>8885</v>
      </c>
      <c r="E262" t="s">
        <v>7890</v>
      </c>
      <c r="F262" t="s">
        <v>0</v>
      </c>
      <c r="G262" t="s">
        <v>9473</v>
      </c>
      <c r="I262" t="str">
        <f t="shared" si="28"/>
        <v>NA</v>
      </c>
      <c r="J262" t="str">
        <f t="shared" si="29"/>
        <v>NA</v>
      </c>
      <c r="M262" t="str">
        <f t="shared" si="30"/>
        <v>NA</v>
      </c>
      <c r="N262" t="str">
        <f t="shared" si="31"/>
        <v>NA</v>
      </c>
      <c r="O262" t="s">
        <v>4106</v>
      </c>
      <c r="P262">
        <v>56</v>
      </c>
      <c r="S262" t="str">
        <f t="shared" si="32"/>
        <v>NA</v>
      </c>
      <c r="T262" t="str">
        <f t="shared" si="33"/>
        <v>NA</v>
      </c>
      <c r="U262" t="s">
        <v>4119</v>
      </c>
      <c r="V262">
        <f t="shared" si="34"/>
        <v>71</v>
      </c>
    </row>
    <row r="263" spans="1:22" x14ac:dyDescent="0.2">
      <c r="A263" s="23" t="s">
        <v>7558</v>
      </c>
      <c r="B263" t="s">
        <v>0</v>
      </c>
      <c r="C263" t="s">
        <v>8886</v>
      </c>
      <c r="E263" t="s">
        <v>7896</v>
      </c>
      <c r="F263" t="s">
        <v>0</v>
      </c>
      <c r="G263" t="s">
        <v>9479</v>
      </c>
      <c r="I263" t="str">
        <f t="shared" si="28"/>
        <v>ISIA</v>
      </c>
      <c r="J263" t="str">
        <f t="shared" si="29"/>
        <v>NA</v>
      </c>
      <c r="M263" t="str">
        <f t="shared" si="30"/>
        <v>ISIA</v>
      </c>
      <c r="N263" t="str">
        <f t="shared" si="31"/>
        <v>NA</v>
      </c>
      <c r="O263" t="s">
        <v>4107</v>
      </c>
      <c r="P263">
        <v>64</v>
      </c>
      <c r="S263" t="str">
        <f t="shared" si="32"/>
        <v>NA</v>
      </c>
      <c r="T263" t="str">
        <f t="shared" si="33"/>
        <v>NA</v>
      </c>
      <c r="U263" t="s">
        <v>4120</v>
      </c>
      <c r="V263">
        <f t="shared" si="34"/>
        <v>62</v>
      </c>
    </row>
    <row r="264" spans="1:22" x14ac:dyDescent="0.2">
      <c r="A264" s="23" t="s">
        <v>7558</v>
      </c>
      <c r="B264" t="s">
        <v>0</v>
      </c>
      <c r="C264" t="s">
        <v>8887</v>
      </c>
      <c r="E264" t="s">
        <v>7897</v>
      </c>
      <c r="F264" t="s">
        <v>0</v>
      </c>
      <c r="G264" t="s">
        <v>9480</v>
      </c>
      <c r="I264" t="str">
        <f t="shared" si="28"/>
        <v>NA</v>
      </c>
      <c r="J264" t="str">
        <f t="shared" si="29"/>
        <v>NA</v>
      </c>
      <c r="M264" t="str">
        <f t="shared" si="30"/>
        <v>NA</v>
      </c>
      <c r="N264" t="str">
        <f t="shared" si="31"/>
        <v>NA</v>
      </c>
      <c r="O264" t="s">
        <v>3500</v>
      </c>
      <c r="P264">
        <v>68</v>
      </c>
      <c r="S264" t="str">
        <f t="shared" si="32"/>
        <v>NA</v>
      </c>
      <c r="T264" t="str">
        <f t="shared" si="33"/>
        <v>NA</v>
      </c>
      <c r="U264" t="s">
        <v>4121</v>
      </c>
      <c r="V264">
        <f t="shared" si="34"/>
        <v>69</v>
      </c>
    </row>
    <row r="265" spans="1:22" x14ac:dyDescent="0.2">
      <c r="A265" s="23" t="s">
        <v>7558</v>
      </c>
      <c r="B265" t="s">
        <v>0</v>
      </c>
      <c r="C265" t="s">
        <v>8888</v>
      </c>
      <c r="E265" t="s">
        <v>7901</v>
      </c>
      <c r="F265" t="s">
        <v>10771</v>
      </c>
      <c r="G265" t="s">
        <v>9485</v>
      </c>
      <c r="I265" t="str">
        <f t="shared" si="28"/>
        <v>NA</v>
      </c>
      <c r="J265" t="str">
        <f t="shared" si="29"/>
        <v>NA</v>
      </c>
      <c r="M265" t="str">
        <f t="shared" si="30"/>
        <v>NA</v>
      </c>
      <c r="N265" t="str">
        <f t="shared" si="31"/>
        <v>NA</v>
      </c>
      <c r="O265" t="s">
        <v>4109</v>
      </c>
      <c r="P265">
        <v>66</v>
      </c>
      <c r="S265" t="str">
        <f t="shared" si="32"/>
        <v>CZXGA</v>
      </c>
      <c r="T265" t="str">
        <f t="shared" si="33"/>
        <v>NA</v>
      </c>
      <c r="U265" t="s">
        <v>4122</v>
      </c>
      <c r="V265">
        <f t="shared" si="34"/>
        <v>65</v>
      </c>
    </row>
    <row r="266" spans="1:22" x14ac:dyDescent="0.2">
      <c r="A266" s="23" t="s">
        <v>7558</v>
      </c>
      <c r="B266" t="s">
        <v>3143</v>
      </c>
      <c r="C266" t="s">
        <v>8889</v>
      </c>
      <c r="E266" t="s">
        <v>7902</v>
      </c>
      <c r="F266" t="s">
        <v>0</v>
      </c>
      <c r="G266" t="s">
        <v>9486</v>
      </c>
      <c r="I266" t="str">
        <f t="shared" si="28"/>
        <v>CZXGO</v>
      </c>
      <c r="J266" t="str">
        <f t="shared" si="29"/>
        <v>NA</v>
      </c>
      <c r="M266" t="str">
        <f t="shared" si="30"/>
        <v>CZXGO</v>
      </c>
      <c r="N266" t="str">
        <f t="shared" si="31"/>
        <v>NA</v>
      </c>
      <c r="O266" t="s">
        <v>4110</v>
      </c>
      <c r="P266">
        <v>66</v>
      </c>
      <c r="S266" t="str">
        <f t="shared" si="32"/>
        <v>GOUPO</v>
      </c>
      <c r="T266" t="str">
        <f t="shared" si="33"/>
        <v>NA</v>
      </c>
      <c r="U266" t="s">
        <v>4123</v>
      </c>
      <c r="V266">
        <f t="shared" si="34"/>
        <v>62</v>
      </c>
    </row>
    <row r="267" spans="1:22" x14ac:dyDescent="0.2">
      <c r="A267" s="23" t="s">
        <v>7558</v>
      </c>
      <c r="B267" t="s">
        <v>3143</v>
      </c>
      <c r="C267" t="s">
        <v>8890</v>
      </c>
      <c r="E267" t="s">
        <v>7903</v>
      </c>
      <c r="F267" t="s">
        <v>0</v>
      </c>
      <c r="G267" t="s">
        <v>9487</v>
      </c>
      <c r="I267" t="str">
        <f t="shared" si="28"/>
        <v>NA</v>
      </c>
      <c r="J267" t="str">
        <f t="shared" si="29"/>
        <v>NA</v>
      </c>
      <c r="M267" t="str">
        <f t="shared" si="30"/>
        <v>NA</v>
      </c>
      <c r="N267" t="str">
        <f t="shared" si="31"/>
        <v>NA</v>
      </c>
      <c r="O267" t="s">
        <v>4111</v>
      </c>
      <c r="P267">
        <v>61</v>
      </c>
      <c r="S267" t="str">
        <f t="shared" si="32"/>
        <v>NA</v>
      </c>
      <c r="T267" t="str">
        <f t="shared" si="33"/>
        <v>NA</v>
      </c>
      <c r="U267" t="s">
        <v>3509</v>
      </c>
      <c r="V267">
        <f t="shared" si="34"/>
        <v>68</v>
      </c>
    </row>
    <row r="268" spans="1:22" x14ac:dyDescent="0.2">
      <c r="A268" s="23" t="s">
        <v>7558</v>
      </c>
      <c r="B268" t="s">
        <v>3143</v>
      </c>
      <c r="C268" t="s">
        <v>8891</v>
      </c>
      <c r="E268" t="s">
        <v>7904</v>
      </c>
      <c r="F268" t="s">
        <v>0</v>
      </c>
      <c r="G268" t="s">
        <v>9488</v>
      </c>
      <c r="I268" t="str">
        <f t="shared" si="28"/>
        <v>ISGG</v>
      </c>
      <c r="J268" t="str">
        <f t="shared" si="29"/>
        <v>NA</v>
      </c>
      <c r="M268" t="str">
        <f t="shared" si="30"/>
        <v>ISGG</v>
      </c>
      <c r="N268" t="str">
        <f t="shared" si="31"/>
        <v>NA</v>
      </c>
      <c r="O268" t="s">
        <v>3885</v>
      </c>
      <c r="P268">
        <v>63</v>
      </c>
      <c r="S268" t="str">
        <f t="shared" si="32"/>
        <v>SAMEA12302561</v>
      </c>
      <c r="T268" t="str">
        <f t="shared" si="33"/>
        <v>NA</v>
      </c>
      <c r="U268" t="s">
        <v>4125</v>
      </c>
      <c r="V268">
        <f t="shared" si="34"/>
        <v>66</v>
      </c>
    </row>
    <row r="269" spans="1:22" x14ac:dyDescent="0.2">
      <c r="A269" s="23" t="s">
        <v>7558</v>
      </c>
      <c r="B269" t="s">
        <v>3143</v>
      </c>
      <c r="C269" t="s">
        <v>8892</v>
      </c>
      <c r="E269" t="s">
        <v>7914</v>
      </c>
      <c r="F269" t="s">
        <v>0</v>
      </c>
      <c r="G269" t="s">
        <v>9498</v>
      </c>
      <c r="I269" t="str">
        <f t="shared" si="28"/>
        <v>NA</v>
      </c>
      <c r="J269" t="str">
        <f t="shared" si="29"/>
        <v>NA</v>
      </c>
      <c r="M269" t="str">
        <f t="shared" si="30"/>
        <v>NA</v>
      </c>
      <c r="N269" t="str">
        <f t="shared" si="31"/>
        <v>NA</v>
      </c>
      <c r="O269" t="s">
        <v>4112</v>
      </c>
      <c r="P269">
        <v>60</v>
      </c>
      <c r="S269" t="str">
        <f t="shared" si="32"/>
        <v>NA</v>
      </c>
      <c r="T269" t="str">
        <f t="shared" si="33"/>
        <v>NA</v>
      </c>
      <c r="U269" t="s">
        <v>4126</v>
      </c>
      <c r="V269">
        <f t="shared" si="34"/>
        <v>61</v>
      </c>
    </row>
    <row r="270" spans="1:22" x14ac:dyDescent="0.2">
      <c r="A270" s="23" t="s">
        <v>7558</v>
      </c>
      <c r="B270" t="s">
        <v>3143</v>
      </c>
      <c r="C270" t="s">
        <v>8893</v>
      </c>
      <c r="E270" t="s">
        <v>7915</v>
      </c>
      <c r="F270" t="s">
        <v>0</v>
      </c>
      <c r="G270" t="s">
        <v>9499</v>
      </c>
      <c r="I270" t="str">
        <f t="shared" si="28"/>
        <v>SAMEA12302639</v>
      </c>
      <c r="J270" t="str">
        <f t="shared" si="29"/>
        <v>Caudatum</v>
      </c>
      <c r="M270" t="str">
        <f t="shared" si="30"/>
        <v>SAMEA12302639</v>
      </c>
      <c r="N270" t="str">
        <f t="shared" si="31"/>
        <v>NA</v>
      </c>
      <c r="O270" t="s">
        <v>4113</v>
      </c>
      <c r="P270">
        <v>57</v>
      </c>
      <c r="S270" t="str">
        <f t="shared" si="32"/>
        <v>ISIR</v>
      </c>
      <c r="T270" t="str">
        <f t="shared" si="33"/>
        <v>NA</v>
      </c>
      <c r="U270" t="s">
        <v>4127</v>
      </c>
      <c r="V270">
        <f t="shared" si="34"/>
        <v>80</v>
      </c>
    </row>
    <row r="271" spans="1:22" x14ac:dyDescent="0.2">
      <c r="A271" s="23" t="s">
        <v>7558</v>
      </c>
      <c r="B271" t="s">
        <v>3143</v>
      </c>
      <c r="C271" t="s">
        <v>8894</v>
      </c>
      <c r="E271" t="s">
        <v>7916</v>
      </c>
      <c r="F271" t="s">
        <v>0</v>
      </c>
      <c r="G271" t="s">
        <v>9500</v>
      </c>
      <c r="I271" t="str">
        <f t="shared" si="28"/>
        <v>SAMEA12302551</v>
      </c>
      <c r="J271" t="str">
        <f t="shared" si="29"/>
        <v>Caudatum</v>
      </c>
      <c r="M271" t="str">
        <f t="shared" si="30"/>
        <v>SAMEA12302551</v>
      </c>
      <c r="N271" t="str">
        <f t="shared" si="31"/>
        <v>NA</v>
      </c>
      <c r="O271" t="s">
        <v>4114</v>
      </c>
      <c r="P271">
        <v>64</v>
      </c>
      <c r="S271" t="str">
        <f t="shared" si="32"/>
        <v>SAMEA12302831</v>
      </c>
      <c r="T271" t="str">
        <f t="shared" si="33"/>
        <v>NA</v>
      </c>
      <c r="U271" t="s">
        <v>4128</v>
      </c>
      <c r="V271">
        <f t="shared" si="34"/>
        <v>69</v>
      </c>
    </row>
    <row r="272" spans="1:22" x14ac:dyDescent="0.2">
      <c r="A272" s="23" t="s">
        <v>7558</v>
      </c>
      <c r="B272" t="s">
        <v>3143</v>
      </c>
      <c r="C272" t="s">
        <v>8895</v>
      </c>
      <c r="E272" t="s">
        <v>7917</v>
      </c>
      <c r="F272" t="s">
        <v>0</v>
      </c>
      <c r="G272" t="s">
        <v>9501</v>
      </c>
      <c r="I272" t="str">
        <f t="shared" si="28"/>
        <v>SAMEA12302542</v>
      </c>
      <c r="J272" t="str">
        <f t="shared" si="29"/>
        <v>NA</v>
      </c>
      <c r="M272" t="str">
        <f t="shared" si="30"/>
        <v>SAMEA12302542</v>
      </c>
      <c r="N272" t="str">
        <f t="shared" si="31"/>
        <v>NA</v>
      </c>
      <c r="O272" t="s">
        <v>4115</v>
      </c>
      <c r="P272">
        <v>71</v>
      </c>
      <c r="S272" t="str">
        <f t="shared" si="32"/>
        <v>SAMEA12302474</v>
      </c>
      <c r="T272" t="str">
        <f t="shared" si="33"/>
        <v>NA</v>
      </c>
      <c r="U272" t="s">
        <v>4129</v>
      </c>
      <c r="V272">
        <f t="shared" si="34"/>
        <v>80</v>
      </c>
    </row>
    <row r="273" spans="1:22" x14ac:dyDescent="0.2">
      <c r="A273" s="23" t="s">
        <v>7558</v>
      </c>
      <c r="B273" t="s">
        <v>7573</v>
      </c>
      <c r="C273" t="s">
        <v>8896</v>
      </c>
      <c r="E273" t="s">
        <v>7924</v>
      </c>
      <c r="F273" t="s">
        <v>7574</v>
      </c>
      <c r="G273" t="s">
        <v>9508</v>
      </c>
      <c r="I273" t="str">
        <f t="shared" si="28"/>
        <v>NA</v>
      </c>
      <c r="J273" t="str">
        <f t="shared" si="29"/>
        <v>NA</v>
      </c>
      <c r="M273" t="str">
        <f t="shared" si="30"/>
        <v>NA</v>
      </c>
      <c r="N273" t="str">
        <f t="shared" si="31"/>
        <v>NA</v>
      </c>
      <c r="O273" t="s">
        <v>4116</v>
      </c>
      <c r="P273">
        <v>69</v>
      </c>
      <c r="S273" t="str">
        <f t="shared" si="32"/>
        <v>SAMEA12302776</v>
      </c>
      <c r="T273" t="str">
        <f t="shared" si="33"/>
        <v>NA</v>
      </c>
      <c r="U273" t="s">
        <v>4130</v>
      </c>
      <c r="V273">
        <f t="shared" si="34"/>
        <v>63</v>
      </c>
    </row>
    <row r="274" spans="1:22" x14ac:dyDescent="0.2">
      <c r="A274" s="23" t="s">
        <v>7558</v>
      </c>
      <c r="B274" t="s">
        <v>3143</v>
      </c>
      <c r="C274" t="s">
        <v>8897</v>
      </c>
      <c r="E274" t="s">
        <v>7925</v>
      </c>
      <c r="F274" t="s">
        <v>1631</v>
      </c>
      <c r="G274" t="s">
        <v>9509</v>
      </c>
      <c r="I274" t="str">
        <f t="shared" si="28"/>
        <v>CZXBT</v>
      </c>
      <c r="J274" t="str">
        <f t="shared" si="29"/>
        <v>NA</v>
      </c>
      <c r="M274" t="str">
        <f t="shared" si="30"/>
        <v>CZXBT</v>
      </c>
      <c r="N274" t="str">
        <f t="shared" si="31"/>
        <v>NA</v>
      </c>
      <c r="O274" t="s">
        <v>4117</v>
      </c>
      <c r="P274">
        <v>66</v>
      </c>
      <c r="S274" t="str">
        <f t="shared" si="32"/>
        <v>NA</v>
      </c>
      <c r="T274" t="str">
        <f t="shared" si="33"/>
        <v>NA</v>
      </c>
      <c r="U274" t="s">
        <v>4131</v>
      </c>
      <c r="V274">
        <f t="shared" si="34"/>
        <v>62</v>
      </c>
    </row>
    <row r="275" spans="1:22" x14ac:dyDescent="0.2">
      <c r="A275" s="23" t="s">
        <v>7558</v>
      </c>
      <c r="B275" t="s">
        <v>3143</v>
      </c>
      <c r="C275" t="s">
        <v>8898</v>
      </c>
      <c r="E275" t="s">
        <v>7926</v>
      </c>
      <c r="F275" t="s">
        <v>0</v>
      </c>
      <c r="G275" t="s">
        <v>9510</v>
      </c>
      <c r="I275" t="str">
        <f t="shared" si="28"/>
        <v>NA</v>
      </c>
      <c r="J275" t="str">
        <f t="shared" si="29"/>
        <v>NA</v>
      </c>
      <c r="M275" t="str">
        <f t="shared" si="30"/>
        <v>NA</v>
      </c>
      <c r="N275" t="str">
        <f t="shared" si="31"/>
        <v>NA</v>
      </c>
      <c r="O275" t="s">
        <v>4118</v>
      </c>
      <c r="P275">
        <v>68</v>
      </c>
      <c r="S275" t="str">
        <f t="shared" si="32"/>
        <v>SAMEA12302827</v>
      </c>
      <c r="T275" t="str">
        <f t="shared" si="33"/>
        <v>NA</v>
      </c>
      <c r="U275" t="s">
        <v>4132</v>
      </c>
      <c r="V275">
        <f t="shared" si="34"/>
        <v>64</v>
      </c>
    </row>
    <row r="276" spans="1:22" x14ac:dyDescent="0.2">
      <c r="A276" s="23" t="s">
        <v>7558</v>
      </c>
      <c r="B276" t="s">
        <v>3143</v>
      </c>
      <c r="C276" t="s">
        <v>8899</v>
      </c>
      <c r="E276" t="s">
        <v>7927</v>
      </c>
      <c r="F276" t="s">
        <v>1631</v>
      </c>
      <c r="G276" t="s">
        <v>9511</v>
      </c>
      <c r="I276" t="str">
        <f t="shared" si="28"/>
        <v>NA</v>
      </c>
      <c r="J276" t="str">
        <f t="shared" si="29"/>
        <v>NA</v>
      </c>
      <c r="M276" t="str">
        <f t="shared" si="30"/>
        <v>NA</v>
      </c>
      <c r="N276" t="str">
        <f t="shared" si="31"/>
        <v>NA</v>
      </c>
      <c r="O276" t="s">
        <v>4119</v>
      </c>
      <c r="P276">
        <v>71</v>
      </c>
      <c r="S276" t="str">
        <f t="shared" si="32"/>
        <v>SAMEA12302793</v>
      </c>
      <c r="T276" t="str">
        <f t="shared" si="33"/>
        <v>NA</v>
      </c>
      <c r="U276" t="s">
        <v>4133</v>
      </c>
      <c r="V276">
        <f t="shared" si="34"/>
        <v>63</v>
      </c>
    </row>
    <row r="277" spans="1:22" x14ac:dyDescent="0.2">
      <c r="A277" s="23" t="s">
        <v>7558</v>
      </c>
      <c r="B277" t="s">
        <v>3143</v>
      </c>
      <c r="C277" t="s">
        <v>8900</v>
      </c>
      <c r="E277" t="s">
        <v>7928</v>
      </c>
      <c r="F277" t="s">
        <v>10771</v>
      </c>
      <c r="G277" t="s">
        <v>9512</v>
      </c>
      <c r="I277" t="str">
        <f t="shared" si="28"/>
        <v>NA</v>
      </c>
      <c r="J277" t="str">
        <f t="shared" si="29"/>
        <v>NA</v>
      </c>
      <c r="M277" t="str">
        <f t="shared" si="30"/>
        <v>NA</v>
      </c>
      <c r="N277" t="str">
        <f t="shared" si="31"/>
        <v>NA</v>
      </c>
      <c r="O277" t="s">
        <v>4120</v>
      </c>
      <c r="P277">
        <v>62</v>
      </c>
      <c r="S277" t="str">
        <f t="shared" si="32"/>
        <v>SAMEA12302836</v>
      </c>
      <c r="T277" t="str">
        <f t="shared" si="33"/>
        <v>NA</v>
      </c>
      <c r="U277" t="s">
        <v>4134</v>
      </c>
      <c r="V277">
        <f t="shared" si="34"/>
        <v>62</v>
      </c>
    </row>
    <row r="278" spans="1:22" x14ac:dyDescent="0.2">
      <c r="A278" s="23" t="s">
        <v>7558</v>
      </c>
      <c r="B278" t="s">
        <v>3143</v>
      </c>
      <c r="C278" t="s">
        <v>8901</v>
      </c>
      <c r="E278" t="s">
        <v>7930</v>
      </c>
      <c r="F278" t="s">
        <v>0</v>
      </c>
      <c r="G278" t="s">
        <v>9514</v>
      </c>
      <c r="I278" t="str">
        <f t="shared" si="28"/>
        <v>NA</v>
      </c>
      <c r="J278" t="str">
        <f t="shared" si="29"/>
        <v>NA</v>
      </c>
      <c r="M278" t="str">
        <f t="shared" si="30"/>
        <v>NA</v>
      </c>
      <c r="N278" t="str">
        <f t="shared" si="31"/>
        <v>NA</v>
      </c>
      <c r="O278" t="s">
        <v>4121</v>
      </c>
      <c r="P278">
        <v>69</v>
      </c>
      <c r="S278" t="str">
        <f t="shared" si="32"/>
        <v>SAMEA12302805</v>
      </c>
      <c r="T278" t="str">
        <f t="shared" si="33"/>
        <v>NA</v>
      </c>
      <c r="U278" t="s">
        <v>4135</v>
      </c>
      <c r="V278">
        <f t="shared" si="34"/>
        <v>69</v>
      </c>
    </row>
    <row r="279" spans="1:22" x14ac:dyDescent="0.2">
      <c r="A279" s="23" t="s">
        <v>7558</v>
      </c>
      <c r="B279" t="s">
        <v>3143</v>
      </c>
      <c r="C279" t="s">
        <v>8902</v>
      </c>
      <c r="E279" t="s">
        <v>7931</v>
      </c>
      <c r="F279" t="s">
        <v>0</v>
      </c>
      <c r="G279" t="s">
        <v>9515</v>
      </c>
      <c r="I279" t="str">
        <f t="shared" si="28"/>
        <v>CZXGA</v>
      </c>
      <c r="J279" t="str">
        <f t="shared" si="29"/>
        <v>NA</v>
      </c>
      <c r="M279" t="str">
        <f t="shared" si="30"/>
        <v>CZXGA</v>
      </c>
      <c r="N279" t="str">
        <f t="shared" si="31"/>
        <v>NA</v>
      </c>
      <c r="O279" t="s">
        <v>4122</v>
      </c>
      <c r="P279">
        <v>65</v>
      </c>
      <c r="S279" t="str">
        <f t="shared" si="32"/>
        <v>SAMEA12302691</v>
      </c>
      <c r="T279" t="str">
        <f t="shared" si="33"/>
        <v>NA</v>
      </c>
      <c r="U279" t="s">
        <v>4136</v>
      </c>
      <c r="V279">
        <f t="shared" si="34"/>
        <v>69</v>
      </c>
    </row>
    <row r="280" spans="1:22" x14ac:dyDescent="0.2">
      <c r="A280" s="23" t="s">
        <v>7558</v>
      </c>
      <c r="B280" t="s">
        <v>3143</v>
      </c>
      <c r="C280" t="s">
        <v>8903</v>
      </c>
      <c r="E280" t="s">
        <v>7934</v>
      </c>
      <c r="F280" t="s">
        <v>0</v>
      </c>
      <c r="G280" t="s">
        <v>9518</v>
      </c>
      <c r="I280" t="str">
        <f t="shared" si="28"/>
        <v>GOUPO</v>
      </c>
      <c r="J280" t="str">
        <f t="shared" si="29"/>
        <v>NA</v>
      </c>
      <c r="M280" t="str">
        <f t="shared" si="30"/>
        <v>GOUPO</v>
      </c>
      <c r="N280" t="str">
        <f t="shared" si="31"/>
        <v>NA</v>
      </c>
      <c r="O280" t="s">
        <v>4123</v>
      </c>
      <c r="P280">
        <v>62</v>
      </c>
      <c r="S280" t="str">
        <f t="shared" si="32"/>
        <v>GOUOT</v>
      </c>
      <c r="T280" t="str">
        <f t="shared" si="33"/>
        <v>NA</v>
      </c>
      <c r="U280" t="s">
        <v>4137</v>
      </c>
      <c r="V280">
        <f t="shared" si="34"/>
        <v>76</v>
      </c>
    </row>
    <row r="281" spans="1:22" x14ac:dyDescent="0.2">
      <c r="A281" s="23" t="s">
        <v>7558</v>
      </c>
      <c r="B281" t="s">
        <v>3143</v>
      </c>
      <c r="C281" t="s">
        <v>8904</v>
      </c>
      <c r="E281" t="s">
        <v>7935</v>
      </c>
      <c r="F281" t="s">
        <v>10771</v>
      </c>
      <c r="G281" t="s">
        <v>9519</v>
      </c>
      <c r="I281" t="str">
        <f t="shared" si="28"/>
        <v>NA</v>
      </c>
      <c r="J281" t="str">
        <f t="shared" si="29"/>
        <v>NA</v>
      </c>
      <c r="M281" t="str">
        <f t="shared" si="30"/>
        <v>NA</v>
      </c>
      <c r="N281" t="str">
        <f t="shared" si="31"/>
        <v>NA</v>
      </c>
      <c r="O281" t="s">
        <v>3509</v>
      </c>
      <c r="P281">
        <v>68</v>
      </c>
      <c r="S281" t="str">
        <f t="shared" si="32"/>
        <v>NA</v>
      </c>
      <c r="T281" t="str">
        <f t="shared" si="33"/>
        <v>NA</v>
      </c>
      <c r="U281" t="s">
        <v>4138</v>
      </c>
      <c r="V281">
        <f t="shared" si="34"/>
        <v>58</v>
      </c>
    </row>
    <row r="282" spans="1:22" x14ac:dyDescent="0.2">
      <c r="A282" s="23" t="s">
        <v>7558</v>
      </c>
      <c r="B282" t="s">
        <v>3143</v>
      </c>
      <c r="C282" t="s">
        <v>8905</v>
      </c>
      <c r="E282" t="s">
        <v>7947</v>
      </c>
      <c r="F282" t="s">
        <v>0</v>
      </c>
      <c r="G282" t="s">
        <v>9532</v>
      </c>
      <c r="I282" t="str">
        <f t="shared" si="28"/>
        <v>SAMEA12302561</v>
      </c>
      <c r="J282" t="str">
        <f t="shared" si="29"/>
        <v>NA</v>
      </c>
      <c r="M282" t="str">
        <f t="shared" si="30"/>
        <v>SAMEA12302561</v>
      </c>
      <c r="N282" t="str">
        <f t="shared" si="31"/>
        <v>NA</v>
      </c>
      <c r="O282" t="s">
        <v>4125</v>
      </c>
      <c r="P282">
        <v>66</v>
      </c>
      <c r="S282" t="str">
        <f t="shared" si="32"/>
        <v>SAMEA12302473</v>
      </c>
      <c r="T282" t="str">
        <f t="shared" si="33"/>
        <v>NA</v>
      </c>
      <c r="U282" t="s">
        <v>4139</v>
      </c>
      <c r="V282">
        <f t="shared" si="34"/>
        <v>68</v>
      </c>
    </row>
    <row r="283" spans="1:22" x14ac:dyDescent="0.2">
      <c r="A283" s="23" t="s">
        <v>7558</v>
      </c>
      <c r="B283" t="s">
        <v>7577</v>
      </c>
      <c r="C283" t="s">
        <v>8906</v>
      </c>
      <c r="E283" t="s">
        <v>7949</v>
      </c>
      <c r="F283" t="s">
        <v>10771</v>
      </c>
      <c r="G283" t="s">
        <v>9534</v>
      </c>
      <c r="I283" t="str">
        <f t="shared" si="28"/>
        <v>NA</v>
      </c>
      <c r="J283" t="str">
        <f t="shared" si="29"/>
        <v>NA</v>
      </c>
      <c r="M283" t="str">
        <f t="shared" si="30"/>
        <v>NA</v>
      </c>
      <c r="N283" t="str">
        <f t="shared" si="31"/>
        <v>NA</v>
      </c>
      <c r="O283" t="s">
        <v>4126</v>
      </c>
      <c r="P283">
        <v>61</v>
      </c>
      <c r="S283" t="str">
        <f t="shared" si="32"/>
        <v>SAMEA12302791</v>
      </c>
      <c r="T283" t="str">
        <f t="shared" si="33"/>
        <v>NA</v>
      </c>
      <c r="U283" t="s">
        <v>4140</v>
      </c>
      <c r="V283">
        <f t="shared" si="34"/>
        <v>62</v>
      </c>
    </row>
    <row r="284" spans="1:22" x14ac:dyDescent="0.2">
      <c r="A284" s="23" t="s">
        <v>7558</v>
      </c>
      <c r="B284" t="s">
        <v>7574</v>
      </c>
      <c r="C284" t="s">
        <v>8907</v>
      </c>
      <c r="E284" t="s">
        <v>7744</v>
      </c>
      <c r="F284" t="s">
        <v>10774</v>
      </c>
      <c r="G284" t="s">
        <v>9315</v>
      </c>
      <c r="I284" t="str">
        <f t="shared" si="28"/>
        <v>ISIR</v>
      </c>
      <c r="J284" t="str">
        <f t="shared" si="29"/>
        <v>NA</v>
      </c>
      <c r="M284" t="str">
        <f t="shared" si="30"/>
        <v>ISIR</v>
      </c>
      <c r="N284" t="str">
        <f t="shared" si="31"/>
        <v>NA</v>
      </c>
      <c r="O284" t="s">
        <v>4127</v>
      </c>
      <c r="P284">
        <v>80</v>
      </c>
      <c r="S284" t="str">
        <f t="shared" si="32"/>
        <v>NA</v>
      </c>
      <c r="T284" t="str">
        <f t="shared" si="33"/>
        <v>NA</v>
      </c>
      <c r="U284" t="s">
        <v>4141</v>
      </c>
      <c r="V284">
        <f t="shared" si="34"/>
        <v>69</v>
      </c>
    </row>
    <row r="285" spans="1:22" x14ac:dyDescent="0.2">
      <c r="A285" s="23" t="s">
        <v>7558</v>
      </c>
      <c r="B285" t="s">
        <v>3143</v>
      </c>
      <c r="C285" t="s">
        <v>8908</v>
      </c>
      <c r="E285" t="s">
        <v>8150</v>
      </c>
      <c r="F285" t="s">
        <v>1631</v>
      </c>
      <c r="G285" t="s">
        <v>9989</v>
      </c>
      <c r="I285" t="str">
        <f t="shared" si="28"/>
        <v>SAMEA12302831</v>
      </c>
      <c r="J285" t="str">
        <f t="shared" si="29"/>
        <v>Caudatum</v>
      </c>
      <c r="M285" t="str">
        <f t="shared" si="30"/>
        <v>SAMEA12302831</v>
      </c>
      <c r="N285" t="str">
        <f t="shared" si="31"/>
        <v>NA</v>
      </c>
      <c r="O285" t="s">
        <v>4128</v>
      </c>
      <c r="P285">
        <v>69</v>
      </c>
      <c r="S285" t="str">
        <f t="shared" si="32"/>
        <v>SAMEA12302577</v>
      </c>
      <c r="T285" t="str">
        <f t="shared" si="33"/>
        <v>NA</v>
      </c>
      <c r="U285" t="s">
        <v>4142</v>
      </c>
      <c r="V285">
        <f t="shared" si="34"/>
        <v>69</v>
      </c>
    </row>
    <row r="286" spans="1:22" x14ac:dyDescent="0.2">
      <c r="A286" s="23" t="s">
        <v>7558</v>
      </c>
      <c r="B286" t="s">
        <v>0</v>
      </c>
      <c r="C286" t="s">
        <v>8909</v>
      </c>
      <c r="E286" t="s">
        <v>8151</v>
      </c>
      <c r="F286" t="s">
        <v>10771</v>
      </c>
      <c r="G286" t="s">
        <v>9990</v>
      </c>
      <c r="I286" t="str">
        <f t="shared" si="28"/>
        <v>SAMEA12302474</v>
      </c>
      <c r="J286" t="str">
        <f t="shared" si="29"/>
        <v>Durra</v>
      </c>
      <c r="M286" t="str">
        <f t="shared" si="30"/>
        <v>SAMEA12302474</v>
      </c>
      <c r="N286" t="str">
        <f t="shared" si="31"/>
        <v>NA</v>
      </c>
      <c r="O286" t="s">
        <v>4129</v>
      </c>
      <c r="P286">
        <v>80</v>
      </c>
      <c r="S286" t="str">
        <f t="shared" si="32"/>
        <v>NA</v>
      </c>
      <c r="T286" t="str">
        <f t="shared" si="33"/>
        <v>NA</v>
      </c>
      <c r="U286" t="s">
        <v>4143</v>
      </c>
      <c r="V286">
        <f t="shared" si="34"/>
        <v>59</v>
      </c>
    </row>
    <row r="287" spans="1:22" x14ac:dyDescent="0.2">
      <c r="A287" s="23" t="s">
        <v>7558</v>
      </c>
      <c r="B287" t="s">
        <v>0</v>
      </c>
      <c r="C287" t="s">
        <v>8910</v>
      </c>
      <c r="E287" t="s">
        <v>8181</v>
      </c>
      <c r="F287" t="s">
        <v>10770</v>
      </c>
      <c r="G287" t="s">
        <v>10020</v>
      </c>
      <c r="I287" t="str">
        <f t="shared" si="28"/>
        <v>SAMEA12302776</v>
      </c>
      <c r="J287" t="str">
        <f t="shared" si="29"/>
        <v>NA</v>
      </c>
      <c r="M287" t="str">
        <f t="shared" si="30"/>
        <v>SAMEA12302776</v>
      </c>
      <c r="N287" t="str">
        <f t="shared" si="31"/>
        <v>NA</v>
      </c>
      <c r="O287" t="s">
        <v>4130</v>
      </c>
      <c r="P287">
        <v>63</v>
      </c>
      <c r="S287" t="str">
        <f t="shared" si="32"/>
        <v>SAMEA12302508</v>
      </c>
      <c r="T287" t="str">
        <f t="shared" si="33"/>
        <v>NA</v>
      </c>
      <c r="U287" t="s">
        <v>4144</v>
      </c>
      <c r="V287">
        <f t="shared" si="34"/>
        <v>88</v>
      </c>
    </row>
    <row r="288" spans="1:22" x14ac:dyDescent="0.2">
      <c r="A288" s="23" t="s">
        <v>7558</v>
      </c>
      <c r="B288" t="s">
        <v>7575</v>
      </c>
      <c r="C288" t="s">
        <v>8911</v>
      </c>
      <c r="E288" t="s">
        <v>8315</v>
      </c>
      <c r="F288" t="s">
        <v>10772</v>
      </c>
      <c r="G288" t="s">
        <v>10214</v>
      </c>
      <c r="I288" t="str">
        <f t="shared" si="28"/>
        <v>NA</v>
      </c>
      <c r="J288" t="str">
        <f t="shared" si="29"/>
        <v>NA</v>
      </c>
      <c r="M288" t="str">
        <f t="shared" si="30"/>
        <v>NA</v>
      </c>
      <c r="N288" t="str">
        <f t="shared" si="31"/>
        <v>NA</v>
      </c>
      <c r="O288" t="s">
        <v>4131</v>
      </c>
      <c r="P288">
        <v>62</v>
      </c>
      <c r="S288" t="str">
        <f t="shared" si="32"/>
        <v>SAMEA12302487</v>
      </c>
      <c r="T288" t="str">
        <f t="shared" si="33"/>
        <v>NA</v>
      </c>
      <c r="U288" t="s">
        <v>4145</v>
      </c>
      <c r="V288">
        <f t="shared" si="34"/>
        <v>62</v>
      </c>
    </row>
    <row r="289" spans="1:22" x14ac:dyDescent="0.2">
      <c r="A289" s="23" t="s">
        <v>7558</v>
      </c>
      <c r="B289" t="s">
        <v>0</v>
      </c>
      <c r="C289" t="s">
        <v>8912</v>
      </c>
      <c r="E289" t="s">
        <v>7746</v>
      </c>
      <c r="F289" t="s">
        <v>1631</v>
      </c>
      <c r="G289" t="s">
        <v>9317</v>
      </c>
      <c r="I289" t="str">
        <f t="shared" si="28"/>
        <v>SAMEA12302827</v>
      </c>
      <c r="J289" t="str">
        <f t="shared" si="29"/>
        <v>NA</v>
      </c>
      <c r="M289" t="str">
        <f t="shared" si="30"/>
        <v>SAMEA12302827</v>
      </c>
      <c r="N289" t="str">
        <f t="shared" si="31"/>
        <v>NA</v>
      </c>
      <c r="O289" t="s">
        <v>4132</v>
      </c>
      <c r="P289">
        <v>64</v>
      </c>
      <c r="S289" t="str">
        <f t="shared" si="32"/>
        <v>SAMEA12302587</v>
      </c>
      <c r="T289" t="str">
        <f t="shared" si="33"/>
        <v>NA</v>
      </c>
      <c r="U289" t="s">
        <v>4146</v>
      </c>
      <c r="V289">
        <f t="shared" si="34"/>
        <v>68</v>
      </c>
    </row>
    <row r="290" spans="1:22" x14ac:dyDescent="0.2">
      <c r="A290" s="23" t="s">
        <v>7558</v>
      </c>
      <c r="B290" t="s">
        <v>0</v>
      </c>
      <c r="C290" t="s">
        <v>8913</v>
      </c>
      <c r="E290" t="s">
        <v>7731</v>
      </c>
      <c r="F290" t="s">
        <v>10775</v>
      </c>
      <c r="G290" t="s">
        <v>9301</v>
      </c>
      <c r="I290" t="str">
        <f t="shared" si="28"/>
        <v>SAMEA12302793</v>
      </c>
      <c r="J290" t="str">
        <f t="shared" si="29"/>
        <v>Caudatum</v>
      </c>
      <c r="M290" t="str">
        <f t="shared" si="30"/>
        <v>SAMEA12302793</v>
      </c>
      <c r="N290" t="str">
        <f t="shared" si="31"/>
        <v>NA</v>
      </c>
      <c r="O290" t="s">
        <v>4133</v>
      </c>
      <c r="P290">
        <v>63</v>
      </c>
      <c r="S290" t="str">
        <f t="shared" si="32"/>
        <v>NA</v>
      </c>
      <c r="T290" t="str">
        <f t="shared" si="33"/>
        <v>NA</v>
      </c>
      <c r="U290" t="s">
        <v>4147</v>
      </c>
      <c r="V290">
        <f t="shared" si="34"/>
        <v>69</v>
      </c>
    </row>
    <row r="291" spans="1:22" x14ac:dyDescent="0.2">
      <c r="A291" s="23" t="s">
        <v>7558</v>
      </c>
      <c r="B291" t="s">
        <v>0</v>
      </c>
      <c r="C291" t="s">
        <v>8914</v>
      </c>
      <c r="E291" t="s">
        <v>8166</v>
      </c>
      <c r="F291" t="s">
        <v>0</v>
      </c>
      <c r="G291" t="s">
        <v>10005</v>
      </c>
      <c r="I291" t="str">
        <f t="shared" si="28"/>
        <v>SAMEA12302836</v>
      </c>
      <c r="J291" t="str">
        <f t="shared" si="29"/>
        <v>NA</v>
      </c>
      <c r="M291" t="str">
        <f t="shared" si="30"/>
        <v>SAMEA12302836</v>
      </c>
      <c r="N291" t="str">
        <f t="shared" si="31"/>
        <v>NA</v>
      </c>
      <c r="O291" t="s">
        <v>4134</v>
      </c>
      <c r="P291">
        <v>62</v>
      </c>
      <c r="S291" t="str">
        <f t="shared" si="32"/>
        <v>NA</v>
      </c>
      <c r="T291" t="str">
        <f t="shared" si="33"/>
        <v>NA</v>
      </c>
      <c r="U291" t="s">
        <v>4148</v>
      </c>
      <c r="V291">
        <f t="shared" si="34"/>
        <v>58</v>
      </c>
    </row>
    <row r="292" spans="1:22" x14ac:dyDescent="0.2">
      <c r="A292" s="23" t="s">
        <v>7558</v>
      </c>
      <c r="B292" t="s">
        <v>0</v>
      </c>
      <c r="C292" t="s">
        <v>8915</v>
      </c>
      <c r="E292" t="s">
        <v>8178</v>
      </c>
      <c r="F292" t="s">
        <v>7574</v>
      </c>
      <c r="G292" t="s">
        <v>10017</v>
      </c>
      <c r="I292" t="str">
        <f t="shared" si="28"/>
        <v>SAMEA12302805</v>
      </c>
      <c r="J292" t="str">
        <f t="shared" si="29"/>
        <v>NA</v>
      </c>
      <c r="M292" t="str">
        <f t="shared" si="30"/>
        <v>SAMEA12302805</v>
      </c>
      <c r="N292" t="str">
        <f t="shared" si="31"/>
        <v>NA</v>
      </c>
      <c r="O292" t="s">
        <v>4135</v>
      </c>
      <c r="P292">
        <v>69</v>
      </c>
      <c r="S292" t="str">
        <f t="shared" si="32"/>
        <v>ISIP</v>
      </c>
      <c r="T292" t="str">
        <f t="shared" si="33"/>
        <v>NA</v>
      </c>
      <c r="U292" t="s">
        <v>4149</v>
      </c>
      <c r="V292">
        <f t="shared" si="34"/>
        <v>58</v>
      </c>
    </row>
    <row r="293" spans="1:22" x14ac:dyDescent="0.2">
      <c r="A293" s="23" t="s">
        <v>7558</v>
      </c>
      <c r="B293" t="s">
        <v>0</v>
      </c>
      <c r="C293" t="s">
        <v>8916</v>
      </c>
      <c r="E293" t="s">
        <v>8171</v>
      </c>
      <c r="F293" t="s">
        <v>0</v>
      </c>
      <c r="G293" t="s">
        <v>10010</v>
      </c>
      <c r="I293" t="str">
        <f t="shared" si="28"/>
        <v>SAMEA12302691</v>
      </c>
      <c r="J293" t="str">
        <f t="shared" si="29"/>
        <v>NA</v>
      </c>
      <c r="M293" t="str">
        <f t="shared" si="30"/>
        <v>SAMEA12302691</v>
      </c>
      <c r="N293" t="str">
        <f t="shared" si="31"/>
        <v>NA</v>
      </c>
      <c r="O293" t="s">
        <v>4136</v>
      </c>
      <c r="P293">
        <v>69</v>
      </c>
      <c r="S293" t="str">
        <f t="shared" si="32"/>
        <v>SAMEA12302620</v>
      </c>
      <c r="T293" t="str">
        <f t="shared" si="33"/>
        <v>NA</v>
      </c>
      <c r="U293" t="s">
        <v>4150</v>
      </c>
      <c r="V293">
        <f t="shared" si="34"/>
        <v>69</v>
      </c>
    </row>
    <row r="294" spans="1:22" x14ac:dyDescent="0.2">
      <c r="A294" s="23" t="s">
        <v>7558</v>
      </c>
      <c r="B294" t="s">
        <v>0</v>
      </c>
      <c r="C294" t="s">
        <v>8917</v>
      </c>
      <c r="E294" t="s">
        <v>8162</v>
      </c>
      <c r="F294" t="s">
        <v>0</v>
      </c>
      <c r="G294" t="s">
        <v>10001</v>
      </c>
      <c r="I294" t="str">
        <f t="shared" si="28"/>
        <v>GOUOT</v>
      </c>
      <c r="J294" t="str">
        <f t="shared" si="29"/>
        <v>NA</v>
      </c>
      <c r="M294" t="str">
        <f t="shared" si="30"/>
        <v>GOUOT</v>
      </c>
      <c r="N294" t="str">
        <f t="shared" si="31"/>
        <v>NA</v>
      </c>
      <c r="O294" t="s">
        <v>4137</v>
      </c>
      <c r="P294">
        <v>76</v>
      </c>
      <c r="S294" t="str">
        <f t="shared" si="32"/>
        <v>GAHGZ</v>
      </c>
      <c r="T294" t="str">
        <f t="shared" si="33"/>
        <v>NA</v>
      </c>
      <c r="U294" t="s">
        <v>4151</v>
      </c>
      <c r="V294">
        <f t="shared" si="34"/>
        <v>58</v>
      </c>
    </row>
    <row r="295" spans="1:22" x14ac:dyDescent="0.2">
      <c r="A295" s="23" t="s">
        <v>7558</v>
      </c>
      <c r="B295" t="s">
        <v>0</v>
      </c>
      <c r="C295" t="s">
        <v>8918</v>
      </c>
      <c r="E295" t="s">
        <v>8173</v>
      </c>
      <c r="F295" t="s">
        <v>10770</v>
      </c>
      <c r="G295" t="s">
        <v>10012</v>
      </c>
      <c r="I295" t="str">
        <f t="shared" si="28"/>
        <v>NA</v>
      </c>
      <c r="J295" t="str">
        <f t="shared" si="29"/>
        <v>NA</v>
      </c>
      <c r="M295" t="str">
        <f t="shared" si="30"/>
        <v>NA</v>
      </c>
      <c r="N295" t="str">
        <f t="shared" si="31"/>
        <v>NA</v>
      </c>
      <c r="O295" t="s">
        <v>4138</v>
      </c>
      <c r="P295">
        <v>58</v>
      </c>
      <c r="S295" t="str">
        <f t="shared" si="32"/>
        <v>SAMEA12302838</v>
      </c>
      <c r="T295" t="str">
        <f t="shared" si="33"/>
        <v>NA</v>
      </c>
      <c r="U295" t="s">
        <v>4152</v>
      </c>
      <c r="V295">
        <f t="shared" si="34"/>
        <v>62</v>
      </c>
    </row>
    <row r="296" spans="1:22" x14ac:dyDescent="0.2">
      <c r="A296" s="23" t="s">
        <v>7558</v>
      </c>
      <c r="B296" t="s">
        <v>0</v>
      </c>
      <c r="C296" t="s">
        <v>8919</v>
      </c>
      <c r="E296" t="s">
        <v>8176</v>
      </c>
      <c r="F296" t="s">
        <v>7574</v>
      </c>
      <c r="G296" t="s">
        <v>10015</v>
      </c>
      <c r="I296" t="str">
        <f t="shared" si="28"/>
        <v>ISGG</v>
      </c>
      <c r="J296" t="str">
        <f t="shared" si="29"/>
        <v>NA</v>
      </c>
      <c r="M296" t="str">
        <f t="shared" si="30"/>
        <v>ISGG</v>
      </c>
      <c r="N296" t="str">
        <f t="shared" si="31"/>
        <v>NA</v>
      </c>
      <c r="O296" t="s">
        <v>3885</v>
      </c>
      <c r="P296">
        <v>65</v>
      </c>
      <c r="S296" t="str">
        <f t="shared" si="32"/>
        <v>SAMEA12302774</v>
      </c>
      <c r="T296" t="str">
        <f t="shared" si="33"/>
        <v>NA</v>
      </c>
      <c r="U296" t="s">
        <v>4153</v>
      </c>
      <c r="V296">
        <f t="shared" si="34"/>
        <v>79</v>
      </c>
    </row>
    <row r="297" spans="1:22" x14ac:dyDescent="0.2">
      <c r="A297" s="23" t="s">
        <v>7558</v>
      </c>
      <c r="B297" t="s">
        <v>0</v>
      </c>
      <c r="C297" t="s">
        <v>8920</v>
      </c>
      <c r="E297" t="s">
        <v>8164</v>
      </c>
      <c r="F297" t="s">
        <v>7574</v>
      </c>
      <c r="G297" t="s">
        <v>10003</v>
      </c>
      <c r="I297" t="str">
        <f t="shared" si="28"/>
        <v>SAMEA12302473</v>
      </c>
      <c r="J297" t="str">
        <f t="shared" si="29"/>
        <v>Durra-Bicolor</v>
      </c>
      <c r="M297" t="str">
        <f t="shared" si="30"/>
        <v>SAMEA12302473</v>
      </c>
      <c r="N297" t="str">
        <f t="shared" si="31"/>
        <v>NA</v>
      </c>
      <c r="O297" t="s">
        <v>4139</v>
      </c>
      <c r="P297">
        <v>68</v>
      </c>
      <c r="S297" t="str">
        <f t="shared" si="32"/>
        <v>GOUPB</v>
      </c>
      <c r="T297" t="str">
        <f t="shared" si="33"/>
        <v>NA</v>
      </c>
      <c r="U297" t="s">
        <v>4154</v>
      </c>
      <c r="V297">
        <f t="shared" si="34"/>
        <v>60</v>
      </c>
    </row>
    <row r="298" spans="1:22" x14ac:dyDescent="0.2">
      <c r="A298" s="23" t="s">
        <v>7558</v>
      </c>
      <c r="B298" t="s">
        <v>0</v>
      </c>
      <c r="C298" t="s">
        <v>8921</v>
      </c>
      <c r="E298" t="s">
        <v>7697</v>
      </c>
      <c r="F298" t="s">
        <v>7574</v>
      </c>
      <c r="G298" t="s">
        <v>9262</v>
      </c>
      <c r="I298" t="str">
        <f t="shared" si="28"/>
        <v>SAMEA12302791</v>
      </c>
      <c r="J298" t="str">
        <f t="shared" si="29"/>
        <v>NA</v>
      </c>
      <c r="M298" t="str">
        <f t="shared" si="30"/>
        <v>SAMEA12302791</v>
      </c>
      <c r="N298" t="str">
        <f t="shared" si="31"/>
        <v>NA</v>
      </c>
      <c r="O298" t="s">
        <v>4140</v>
      </c>
      <c r="P298">
        <v>62</v>
      </c>
      <c r="S298" t="str">
        <f t="shared" si="32"/>
        <v>IFHD</v>
      </c>
      <c r="T298" t="str">
        <f t="shared" si="33"/>
        <v>NA</v>
      </c>
      <c r="U298" t="s">
        <v>4155</v>
      </c>
      <c r="V298">
        <f t="shared" si="34"/>
        <v>76</v>
      </c>
    </row>
    <row r="299" spans="1:22" x14ac:dyDescent="0.2">
      <c r="A299" s="23" t="s">
        <v>7558</v>
      </c>
      <c r="B299" t="s">
        <v>0</v>
      </c>
      <c r="C299" t="s">
        <v>8922</v>
      </c>
      <c r="E299" t="s">
        <v>7726</v>
      </c>
      <c r="F299" t="s">
        <v>3143</v>
      </c>
      <c r="G299" t="s">
        <v>9296</v>
      </c>
      <c r="I299" t="str">
        <f t="shared" si="28"/>
        <v>NA</v>
      </c>
      <c r="J299" t="str">
        <f t="shared" si="29"/>
        <v>NA</v>
      </c>
      <c r="M299" t="str">
        <f t="shared" si="30"/>
        <v>NA</v>
      </c>
      <c r="N299" t="str">
        <f t="shared" si="31"/>
        <v>NA</v>
      </c>
      <c r="O299" t="s">
        <v>4141</v>
      </c>
      <c r="P299">
        <v>69</v>
      </c>
      <c r="S299" t="str">
        <f t="shared" si="32"/>
        <v>NA</v>
      </c>
      <c r="T299" t="str">
        <f t="shared" si="33"/>
        <v>NA</v>
      </c>
      <c r="U299" t="s">
        <v>4156</v>
      </c>
      <c r="V299">
        <f t="shared" si="34"/>
        <v>75</v>
      </c>
    </row>
    <row r="300" spans="1:22" x14ac:dyDescent="0.2">
      <c r="A300" s="23" t="s">
        <v>7558</v>
      </c>
      <c r="B300" t="s">
        <v>0</v>
      </c>
      <c r="C300" t="s">
        <v>8923</v>
      </c>
      <c r="E300" t="s">
        <v>7745</v>
      </c>
      <c r="F300" t="s">
        <v>0</v>
      </c>
      <c r="G300" t="s">
        <v>9316</v>
      </c>
      <c r="I300" t="str">
        <f t="shared" si="28"/>
        <v>SAMEA12302577</v>
      </c>
      <c r="J300" t="str">
        <f t="shared" si="29"/>
        <v>NA</v>
      </c>
      <c r="M300" t="str">
        <f t="shared" si="30"/>
        <v>SAMEA12302577</v>
      </c>
      <c r="N300" t="str">
        <f t="shared" si="31"/>
        <v>NA</v>
      </c>
      <c r="O300" t="s">
        <v>4142</v>
      </c>
      <c r="P300">
        <v>69</v>
      </c>
      <c r="S300" t="str">
        <f t="shared" si="32"/>
        <v>SAMEA12302476</v>
      </c>
      <c r="T300" t="str">
        <f t="shared" si="33"/>
        <v>NA</v>
      </c>
      <c r="U300" t="s">
        <v>4157</v>
      </c>
      <c r="V300">
        <f t="shared" si="34"/>
        <v>73</v>
      </c>
    </row>
    <row r="301" spans="1:22" x14ac:dyDescent="0.2">
      <c r="A301" s="23" t="s">
        <v>7558</v>
      </c>
      <c r="B301" t="s">
        <v>0</v>
      </c>
      <c r="C301" t="s">
        <v>8924</v>
      </c>
      <c r="E301" t="s">
        <v>8174</v>
      </c>
      <c r="F301" t="s">
        <v>7574</v>
      </c>
      <c r="G301" t="s">
        <v>10013</v>
      </c>
      <c r="I301" t="str">
        <f t="shared" si="28"/>
        <v>NA</v>
      </c>
      <c r="J301" t="str">
        <f t="shared" si="29"/>
        <v>NA</v>
      </c>
      <c r="M301" t="str">
        <f t="shared" si="30"/>
        <v>NA</v>
      </c>
      <c r="N301" t="str">
        <f t="shared" si="31"/>
        <v>NA</v>
      </c>
      <c r="O301" t="s">
        <v>4143</v>
      </c>
      <c r="P301">
        <v>59</v>
      </c>
      <c r="S301" t="str">
        <f t="shared" si="32"/>
        <v>NA</v>
      </c>
      <c r="T301" t="str">
        <f t="shared" si="33"/>
        <v>NA</v>
      </c>
      <c r="U301" t="s">
        <v>4158</v>
      </c>
      <c r="V301">
        <f t="shared" si="34"/>
        <v>73</v>
      </c>
    </row>
    <row r="302" spans="1:22" x14ac:dyDescent="0.2">
      <c r="A302" s="23" t="s">
        <v>7558</v>
      </c>
      <c r="B302" t="s">
        <v>0</v>
      </c>
      <c r="C302" t="s">
        <v>8925</v>
      </c>
      <c r="E302" t="s">
        <v>8168</v>
      </c>
      <c r="F302" t="s">
        <v>10770</v>
      </c>
      <c r="G302" t="s">
        <v>10007</v>
      </c>
      <c r="I302" t="str">
        <f t="shared" si="28"/>
        <v>SAMEA12302508</v>
      </c>
      <c r="J302" t="str">
        <f t="shared" si="29"/>
        <v>Durra</v>
      </c>
      <c r="M302" t="str">
        <f t="shared" si="30"/>
        <v>SAMEA12302508</v>
      </c>
      <c r="N302" t="str">
        <f t="shared" si="31"/>
        <v>NA</v>
      </c>
      <c r="O302" t="s">
        <v>4144</v>
      </c>
      <c r="P302">
        <v>88</v>
      </c>
      <c r="S302" t="str">
        <f t="shared" si="32"/>
        <v>NA</v>
      </c>
      <c r="T302" t="str">
        <f t="shared" si="33"/>
        <v>NA</v>
      </c>
      <c r="U302" t="s">
        <v>4159</v>
      </c>
      <c r="V302">
        <f t="shared" si="34"/>
        <v>64</v>
      </c>
    </row>
    <row r="303" spans="1:22" x14ac:dyDescent="0.2">
      <c r="A303" s="23" t="s">
        <v>7558</v>
      </c>
      <c r="B303" t="s">
        <v>0</v>
      </c>
      <c r="C303" t="s">
        <v>8926</v>
      </c>
      <c r="E303" t="s">
        <v>8142</v>
      </c>
      <c r="F303" t="s">
        <v>10775</v>
      </c>
      <c r="G303" t="s">
        <v>9977</v>
      </c>
      <c r="I303" t="str">
        <f t="shared" si="28"/>
        <v>SAMEA12302487</v>
      </c>
      <c r="J303" t="str">
        <f t="shared" si="29"/>
        <v>NA</v>
      </c>
      <c r="M303" t="str">
        <f t="shared" si="30"/>
        <v>SAMEA12302487</v>
      </c>
      <c r="N303" t="str">
        <f t="shared" si="31"/>
        <v>NA</v>
      </c>
      <c r="O303" t="s">
        <v>4145</v>
      </c>
      <c r="P303">
        <v>62</v>
      </c>
      <c r="S303" t="str">
        <f t="shared" si="32"/>
        <v>SAMEA12302723</v>
      </c>
      <c r="T303" t="str">
        <f t="shared" si="33"/>
        <v>NA</v>
      </c>
      <c r="U303" t="s">
        <v>4160</v>
      </c>
      <c r="V303">
        <f t="shared" si="34"/>
        <v>62</v>
      </c>
    </row>
    <row r="304" spans="1:22" x14ac:dyDescent="0.2">
      <c r="A304" s="23" t="s">
        <v>7558</v>
      </c>
      <c r="B304" t="s">
        <v>0</v>
      </c>
      <c r="C304" t="s">
        <v>8927</v>
      </c>
      <c r="E304" t="s">
        <v>7714</v>
      </c>
      <c r="F304" t="s">
        <v>3143</v>
      </c>
      <c r="G304" t="s">
        <v>9284</v>
      </c>
      <c r="I304" t="str">
        <f t="shared" si="28"/>
        <v>SAMEA12302587</v>
      </c>
      <c r="J304" t="str">
        <f t="shared" si="29"/>
        <v>NA</v>
      </c>
      <c r="M304" t="str">
        <f t="shared" si="30"/>
        <v>SAMEA12302587</v>
      </c>
      <c r="N304" t="str">
        <f t="shared" si="31"/>
        <v>NA</v>
      </c>
      <c r="O304" t="s">
        <v>4146</v>
      </c>
      <c r="P304">
        <v>68</v>
      </c>
      <c r="S304" t="str">
        <f t="shared" si="32"/>
        <v>NA</v>
      </c>
      <c r="T304" t="str">
        <f t="shared" si="33"/>
        <v>NA</v>
      </c>
      <c r="U304" t="s">
        <v>4161</v>
      </c>
      <c r="V304">
        <f t="shared" si="34"/>
        <v>62</v>
      </c>
    </row>
    <row r="305" spans="1:22" x14ac:dyDescent="0.2">
      <c r="A305" s="23" t="s">
        <v>7558</v>
      </c>
      <c r="B305" t="s">
        <v>0</v>
      </c>
      <c r="C305" t="s">
        <v>8928</v>
      </c>
      <c r="E305" t="s">
        <v>8048</v>
      </c>
      <c r="F305" t="s">
        <v>3143</v>
      </c>
      <c r="G305" t="s">
        <v>9642</v>
      </c>
      <c r="I305" t="str">
        <f t="shared" si="28"/>
        <v>NA</v>
      </c>
      <c r="J305" t="str">
        <f t="shared" si="29"/>
        <v>NA</v>
      </c>
      <c r="M305" t="str">
        <f t="shared" si="30"/>
        <v>NA</v>
      </c>
      <c r="N305" t="str">
        <f t="shared" si="31"/>
        <v>NA</v>
      </c>
      <c r="O305" t="s">
        <v>4147</v>
      </c>
      <c r="P305">
        <v>69</v>
      </c>
      <c r="S305" t="str">
        <f t="shared" si="32"/>
        <v>NA</v>
      </c>
      <c r="T305" t="str">
        <f t="shared" si="33"/>
        <v>NA</v>
      </c>
      <c r="U305" t="s">
        <v>4162</v>
      </c>
      <c r="V305">
        <f t="shared" si="34"/>
        <v>69</v>
      </c>
    </row>
    <row r="306" spans="1:22" x14ac:dyDescent="0.2">
      <c r="A306" s="23" t="s">
        <v>7558</v>
      </c>
      <c r="B306" t="s">
        <v>0</v>
      </c>
      <c r="C306" t="s">
        <v>8929</v>
      </c>
      <c r="E306" t="s">
        <v>7867</v>
      </c>
      <c r="F306" t="s">
        <v>10776</v>
      </c>
      <c r="G306" t="s">
        <v>9447</v>
      </c>
      <c r="I306" t="str">
        <f t="shared" si="28"/>
        <v>ISGG</v>
      </c>
      <c r="J306" t="str">
        <f t="shared" si="29"/>
        <v>NA</v>
      </c>
      <c r="M306" t="str">
        <f t="shared" si="30"/>
        <v>ISGG</v>
      </c>
      <c r="N306" t="str">
        <f t="shared" si="31"/>
        <v>NA</v>
      </c>
      <c r="O306" t="s">
        <v>3885</v>
      </c>
      <c r="P306">
        <v>66</v>
      </c>
      <c r="S306" t="str">
        <f t="shared" si="32"/>
        <v>NA</v>
      </c>
      <c r="T306" t="str">
        <f t="shared" si="33"/>
        <v>NA</v>
      </c>
      <c r="U306" t="s">
        <v>4163</v>
      </c>
      <c r="V306">
        <f t="shared" si="34"/>
        <v>58</v>
      </c>
    </row>
    <row r="307" spans="1:22" x14ac:dyDescent="0.2">
      <c r="A307" s="23" t="s">
        <v>7558</v>
      </c>
      <c r="B307" t="s">
        <v>0</v>
      </c>
      <c r="C307" t="s">
        <v>8930</v>
      </c>
      <c r="E307" t="s">
        <v>4442</v>
      </c>
      <c r="F307" t="s">
        <v>1631</v>
      </c>
      <c r="G307" t="s">
        <v>10143</v>
      </c>
      <c r="I307" t="str">
        <f t="shared" si="28"/>
        <v>NA</v>
      </c>
      <c r="J307" t="str">
        <f t="shared" si="29"/>
        <v>NA</v>
      </c>
      <c r="M307" t="str">
        <f t="shared" si="30"/>
        <v>NA</v>
      </c>
      <c r="N307" t="str">
        <f t="shared" si="31"/>
        <v>NA</v>
      </c>
      <c r="O307" t="s">
        <v>4148</v>
      </c>
      <c r="P307">
        <v>58</v>
      </c>
      <c r="S307" t="str">
        <f t="shared" si="32"/>
        <v>CZXAC</v>
      </c>
      <c r="T307" t="str">
        <f t="shared" si="33"/>
        <v>NA</v>
      </c>
      <c r="U307" t="s">
        <v>4164</v>
      </c>
      <c r="V307">
        <f t="shared" si="34"/>
        <v>69</v>
      </c>
    </row>
    <row r="308" spans="1:22" x14ac:dyDescent="0.2">
      <c r="A308" s="23" t="s">
        <v>7558</v>
      </c>
      <c r="B308" t="s">
        <v>0</v>
      </c>
      <c r="C308" t="s">
        <v>8931</v>
      </c>
      <c r="E308" t="s">
        <v>7765</v>
      </c>
      <c r="F308" t="s">
        <v>7574</v>
      </c>
      <c r="G308" t="s">
        <v>9336</v>
      </c>
      <c r="I308" t="str">
        <f t="shared" si="28"/>
        <v>ISIP</v>
      </c>
      <c r="J308" t="str">
        <f t="shared" si="29"/>
        <v>NA</v>
      </c>
      <c r="M308" t="str">
        <f t="shared" si="30"/>
        <v>ISIP</v>
      </c>
      <c r="N308" t="str">
        <f t="shared" si="31"/>
        <v>NA</v>
      </c>
      <c r="O308" t="s">
        <v>4149</v>
      </c>
      <c r="P308">
        <v>58</v>
      </c>
      <c r="S308" t="str">
        <f t="shared" si="32"/>
        <v>NA</v>
      </c>
      <c r="T308" t="str">
        <f t="shared" si="33"/>
        <v>NA</v>
      </c>
      <c r="U308" t="s">
        <v>4165</v>
      </c>
      <c r="V308">
        <f t="shared" si="34"/>
        <v>64</v>
      </c>
    </row>
    <row r="309" spans="1:22" x14ac:dyDescent="0.2">
      <c r="A309" s="23" t="s">
        <v>7558</v>
      </c>
      <c r="B309" t="s">
        <v>0</v>
      </c>
      <c r="C309" t="s">
        <v>8932</v>
      </c>
      <c r="E309" t="s">
        <v>8170</v>
      </c>
      <c r="F309" t="s">
        <v>0</v>
      </c>
      <c r="G309" t="s">
        <v>10009</v>
      </c>
      <c r="I309" t="str">
        <f t="shared" si="28"/>
        <v>SAMEA12302620</v>
      </c>
      <c r="J309" t="str">
        <f t="shared" si="29"/>
        <v>NA</v>
      </c>
      <c r="M309" t="str">
        <f t="shared" si="30"/>
        <v>SAMEA12302620</v>
      </c>
      <c r="N309" t="str">
        <f t="shared" si="31"/>
        <v>NA</v>
      </c>
      <c r="O309" t="s">
        <v>4150</v>
      </c>
      <c r="P309">
        <v>69</v>
      </c>
      <c r="S309" t="str">
        <f t="shared" si="32"/>
        <v>ITIK</v>
      </c>
      <c r="T309" t="str">
        <f t="shared" si="33"/>
        <v>NA</v>
      </c>
      <c r="U309" t="s">
        <v>4166</v>
      </c>
      <c r="V309">
        <f t="shared" si="34"/>
        <v>66</v>
      </c>
    </row>
    <row r="310" spans="1:22" x14ac:dyDescent="0.2">
      <c r="A310" s="23" t="s">
        <v>7558</v>
      </c>
      <c r="B310" t="s">
        <v>0</v>
      </c>
      <c r="C310" t="s">
        <v>8933</v>
      </c>
      <c r="E310" t="s">
        <v>4314</v>
      </c>
      <c r="F310" t="s">
        <v>7574</v>
      </c>
      <c r="G310" t="s">
        <v>9691</v>
      </c>
      <c r="I310" t="str">
        <f t="shared" si="28"/>
        <v>GAHGZ</v>
      </c>
      <c r="J310" t="str">
        <f t="shared" si="29"/>
        <v>NA</v>
      </c>
      <c r="M310" t="str">
        <f t="shared" si="30"/>
        <v>GAHGZ</v>
      </c>
      <c r="N310" t="str">
        <f t="shared" si="31"/>
        <v>NA</v>
      </c>
      <c r="O310" t="s">
        <v>4151</v>
      </c>
      <c r="P310">
        <v>58</v>
      </c>
      <c r="S310" t="str">
        <f t="shared" si="32"/>
        <v>SAMEA12302619</v>
      </c>
      <c r="T310" t="str">
        <f t="shared" si="33"/>
        <v>NA</v>
      </c>
      <c r="U310" t="s">
        <v>4167</v>
      </c>
      <c r="V310">
        <f t="shared" si="34"/>
        <v>62</v>
      </c>
    </row>
    <row r="311" spans="1:22" x14ac:dyDescent="0.2">
      <c r="A311" s="23" t="s">
        <v>7558</v>
      </c>
      <c r="B311" t="s">
        <v>0</v>
      </c>
      <c r="C311" t="s">
        <v>8934</v>
      </c>
      <c r="E311" t="s">
        <v>8038</v>
      </c>
      <c r="F311" t="s">
        <v>7574</v>
      </c>
      <c r="G311" t="s">
        <v>9632</v>
      </c>
      <c r="I311" t="str">
        <f t="shared" si="28"/>
        <v>SAMEA12302838</v>
      </c>
      <c r="J311" t="str">
        <f t="shared" si="29"/>
        <v>Caudatum</v>
      </c>
      <c r="M311" t="str">
        <f t="shared" si="30"/>
        <v>SAMEA12302838</v>
      </c>
      <c r="N311" t="str">
        <f t="shared" si="31"/>
        <v>NA</v>
      </c>
      <c r="O311" t="s">
        <v>4152</v>
      </c>
      <c r="P311">
        <v>62</v>
      </c>
      <c r="S311" t="str">
        <f t="shared" si="32"/>
        <v>NA</v>
      </c>
      <c r="T311" t="str">
        <f t="shared" si="33"/>
        <v>NA</v>
      </c>
      <c r="U311" t="s">
        <v>4168</v>
      </c>
      <c r="V311">
        <f t="shared" si="34"/>
        <v>66</v>
      </c>
    </row>
    <row r="312" spans="1:22" x14ac:dyDescent="0.2">
      <c r="A312" s="23" t="s">
        <v>7558</v>
      </c>
      <c r="B312" t="s">
        <v>0</v>
      </c>
      <c r="C312" t="s">
        <v>8935</v>
      </c>
      <c r="E312" t="s">
        <v>4509</v>
      </c>
      <c r="F312" t="s">
        <v>0</v>
      </c>
      <c r="G312" t="s">
        <v>9895</v>
      </c>
      <c r="I312" t="str">
        <f t="shared" si="28"/>
        <v>SAMEA12302774</v>
      </c>
      <c r="J312" t="str">
        <f t="shared" si="29"/>
        <v>Guinea</v>
      </c>
      <c r="M312" t="str">
        <f t="shared" si="30"/>
        <v>SAMEA12302774</v>
      </c>
      <c r="N312" t="str">
        <f t="shared" si="31"/>
        <v>NA</v>
      </c>
      <c r="O312" t="s">
        <v>4153</v>
      </c>
      <c r="P312">
        <v>79</v>
      </c>
      <c r="S312" t="str">
        <f t="shared" si="32"/>
        <v>SAMEA12302817</v>
      </c>
      <c r="T312" t="str">
        <f t="shared" si="33"/>
        <v>NA</v>
      </c>
      <c r="U312" t="s">
        <v>4169</v>
      </c>
      <c r="V312">
        <f t="shared" si="34"/>
        <v>65</v>
      </c>
    </row>
    <row r="313" spans="1:22" x14ac:dyDescent="0.2">
      <c r="A313" s="23" t="s">
        <v>7558</v>
      </c>
      <c r="B313" t="s">
        <v>0</v>
      </c>
      <c r="C313" t="s">
        <v>8936</v>
      </c>
      <c r="E313" t="s">
        <v>8378</v>
      </c>
      <c r="F313" t="s">
        <v>0</v>
      </c>
      <c r="G313" t="s">
        <v>10335</v>
      </c>
      <c r="I313" t="str">
        <f t="shared" si="28"/>
        <v>GOUPB</v>
      </c>
      <c r="J313" t="str">
        <f t="shared" si="29"/>
        <v>NA</v>
      </c>
      <c r="M313" t="str">
        <f t="shared" si="30"/>
        <v>GOUPB</v>
      </c>
      <c r="N313" t="str">
        <f t="shared" si="31"/>
        <v>NA</v>
      </c>
      <c r="O313" t="s">
        <v>4154</v>
      </c>
      <c r="P313">
        <v>60</v>
      </c>
      <c r="S313" t="str">
        <f t="shared" si="32"/>
        <v>NA</v>
      </c>
      <c r="T313" t="str">
        <f t="shared" si="33"/>
        <v>NA</v>
      </c>
      <c r="U313" t="s">
        <v>4170</v>
      </c>
      <c r="V313">
        <f t="shared" si="34"/>
        <v>68</v>
      </c>
    </row>
    <row r="314" spans="1:22" x14ac:dyDescent="0.2">
      <c r="A314" s="23" t="s">
        <v>7558</v>
      </c>
      <c r="B314" t="s">
        <v>0</v>
      </c>
      <c r="C314" t="s">
        <v>8937</v>
      </c>
      <c r="E314" t="s">
        <v>7759</v>
      </c>
      <c r="F314" t="s">
        <v>0</v>
      </c>
      <c r="G314" t="s">
        <v>9330</v>
      </c>
      <c r="I314" t="str">
        <f t="shared" si="28"/>
        <v>IFHD</v>
      </c>
      <c r="J314" t="str">
        <f t="shared" si="29"/>
        <v>NA</v>
      </c>
      <c r="M314" t="str">
        <f t="shared" si="30"/>
        <v>IFHD</v>
      </c>
      <c r="N314" t="str">
        <f t="shared" si="31"/>
        <v>NA</v>
      </c>
      <c r="O314" t="s">
        <v>4155</v>
      </c>
      <c r="P314">
        <v>76</v>
      </c>
      <c r="S314" t="str">
        <f t="shared" si="32"/>
        <v>SAMEA12302784</v>
      </c>
      <c r="T314" t="str">
        <f t="shared" si="33"/>
        <v>NA</v>
      </c>
      <c r="U314" t="s">
        <v>4171</v>
      </c>
      <c r="V314">
        <f t="shared" si="34"/>
        <v>66</v>
      </c>
    </row>
    <row r="315" spans="1:22" x14ac:dyDescent="0.2">
      <c r="A315" s="23" t="s">
        <v>7558</v>
      </c>
      <c r="B315" t="s">
        <v>0</v>
      </c>
      <c r="C315" t="s">
        <v>8938</v>
      </c>
      <c r="E315" t="s">
        <v>8547</v>
      </c>
      <c r="F315" t="s">
        <v>0</v>
      </c>
      <c r="G315" t="s">
        <v>10691</v>
      </c>
      <c r="I315" t="str">
        <f t="shared" si="28"/>
        <v>NA</v>
      </c>
      <c r="J315" t="str">
        <f t="shared" si="29"/>
        <v>NA</v>
      </c>
      <c r="M315" t="str">
        <f t="shared" si="30"/>
        <v>NA</v>
      </c>
      <c r="N315" t="str">
        <f t="shared" si="31"/>
        <v>NA</v>
      </c>
      <c r="O315" t="s">
        <v>4156</v>
      </c>
      <c r="P315">
        <v>75</v>
      </c>
      <c r="S315" t="str">
        <f t="shared" si="32"/>
        <v>SAMEA12302602</v>
      </c>
      <c r="T315" t="str">
        <f t="shared" si="33"/>
        <v>NA</v>
      </c>
      <c r="U315" t="s">
        <v>4172</v>
      </c>
      <c r="V315">
        <f t="shared" si="34"/>
        <v>76</v>
      </c>
    </row>
    <row r="316" spans="1:22" x14ac:dyDescent="0.2">
      <c r="A316" s="23" t="s">
        <v>7558</v>
      </c>
      <c r="B316" t="s">
        <v>0</v>
      </c>
      <c r="C316" t="s">
        <v>8939</v>
      </c>
      <c r="E316" t="s">
        <v>8435</v>
      </c>
      <c r="F316" t="s">
        <v>0</v>
      </c>
      <c r="G316" t="s">
        <v>10400</v>
      </c>
      <c r="I316" t="str">
        <f t="shared" si="28"/>
        <v>SAMEA12302476</v>
      </c>
      <c r="J316" t="str">
        <f t="shared" si="29"/>
        <v>Durra-Bicolor</v>
      </c>
      <c r="M316" t="str">
        <f t="shared" si="30"/>
        <v>SAMEA12302476</v>
      </c>
      <c r="N316" t="str">
        <f t="shared" si="31"/>
        <v>NA</v>
      </c>
      <c r="O316" t="s">
        <v>4157</v>
      </c>
      <c r="P316">
        <v>73</v>
      </c>
      <c r="S316" t="str">
        <f t="shared" si="32"/>
        <v>SAMEA12302763</v>
      </c>
      <c r="T316" t="str">
        <f t="shared" si="33"/>
        <v>NA</v>
      </c>
      <c r="U316" t="s">
        <v>4173</v>
      </c>
      <c r="V316">
        <f t="shared" si="34"/>
        <v>66</v>
      </c>
    </row>
    <row r="317" spans="1:22" x14ac:dyDescent="0.2">
      <c r="A317" s="23" t="s">
        <v>7558</v>
      </c>
      <c r="B317" t="s">
        <v>0</v>
      </c>
      <c r="C317" t="s">
        <v>8940</v>
      </c>
      <c r="E317" t="s">
        <v>8375</v>
      </c>
      <c r="F317" t="s">
        <v>0</v>
      </c>
      <c r="G317" t="s">
        <v>10331</v>
      </c>
      <c r="I317" t="str">
        <f t="shared" si="28"/>
        <v>NA</v>
      </c>
      <c r="J317" t="str">
        <f t="shared" si="29"/>
        <v>NA</v>
      </c>
      <c r="M317" t="str">
        <f t="shared" si="30"/>
        <v>NA</v>
      </c>
      <c r="N317" t="str">
        <f t="shared" si="31"/>
        <v>NA</v>
      </c>
      <c r="O317" t="s">
        <v>4158</v>
      </c>
      <c r="P317">
        <v>73</v>
      </c>
      <c r="S317" t="str">
        <f t="shared" si="32"/>
        <v>SAMEA12302803</v>
      </c>
      <c r="T317" t="str">
        <f t="shared" si="33"/>
        <v>Durra-bicolor</v>
      </c>
      <c r="U317" t="s">
        <v>4174</v>
      </c>
      <c r="V317">
        <f t="shared" si="34"/>
        <v>66</v>
      </c>
    </row>
    <row r="318" spans="1:22" x14ac:dyDescent="0.2">
      <c r="A318" s="23" t="s">
        <v>7558</v>
      </c>
      <c r="B318" t="s">
        <v>0</v>
      </c>
      <c r="C318" t="s">
        <v>8941</v>
      </c>
      <c r="E318" t="s">
        <v>7753</v>
      </c>
      <c r="F318" t="s">
        <v>0</v>
      </c>
      <c r="G318" t="s">
        <v>9324</v>
      </c>
      <c r="I318" t="str">
        <f t="shared" si="28"/>
        <v>ISGG</v>
      </c>
      <c r="J318" t="str">
        <f t="shared" si="29"/>
        <v>NA</v>
      </c>
      <c r="M318" t="str">
        <f t="shared" si="30"/>
        <v>ISGG</v>
      </c>
      <c r="N318" t="str">
        <f t="shared" si="31"/>
        <v>NA</v>
      </c>
      <c r="O318" t="s">
        <v>3885</v>
      </c>
      <c r="P318">
        <v>64</v>
      </c>
      <c r="S318" t="str">
        <f t="shared" si="32"/>
        <v>ISJM</v>
      </c>
      <c r="T318" t="str">
        <f t="shared" si="33"/>
        <v>NA</v>
      </c>
      <c r="U318" t="s">
        <v>4175</v>
      </c>
      <c r="V318">
        <f t="shared" si="34"/>
        <v>61</v>
      </c>
    </row>
    <row r="319" spans="1:22" x14ac:dyDescent="0.2">
      <c r="A319" s="23" t="s">
        <v>7558</v>
      </c>
      <c r="B319" t="s">
        <v>0</v>
      </c>
      <c r="C319" t="s">
        <v>8942</v>
      </c>
      <c r="E319" t="s">
        <v>4695</v>
      </c>
      <c r="F319" t="s">
        <v>7574</v>
      </c>
      <c r="G319" t="s">
        <v>9667</v>
      </c>
      <c r="I319" t="str">
        <f t="shared" si="28"/>
        <v>ISGG</v>
      </c>
      <c r="J319" t="str">
        <f t="shared" si="29"/>
        <v>NA</v>
      </c>
      <c r="M319" t="str">
        <f t="shared" si="30"/>
        <v>ISGG</v>
      </c>
      <c r="N319" t="str">
        <f t="shared" si="31"/>
        <v>NA</v>
      </c>
      <c r="O319" t="s">
        <v>3885</v>
      </c>
      <c r="P319">
        <v>63</v>
      </c>
      <c r="S319" t="str">
        <f t="shared" si="32"/>
        <v>NA</v>
      </c>
      <c r="T319" t="str">
        <f t="shared" si="33"/>
        <v>NA</v>
      </c>
      <c r="U319" t="s">
        <v>4176</v>
      </c>
      <c r="V319">
        <f t="shared" si="34"/>
        <v>61</v>
      </c>
    </row>
    <row r="320" spans="1:22" x14ac:dyDescent="0.2">
      <c r="A320" s="23" t="s">
        <v>7558</v>
      </c>
      <c r="B320" t="s">
        <v>0</v>
      </c>
      <c r="C320" t="s">
        <v>8943</v>
      </c>
      <c r="E320" t="s">
        <v>7762</v>
      </c>
      <c r="F320" t="s">
        <v>0</v>
      </c>
      <c r="G320" t="s">
        <v>9333</v>
      </c>
      <c r="I320" t="str">
        <f t="shared" si="28"/>
        <v>ISGG</v>
      </c>
      <c r="J320" t="str">
        <f t="shared" si="29"/>
        <v>NA</v>
      </c>
      <c r="M320" t="str">
        <f t="shared" si="30"/>
        <v>ISGG</v>
      </c>
      <c r="N320" t="str">
        <f t="shared" si="31"/>
        <v>NA</v>
      </c>
      <c r="O320" t="s">
        <v>3885</v>
      </c>
      <c r="P320">
        <v>64</v>
      </c>
      <c r="S320" t="str">
        <f t="shared" si="32"/>
        <v>NA</v>
      </c>
      <c r="T320" t="str">
        <f t="shared" si="33"/>
        <v>NA</v>
      </c>
      <c r="U320" t="s">
        <v>3527</v>
      </c>
      <c r="V320">
        <f t="shared" si="34"/>
        <v>64</v>
      </c>
    </row>
    <row r="321" spans="1:22" x14ac:dyDescent="0.2">
      <c r="A321" s="23" t="s">
        <v>7558</v>
      </c>
      <c r="B321" t="s">
        <v>0</v>
      </c>
      <c r="C321" t="s">
        <v>8944</v>
      </c>
      <c r="E321" t="s">
        <v>7843</v>
      </c>
      <c r="F321" t="s">
        <v>0</v>
      </c>
      <c r="G321" t="s">
        <v>9423</v>
      </c>
      <c r="I321" t="str">
        <f t="shared" si="28"/>
        <v>NA</v>
      </c>
      <c r="J321" t="str">
        <f t="shared" si="29"/>
        <v>NA</v>
      </c>
      <c r="M321" t="str">
        <f t="shared" si="30"/>
        <v>NA</v>
      </c>
      <c r="N321" t="str">
        <f t="shared" si="31"/>
        <v>NA</v>
      </c>
      <c r="O321" t="s">
        <v>4159</v>
      </c>
      <c r="P321">
        <v>64</v>
      </c>
      <c r="S321" t="str">
        <f t="shared" si="32"/>
        <v>NA</v>
      </c>
      <c r="T321" t="str">
        <f t="shared" si="33"/>
        <v>NA</v>
      </c>
      <c r="U321" t="s">
        <v>4178</v>
      </c>
      <c r="V321">
        <f t="shared" si="34"/>
        <v>59</v>
      </c>
    </row>
    <row r="322" spans="1:22" x14ac:dyDescent="0.2">
      <c r="A322" s="23" t="s">
        <v>7558</v>
      </c>
      <c r="B322" t="s">
        <v>0</v>
      </c>
      <c r="C322" t="s">
        <v>8945</v>
      </c>
      <c r="E322" t="s">
        <v>4006</v>
      </c>
      <c r="F322" t="s">
        <v>0</v>
      </c>
      <c r="G322" t="s">
        <v>10468</v>
      </c>
      <c r="I322" t="str">
        <f t="shared" ref="I322:I385" si="35">IFERROR(INDEX($G:$G, (MATCH($O322,$E:$E,0))), "NA")</f>
        <v>SAMEA12302723</v>
      </c>
      <c r="J322" t="str">
        <f t="shared" ref="J322:J385" si="36">IFERROR(INDEX($F:$F, (MATCH($O322,$E:$E,0))), "NA")</f>
        <v>Caudatum</v>
      </c>
      <c r="M322" t="str">
        <f t="shared" ref="M322:M385" si="37">IFERROR(INDEX($C:$C, (MATCH(O322,$A:$A,0))), "NA")</f>
        <v>SAMEA12302723</v>
      </c>
      <c r="N322" t="str">
        <f t="shared" ref="N322:N385" si="38">IFERROR(INDEX($B:$B, (MATCH(O322,$A:$A,0))), "NA")</f>
        <v>NA</v>
      </c>
      <c r="O322" t="s">
        <v>4160</v>
      </c>
      <c r="P322">
        <v>62</v>
      </c>
      <c r="S322" t="str">
        <f t="shared" ref="S322:S385" si="39">IFERROR(INDEX($C:$C, (MATCH(U322,$A:$A,0))), "NA")</f>
        <v>NA</v>
      </c>
      <c r="T322" t="str">
        <f t="shared" ref="T322:T385" si="40">IFERROR(INDEX($B:$B, (MATCH(U322,$A:$A,0))), "NA")</f>
        <v>NA</v>
      </c>
      <c r="U322" t="s">
        <v>4179</v>
      </c>
      <c r="V322">
        <f t="shared" si="34"/>
        <v>66</v>
      </c>
    </row>
    <row r="323" spans="1:22" x14ac:dyDescent="0.2">
      <c r="A323" s="23" t="s">
        <v>7558</v>
      </c>
      <c r="B323" t="s">
        <v>0</v>
      </c>
      <c r="C323" t="s">
        <v>8946</v>
      </c>
      <c r="E323" t="s">
        <v>4493</v>
      </c>
      <c r="F323" t="s">
        <v>0</v>
      </c>
      <c r="G323" t="s">
        <v>10427</v>
      </c>
      <c r="I323" t="str">
        <f t="shared" si="35"/>
        <v>NA</v>
      </c>
      <c r="J323" t="str">
        <f t="shared" si="36"/>
        <v>NA</v>
      </c>
      <c r="M323" t="str">
        <f t="shared" si="37"/>
        <v>NA</v>
      </c>
      <c r="N323" t="str">
        <f t="shared" si="38"/>
        <v>NA</v>
      </c>
      <c r="O323" t="s">
        <v>4161</v>
      </c>
      <c r="P323">
        <v>62</v>
      </c>
      <c r="S323" t="str">
        <f t="shared" si="39"/>
        <v>SAMEA12302486</v>
      </c>
      <c r="T323" t="str">
        <f t="shared" si="40"/>
        <v>NA</v>
      </c>
      <c r="U323" t="s">
        <v>4180</v>
      </c>
      <c r="V323">
        <f t="shared" ref="V323:V386" si="41">IFERROR(INDEX($P:$P, (MATCH(U323,$O:$O,0))), "NA")</f>
        <v>71</v>
      </c>
    </row>
    <row r="324" spans="1:22" x14ac:dyDescent="0.2">
      <c r="A324" s="23" t="s">
        <v>7558</v>
      </c>
      <c r="B324" t="s">
        <v>0</v>
      </c>
      <c r="C324" t="s">
        <v>8947</v>
      </c>
      <c r="E324" t="s">
        <v>8444</v>
      </c>
      <c r="F324" t="s">
        <v>0</v>
      </c>
      <c r="G324" t="s">
        <v>10430</v>
      </c>
      <c r="I324" t="str">
        <f t="shared" si="35"/>
        <v>NA</v>
      </c>
      <c r="J324" t="str">
        <f t="shared" si="36"/>
        <v>NA</v>
      </c>
      <c r="M324" t="str">
        <f t="shared" si="37"/>
        <v>NA</v>
      </c>
      <c r="N324" t="str">
        <f t="shared" si="38"/>
        <v>NA</v>
      </c>
      <c r="O324" t="s">
        <v>4162</v>
      </c>
      <c r="P324">
        <v>69</v>
      </c>
      <c r="S324" t="str">
        <f t="shared" si="39"/>
        <v>NA</v>
      </c>
      <c r="T324" t="str">
        <f t="shared" si="40"/>
        <v>NA</v>
      </c>
      <c r="U324" t="s">
        <v>4181</v>
      </c>
      <c r="V324">
        <f t="shared" si="41"/>
        <v>73</v>
      </c>
    </row>
    <row r="325" spans="1:22" x14ac:dyDescent="0.2">
      <c r="A325" s="23" t="s">
        <v>7558</v>
      </c>
      <c r="B325" t="s">
        <v>0</v>
      </c>
      <c r="C325" t="s">
        <v>8948</v>
      </c>
      <c r="E325" t="s">
        <v>4155</v>
      </c>
      <c r="F325" t="s">
        <v>0</v>
      </c>
      <c r="G325" t="s">
        <v>10440</v>
      </c>
      <c r="I325" t="str">
        <f t="shared" si="35"/>
        <v>NA</v>
      </c>
      <c r="J325" t="str">
        <f t="shared" si="36"/>
        <v>NA</v>
      </c>
      <c r="M325" t="str">
        <f t="shared" si="37"/>
        <v>NA</v>
      </c>
      <c r="N325" t="str">
        <f t="shared" si="38"/>
        <v>NA</v>
      </c>
      <c r="O325" t="s">
        <v>4163</v>
      </c>
      <c r="P325">
        <v>58</v>
      </c>
      <c r="S325" t="str">
        <f t="shared" si="39"/>
        <v>SAMEA12302762</v>
      </c>
      <c r="T325" t="str">
        <f t="shared" si="40"/>
        <v>NA</v>
      </c>
      <c r="U325" t="s">
        <v>4182</v>
      </c>
      <c r="V325">
        <f t="shared" si="41"/>
        <v>65</v>
      </c>
    </row>
    <row r="326" spans="1:22" x14ac:dyDescent="0.2">
      <c r="A326" s="23" t="s">
        <v>7558</v>
      </c>
      <c r="B326" t="s">
        <v>0</v>
      </c>
      <c r="C326" t="s">
        <v>8949</v>
      </c>
      <c r="E326" t="s">
        <v>7889</v>
      </c>
      <c r="F326" t="s">
        <v>0</v>
      </c>
      <c r="G326" t="s">
        <v>9472</v>
      </c>
      <c r="I326" t="str">
        <f t="shared" si="35"/>
        <v>CZXAC</v>
      </c>
      <c r="J326" t="str">
        <f t="shared" si="36"/>
        <v>NA</v>
      </c>
      <c r="M326" t="str">
        <f t="shared" si="37"/>
        <v>CZXAC</v>
      </c>
      <c r="N326" t="str">
        <f t="shared" si="38"/>
        <v>NA</v>
      </c>
      <c r="O326" t="s">
        <v>4164</v>
      </c>
      <c r="P326">
        <v>69</v>
      </c>
      <c r="S326" t="str">
        <f t="shared" si="39"/>
        <v>NA</v>
      </c>
      <c r="T326" t="str">
        <f t="shared" si="40"/>
        <v>NA</v>
      </c>
      <c r="U326" t="s">
        <v>4183</v>
      </c>
      <c r="V326">
        <f t="shared" si="41"/>
        <v>63</v>
      </c>
    </row>
    <row r="327" spans="1:22" x14ac:dyDescent="0.2">
      <c r="A327" s="23" t="s">
        <v>7558</v>
      </c>
      <c r="B327" t="s">
        <v>0</v>
      </c>
      <c r="C327" t="s">
        <v>8950</v>
      </c>
      <c r="E327" t="s">
        <v>7923</v>
      </c>
      <c r="F327" t="s">
        <v>0</v>
      </c>
      <c r="G327" t="s">
        <v>9507</v>
      </c>
      <c r="I327" t="str">
        <f t="shared" si="35"/>
        <v>NA</v>
      </c>
      <c r="J327" t="str">
        <f t="shared" si="36"/>
        <v>NA</v>
      </c>
      <c r="M327" t="str">
        <f t="shared" si="37"/>
        <v>NA</v>
      </c>
      <c r="N327" t="str">
        <f t="shared" si="38"/>
        <v>NA</v>
      </c>
      <c r="O327" t="s">
        <v>4165</v>
      </c>
      <c r="P327">
        <v>64</v>
      </c>
      <c r="S327" t="str">
        <f t="shared" si="39"/>
        <v>NA</v>
      </c>
      <c r="T327" t="str">
        <f t="shared" si="40"/>
        <v>NA</v>
      </c>
      <c r="U327" t="s">
        <v>4184</v>
      </c>
      <c r="V327">
        <f t="shared" si="41"/>
        <v>60</v>
      </c>
    </row>
    <row r="328" spans="1:22" x14ac:dyDescent="0.2">
      <c r="A328" s="23" t="s">
        <v>7558</v>
      </c>
      <c r="B328" t="s">
        <v>0</v>
      </c>
      <c r="C328" t="s">
        <v>8951</v>
      </c>
      <c r="E328" t="s">
        <v>4417</v>
      </c>
      <c r="F328" t="s">
        <v>10771</v>
      </c>
      <c r="G328" t="s">
        <v>10123</v>
      </c>
      <c r="I328" t="str">
        <f t="shared" si="35"/>
        <v>ITIK</v>
      </c>
      <c r="J328" t="str">
        <f t="shared" si="36"/>
        <v>NA</v>
      </c>
      <c r="M328" t="str">
        <f t="shared" si="37"/>
        <v>ITIK</v>
      </c>
      <c r="N328" t="str">
        <f t="shared" si="38"/>
        <v>NA</v>
      </c>
      <c r="O328" t="s">
        <v>4166</v>
      </c>
      <c r="P328">
        <v>66</v>
      </c>
      <c r="S328" t="str">
        <f t="shared" si="39"/>
        <v>NA</v>
      </c>
      <c r="T328" t="str">
        <f t="shared" si="40"/>
        <v>NA</v>
      </c>
      <c r="U328" t="s">
        <v>4185</v>
      </c>
      <c r="V328">
        <f t="shared" si="41"/>
        <v>63</v>
      </c>
    </row>
    <row r="329" spans="1:22" x14ac:dyDescent="0.2">
      <c r="A329" s="23" t="s">
        <v>7558</v>
      </c>
      <c r="B329" t="s">
        <v>0</v>
      </c>
      <c r="C329" t="s">
        <v>8952</v>
      </c>
      <c r="E329" t="s">
        <v>4721</v>
      </c>
      <c r="F329" t="s">
        <v>0</v>
      </c>
      <c r="G329" t="s">
        <v>10513</v>
      </c>
      <c r="I329" t="str">
        <f t="shared" si="35"/>
        <v>SAMEA12302619</v>
      </c>
      <c r="J329" t="str">
        <f t="shared" si="36"/>
        <v>Caudatum</v>
      </c>
      <c r="M329" t="str">
        <f t="shared" si="37"/>
        <v>SAMEA12302619</v>
      </c>
      <c r="N329" t="str">
        <f t="shared" si="38"/>
        <v>NA</v>
      </c>
      <c r="O329" t="s">
        <v>4167</v>
      </c>
      <c r="P329">
        <v>62</v>
      </c>
      <c r="S329" t="str">
        <f t="shared" si="39"/>
        <v>SAMEA12302632</v>
      </c>
      <c r="T329" t="str">
        <f t="shared" si="40"/>
        <v>NA</v>
      </c>
      <c r="U329" t="s">
        <v>4186</v>
      </c>
      <c r="V329">
        <f t="shared" si="41"/>
        <v>76</v>
      </c>
    </row>
    <row r="330" spans="1:22" x14ac:dyDescent="0.2">
      <c r="A330" s="23" t="s">
        <v>7558</v>
      </c>
      <c r="B330" t="s">
        <v>0</v>
      </c>
      <c r="C330" t="s">
        <v>8953</v>
      </c>
      <c r="E330" t="s">
        <v>8436</v>
      </c>
      <c r="F330" t="s">
        <v>0</v>
      </c>
      <c r="G330" t="s">
        <v>10401</v>
      </c>
      <c r="I330" t="str">
        <f t="shared" si="35"/>
        <v>NA</v>
      </c>
      <c r="J330" t="str">
        <f t="shared" si="36"/>
        <v>NA</v>
      </c>
      <c r="M330" t="str">
        <f t="shared" si="37"/>
        <v>NA</v>
      </c>
      <c r="N330" t="str">
        <f t="shared" si="38"/>
        <v>NA</v>
      </c>
      <c r="O330" t="s">
        <v>4168</v>
      </c>
      <c r="P330">
        <v>66</v>
      </c>
      <c r="S330" t="str">
        <f t="shared" si="39"/>
        <v>NA</v>
      </c>
      <c r="T330" t="str">
        <f t="shared" si="40"/>
        <v>NA</v>
      </c>
      <c r="U330" t="s">
        <v>4187</v>
      </c>
      <c r="V330">
        <f t="shared" si="41"/>
        <v>59</v>
      </c>
    </row>
    <row r="331" spans="1:22" x14ac:dyDescent="0.2">
      <c r="A331" s="23" t="s">
        <v>7558</v>
      </c>
      <c r="B331" t="s">
        <v>0</v>
      </c>
      <c r="C331" t="s">
        <v>8954</v>
      </c>
      <c r="E331" t="s">
        <v>4725</v>
      </c>
      <c r="F331" t="s">
        <v>0</v>
      </c>
      <c r="G331" t="s">
        <v>9674</v>
      </c>
      <c r="I331" t="str">
        <f t="shared" si="35"/>
        <v>SAMEA12302817</v>
      </c>
      <c r="J331" t="str">
        <f t="shared" si="36"/>
        <v>NA</v>
      </c>
      <c r="M331" t="str">
        <f t="shared" si="37"/>
        <v>SAMEA12302817</v>
      </c>
      <c r="N331" t="str">
        <f t="shared" si="38"/>
        <v>NA</v>
      </c>
      <c r="O331" t="s">
        <v>4169</v>
      </c>
      <c r="P331">
        <v>65</v>
      </c>
      <c r="S331" t="str">
        <f t="shared" si="39"/>
        <v>NA</v>
      </c>
      <c r="T331" t="str">
        <f t="shared" si="40"/>
        <v>NA</v>
      </c>
      <c r="U331" t="s">
        <v>4188</v>
      </c>
      <c r="V331">
        <f t="shared" si="41"/>
        <v>61</v>
      </c>
    </row>
    <row r="332" spans="1:22" x14ac:dyDescent="0.2">
      <c r="A332" s="23" t="s">
        <v>7558</v>
      </c>
      <c r="B332" t="s">
        <v>0</v>
      </c>
      <c r="C332" t="s">
        <v>8955</v>
      </c>
      <c r="E332" t="s">
        <v>4290</v>
      </c>
      <c r="F332" t="s">
        <v>7574</v>
      </c>
      <c r="G332" t="s">
        <v>9878</v>
      </c>
      <c r="I332" t="str">
        <f t="shared" si="35"/>
        <v>ISGG</v>
      </c>
      <c r="J332" t="str">
        <f t="shared" si="36"/>
        <v>NA</v>
      </c>
      <c r="M332" t="str">
        <f t="shared" si="37"/>
        <v>ISGG</v>
      </c>
      <c r="N332" t="str">
        <f t="shared" si="38"/>
        <v>NA</v>
      </c>
      <c r="O332" t="s">
        <v>3885</v>
      </c>
      <c r="P332">
        <v>64</v>
      </c>
      <c r="S332" t="str">
        <f t="shared" si="39"/>
        <v>NA</v>
      </c>
      <c r="T332" t="str">
        <f t="shared" si="40"/>
        <v>NA</v>
      </c>
      <c r="U332" t="s">
        <v>4189</v>
      </c>
      <c r="V332">
        <f t="shared" si="41"/>
        <v>68</v>
      </c>
    </row>
    <row r="333" spans="1:22" x14ac:dyDescent="0.2">
      <c r="A333" s="23" t="s">
        <v>7558</v>
      </c>
      <c r="B333" t="s">
        <v>0</v>
      </c>
      <c r="C333" t="s">
        <v>8956</v>
      </c>
      <c r="E333" t="s">
        <v>4055</v>
      </c>
      <c r="F333" t="s">
        <v>7574</v>
      </c>
      <c r="G333" t="s">
        <v>9777</v>
      </c>
      <c r="I333" t="str">
        <f t="shared" si="35"/>
        <v>NA</v>
      </c>
      <c r="J333" t="str">
        <f t="shared" si="36"/>
        <v>NA</v>
      </c>
      <c r="M333" t="str">
        <f t="shared" si="37"/>
        <v>NA</v>
      </c>
      <c r="N333" t="str">
        <f t="shared" si="38"/>
        <v>NA</v>
      </c>
      <c r="O333" t="s">
        <v>4170</v>
      </c>
      <c r="P333">
        <v>68</v>
      </c>
      <c r="S333" t="str">
        <f t="shared" si="39"/>
        <v>NA</v>
      </c>
      <c r="T333" t="str">
        <f t="shared" si="40"/>
        <v>NA</v>
      </c>
      <c r="U333" t="s">
        <v>4190</v>
      </c>
      <c r="V333">
        <f t="shared" si="41"/>
        <v>69</v>
      </c>
    </row>
    <row r="334" spans="1:22" x14ac:dyDescent="0.2">
      <c r="A334" s="23" t="s">
        <v>7558</v>
      </c>
      <c r="B334" t="s">
        <v>0</v>
      </c>
      <c r="C334" t="s">
        <v>8957</v>
      </c>
      <c r="E334" t="s">
        <v>8325</v>
      </c>
      <c r="F334" t="s">
        <v>0</v>
      </c>
      <c r="G334" t="s">
        <v>10268</v>
      </c>
      <c r="I334" t="str">
        <f t="shared" si="35"/>
        <v>SAMEA12302784</v>
      </c>
      <c r="J334" t="str">
        <f t="shared" si="36"/>
        <v>NA</v>
      </c>
      <c r="M334" t="str">
        <f t="shared" si="37"/>
        <v>SAMEA12302784</v>
      </c>
      <c r="N334" t="str">
        <f t="shared" si="38"/>
        <v>NA</v>
      </c>
      <c r="O334" t="s">
        <v>4171</v>
      </c>
      <c r="P334">
        <v>66</v>
      </c>
      <c r="S334" t="str">
        <f t="shared" si="39"/>
        <v>NA</v>
      </c>
      <c r="T334" t="str">
        <f t="shared" si="40"/>
        <v>NA</v>
      </c>
      <c r="U334" t="s">
        <v>4191</v>
      </c>
      <c r="V334">
        <f t="shared" si="41"/>
        <v>69</v>
      </c>
    </row>
    <row r="335" spans="1:22" x14ac:dyDescent="0.2">
      <c r="A335" s="23" t="s">
        <v>7558</v>
      </c>
      <c r="B335" t="s">
        <v>0</v>
      </c>
      <c r="C335" t="s">
        <v>8958</v>
      </c>
      <c r="E335" t="s">
        <v>7688</v>
      </c>
      <c r="F335" t="s">
        <v>7574</v>
      </c>
      <c r="G335" t="s">
        <v>9250</v>
      </c>
      <c r="I335" t="str">
        <f t="shared" si="35"/>
        <v>SAMEA12302602</v>
      </c>
      <c r="J335" t="str">
        <f t="shared" si="36"/>
        <v>NA</v>
      </c>
      <c r="M335" t="str">
        <f t="shared" si="37"/>
        <v>SAMEA12302602</v>
      </c>
      <c r="N335" t="str">
        <f t="shared" si="38"/>
        <v>NA</v>
      </c>
      <c r="O335" t="s">
        <v>4172</v>
      </c>
      <c r="P335">
        <v>76</v>
      </c>
      <c r="S335" t="str">
        <f t="shared" si="39"/>
        <v>SAMEA12302681</v>
      </c>
      <c r="T335" t="str">
        <f t="shared" si="40"/>
        <v>NA</v>
      </c>
      <c r="U335" t="s">
        <v>4192</v>
      </c>
      <c r="V335">
        <f t="shared" si="41"/>
        <v>68</v>
      </c>
    </row>
    <row r="336" spans="1:22" x14ac:dyDescent="0.2">
      <c r="A336" s="23" t="s">
        <v>7558</v>
      </c>
      <c r="B336" t="s">
        <v>0</v>
      </c>
      <c r="C336" t="s">
        <v>8959</v>
      </c>
      <c r="E336" t="s">
        <v>7672</v>
      </c>
      <c r="F336" t="s">
        <v>0</v>
      </c>
      <c r="G336" t="s">
        <v>9234</v>
      </c>
      <c r="I336" t="str">
        <f t="shared" si="35"/>
        <v>SAMEA12302763</v>
      </c>
      <c r="J336" t="str">
        <f t="shared" si="36"/>
        <v>NA</v>
      </c>
      <c r="M336" t="str">
        <f t="shared" si="37"/>
        <v>SAMEA12302763</v>
      </c>
      <c r="N336" t="str">
        <f t="shared" si="38"/>
        <v>NA</v>
      </c>
      <c r="O336" t="s">
        <v>4173</v>
      </c>
      <c r="P336">
        <v>66</v>
      </c>
      <c r="S336" t="str">
        <f t="shared" si="39"/>
        <v>NA</v>
      </c>
      <c r="T336" t="str">
        <f t="shared" si="40"/>
        <v>NA</v>
      </c>
      <c r="U336" t="s">
        <v>4193</v>
      </c>
      <c r="V336">
        <f t="shared" si="41"/>
        <v>53</v>
      </c>
    </row>
    <row r="337" spans="1:22" x14ac:dyDescent="0.2">
      <c r="A337" s="23" t="s">
        <v>7558</v>
      </c>
      <c r="B337" t="s">
        <v>0</v>
      </c>
      <c r="C337" t="s">
        <v>8960</v>
      </c>
      <c r="E337" t="s">
        <v>8377</v>
      </c>
      <c r="F337" t="s">
        <v>0</v>
      </c>
      <c r="G337" t="s">
        <v>10333</v>
      </c>
      <c r="I337" t="str">
        <f t="shared" si="35"/>
        <v>SAMEA12302803</v>
      </c>
      <c r="J337" t="str">
        <f t="shared" si="36"/>
        <v>Durra-Bicolor</v>
      </c>
      <c r="M337" t="str">
        <f t="shared" si="37"/>
        <v>SAMEA12302803</v>
      </c>
      <c r="N337" t="str">
        <f t="shared" si="38"/>
        <v>Durra-bicolor</v>
      </c>
      <c r="O337" t="s">
        <v>4174</v>
      </c>
      <c r="P337">
        <v>66</v>
      </c>
      <c r="S337" t="str">
        <f t="shared" si="39"/>
        <v>SAMEA12302530</v>
      </c>
      <c r="T337" t="str">
        <f t="shared" si="40"/>
        <v>NA</v>
      </c>
      <c r="U337" t="s">
        <v>4194</v>
      </c>
      <c r="V337">
        <f t="shared" si="41"/>
        <v>76</v>
      </c>
    </row>
    <row r="338" spans="1:22" x14ac:dyDescent="0.2">
      <c r="A338" s="23" t="s">
        <v>7558</v>
      </c>
      <c r="B338" t="s">
        <v>0</v>
      </c>
      <c r="C338" t="s">
        <v>8961</v>
      </c>
      <c r="E338" t="s">
        <v>8363</v>
      </c>
      <c r="F338" t="s">
        <v>0</v>
      </c>
      <c r="G338" t="s">
        <v>10317</v>
      </c>
      <c r="I338" t="str">
        <f t="shared" si="35"/>
        <v>ISJM</v>
      </c>
      <c r="J338" t="str">
        <f t="shared" si="36"/>
        <v>Caudatum</v>
      </c>
      <c r="M338" t="str">
        <f t="shared" si="37"/>
        <v>ISJM</v>
      </c>
      <c r="N338" t="str">
        <f t="shared" si="38"/>
        <v>NA</v>
      </c>
      <c r="O338" t="s">
        <v>4175</v>
      </c>
      <c r="P338">
        <v>61</v>
      </c>
      <c r="S338" t="str">
        <f t="shared" si="39"/>
        <v>SAMEA12302750</v>
      </c>
      <c r="T338" t="str">
        <f t="shared" si="40"/>
        <v>NA</v>
      </c>
      <c r="U338" t="s">
        <v>4195</v>
      </c>
      <c r="V338">
        <f t="shared" si="41"/>
        <v>66</v>
      </c>
    </row>
    <row r="339" spans="1:22" x14ac:dyDescent="0.2">
      <c r="A339" s="23" t="s">
        <v>7558</v>
      </c>
      <c r="B339" t="s">
        <v>0</v>
      </c>
      <c r="C339" t="s">
        <v>8962</v>
      </c>
      <c r="E339" t="s">
        <v>8157</v>
      </c>
      <c r="F339" t="s">
        <v>7574</v>
      </c>
      <c r="G339" t="s">
        <v>9996</v>
      </c>
      <c r="I339" t="str">
        <f t="shared" si="35"/>
        <v>NA</v>
      </c>
      <c r="J339" t="str">
        <f t="shared" si="36"/>
        <v>NA</v>
      </c>
      <c r="M339" t="str">
        <f t="shared" si="37"/>
        <v>NA</v>
      </c>
      <c r="N339" t="str">
        <f t="shared" si="38"/>
        <v>NA</v>
      </c>
      <c r="O339" t="s">
        <v>4176</v>
      </c>
      <c r="P339">
        <v>61</v>
      </c>
      <c r="S339" t="str">
        <f t="shared" si="39"/>
        <v>SAMEA12302651</v>
      </c>
      <c r="T339" t="str">
        <f t="shared" si="40"/>
        <v>NA</v>
      </c>
      <c r="U339" t="s">
        <v>4196</v>
      </c>
      <c r="V339">
        <f t="shared" si="41"/>
        <v>49</v>
      </c>
    </row>
    <row r="340" spans="1:22" x14ac:dyDescent="0.2">
      <c r="A340" s="23" t="s">
        <v>7558</v>
      </c>
      <c r="B340" t="s">
        <v>0</v>
      </c>
      <c r="C340" t="s">
        <v>8963</v>
      </c>
      <c r="E340" t="s">
        <v>8159</v>
      </c>
      <c r="F340" t="s">
        <v>0</v>
      </c>
      <c r="G340" t="s">
        <v>9998</v>
      </c>
      <c r="I340" t="str">
        <f t="shared" si="35"/>
        <v>NA</v>
      </c>
      <c r="J340" t="str">
        <f t="shared" si="36"/>
        <v>NA</v>
      </c>
      <c r="M340" t="str">
        <f t="shared" si="37"/>
        <v>NA</v>
      </c>
      <c r="N340" t="str">
        <f t="shared" si="38"/>
        <v>NA</v>
      </c>
      <c r="O340" t="s">
        <v>3527</v>
      </c>
      <c r="P340">
        <v>64</v>
      </c>
      <c r="S340" t="str">
        <f t="shared" si="39"/>
        <v>NA</v>
      </c>
      <c r="T340" t="str">
        <f t="shared" si="40"/>
        <v>NA</v>
      </c>
      <c r="U340" t="s">
        <v>4197</v>
      </c>
      <c r="V340">
        <f t="shared" si="41"/>
        <v>56</v>
      </c>
    </row>
    <row r="341" spans="1:22" x14ac:dyDescent="0.2">
      <c r="A341" s="23" t="s">
        <v>7558</v>
      </c>
      <c r="B341" t="s">
        <v>0</v>
      </c>
      <c r="C341" t="s">
        <v>8964</v>
      </c>
      <c r="E341" t="s">
        <v>8172</v>
      </c>
      <c r="F341" t="s">
        <v>10770</v>
      </c>
      <c r="G341" t="s">
        <v>10011</v>
      </c>
      <c r="I341" t="str">
        <f t="shared" si="35"/>
        <v>NA</v>
      </c>
      <c r="J341" t="str">
        <f t="shared" si="36"/>
        <v>NA</v>
      </c>
      <c r="M341" t="str">
        <f t="shared" si="37"/>
        <v>NA</v>
      </c>
      <c r="N341" t="str">
        <f t="shared" si="38"/>
        <v>NA</v>
      </c>
      <c r="O341" t="s">
        <v>4178</v>
      </c>
      <c r="P341">
        <v>59</v>
      </c>
      <c r="S341" t="str">
        <f t="shared" si="39"/>
        <v>SAMEA12302663</v>
      </c>
      <c r="T341" t="str">
        <f t="shared" si="40"/>
        <v>NA</v>
      </c>
      <c r="U341" t="s">
        <v>4198</v>
      </c>
      <c r="V341">
        <f t="shared" si="41"/>
        <v>64</v>
      </c>
    </row>
    <row r="342" spans="1:22" x14ac:dyDescent="0.2">
      <c r="A342" s="23" t="s">
        <v>7558</v>
      </c>
      <c r="B342" t="s">
        <v>0</v>
      </c>
      <c r="C342" t="s">
        <v>8965</v>
      </c>
      <c r="E342" t="s">
        <v>8364</v>
      </c>
      <c r="F342" t="s">
        <v>0</v>
      </c>
      <c r="G342" t="s">
        <v>10318</v>
      </c>
      <c r="I342" t="str">
        <f t="shared" si="35"/>
        <v>NA</v>
      </c>
      <c r="J342" t="str">
        <f t="shared" si="36"/>
        <v>NA</v>
      </c>
      <c r="M342" t="str">
        <f t="shared" si="37"/>
        <v>NA</v>
      </c>
      <c r="N342" t="str">
        <f t="shared" si="38"/>
        <v>NA</v>
      </c>
      <c r="O342" t="s">
        <v>4179</v>
      </c>
      <c r="P342">
        <v>66</v>
      </c>
      <c r="S342" t="str">
        <f t="shared" si="39"/>
        <v>SAMEA12302452</v>
      </c>
      <c r="T342" t="str">
        <f t="shared" si="40"/>
        <v>NA</v>
      </c>
      <c r="U342" t="s">
        <v>4199</v>
      </c>
      <c r="V342">
        <f t="shared" si="41"/>
        <v>77</v>
      </c>
    </row>
    <row r="343" spans="1:22" x14ac:dyDescent="0.2">
      <c r="A343" s="23" t="s">
        <v>7558</v>
      </c>
      <c r="B343" t="s">
        <v>0</v>
      </c>
      <c r="C343" t="s">
        <v>8966</v>
      </c>
      <c r="E343" t="s">
        <v>8365</v>
      </c>
      <c r="F343" t="s">
        <v>0</v>
      </c>
      <c r="G343" t="s">
        <v>10319</v>
      </c>
      <c r="I343" t="str">
        <f t="shared" si="35"/>
        <v>SAMEA12302486</v>
      </c>
      <c r="J343" t="str">
        <f t="shared" si="36"/>
        <v>NA</v>
      </c>
      <c r="M343" t="str">
        <f t="shared" si="37"/>
        <v>SAMEA12302486</v>
      </c>
      <c r="N343" t="str">
        <f t="shared" si="38"/>
        <v>NA</v>
      </c>
      <c r="O343" t="s">
        <v>4180</v>
      </c>
      <c r="P343">
        <v>71</v>
      </c>
      <c r="S343" t="str">
        <f t="shared" si="39"/>
        <v>SAMEA12302652</v>
      </c>
      <c r="T343" t="str">
        <f t="shared" si="40"/>
        <v>NA</v>
      </c>
      <c r="U343" t="s">
        <v>4200</v>
      </c>
      <c r="V343">
        <f t="shared" si="41"/>
        <v>59</v>
      </c>
    </row>
    <row r="344" spans="1:22" x14ac:dyDescent="0.2">
      <c r="A344" s="23" t="s">
        <v>7558</v>
      </c>
      <c r="B344" t="s">
        <v>0</v>
      </c>
      <c r="C344" t="s">
        <v>8967</v>
      </c>
      <c r="E344" t="s">
        <v>8160</v>
      </c>
      <c r="F344" t="s">
        <v>0</v>
      </c>
      <c r="G344" t="s">
        <v>9999</v>
      </c>
      <c r="I344" t="str">
        <f t="shared" si="35"/>
        <v>NA</v>
      </c>
      <c r="J344" t="str">
        <f t="shared" si="36"/>
        <v>NA</v>
      </c>
      <c r="M344" t="str">
        <f t="shared" si="37"/>
        <v>NA</v>
      </c>
      <c r="N344" t="str">
        <f t="shared" si="38"/>
        <v>NA</v>
      </c>
      <c r="O344" t="s">
        <v>4181</v>
      </c>
      <c r="P344">
        <v>73</v>
      </c>
      <c r="S344" t="str">
        <f t="shared" si="39"/>
        <v>SAMEA12302697</v>
      </c>
      <c r="T344" t="str">
        <f t="shared" si="40"/>
        <v>Kafir</v>
      </c>
      <c r="U344" t="s">
        <v>4201</v>
      </c>
      <c r="V344">
        <f t="shared" si="41"/>
        <v>69</v>
      </c>
    </row>
    <row r="345" spans="1:22" x14ac:dyDescent="0.2">
      <c r="A345" s="23" t="s">
        <v>7558</v>
      </c>
      <c r="B345" t="s">
        <v>0</v>
      </c>
      <c r="C345" t="s">
        <v>8968</v>
      </c>
      <c r="E345" t="s">
        <v>8122</v>
      </c>
      <c r="F345" t="s">
        <v>3143</v>
      </c>
      <c r="G345" t="s">
        <v>9947</v>
      </c>
      <c r="I345" t="str">
        <f t="shared" si="35"/>
        <v>SAMEA12302762</v>
      </c>
      <c r="J345" t="str">
        <f t="shared" si="36"/>
        <v>NA</v>
      </c>
      <c r="M345" t="str">
        <f t="shared" si="37"/>
        <v>SAMEA12302762</v>
      </c>
      <c r="N345" t="str">
        <f t="shared" si="38"/>
        <v>NA</v>
      </c>
      <c r="O345" t="s">
        <v>4182</v>
      </c>
      <c r="P345">
        <v>65</v>
      </c>
      <c r="S345" t="str">
        <f t="shared" si="39"/>
        <v>NA</v>
      </c>
      <c r="T345" t="str">
        <f t="shared" si="40"/>
        <v>NA</v>
      </c>
      <c r="U345" t="s">
        <v>4202</v>
      </c>
      <c r="V345">
        <f t="shared" si="41"/>
        <v>62</v>
      </c>
    </row>
    <row r="346" spans="1:22" x14ac:dyDescent="0.2">
      <c r="A346" s="23" t="s">
        <v>7558</v>
      </c>
      <c r="B346" t="s">
        <v>0</v>
      </c>
      <c r="C346" t="s">
        <v>8969</v>
      </c>
      <c r="E346" t="s">
        <v>7856</v>
      </c>
      <c r="F346" t="s">
        <v>1631</v>
      </c>
      <c r="G346" t="s">
        <v>9436</v>
      </c>
      <c r="I346" t="str">
        <f t="shared" si="35"/>
        <v>NA</v>
      </c>
      <c r="J346" t="str">
        <f t="shared" si="36"/>
        <v>NA</v>
      </c>
      <c r="M346" t="str">
        <f t="shared" si="37"/>
        <v>NA</v>
      </c>
      <c r="N346" t="str">
        <f t="shared" si="38"/>
        <v>NA</v>
      </c>
      <c r="O346" t="s">
        <v>4183</v>
      </c>
      <c r="P346">
        <v>63</v>
      </c>
      <c r="S346" t="str">
        <f t="shared" si="39"/>
        <v>NA</v>
      </c>
      <c r="T346" t="str">
        <f t="shared" si="40"/>
        <v>NA</v>
      </c>
      <c r="U346" t="s">
        <v>4203</v>
      </c>
      <c r="V346">
        <f t="shared" si="41"/>
        <v>61</v>
      </c>
    </row>
    <row r="347" spans="1:22" x14ac:dyDescent="0.2">
      <c r="A347" s="23" t="s">
        <v>7558</v>
      </c>
      <c r="B347" t="s">
        <v>0</v>
      </c>
      <c r="C347" t="s">
        <v>8970</v>
      </c>
      <c r="E347" t="s">
        <v>7857</v>
      </c>
      <c r="F347" t="s">
        <v>0</v>
      </c>
      <c r="G347" t="s">
        <v>9437</v>
      </c>
      <c r="I347" t="str">
        <f t="shared" si="35"/>
        <v>NA</v>
      </c>
      <c r="J347" t="str">
        <f t="shared" si="36"/>
        <v>NA</v>
      </c>
      <c r="M347" t="str">
        <f t="shared" si="37"/>
        <v>NA</v>
      </c>
      <c r="N347" t="str">
        <f t="shared" si="38"/>
        <v>NA</v>
      </c>
      <c r="O347" t="s">
        <v>4184</v>
      </c>
      <c r="P347">
        <v>60</v>
      </c>
      <c r="S347" t="str">
        <f t="shared" si="39"/>
        <v>NA</v>
      </c>
      <c r="T347" t="str">
        <f t="shared" si="40"/>
        <v>NA</v>
      </c>
      <c r="U347" t="s">
        <v>4204</v>
      </c>
      <c r="V347">
        <f t="shared" si="41"/>
        <v>66</v>
      </c>
    </row>
    <row r="348" spans="1:22" x14ac:dyDescent="0.2">
      <c r="A348" s="23" t="s">
        <v>7558</v>
      </c>
      <c r="B348" t="s">
        <v>0</v>
      </c>
      <c r="C348" t="s">
        <v>8971</v>
      </c>
      <c r="E348" t="s">
        <v>7866</v>
      </c>
      <c r="F348" t="s">
        <v>0</v>
      </c>
      <c r="G348" t="s">
        <v>9446</v>
      </c>
      <c r="I348" t="str">
        <f t="shared" si="35"/>
        <v>NA</v>
      </c>
      <c r="J348" t="str">
        <f t="shared" si="36"/>
        <v>NA</v>
      </c>
      <c r="M348" t="str">
        <f t="shared" si="37"/>
        <v>NA</v>
      </c>
      <c r="N348" t="str">
        <f t="shared" si="38"/>
        <v>NA</v>
      </c>
      <c r="O348" t="s">
        <v>4185</v>
      </c>
      <c r="P348">
        <v>63</v>
      </c>
      <c r="S348" t="str">
        <f t="shared" si="39"/>
        <v>SAMEA12302797</v>
      </c>
      <c r="T348" t="str">
        <f t="shared" si="40"/>
        <v>NA</v>
      </c>
      <c r="U348" t="s">
        <v>4205</v>
      </c>
      <c r="V348">
        <f t="shared" si="41"/>
        <v>64</v>
      </c>
    </row>
    <row r="349" spans="1:22" x14ac:dyDescent="0.2">
      <c r="A349" s="23" t="s">
        <v>7558</v>
      </c>
      <c r="B349" t="s">
        <v>0</v>
      </c>
      <c r="C349" t="s">
        <v>8972</v>
      </c>
      <c r="E349" t="s">
        <v>7869</v>
      </c>
      <c r="F349" t="s">
        <v>0</v>
      </c>
      <c r="G349" t="s">
        <v>9452</v>
      </c>
      <c r="I349" t="str">
        <f t="shared" si="35"/>
        <v>SAMEA12302632</v>
      </c>
      <c r="J349" t="str">
        <f t="shared" si="36"/>
        <v>Caudatum</v>
      </c>
      <c r="M349" t="str">
        <f t="shared" si="37"/>
        <v>SAMEA12302632</v>
      </c>
      <c r="N349" t="str">
        <f t="shared" si="38"/>
        <v>NA</v>
      </c>
      <c r="O349" t="s">
        <v>4186</v>
      </c>
      <c r="P349">
        <v>76</v>
      </c>
      <c r="S349" t="str">
        <f t="shared" si="39"/>
        <v>NA</v>
      </c>
      <c r="T349" t="str">
        <f t="shared" si="40"/>
        <v>NA</v>
      </c>
      <c r="U349" t="s">
        <v>4206</v>
      </c>
      <c r="V349">
        <f t="shared" si="41"/>
        <v>64</v>
      </c>
    </row>
    <row r="350" spans="1:22" x14ac:dyDescent="0.2">
      <c r="A350" s="23" t="s">
        <v>7558</v>
      </c>
      <c r="B350" t="s">
        <v>0</v>
      </c>
      <c r="C350" t="s">
        <v>8973</v>
      </c>
      <c r="E350" t="s">
        <v>7882</v>
      </c>
      <c r="F350" t="s">
        <v>0</v>
      </c>
      <c r="G350" t="s">
        <v>9465</v>
      </c>
      <c r="I350" t="str">
        <f t="shared" si="35"/>
        <v>NA</v>
      </c>
      <c r="J350" t="str">
        <f t="shared" si="36"/>
        <v>NA</v>
      </c>
      <c r="M350" t="str">
        <f t="shared" si="37"/>
        <v>NA</v>
      </c>
      <c r="N350" t="str">
        <f t="shared" si="38"/>
        <v>NA</v>
      </c>
      <c r="O350" t="s">
        <v>4187</v>
      </c>
      <c r="P350">
        <v>59</v>
      </c>
      <c r="S350" t="str">
        <f t="shared" si="39"/>
        <v>SAMEA12302676</v>
      </c>
      <c r="T350" t="str">
        <f t="shared" si="40"/>
        <v>NA</v>
      </c>
      <c r="U350" t="s">
        <v>4207</v>
      </c>
      <c r="V350">
        <f t="shared" si="41"/>
        <v>75</v>
      </c>
    </row>
    <row r="351" spans="1:22" x14ac:dyDescent="0.2">
      <c r="A351" s="23" t="s">
        <v>7558</v>
      </c>
      <c r="B351" t="s">
        <v>0</v>
      </c>
      <c r="C351" t="s">
        <v>8974</v>
      </c>
      <c r="E351" t="s">
        <v>7883</v>
      </c>
      <c r="F351" t="s">
        <v>0</v>
      </c>
      <c r="G351" t="s">
        <v>9466</v>
      </c>
      <c r="I351" t="str">
        <f t="shared" si="35"/>
        <v>NA</v>
      </c>
      <c r="J351" t="str">
        <f t="shared" si="36"/>
        <v>NA</v>
      </c>
      <c r="M351" t="str">
        <f t="shared" si="37"/>
        <v>NA</v>
      </c>
      <c r="N351" t="str">
        <f t="shared" si="38"/>
        <v>NA</v>
      </c>
      <c r="O351" t="s">
        <v>4188</v>
      </c>
      <c r="P351">
        <v>61</v>
      </c>
      <c r="S351" t="str">
        <f t="shared" si="39"/>
        <v>IWCL</v>
      </c>
      <c r="T351" t="str">
        <f t="shared" si="40"/>
        <v>NA</v>
      </c>
      <c r="U351" t="s">
        <v>4208</v>
      </c>
      <c r="V351">
        <f t="shared" si="41"/>
        <v>80</v>
      </c>
    </row>
    <row r="352" spans="1:22" x14ac:dyDescent="0.2">
      <c r="A352" s="23" t="s">
        <v>7558</v>
      </c>
      <c r="B352" t="s">
        <v>0</v>
      </c>
      <c r="C352" t="s">
        <v>8975</v>
      </c>
      <c r="E352" t="s">
        <v>7884</v>
      </c>
      <c r="F352" t="s">
        <v>10771</v>
      </c>
      <c r="G352" t="s">
        <v>9467</v>
      </c>
      <c r="I352" t="str">
        <f t="shared" si="35"/>
        <v>NA</v>
      </c>
      <c r="J352" t="str">
        <f t="shared" si="36"/>
        <v>NA</v>
      </c>
      <c r="M352" t="str">
        <f t="shared" si="37"/>
        <v>NA</v>
      </c>
      <c r="N352" t="str">
        <f t="shared" si="38"/>
        <v>NA</v>
      </c>
      <c r="O352" t="s">
        <v>4189</v>
      </c>
      <c r="P352">
        <v>68</v>
      </c>
      <c r="S352" t="str">
        <f t="shared" si="39"/>
        <v>ISHF</v>
      </c>
      <c r="T352" t="str">
        <f t="shared" si="40"/>
        <v>NA</v>
      </c>
      <c r="U352" t="s">
        <v>4209</v>
      </c>
      <c r="V352">
        <f t="shared" si="41"/>
        <v>64</v>
      </c>
    </row>
    <row r="353" spans="1:22" x14ac:dyDescent="0.2">
      <c r="A353" s="23" t="s">
        <v>7558</v>
      </c>
      <c r="B353" t="s">
        <v>0</v>
      </c>
      <c r="C353" t="s">
        <v>8976</v>
      </c>
      <c r="E353" t="s">
        <v>7885</v>
      </c>
      <c r="F353" t="s">
        <v>0</v>
      </c>
      <c r="G353" t="s">
        <v>9468</v>
      </c>
      <c r="I353" t="str">
        <f t="shared" si="35"/>
        <v>NA</v>
      </c>
      <c r="J353" t="str">
        <f t="shared" si="36"/>
        <v>NA</v>
      </c>
      <c r="M353" t="str">
        <f t="shared" si="37"/>
        <v>NA</v>
      </c>
      <c r="N353" t="str">
        <f t="shared" si="38"/>
        <v>NA</v>
      </c>
      <c r="O353" t="s">
        <v>4190</v>
      </c>
      <c r="P353">
        <v>69</v>
      </c>
      <c r="S353" t="str">
        <f t="shared" si="39"/>
        <v>NA</v>
      </c>
      <c r="T353" t="str">
        <f t="shared" si="40"/>
        <v>NA</v>
      </c>
      <c r="U353" t="s">
        <v>4210</v>
      </c>
      <c r="V353">
        <f t="shared" si="41"/>
        <v>65</v>
      </c>
    </row>
    <row r="354" spans="1:22" x14ac:dyDescent="0.2">
      <c r="A354" s="23" t="s">
        <v>7558</v>
      </c>
      <c r="B354" t="s">
        <v>0</v>
      </c>
      <c r="C354" t="s">
        <v>8977</v>
      </c>
      <c r="E354" t="s">
        <v>7886</v>
      </c>
      <c r="F354" t="s">
        <v>0</v>
      </c>
      <c r="G354" t="s">
        <v>9469</v>
      </c>
      <c r="I354" t="str">
        <f t="shared" si="35"/>
        <v>NA</v>
      </c>
      <c r="J354" t="str">
        <f t="shared" si="36"/>
        <v>NA</v>
      </c>
      <c r="M354" t="str">
        <f t="shared" si="37"/>
        <v>NA</v>
      </c>
      <c r="N354" t="str">
        <f t="shared" si="38"/>
        <v>NA</v>
      </c>
      <c r="O354" t="s">
        <v>4191</v>
      </c>
      <c r="P354">
        <v>69</v>
      </c>
      <c r="S354" t="str">
        <f t="shared" si="39"/>
        <v>SAMEA12302688</v>
      </c>
      <c r="T354" t="str">
        <f t="shared" si="40"/>
        <v>NA</v>
      </c>
      <c r="U354" t="s">
        <v>4211</v>
      </c>
      <c r="V354">
        <f t="shared" si="41"/>
        <v>64</v>
      </c>
    </row>
    <row r="355" spans="1:22" x14ac:dyDescent="0.2">
      <c r="A355" s="23" t="s">
        <v>7558</v>
      </c>
      <c r="B355" t="s">
        <v>0</v>
      </c>
      <c r="C355" t="s">
        <v>8978</v>
      </c>
      <c r="E355" t="s">
        <v>7895</v>
      </c>
      <c r="F355" t="s">
        <v>0</v>
      </c>
      <c r="G355" t="s">
        <v>9478</v>
      </c>
      <c r="I355" t="str">
        <f t="shared" si="35"/>
        <v>SAMEA12302681</v>
      </c>
      <c r="J355" t="str">
        <f t="shared" si="36"/>
        <v>NA</v>
      </c>
      <c r="M355" t="str">
        <f t="shared" si="37"/>
        <v>SAMEA12302681</v>
      </c>
      <c r="N355" t="str">
        <f t="shared" si="38"/>
        <v>NA</v>
      </c>
      <c r="O355" t="s">
        <v>4192</v>
      </c>
      <c r="P355">
        <v>68</v>
      </c>
      <c r="S355" t="str">
        <f t="shared" si="39"/>
        <v>SAMEA12302814</v>
      </c>
      <c r="T355" t="str">
        <f t="shared" si="40"/>
        <v>NA</v>
      </c>
      <c r="U355" t="s">
        <v>4212</v>
      </c>
      <c r="V355">
        <f t="shared" si="41"/>
        <v>61</v>
      </c>
    </row>
    <row r="356" spans="1:22" x14ac:dyDescent="0.2">
      <c r="A356" s="23" t="s">
        <v>7558</v>
      </c>
      <c r="B356" t="s">
        <v>0</v>
      </c>
      <c r="C356" t="s">
        <v>8979</v>
      </c>
      <c r="E356" t="s">
        <v>7906</v>
      </c>
      <c r="F356" t="s">
        <v>7574</v>
      </c>
      <c r="G356" t="s">
        <v>9490</v>
      </c>
      <c r="I356" t="str">
        <f t="shared" si="35"/>
        <v>NA</v>
      </c>
      <c r="J356" t="str">
        <f t="shared" si="36"/>
        <v>NA</v>
      </c>
      <c r="M356" t="str">
        <f t="shared" si="37"/>
        <v>NA</v>
      </c>
      <c r="N356" t="str">
        <f t="shared" si="38"/>
        <v>NA</v>
      </c>
      <c r="O356" t="s">
        <v>4193</v>
      </c>
      <c r="P356">
        <v>53</v>
      </c>
      <c r="S356" t="str">
        <f t="shared" si="39"/>
        <v>SAMEA12302728</v>
      </c>
      <c r="T356" t="str">
        <f t="shared" si="40"/>
        <v>NA</v>
      </c>
      <c r="U356" t="s">
        <v>4213</v>
      </c>
      <c r="V356">
        <f t="shared" si="41"/>
        <v>61</v>
      </c>
    </row>
    <row r="357" spans="1:22" x14ac:dyDescent="0.2">
      <c r="A357" s="23" t="s">
        <v>7558</v>
      </c>
      <c r="B357" t="s">
        <v>0</v>
      </c>
      <c r="C357" t="s">
        <v>8980</v>
      </c>
      <c r="E357" t="s">
        <v>7907</v>
      </c>
      <c r="F357" t="s">
        <v>0</v>
      </c>
      <c r="G357" t="s">
        <v>9491</v>
      </c>
      <c r="I357" t="str">
        <f t="shared" si="35"/>
        <v>SAMEA12302530</v>
      </c>
      <c r="J357" t="str">
        <f t="shared" si="36"/>
        <v>NA</v>
      </c>
      <c r="M357" t="str">
        <f t="shared" si="37"/>
        <v>SAMEA12302530</v>
      </c>
      <c r="N357" t="str">
        <f t="shared" si="38"/>
        <v>NA</v>
      </c>
      <c r="O357" t="s">
        <v>4194</v>
      </c>
      <c r="P357">
        <v>76</v>
      </c>
      <c r="S357" t="str">
        <f t="shared" si="39"/>
        <v>CZXAG</v>
      </c>
      <c r="T357" t="str">
        <f t="shared" si="40"/>
        <v>NA</v>
      </c>
      <c r="U357" t="s">
        <v>4214</v>
      </c>
      <c r="V357">
        <f t="shared" si="41"/>
        <v>80</v>
      </c>
    </row>
    <row r="358" spans="1:22" x14ac:dyDescent="0.2">
      <c r="A358" s="23" t="s">
        <v>7558</v>
      </c>
      <c r="B358" t="s">
        <v>0</v>
      </c>
      <c r="C358" t="s">
        <v>8981</v>
      </c>
      <c r="E358" t="s">
        <v>7910</v>
      </c>
      <c r="F358" t="s">
        <v>7574</v>
      </c>
      <c r="G358" t="s">
        <v>9494</v>
      </c>
      <c r="I358" t="str">
        <f t="shared" si="35"/>
        <v>SAMEA12302750</v>
      </c>
      <c r="J358" t="str">
        <f t="shared" si="36"/>
        <v>NA</v>
      </c>
      <c r="M358" t="str">
        <f t="shared" si="37"/>
        <v>SAMEA12302750</v>
      </c>
      <c r="N358" t="str">
        <f t="shared" si="38"/>
        <v>NA</v>
      </c>
      <c r="O358" t="s">
        <v>4195</v>
      </c>
      <c r="P358">
        <v>66</v>
      </c>
      <c r="S358" t="str">
        <f t="shared" si="39"/>
        <v>NA</v>
      </c>
      <c r="T358" t="str">
        <f t="shared" si="40"/>
        <v>NA</v>
      </c>
      <c r="U358" t="s">
        <v>4215</v>
      </c>
      <c r="V358">
        <f t="shared" si="41"/>
        <v>65</v>
      </c>
    </row>
    <row r="359" spans="1:22" x14ac:dyDescent="0.2">
      <c r="A359" s="23" t="s">
        <v>7558</v>
      </c>
      <c r="B359" t="s">
        <v>0</v>
      </c>
      <c r="C359" t="s">
        <v>8982</v>
      </c>
      <c r="E359" t="s">
        <v>7929</v>
      </c>
      <c r="F359" t="s">
        <v>0</v>
      </c>
      <c r="G359" t="s">
        <v>9513</v>
      </c>
      <c r="I359" t="str">
        <f t="shared" si="35"/>
        <v>SAMEA12302651</v>
      </c>
      <c r="J359" t="str">
        <f t="shared" si="36"/>
        <v>Caudatum</v>
      </c>
      <c r="M359" t="str">
        <f t="shared" si="37"/>
        <v>SAMEA12302651</v>
      </c>
      <c r="N359" t="str">
        <f t="shared" si="38"/>
        <v>NA</v>
      </c>
      <c r="O359" t="s">
        <v>4196</v>
      </c>
      <c r="P359">
        <v>49</v>
      </c>
      <c r="S359" t="str">
        <f t="shared" si="39"/>
        <v>SAMEA12302754</v>
      </c>
      <c r="T359" t="str">
        <f t="shared" si="40"/>
        <v>NA</v>
      </c>
      <c r="U359" t="s">
        <v>4216</v>
      </c>
      <c r="V359">
        <f t="shared" si="41"/>
        <v>68</v>
      </c>
    </row>
    <row r="360" spans="1:22" x14ac:dyDescent="0.2">
      <c r="A360" s="23" t="s">
        <v>7558</v>
      </c>
      <c r="B360" t="s">
        <v>0</v>
      </c>
      <c r="C360" t="s">
        <v>8983</v>
      </c>
      <c r="E360" t="s">
        <v>7939</v>
      </c>
      <c r="F360" t="s">
        <v>10771</v>
      </c>
      <c r="G360" t="s">
        <v>9523</v>
      </c>
      <c r="I360" t="str">
        <f t="shared" si="35"/>
        <v>ISGG</v>
      </c>
      <c r="J360" t="str">
        <f t="shared" si="36"/>
        <v>NA</v>
      </c>
      <c r="M360" t="str">
        <f t="shared" si="37"/>
        <v>ISGG</v>
      </c>
      <c r="N360" t="str">
        <f t="shared" si="38"/>
        <v>NA</v>
      </c>
      <c r="O360" t="s">
        <v>3885</v>
      </c>
      <c r="P360">
        <v>64</v>
      </c>
      <c r="S360" t="str">
        <f t="shared" si="39"/>
        <v>SAMEA12302572</v>
      </c>
      <c r="T360" t="str">
        <f t="shared" si="40"/>
        <v>NA</v>
      </c>
      <c r="U360" t="s">
        <v>4217</v>
      </c>
      <c r="V360">
        <f t="shared" si="41"/>
        <v>60</v>
      </c>
    </row>
    <row r="361" spans="1:22" x14ac:dyDescent="0.2">
      <c r="A361" s="23" t="s">
        <v>7558</v>
      </c>
      <c r="B361" t="s">
        <v>0</v>
      </c>
      <c r="C361" t="s">
        <v>8984</v>
      </c>
      <c r="E361" t="s">
        <v>7845</v>
      </c>
      <c r="F361" t="s">
        <v>0</v>
      </c>
      <c r="G361" t="s">
        <v>9425</v>
      </c>
      <c r="I361" t="str">
        <f t="shared" si="35"/>
        <v>NA</v>
      </c>
      <c r="J361" t="str">
        <f t="shared" si="36"/>
        <v>NA</v>
      </c>
      <c r="M361" t="str">
        <f t="shared" si="37"/>
        <v>NA</v>
      </c>
      <c r="N361" t="str">
        <f t="shared" si="38"/>
        <v>NA</v>
      </c>
      <c r="O361" t="s">
        <v>4197</v>
      </c>
      <c r="P361">
        <v>56</v>
      </c>
      <c r="S361" t="str">
        <f t="shared" si="39"/>
        <v>SAMEA12302557</v>
      </c>
      <c r="T361" t="str">
        <f t="shared" si="40"/>
        <v>NA</v>
      </c>
      <c r="U361" t="s">
        <v>4218</v>
      </c>
      <c r="V361">
        <f t="shared" si="41"/>
        <v>73</v>
      </c>
    </row>
    <row r="362" spans="1:22" x14ac:dyDescent="0.2">
      <c r="A362" s="23" t="s">
        <v>7558</v>
      </c>
      <c r="B362" t="s">
        <v>0</v>
      </c>
      <c r="C362" t="s">
        <v>8985</v>
      </c>
      <c r="E362" t="s">
        <v>8154</v>
      </c>
      <c r="F362" t="s">
        <v>0</v>
      </c>
      <c r="G362" t="s">
        <v>9993</v>
      </c>
      <c r="I362" t="str">
        <f t="shared" si="35"/>
        <v>SAMEA12302663</v>
      </c>
      <c r="J362" t="str">
        <f t="shared" si="36"/>
        <v>Caudatum</v>
      </c>
      <c r="M362" t="str">
        <f t="shared" si="37"/>
        <v>SAMEA12302663</v>
      </c>
      <c r="N362" t="str">
        <f t="shared" si="38"/>
        <v>NA</v>
      </c>
      <c r="O362" t="s">
        <v>4198</v>
      </c>
      <c r="P362">
        <v>64</v>
      </c>
      <c r="S362" t="str">
        <f t="shared" si="39"/>
        <v>NA</v>
      </c>
      <c r="T362" t="str">
        <f t="shared" si="40"/>
        <v>NA</v>
      </c>
      <c r="U362" t="s">
        <v>4219</v>
      </c>
      <c r="V362">
        <f t="shared" si="41"/>
        <v>67</v>
      </c>
    </row>
    <row r="363" spans="1:22" x14ac:dyDescent="0.2">
      <c r="A363" s="23" t="s">
        <v>7558</v>
      </c>
      <c r="B363" t="s">
        <v>0</v>
      </c>
      <c r="C363" t="s">
        <v>8986</v>
      </c>
      <c r="E363" t="s">
        <v>8155</v>
      </c>
      <c r="F363" t="s">
        <v>10774</v>
      </c>
      <c r="G363" t="s">
        <v>9994</v>
      </c>
      <c r="I363" t="str">
        <f t="shared" si="35"/>
        <v>SAMEA12302452</v>
      </c>
      <c r="J363" t="str">
        <f t="shared" si="36"/>
        <v>NA</v>
      </c>
      <c r="M363" t="str">
        <f t="shared" si="37"/>
        <v>SAMEA12302452</v>
      </c>
      <c r="N363" t="str">
        <f t="shared" si="38"/>
        <v>NA</v>
      </c>
      <c r="O363" t="s">
        <v>4199</v>
      </c>
      <c r="P363">
        <v>77</v>
      </c>
      <c r="S363" t="str">
        <f t="shared" si="39"/>
        <v>NA</v>
      </c>
      <c r="T363" t="str">
        <f t="shared" si="40"/>
        <v>NA</v>
      </c>
      <c r="U363" t="s">
        <v>4220</v>
      </c>
      <c r="V363">
        <f t="shared" si="41"/>
        <v>59</v>
      </c>
    </row>
    <row r="364" spans="1:22" x14ac:dyDescent="0.2">
      <c r="A364" s="23" t="s">
        <v>7558</v>
      </c>
      <c r="B364" t="s">
        <v>0</v>
      </c>
      <c r="C364" t="s">
        <v>8987</v>
      </c>
      <c r="E364" t="s">
        <v>8183</v>
      </c>
      <c r="F364" t="s">
        <v>10770</v>
      </c>
      <c r="G364" t="s">
        <v>10022</v>
      </c>
      <c r="I364" t="str">
        <f t="shared" si="35"/>
        <v>SAMEA12302652</v>
      </c>
      <c r="J364" t="str">
        <f t="shared" si="36"/>
        <v>NA</v>
      </c>
      <c r="M364" t="str">
        <f t="shared" si="37"/>
        <v>SAMEA12302652</v>
      </c>
      <c r="N364" t="str">
        <f t="shared" si="38"/>
        <v>NA</v>
      </c>
      <c r="O364" t="s">
        <v>4200</v>
      </c>
      <c r="P364">
        <v>59</v>
      </c>
      <c r="S364" t="str">
        <f t="shared" si="39"/>
        <v>IWNY</v>
      </c>
      <c r="T364" t="str">
        <f t="shared" si="40"/>
        <v>NA</v>
      </c>
      <c r="U364" t="s">
        <v>4221</v>
      </c>
      <c r="V364">
        <f t="shared" si="41"/>
        <v>71</v>
      </c>
    </row>
    <row r="365" spans="1:22" x14ac:dyDescent="0.2">
      <c r="A365" s="23" t="s">
        <v>7558</v>
      </c>
      <c r="B365" t="s">
        <v>0</v>
      </c>
      <c r="C365" t="s">
        <v>8988</v>
      </c>
      <c r="E365" t="s">
        <v>8184</v>
      </c>
      <c r="F365" t="s">
        <v>10772</v>
      </c>
      <c r="G365" t="s">
        <v>10023</v>
      </c>
      <c r="I365" t="str">
        <f t="shared" si="35"/>
        <v>SAMEA12302697</v>
      </c>
      <c r="J365" t="str">
        <f t="shared" si="36"/>
        <v>Kafir</v>
      </c>
      <c r="M365" t="str">
        <f t="shared" si="37"/>
        <v>SAMEA12302697</v>
      </c>
      <c r="N365" t="str">
        <f t="shared" si="38"/>
        <v>Kafir</v>
      </c>
      <c r="O365" t="s">
        <v>4201</v>
      </c>
      <c r="P365">
        <v>69</v>
      </c>
      <c r="S365" t="str">
        <f t="shared" si="39"/>
        <v>SAMEA12302788</v>
      </c>
      <c r="T365" t="str">
        <f t="shared" si="40"/>
        <v>NA</v>
      </c>
      <c r="U365" t="s">
        <v>4222</v>
      </c>
      <c r="V365">
        <f t="shared" si="41"/>
        <v>66</v>
      </c>
    </row>
    <row r="366" spans="1:22" x14ac:dyDescent="0.2">
      <c r="A366" s="23" t="s">
        <v>7558</v>
      </c>
      <c r="B366" t="s">
        <v>0</v>
      </c>
      <c r="C366" t="s">
        <v>8989</v>
      </c>
      <c r="E366" t="s">
        <v>8185</v>
      </c>
      <c r="F366" t="s">
        <v>10770</v>
      </c>
      <c r="G366" t="s">
        <v>10024</v>
      </c>
      <c r="I366" t="str">
        <f t="shared" si="35"/>
        <v>NA</v>
      </c>
      <c r="J366" t="str">
        <f t="shared" si="36"/>
        <v>NA</v>
      </c>
      <c r="M366" t="str">
        <f t="shared" si="37"/>
        <v>NA</v>
      </c>
      <c r="N366" t="str">
        <f t="shared" si="38"/>
        <v>NA</v>
      </c>
      <c r="O366" t="s">
        <v>4202</v>
      </c>
      <c r="P366">
        <v>62</v>
      </c>
      <c r="S366" t="str">
        <f t="shared" si="39"/>
        <v>SAMEA12302594</v>
      </c>
      <c r="T366" t="str">
        <f t="shared" si="40"/>
        <v>NA</v>
      </c>
      <c r="U366" t="s">
        <v>4223</v>
      </c>
      <c r="V366">
        <f t="shared" si="41"/>
        <v>61</v>
      </c>
    </row>
    <row r="367" spans="1:22" x14ac:dyDescent="0.2">
      <c r="A367" s="23" t="s">
        <v>7558</v>
      </c>
      <c r="B367" t="s">
        <v>0</v>
      </c>
      <c r="C367" t="s">
        <v>8990</v>
      </c>
      <c r="E367" t="s">
        <v>8186</v>
      </c>
      <c r="F367" t="s">
        <v>10770</v>
      </c>
      <c r="G367" t="s">
        <v>10025</v>
      </c>
      <c r="I367" t="str">
        <f t="shared" si="35"/>
        <v>NA</v>
      </c>
      <c r="J367" t="str">
        <f t="shared" si="36"/>
        <v>NA</v>
      </c>
      <c r="M367" t="str">
        <f t="shared" si="37"/>
        <v>NA</v>
      </c>
      <c r="N367" t="str">
        <f t="shared" si="38"/>
        <v>NA</v>
      </c>
      <c r="O367" t="s">
        <v>4203</v>
      </c>
      <c r="P367">
        <v>61</v>
      </c>
      <c r="S367" t="str">
        <f t="shared" si="39"/>
        <v>NA</v>
      </c>
      <c r="T367" t="str">
        <f t="shared" si="40"/>
        <v>NA</v>
      </c>
      <c r="U367" t="s">
        <v>4224</v>
      </c>
      <c r="V367">
        <f t="shared" si="41"/>
        <v>61</v>
      </c>
    </row>
    <row r="368" spans="1:22" x14ac:dyDescent="0.2">
      <c r="A368" s="23" t="s">
        <v>7558</v>
      </c>
      <c r="B368" t="s">
        <v>0</v>
      </c>
      <c r="C368" t="s">
        <v>8991</v>
      </c>
      <c r="E368" t="s">
        <v>8187</v>
      </c>
      <c r="F368" t="s">
        <v>7574</v>
      </c>
      <c r="G368" t="s">
        <v>10026</v>
      </c>
      <c r="I368" t="str">
        <f t="shared" si="35"/>
        <v>NA</v>
      </c>
      <c r="J368" t="str">
        <f t="shared" si="36"/>
        <v>NA</v>
      </c>
      <c r="M368" t="str">
        <f t="shared" si="37"/>
        <v>NA</v>
      </c>
      <c r="N368" t="str">
        <f t="shared" si="38"/>
        <v>NA</v>
      </c>
      <c r="O368" t="s">
        <v>4204</v>
      </c>
      <c r="P368">
        <v>66</v>
      </c>
      <c r="S368" t="str">
        <f t="shared" si="39"/>
        <v>NA</v>
      </c>
      <c r="T368" t="str">
        <f t="shared" si="40"/>
        <v>NA</v>
      </c>
      <c r="U368" t="s">
        <v>4225</v>
      </c>
      <c r="V368">
        <f t="shared" si="41"/>
        <v>76</v>
      </c>
    </row>
    <row r="369" spans="1:22" x14ac:dyDescent="0.2">
      <c r="A369" s="23" t="s">
        <v>7558</v>
      </c>
      <c r="B369" t="s">
        <v>0</v>
      </c>
      <c r="C369" t="s">
        <v>8992</v>
      </c>
      <c r="E369" t="s">
        <v>8188</v>
      </c>
      <c r="F369" t="s">
        <v>10770</v>
      </c>
      <c r="G369" t="s">
        <v>10027</v>
      </c>
      <c r="I369" t="str">
        <f t="shared" si="35"/>
        <v>SAMEA12302797</v>
      </c>
      <c r="J369" t="str">
        <f t="shared" si="36"/>
        <v>Caudatum</v>
      </c>
      <c r="M369" t="str">
        <f t="shared" si="37"/>
        <v>SAMEA12302797</v>
      </c>
      <c r="N369" t="str">
        <f t="shared" si="38"/>
        <v>NA</v>
      </c>
      <c r="O369" t="s">
        <v>4205</v>
      </c>
      <c r="P369">
        <v>64</v>
      </c>
      <c r="S369" t="str">
        <f t="shared" si="39"/>
        <v>CZXGC</v>
      </c>
      <c r="T369" t="str">
        <f t="shared" si="40"/>
        <v>NA</v>
      </c>
      <c r="U369" t="s">
        <v>4226</v>
      </c>
      <c r="V369">
        <f t="shared" si="41"/>
        <v>61</v>
      </c>
    </row>
    <row r="370" spans="1:22" x14ac:dyDescent="0.2">
      <c r="A370" s="23" t="s">
        <v>7558</v>
      </c>
      <c r="B370" t="s">
        <v>0</v>
      </c>
      <c r="C370" t="s">
        <v>8993</v>
      </c>
      <c r="E370" t="s">
        <v>8226</v>
      </c>
      <c r="F370" t="s">
        <v>1631</v>
      </c>
      <c r="G370" t="s">
        <v>10068</v>
      </c>
      <c r="I370" t="str">
        <f t="shared" si="35"/>
        <v>NA</v>
      </c>
      <c r="J370" t="str">
        <f t="shared" si="36"/>
        <v>NA</v>
      </c>
      <c r="M370" t="str">
        <f t="shared" si="37"/>
        <v>NA</v>
      </c>
      <c r="N370" t="str">
        <f t="shared" si="38"/>
        <v>NA</v>
      </c>
      <c r="O370" t="s">
        <v>4206</v>
      </c>
      <c r="P370">
        <v>64</v>
      </c>
      <c r="S370" t="str">
        <f t="shared" si="39"/>
        <v>NA</v>
      </c>
      <c r="T370" t="str">
        <f t="shared" si="40"/>
        <v>NA</v>
      </c>
      <c r="U370" t="s">
        <v>4227</v>
      </c>
      <c r="V370">
        <f t="shared" si="41"/>
        <v>65</v>
      </c>
    </row>
    <row r="371" spans="1:22" x14ac:dyDescent="0.2">
      <c r="A371" s="23" t="s">
        <v>7558</v>
      </c>
      <c r="B371" t="s">
        <v>0</v>
      </c>
      <c r="C371" t="s">
        <v>8994</v>
      </c>
      <c r="E371" t="s">
        <v>8401</v>
      </c>
      <c r="F371" t="s">
        <v>0</v>
      </c>
      <c r="G371" t="s">
        <v>10364</v>
      </c>
      <c r="I371" t="str">
        <f t="shared" si="35"/>
        <v>SAMEA12302676</v>
      </c>
      <c r="J371" t="str">
        <f t="shared" si="36"/>
        <v>NA</v>
      </c>
      <c r="M371" t="str">
        <f t="shared" si="37"/>
        <v>SAMEA12302676</v>
      </c>
      <c r="N371" t="str">
        <f t="shared" si="38"/>
        <v>NA</v>
      </c>
      <c r="O371" t="s">
        <v>4207</v>
      </c>
      <c r="P371">
        <v>75</v>
      </c>
      <c r="S371" t="str">
        <f t="shared" si="39"/>
        <v>ISIF</v>
      </c>
      <c r="T371" t="str">
        <f t="shared" si="40"/>
        <v>NA</v>
      </c>
      <c r="U371" t="s">
        <v>4228</v>
      </c>
      <c r="V371">
        <f t="shared" si="41"/>
        <v>78</v>
      </c>
    </row>
    <row r="372" spans="1:22" x14ac:dyDescent="0.2">
      <c r="A372" s="23" t="s">
        <v>7558</v>
      </c>
      <c r="B372" t="s">
        <v>0</v>
      </c>
      <c r="C372" t="s">
        <v>8995</v>
      </c>
      <c r="E372" t="s">
        <v>8403</v>
      </c>
      <c r="F372" t="s">
        <v>7574</v>
      </c>
      <c r="G372" t="s">
        <v>10366</v>
      </c>
      <c r="I372" t="str">
        <f t="shared" si="35"/>
        <v>IWCL</v>
      </c>
      <c r="J372" t="str">
        <f t="shared" si="36"/>
        <v>Kafir-Bicolor</v>
      </c>
      <c r="M372" t="str">
        <f t="shared" si="37"/>
        <v>IWCL</v>
      </c>
      <c r="N372" t="str">
        <f t="shared" si="38"/>
        <v>NA</v>
      </c>
      <c r="O372" t="s">
        <v>4208</v>
      </c>
      <c r="P372">
        <v>80</v>
      </c>
      <c r="S372" t="str">
        <f t="shared" si="39"/>
        <v>SAMEA12302546</v>
      </c>
      <c r="T372" t="str">
        <f t="shared" si="40"/>
        <v>NA</v>
      </c>
      <c r="U372" t="s">
        <v>4229</v>
      </c>
      <c r="V372">
        <f t="shared" si="41"/>
        <v>70</v>
      </c>
    </row>
    <row r="373" spans="1:22" x14ac:dyDescent="0.2">
      <c r="A373" s="23" t="s">
        <v>7558</v>
      </c>
      <c r="B373" t="s">
        <v>0</v>
      </c>
      <c r="C373" t="s">
        <v>8996</v>
      </c>
      <c r="E373" t="s">
        <v>8404</v>
      </c>
      <c r="F373" t="s">
        <v>7574</v>
      </c>
      <c r="G373" t="s">
        <v>10367</v>
      </c>
      <c r="I373" t="str">
        <f t="shared" si="35"/>
        <v>ISGG</v>
      </c>
      <c r="J373" t="str">
        <f t="shared" si="36"/>
        <v>NA</v>
      </c>
      <c r="M373" t="str">
        <f t="shared" si="37"/>
        <v>ISGG</v>
      </c>
      <c r="N373" t="str">
        <f t="shared" si="38"/>
        <v>NA</v>
      </c>
      <c r="O373" t="s">
        <v>3885</v>
      </c>
      <c r="P373">
        <v>64</v>
      </c>
      <c r="S373" t="str">
        <f t="shared" si="39"/>
        <v>NA</v>
      </c>
      <c r="T373" t="str">
        <f t="shared" si="40"/>
        <v>NA</v>
      </c>
      <c r="U373" t="s">
        <v>4230</v>
      </c>
      <c r="V373">
        <f t="shared" si="41"/>
        <v>71</v>
      </c>
    </row>
    <row r="374" spans="1:22" x14ac:dyDescent="0.2">
      <c r="A374" s="23" t="s">
        <v>7558</v>
      </c>
      <c r="B374" t="s">
        <v>0</v>
      </c>
      <c r="C374" t="s">
        <v>8997</v>
      </c>
      <c r="E374" t="s">
        <v>8355</v>
      </c>
      <c r="F374" t="s">
        <v>7574</v>
      </c>
      <c r="G374" t="s">
        <v>10305</v>
      </c>
      <c r="I374" t="str">
        <f t="shared" si="35"/>
        <v>ISHF</v>
      </c>
      <c r="J374" t="str">
        <f t="shared" si="36"/>
        <v>NA</v>
      </c>
      <c r="M374" t="str">
        <f t="shared" si="37"/>
        <v>ISHF</v>
      </c>
      <c r="N374" t="str">
        <f t="shared" si="38"/>
        <v>NA</v>
      </c>
      <c r="O374" t="s">
        <v>4209</v>
      </c>
      <c r="P374">
        <v>64</v>
      </c>
      <c r="S374" t="str">
        <f t="shared" si="39"/>
        <v>NA</v>
      </c>
      <c r="T374" t="str">
        <f t="shared" si="40"/>
        <v>NA</v>
      </c>
      <c r="U374" t="s">
        <v>4231</v>
      </c>
      <c r="V374">
        <f t="shared" si="41"/>
        <v>62</v>
      </c>
    </row>
    <row r="375" spans="1:22" x14ac:dyDescent="0.2">
      <c r="A375" s="23" t="s">
        <v>7558</v>
      </c>
      <c r="B375" t="s">
        <v>0</v>
      </c>
      <c r="C375" t="s">
        <v>8998</v>
      </c>
      <c r="E375" t="s">
        <v>7717</v>
      </c>
      <c r="F375" t="s">
        <v>0</v>
      </c>
      <c r="G375" t="s">
        <v>9287</v>
      </c>
      <c r="I375" t="str">
        <f t="shared" si="35"/>
        <v>NA</v>
      </c>
      <c r="J375" t="str">
        <f t="shared" si="36"/>
        <v>NA</v>
      </c>
      <c r="M375" t="str">
        <f t="shared" si="37"/>
        <v>NA</v>
      </c>
      <c r="N375" t="str">
        <f t="shared" si="38"/>
        <v>NA</v>
      </c>
      <c r="O375" t="s">
        <v>4210</v>
      </c>
      <c r="P375">
        <v>65</v>
      </c>
      <c r="S375" t="str">
        <f t="shared" si="39"/>
        <v>SAMEA12302617</v>
      </c>
      <c r="T375" t="str">
        <f t="shared" si="40"/>
        <v>NA</v>
      </c>
      <c r="U375" t="s">
        <v>4232</v>
      </c>
      <c r="V375">
        <f t="shared" si="41"/>
        <v>68</v>
      </c>
    </row>
    <row r="376" spans="1:22" x14ac:dyDescent="0.2">
      <c r="A376" s="23" t="s">
        <v>7558</v>
      </c>
      <c r="B376" t="s">
        <v>0</v>
      </c>
      <c r="C376" t="s">
        <v>8999</v>
      </c>
      <c r="E376" t="s">
        <v>8158</v>
      </c>
      <c r="F376" t="s">
        <v>0</v>
      </c>
      <c r="G376" t="s">
        <v>9997</v>
      </c>
      <c r="I376" t="str">
        <f t="shared" si="35"/>
        <v>SAMEA12302688</v>
      </c>
      <c r="J376" t="str">
        <f t="shared" si="36"/>
        <v>Caudatum</v>
      </c>
      <c r="M376" t="str">
        <f t="shared" si="37"/>
        <v>SAMEA12302688</v>
      </c>
      <c r="N376" t="str">
        <f t="shared" si="38"/>
        <v>NA</v>
      </c>
      <c r="O376" t="s">
        <v>4211</v>
      </c>
      <c r="P376">
        <v>64</v>
      </c>
      <c r="S376" t="str">
        <f t="shared" si="39"/>
        <v>NA</v>
      </c>
      <c r="T376" t="str">
        <f t="shared" si="40"/>
        <v>NA</v>
      </c>
      <c r="U376" t="s">
        <v>4233</v>
      </c>
      <c r="V376">
        <f t="shared" si="41"/>
        <v>65</v>
      </c>
    </row>
    <row r="377" spans="1:22" x14ac:dyDescent="0.2">
      <c r="A377" s="23" t="s">
        <v>7558</v>
      </c>
      <c r="B377" t="s">
        <v>0</v>
      </c>
      <c r="C377" t="s">
        <v>9000</v>
      </c>
      <c r="E377" t="s">
        <v>8369</v>
      </c>
      <c r="F377" t="s">
        <v>0</v>
      </c>
      <c r="G377" t="s">
        <v>10324</v>
      </c>
      <c r="I377" t="str">
        <f t="shared" si="35"/>
        <v>SAMEA12302814</v>
      </c>
      <c r="J377" t="str">
        <f t="shared" si="36"/>
        <v>NA</v>
      </c>
      <c r="M377" t="str">
        <f t="shared" si="37"/>
        <v>SAMEA12302814</v>
      </c>
      <c r="N377" t="str">
        <f t="shared" si="38"/>
        <v>NA</v>
      </c>
      <c r="O377" t="s">
        <v>4212</v>
      </c>
      <c r="P377">
        <v>61</v>
      </c>
      <c r="S377" t="str">
        <f t="shared" si="39"/>
        <v>NA</v>
      </c>
      <c r="T377" t="str">
        <f t="shared" si="40"/>
        <v>NA</v>
      </c>
      <c r="U377" t="s">
        <v>4234</v>
      </c>
      <c r="V377">
        <f t="shared" si="41"/>
        <v>69</v>
      </c>
    </row>
    <row r="378" spans="1:22" x14ac:dyDescent="0.2">
      <c r="A378" s="23" t="s">
        <v>7558</v>
      </c>
      <c r="B378" t="s">
        <v>0</v>
      </c>
      <c r="C378" t="s">
        <v>9001</v>
      </c>
      <c r="E378" t="s">
        <v>8370</v>
      </c>
      <c r="F378" t="s">
        <v>0</v>
      </c>
      <c r="G378" t="s">
        <v>10325</v>
      </c>
      <c r="I378" t="str">
        <f t="shared" si="35"/>
        <v>SAMEA12302728</v>
      </c>
      <c r="J378" t="str">
        <f t="shared" si="36"/>
        <v>Kafir</v>
      </c>
      <c r="M378" t="str">
        <f t="shared" si="37"/>
        <v>SAMEA12302728</v>
      </c>
      <c r="N378" t="str">
        <f t="shared" si="38"/>
        <v>NA</v>
      </c>
      <c r="O378" t="s">
        <v>4213</v>
      </c>
      <c r="P378">
        <v>61</v>
      </c>
      <c r="S378" t="str">
        <f t="shared" si="39"/>
        <v>SAMEA12302459</v>
      </c>
      <c r="T378" t="str">
        <f t="shared" si="40"/>
        <v>NA</v>
      </c>
      <c r="U378" t="s">
        <v>4235</v>
      </c>
      <c r="V378">
        <f t="shared" si="41"/>
        <v>62</v>
      </c>
    </row>
    <row r="379" spans="1:22" x14ac:dyDescent="0.2">
      <c r="A379" s="23" t="s">
        <v>7558</v>
      </c>
      <c r="B379" t="s">
        <v>0</v>
      </c>
      <c r="C379" t="s">
        <v>9002</v>
      </c>
      <c r="E379" t="s">
        <v>7732</v>
      </c>
      <c r="F379" t="s">
        <v>7574</v>
      </c>
      <c r="G379" t="s">
        <v>9302</v>
      </c>
      <c r="I379" t="str">
        <f t="shared" si="35"/>
        <v>CZXAG</v>
      </c>
      <c r="J379" t="str">
        <f t="shared" si="36"/>
        <v>NA</v>
      </c>
      <c r="M379" t="str">
        <f t="shared" si="37"/>
        <v>CZXAG</v>
      </c>
      <c r="N379" t="str">
        <f t="shared" si="38"/>
        <v>NA</v>
      </c>
      <c r="O379" t="s">
        <v>4214</v>
      </c>
      <c r="P379">
        <v>80</v>
      </c>
      <c r="S379" t="str">
        <f t="shared" si="39"/>
        <v>SAMEA12302752</v>
      </c>
      <c r="T379" t="str">
        <f t="shared" si="40"/>
        <v>NA</v>
      </c>
      <c r="U379" t="s">
        <v>4236</v>
      </c>
      <c r="V379">
        <f t="shared" si="41"/>
        <v>64</v>
      </c>
    </row>
    <row r="380" spans="1:22" x14ac:dyDescent="0.2">
      <c r="A380" s="23" t="s">
        <v>7558</v>
      </c>
      <c r="B380" t="s">
        <v>0</v>
      </c>
      <c r="C380" t="s">
        <v>9003</v>
      </c>
      <c r="E380" t="s">
        <v>7734</v>
      </c>
      <c r="F380" t="s">
        <v>3143</v>
      </c>
      <c r="G380" t="s">
        <v>9304</v>
      </c>
      <c r="I380" t="str">
        <f t="shared" si="35"/>
        <v>NA</v>
      </c>
      <c r="J380" t="str">
        <f t="shared" si="36"/>
        <v>NA</v>
      </c>
      <c r="M380" t="str">
        <f t="shared" si="37"/>
        <v>NA</v>
      </c>
      <c r="N380" t="str">
        <f t="shared" si="38"/>
        <v>NA</v>
      </c>
      <c r="O380" t="s">
        <v>4215</v>
      </c>
      <c r="P380">
        <v>65</v>
      </c>
      <c r="S380" t="str">
        <f t="shared" si="39"/>
        <v>NA</v>
      </c>
      <c r="T380" t="str">
        <f t="shared" si="40"/>
        <v>NA</v>
      </c>
      <c r="U380" t="s">
        <v>4237</v>
      </c>
      <c r="V380">
        <f t="shared" si="41"/>
        <v>82</v>
      </c>
    </row>
    <row r="381" spans="1:22" x14ac:dyDescent="0.2">
      <c r="A381" s="23" t="s">
        <v>7558</v>
      </c>
      <c r="B381" t="s">
        <v>0</v>
      </c>
      <c r="C381" t="s">
        <v>9004</v>
      </c>
      <c r="E381" t="s">
        <v>8380</v>
      </c>
      <c r="F381" t="s">
        <v>0</v>
      </c>
      <c r="G381" t="s">
        <v>10343</v>
      </c>
      <c r="I381" t="str">
        <f t="shared" si="35"/>
        <v>SAMEA12302754</v>
      </c>
      <c r="J381" t="str">
        <f t="shared" si="36"/>
        <v>NA</v>
      </c>
      <c r="M381" t="str">
        <f t="shared" si="37"/>
        <v>SAMEA12302754</v>
      </c>
      <c r="N381" t="str">
        <f t="shared" si="38"/>
        <v>NA</v>
      </c>
      <c r="O381" t="s">
        <v>4216</v>
      </c>
      <c r="P381">
        <v>68</v>
      </c>
      <c r="S381" t="str">
        <f t="shared" si="39"/>
        <v>NA</v>
      </c>
      <c r="T381" t="str">
        <f t="shared" si="40"/>
        <v>NA</v>
      </c>
      <c r="U381" t="s">
        <v>4238</v>
      </c>
      <c r="V381">
        <f t="shared" si="41"/>
        <v>71</v>
      </c>
    </row>
    <row r="382" spans="1:22" x14ac:dyDescent="0.2">
      <c r="A382" s="23" t="s">
        <v>7558</v>
      </c>
      <c r="B382" t="s">
        <v>0</v>
      </c>
      <c r="C382" t="s">
        <v>9005</v>
      </c>
      <c r="E382" t="s">
        <v>8381</v>
      </c>
      <c r="F382" t="s">
        <v>0</v>
      </c>
      <c r="G382" t="s">
        <v>10344</v>
      </c>
      <c r="I382" t="str">
        <f t="shared" si="35"/>
        <v>SAMEA12302572</v>
      </c>
      <c r="J382" t="str">
        <f t="shared" si="36"/>
        <v>Guinea</v>
      </c>
      <c r="M382" t="str">
        <f t="shared" si="37"/>
        <v>SAMEA12302572</v>
      </c>
      <c r="N382" t="str">
        <f t="shared" si="38"/>
        <v>NA</v>
      </c>
      <c r="O382" t="s">
        <v>4217</v>
      </c>
      <c r="P382">
        <v>60</v>
      </c>
      <c r="S382" t="str">
        <f t="shared" si="39"/>
        <v>NA</v>
      </c>
      <c r="T382" t="str">
        <f t="shared" si="40"/>
        <v>NA</v>
      </c>
      <c r="U382" t="s">
        <v>4239</v>
      </c>
      <c r="V382">
        <f t="shared" si="41"/>
        <v>62</v>
      </c>
    </row>
    <row r="383" spans="1:22" x14ac:dyDescent="0.2">
      <c r="A383" s="23" t="s">
        <v>7558</v>
      </c>
      <c r="B383" t="s">
        <v>0</v>
      </c>
      <c r="C383" t="s">
        <v>9006</v>
      </c>
      <c r="E383" t="s">
        <v>8175</v>
      </c>
      <c r="F383" t="s">
        <v>0</v>
      </c>
      <c r="G383" t="s">
        <v>10014</v>
      </c>
      <c r="I383" t="str">
        <f t="shared" si="35"/>
        <v>SAMEA12302557</v>
      </c>
      <c r="J383" t="str">
        <f t="shared" si="36"/>
        <v>NA</v>
      </c>
      <c r="M383" t="str">
        <f t="shared" si="37"/>
        <v>SAMEA12302557</v>
      </c>
      <c r="N383" t="str">
        <f t="shared" si="38"/>
        <v>NA</v>
      </c>
      <c r="O383" t="s">
        <v>4218</v>
      </c>
      <c r="P383">
        <v>73</v>
      </c>
      <c r="S383" t="str">
        <f t="shared" si="39"/>
        <v>NA</v>
      </c>
      <c r="T383" t="str">
        <f t="shared" si="40"/>
        <v>NA</v>
      </c>
      <c r="U383" t="s">
        <v>4240</v>
      </c>
      <c r="V383">
        <f t="shared" si="41"/>
        <v>62</v>
      </c>
    </row>
    <row r="384" spans="1:22" x14ac:dyDescent="0.2">
      <c r="A384" s="23" t="s">
        <v>7558</v>
      </c>
      <c r="B384" t="s">
        <v>0</v>
      </c>
      <c r="C384" t="s">
        <v>9007</v>
      </c>
      <c r="E384" t="s">
        <v>8161</v>
      </c>
      <c r="F384" t="s">
        <v>0</v>
      </c>
      <c r="G384" t="s">
        <v>10000</v>
      </c>
      <c r="I384" t="str">
        <f t="shared" si="35"/>
        <v>NA</v>
      </c>
      <c r="J384" t="str">
        <f t="shared" si="36"/>
        <v>NA</v>
      </c>
      <c r="M384" t="str">
        <f t="shared" si="37"/>
        <v>NA</v>
      </c>
      <c r="N384" t="str">
        <f t="shared" si="38"/>
        <v>NA</v>
      </c>
      <c r="O384" t="s">
        <v>4219</v>
      </c>
      <c r="P384">
        <v>67</v>
      </c>
      <c r="S384" t="str">
        <f t="shared" si="39"/>
        <v>NA</v>
      </c>
      <c r="T384" t="str">
        <f t="shared" si="40"/>
        <v>NA</v>
      </c>
      <c r="U384" t="s">
        <v>4241</v>
      </c>
      <c r="V384">
        <f t="shared" si="41"/>
        <v>66</v>
      </c>
    </row>
    <row r="385" spans="1:22" x14ac:dyDescent="0.2">
      <c r="A385" s="23" t="s">
        <v>7558</v>
      </c>
      <c r="B385" t="s">
        <v>7578</v>
      </c>
      <c r="C385" t="s">
        <v>9008</v>
      </c>
      <c r="E385" t="s">
        <v>8177</v>
      </c>
      <c r="F385" t="s">
        <v>0</v>
      </c>
      <c r="G385" t="s">
        <v>10016</v>
      </c>
      <c r="I385" t="str">
        <f t="shared" si="35"/>
        <v>NA</v>
      </c>
      <c r="J385" t="str">
        <f t="shared" si="36"/>
        <v>NA</v>
      </c>
      <c r="M385" t="str">
        <f t="shared" si="37"/>
        <v>NA</v>
      </c>
      <c r="N385" t="str">
        <f t="shared" si="38"/>
        <v>NA</v>
      </c>
      <c r="O385" t="s">
        <v>4220</v>
      </c>
      <c r="P385">
        <v>59</v>
      </c>
      <c r="S385" t="str">
        <f t="shared" si="39"/>
        <v>NA</v>
      </c>
      <c r="T385" t="str">
        <f t="shared" si="40"/>
        <v>NA</v>
      </c>
      <c r="U385" t="s">
        <v>4242</v>
      </c>
      <c r="V385">
        <f t="shared" si="41"/>
        <v>69</v>
      </c>
    </row>
    <row r="386" spans="1:22" x14ac:dyDescent="0.2">
      <c r="A386" s="23" t="s">
        <v>7558</v>
      </c>
      <c r="B386" t="s">
        <v>3143</v>
      </c>
      <c r="C386" t="s">
        <v>9009</v>
      </c>
      <c r="E386" t="s">
        <v>8372</v>
      </c>
      <c r="F386" t="s">
        <v>0</v>
      </c>
      <c r="G386" t="s">
        <v>10327</v>
      </c>
      <c r="I386" t="str">
        <f t="shared" ref="I386:I449" si="42">IFERROR(INDEX($G:$G, (MATCH($O386,$E:$E,0))), "NA")</f>
        <v>IWNY</v>
      </c>
      <c r="J386" t="str">
        <f t="shared" ref="J386:J449" si="43">IFERROR(INDEX($F:$F, (MATCH($O386,$E:$E,0))), "NA")</f>
        <v>Guinea</v>
      </c>
      <c r="M386" t="str">
        <f t="shared" ref="M386:M449" si="44">IFERROR(INDEX($C:$C, (MATCH(O386,$A:$A,0))), "NA")</f>
        <v>IWNY</v>
      </c>
      <c r="N386" t="str">
        <f t="shared" ref="N386:N449" si="45">IFERROR(INDEX($B:$B, (MATCH(O386,$A:$A,0))), "NA")</f>
        <v>NA</v>
      </c>
      <c r="O386" t="s">
        <v>4221</v>
      </c>
      <c r="P386">
        <v>71</v>
      </c>
      <c r="S386" t="str">
        <f t="shared" ref="S386:S449" si="46">IFERROR(INDEX($C:$C, (MATCH(U386,$A:$A,0))), "NA")</f>
        <v>IDWX</v>
      </c>
      <c r="T386" t="str">
        <f t="shared" ref="T386:T449" si="47">IFERROR(INDEX($B:$B, (MATCH(U386,$A:$A,0))), "NA")</f>
        <v>NA</v>
      </c>
      <c r="U386" t="s">
        <v>4243</v>
      </c>
      <c r="V386">
        <f t="shared" si="41"/>
        <v>54</v>
      </c>
    </row>
    <row r="387" spans="1:22" x14ac:dyDescent="0.2">
      <c r="A387" s="23" t="s">
        <v>7558</v>
      </c>
      <c r="B387" t="s">
        <v>0</v>
      </c>
      <c r="C387" t="s">
        <v>9010</v>
      </c>
      <c r="E387" t="s">
        <v>8379</v>
      </c>
      <c r="F387" t="s">
        <v>0</v>
      </c>
      <c r="G387" t="s">
        <v>10336</v>
      </c>
      <c r="I387" t="str">
        <f t="shared" si="42"/>
        <v>SAMEA12302788</v>
      </c>
      <c r="J387" t="str">
        <f t="shared" si="43"/>
        <v>NA</v>
      </c>
      <c r="M387" t="str">
        <f t="shared" si="44"/>
        <v>SAMEA12302788</v>
      </c>
      <c r="N387" t="str">
        <f t="shared" si="45"/>
        <v>NA</v>
      </c>
      <c r="O387" t="s">
        <v>4222</v>
      </c>
      <c r="P387">
        <v>66</v>
      </c>
      <c r="S387" t="str">
        <f t="shared" si="46"/>
        <v>NA</v>
      </c>
      <c r="T387" t="str">
        <f t="shared" si="47"/>
        <v>NA</v>
      </c>
      <c r="U387" t="s">
        <v>4244</v>
      </c>
      <c r="V387">
        <f t="shared" ref="V387:V450" si="48">IFERROR(INDEX($P:$P, (MATCH(U387,$O:$O,0))), "NA")</f>
        <v>62</v>
      </c>
    </row>
    <row r="388" spans="1:22" x14ac:dyDescent="0.2">
      <c r="A388" s="23" t="s">
        <v>7558</v>
      </c>
      <c r="B388" t="s">
        <v>0</v>
      </c>
      <c r="C388" t="s">
        <v>9011</v>
      </c>
      <c r="E388" t="s">
        <v>7720</v>
      </c>
      <c r="F388" t="s">
        <v>0</v>
      </c>
      <c r="G388" t="s">
        <v>9290</v>
      </c>
      <c r="I388" t="str">
        <f t="shared" si="42"/>
        <v>SAMEA12302594</v>
      </c>
      <c r="J388" t="str">
        <f t="shared" si="43"/>
        <v>Caudatum-Bicolor</v>
      </c>
      <c r="M388" t="str">
        <f t="shared" si="44"/>
        <v>SAMEA12302594</v>
      </c>
      <c r="N388" t="str">
        <f t="shared" si="45"/>
        <v>NA</v>
      </c>
      <c r="O388" t="s">
        <v>4223</v>
      </c>
      <c r="P388">
        <v>61</v>
      </c>
      <c r="S388" t="str">
        <f t="shared" si="46"/>
        <v>NA</v>
      </c>
      <c r="T388" t="str">
        <f t="shared" si="47"/>
        <v>NA</v>
      </c>
      <c r="U388" t="s">
        <v>4245</v>
      </c>
      <c r="V388">
        <f t="shared" si="48"/>
        <v>69</v>
      </c>
    </row>
    <row r="389" spans="1:22" x14ac:dyDescent="0.2">
      <c r="A389" s="23" t="s">
        <v>7558</v>
      </c>
      <c r="B389" t="s">
        <v>7573</v>
      </c>
      <c r="C389" t="s">
        <v>9012</v>
      </c>
      <c r="E389" t="s">
        <v>8311</v>
      </c>
      <c r="F389" t="s">
        <v>10777</v>
      </c>
      <c r="G389" t="s">
        <v>10210</v>
      </c>
      <c r="I389" t="str">
        <f t="shared" si="42"/>
        <v>NA</v>
      </c>
      <c r="J389" t="str">
        <f t="shared" si="43"/>
        <v>NA</v>
      </c>
      <c r="M389" t="str">
        <f t="shared" si="44"/>
        <v>NA</v>
      </c>
      <c r="N389" t="str">
        <f t="shared" si="45"/>
        <v>NA</v>
      </c>
      <c r="O389" t="s">
        <v>4224</v>
      </c>
      <c r="P389">
        <v>61</v>
      </c>
      <c r="S389" t="str">
        <f t="shared" si="46"/>
        <v>NA</v>
      </c>
      <c r="T389" t="str">
        <f t="shared" si="47"/>
        <v>NA</v>
      </c>
      <c r="U389" t="s">
        <v>4246</v>
      </c>
      <c r="V389">
        <f t="shared" si="48"/>
        <v>63</v>
      </c>
    </row>
    <row r="390" spans="1:22" x14ac:dyDescent="0.2">
      <c r="A390" s="23" t="s">
        <v>7558</v>
      </c>
      <c r="B390" t="s">
        <v>7573</v>
      </c>
      <c r="C390" t="s">
        <v>9013</v>
      </c>
      <c r="E390" t="s">
        <v>8361</v>
      </c>
      <c r="F390" t="s">
        <v>7583</v>
      </c>
      <c r="G390" t="s">
        <v>10315</v>
      </c>
      <c r="I390" t="str">
        <f t="shared" si="42"/>
        <v>NA</v>
      </c>
      <c r="J390" t="str">
        <f t="shared" si="43"/>
        <v>NA</v>
      </c>
      <c r="M390" t="str">
        <f t="shared" si="44"/>
        <v>NA</v>
      </c>
      <c r="N390" t="str">
        <f t="shared" si="45"/>
        <v>NA</v>
      </c>
      <c r="O390" t="s">
        <v>4225</v>
      </c>
      <c r="P390">
        <v>76</v>
      </c>
      <c r="S390" t="str">
        <f t="shared" si="46"/>
        <v>NA</v>
      </c>
      <c r="T390" t="str">
        <f t="shared" si="47"/>
        <v>NA</v>
      </c>
      <c r="U390" t="s">
        <v>4247</v>
      </c>
      <c r="V390">
        <f t="shared" si="48"/>
        <v>69</v>
      </c>
    </row>
    <row r="391" spans="1:22" x14ac:dyDescent="0.2">
      <c r="A391" s="23" t="s">
        <v>7558</v>
      </c>
      <c r="B391" t="s">
        <v>7575</v>
      </c>
      <c r="C391" t="s">
        <v>9014</v>
      </c>
      <c r="E391" t="s">
        <v>8295</v>
      </c>
      <c r="F391" t="s">
        <v>3143</v>
      </c>
      <c r="G391" t="s">
        <v>10194</v>
      </c>
      <c r="I391" t="str">
        <f t="shared" si="42"/>
        <v>CZXGC</v>
      </c>
      <c r="J391" t="str">
        <f t="shared" si="43"/>
        <v>NA</v>
      </c>
      <c r="M391" t="str">
        <f t="shared" si="44"/>
        <v>CZXGC</v>
      </c>
      <c r="N391" t="str">
        <f t="shared" si="45"/>
        <v>NA</v>
      </c>
      <c r="O391" t="s">
        <v>4226</v>
      </c>
      <c r="P391">
        <v>61</v>
      </c>
      <c r="S391" t="str">
        <f t="shared" si="46"/>
        <v>SAMEA12302765</v>
      </c>
      <c r="T391" t="str">
        <f t="shared" si="47"/>
        <v>NA</v>
      </c>
      <c r="U391" t="s">
        <v>4248</v>
      </c>
      <c r="V391">
        <f t="shared" si="48"/>
        <v>69</v>
      </c>
    </row>
    <row r="392" spans="1:22" x14ac:dyDescent="0.2">
      <c r="A392" s="23" t="s">
        <v>7558</v>
      </c>
      <c r="B392" t="s">
        <v>3143</v>
      </c>
      <c r="C392" t="s">
        <v>9015</v>
      </c>
      <c r="E392" t="s">
        <v>7964</v>
      </c>
      <c r="F392" t="s">
        <v>10771</v>
      </c>
      <c r="G392" t="s">
        <v>9552</v>
      </c>
      <c r="I392" t="str">
        <f t="shared" si="42"/>
        <v>NA</v>
      </c>
      <c r="J392" t="str">
        <f t="shared" si="43"/>
        <v>NA</v>
      </c>
      <c r="M392" t="str">
        <f t="shared" si="44"/>
        <v>NA</v>
      </c>
      <c r="N392" t="str">
        <f t="shared" si="45"/>
        <v>NA</v>
      </c>
      <c r="O392" t="s">
        <v>4227</v>
      </c>
      <c r="P392">
        <v>65</v>
      </c>
      <c r="S392" t="str">
        <f t="shared" si="46"/>
        <v>NA</v>
      </c>
      <c r="T392" t="str">
        <f t="shared" si="47"/>
        <v>NA</v>
      </c>
      <c r="U392" t="s">
        <v>4249</v>
      </c>
      <c r="V392">
        <f t="shared" si="48"/>
        <v>61</v>
      </c>
    </row>
    <row r="393" spans="1:22" x14ac:dyDescent="0.2">
      <c r="A393" s="23" t="s">
        <v>7558</v>
      </c>
      <c r="B393" t="s">
        <v>0</v>
      </c>
      <c r="C393" t="s">
        <v>9016</v>
      </c>
      <c r="E393" t="s">
        <v>8088</v>
      </c>
      <c r="F393" t="s">
        <v>3143</v>
      </c>
      <c r="G393" t="s">
        <v>9913</v>
      </c>
      <c r="I393" t="str">
        <f t="shared" si="42"/>
        <v>ISIF</v>
      </c>
      <c r="J393" t="str">
        <f t="shared" si="43"/>
        <v>NA</v>
      </c>
      <c r="M393" t="str">
        <f t="shared" si="44"/>
        <v>ISIF</v>
      </c>
      <c r="N393" t="str">
        <f t="shared" si="45"/>
        <v>NA</v>
      </c>
      <c r="O393" t="s">
        <v>4228</v>
      </c>
      <c r="P393">
        <v>78</v>
      </c>
      <c r="S393" t="str">
        <f t="shared" si="46"/>
        <v>NA</v>
      </c>
      <c r="T393" t="str">
        <f t="shared" si="47"/>
        <v>NA</v>
      </c>
      <c r="U393" t="s">
        <v>4250</v>
      </c>
      <c r="V393">
        <f t="shared" si="48"/>
        <v>69</v>
      </c>
    </row>
    <row r="394" spans="1:22" x14ac:dyDescent="0.2">
      <c r="A394" s="23" t="s">
        <v>7558</v>
      </c>
      <c r="B394" t="s">
        <v>0</v>
      </c>
      <c r="C394" t="s">
        <v>9017</v>
      </c>
      <c r="E394" t="s">
        <v>8097</v>
      </c>
      <c r="F394" t="s">
        <v>0</v>
      </c>
      <c r="G394" t="s">
        <v>9922</v>
      </c>
      <c r="I394" t="str">
        <f t="shared" si="42"/>
        <v>SAMEA12302546</v>
      </c>
      <c r="J394" t="str">
        <f t="shared" si="43"/>
        <v>Caudatum</v>
      </c>
      <c r="M394" t="str">
        <f t="shared" si="44"/>
        <v>SAMEA12302546</v>
      </c>
      <c r="N394" t="str">
        <f t="shared" si="45"/>
        <v>NA</v>
      </c>
      <c r="O394" t="s">
        <v>4229</v>
      </c>
      <c r="P394">
        <v>70</v>
      </c>
      <c r="S394" t="str">
        <f t="shared" si="46"/>
        <v>NA</v>
      </c>
      <c r="T394" t="str">
        <f t="shared" si="47"/>
        <v>NA</v>
      </c>
      <c r="U394" t="s">
        <v>4251</v>
      </c>
      <c r="V394">
        <f t="shared" si="48"/>
        <v>54</v>
      </c>
    </row>
    <row r="395" spans="1:22" x14ac:dyDescent="0.2">
      <c r="A395" s="23" t="s">
        <v>7558</v>
      </c>
      <c r="B395" t="s">
        <v>3143</v>
      </c>
      <c r="C395" t="s">
        <v>9018</v>
      </c>
      <c r="E395" t="s">
        <v>8098</v>
      </c>
      <c r="F395" t="s">
        <v>0</v>
      </c>
      <c r="G395" t="s">
        <v>9923</v>
      </c>
      <c r="I395" t="str">
        <f t="shared" si="42"/>
        <v>NA</v>
      </c>
      <c r="J395" t="str">
        <f t="shared" si="43"/>
        <v>NA</v>
      </c>
      <c r="M395" t="str">
        <f t="shared" si="44"/>
        <v>NA</v>
      </c>
      <c r="N395" t="str">
        <f t="shared" si="45"/>
        <v>NA</v>
      </c>
      <c r="O395" t="s">
        <v>4230</v>
      </c>
      <c r="P395">
        <v>71</v>
      </c>
      <c r="S395" t="str">
        <f t="shared" si="46"/>
        <v>NA</v>
      </c>
      <c r="T395" t="str">
        <f t="shared" si="47"/>
        <v>NA</v>
      </c>
      <c r="U395" t="s">
        <v>4252</v>
      </c>
      <c r="V395">
        <f t="shared" si="48"/>
        <v>71</v>
      </c>
    </row>
    <row r="396" spans="1:22" x14ac:dyDescent="0.2">
      <c r="A396" s="23" t="s">
        <v>7558</v>
      </c>
      <c r="B396" t="s">
        <v>3143</v>
      </c>
      <c r="C396" t="s">
        <v>9019</v>
      </c>
      <c r="E396" t="s">
        <v>7872</v>
      </c>
      <c r="F396" t="s">
        <v>0</v>
      </c>
      <c r="G396" t="s">
        <v>9455</v>
      </c>
      <c r="I396" t="str">
        <f t="shared" si="42"/>
        <v>ISGG</v>
      </c>
      <c r="J396" t="str">
        <f t="shared" si="43"/>
        <v>NA</v>
      </c>
      <c r="M396" t="str">
        <f t="shared" si="44"/>
        <v>ISGG</v>
      </c>
      <c r="N396" t="str">
        <f t="shared" si="45"/>
        <v>NA</v>
      </c>
      <c r="O396" t="s">
        <v>3885</v>
      </c>
      <c r="P396">
        <v>64</v>
      </c>
      <c r="S396" t="str">
        <f t="shared" si="46"/>
        <v>NA</v>
      </c>
      <c r="T396" t="str">
        <f t="shared" si="47"/>
        <v>NA</v>
      </c>
      <c r="U396" t="s">
        <v>4253</v>
      </c>
      <c r="V396">
        <f t="shared" si="48"/>
        <v>69</v>
      </c>
    </row>
    <row r="397" spans="1:22" x14ac:dyDescent="0.2">
      <c r="A397" s="23" t="s">
        <v>7558</v>
      </c>
      <c r="B397" t="s">
        <v>0</v>
      </c>
      <c r="C397" t="s">
        <v>9020</v>
      </c>
      <c r="E397" t="s">
        <v>8191</v>
      </c>
      <c r="F397" t="s">
        <v>10770</v>
      </c>
      <c r="G397" t="s">
        <v>10031</v>
      </c>
      <c r="I397" t="str">
        <f t="shared" si="42"/>
        <v>NA</v>
      </c>
      <c r="J397" t="str">
        <f t="shared" si="43"/>
        <v>NA</v>
      </c>
      <c r="M397" t="str">
        <f t="shared" si="44"/>
        <v>NA</v>
      </c>
      <c r="N397" t="str">
        <f t="shared" si="45"/>
        <v>NA</v>
      </c>
      <c r="O397" t="s">
        <v>4231</v>
      </c>
      <c r="P397">
        <v>62</v>
      </c>
      <c r="S397" t="str">
        <f t="shared" si="46"/>
        <v>SAMEA12302771</v>
      </c>
      <c r="T397" t="str">
        <f t="shared" si="47"/>
        <v>NA</v>
      </c>
      <c r="U397" t="s">
        <v>4254</v>
      </c>
      <c r="V397">
        <f t="shared" si="48"/>
        <v>69</v>
      </c>
    </row>
    <row r="398" spans="1:22" x14ac:dyDescent="0.2">
      <c r="A398" s="23" t="s">
        <v>7558</v>
      </c>
      <c r="B398" t="s">
        <v>7579</v>
      </c>
      <c r="C398" t="s">
        <v>9021</v>
      </c>
      <c r="E398" t="s">
        <v>7695</v>
      </c>
      <c r="F398" t="s">
        <v>1631</v>
      </c>
      <c r="G398" t="s">
        <v>9259</v>
      </c>
      <c r="I398" t="str">
        <f t="shared" si="42"/>
        <v>SAMEA12302617</v>
      </c>
      <c r="J398" t="str">
        <f t="shared" si="43"/>
        <v>Kafir-Caudatum</v>
      </c>
      <c r="M398" t="str">
        <f t="shared" si="44"/>
        <v>SAMEA12302617</v>
      </c>
      <c r="N398" t="str">
        <f t="shared" si="45"/>
        <v>NA</v>
      </c>
      <c r="O398" t="s">
        <v>4232</v>
      </c>
      <c r="P398">
        <v>68</v>
      </c>
      <c r="S398" t="str">
        <f t="shared" si="46"/>
        <v>NA</v>
      </c>
      <c r="T398" t="str">
        <f t="shared" si="47"/>
        <v>NA</v>
      </c>
      <c r="U398" t="s">
        <v>3571</v>
      </c>
      <c r="V398">
        <f t="shared" si="48"/>
        <v>57</v>
      </c>
    </row>
    <row r="399" spans="1:22" x14ac:dyDescent="0.2">
      <c r="A399" s="23" t="s">
        <v>7558</v>
      </c>
      <c r="B399" t="s">
        <v>7579</v>
      </c>
      <c r="C399" t="s">
        <v>9022</v>
      </c>
      <c r="E399" t="s">
        <v>8221</v>
      </c>
      <c r="F399" t="s">
        <v>10770</v>
      </c>
      <c r="G399" t="s">
        <v>10062</v>
      </c>
      <c r="I399" t="str">
        <f t="shared" si="42"/>
        <v>NA</v>
      </c>
      <c r="J399" t="str">
        <f t="shared" si="43"/>
        <v>NA</v>
      </c>
      <c r="M399" t="str">
        <f t="shared" si="44"/>
        <v>NA</v>
      </c>
      <c r="N399" t="str">
        <f t="shared" si="45"/>
        <v>NA</v>
      </c>
      <c r="O399" t="s">
        <v>4233</v>
      </c>
      <c r="P399">
        <v>65</v>
      </c>
      <c r="S399" t="str">
        <f t="shared" si="46"/>
        <v>NA</v>
      </c>
      <c r="T399" t="str">
        <f t="shared" si="47"/>
        <v>NA</v>
      </c>
      <c r="U399" t="s">
        <v>4256</v>
      </c>
      <c r="V399">
        <f t="shared" si="48"/>
        <v>58</v>
      </c>
    </row>
    <row r="400" spans="1:22" x14ac:dyDescent="0.2">
      <c r="A400" s="23" t="s">
        <v>7558</v>
      </c>
      <c r="B400" t="s">
        <v>0</v>
      </c>
      <c r="C400" t="s">
        <v>9023</v>
      </c>
      <c r="E400" t="s">
        <v>4541</v>
      </c>
      <c r="F400" t="s">
        <v>0</v>
      </c>
      <c r="G400" t="s">
        <v>10487</v>
      </c>
      <c r="I400" t="str">
        <f t="shared" si="42"/>
        <v>NA</v>
      </c>
      <c r="J400" t="str">
        <f t="shared" si="43"/>
        <v>NA</v>
      </c>
      <c r="M400" t="str">
        <f t="shared" si="44"/>
        <v>NA</v>
      </c>
      <c r="N400" t="str">
        <f t="shared" si="45"/>
        <v>NA</v>
      </c>
      <c r="O400" t="s">
        <v>4234</v>
      </c>
      <c r="P400">
        <v>69</v>
      </c>
      <c r="S400" t="str">
        <f t="shared" si="46"/>
        <v>NA</v>
      </c>
      <c r="T400" t="str">
        <f t="shared" si="47"/>
        <v>NA</v>
      </c>
      <c r="U400" t="s">
        <v>4257</v>
      </c>
      <c r="V400">
        <f t="shared" si="48"/>
        <v>62</v>
      </c>
    </row>
    <row r="401" spans="1:22" x14ac:dyDescent="0.2">
      <c r="A401" s="23" t="s">
        <v>7558</v>
      </c>
      <c r="B401" t="s">
        <v>7576</v>
      </c>
      <c r="C401" t="s">
        <v>9024</v>
      </c>
      <c r="E401" t="s">
        <v>3995</v>
      </c>
      <c r="F401" t="s">
        <v>7583</v>
      </c>
      <c r="G401" t="s">
        <v>9723</v>
      </c>
      <c r="I401" t="str">
        <f t="shared" si="42"/>
        <v>SAMEA12302459</v>
      </c>
      <c r="J401" t="str">
        <f t="shared" si="43"/>
        <v>NA</v>
      </c>
      <c r="M401" t="str">
        <f t="shared" si="44"/>
        <v>SAMEA12302459</v>
      </c>
      <c r="N401" t="str">
        <f t="shared" si="45"/>
        <v>NA</v>
      </c>
      <c r="O401" t="s">
        <v>4235</v>
      </c>
      <c r="P401">
        <v>62</v>
      </c>
      <c r="S401" t="str">
        <f t="shared" si="46"/>
        <v>NA</v>
      </c>
      <c r="T401" t="str">
        <f t="shared" si="47"/>
        <v>NA</v>
      </c>
      <c r="U401" t="s">
        <v>4258</v>
      </c>
      <c r="V401">
        <f t="shared" si="48"/>
        <v>61</v>
      </c>
    </row>
    <row r="402" spans="1:22" x14ac:dyDescent="0.2">
      <c r="A402" s="23" t="s">
        <v>7558</v>
      </c>
      <c r="B402" t="s">
        <v>7576</v>
      </c>
      <c r="C402" t="s">
        <v>9025</v>
      </c>
      <c r="E402" t="s">
        <v>7780</v>
      </c>
      <c r="F402" t="s">
        <v>10778</v>
      </c>
      <c r="G402" t="s">
        <v>9353</v>
      </c>
      <c r="I402" t="str">
        <f t="shared" si="42"/>
        <v>SAMEA12302752</v>
      </c>
      <c r="J402" t="str">
        <f t="shared" si="43"/>
        <v>NA</v>
      </c>
      <c r="M402" t="str">
        <f t="shared" si="44"/>
        <v>SAMEA12302752</v>
      </c>
      <c r="N402" t="str">
        <f t="shared" si="45"/>
        <v>NA</v>
      </c>
      <c r="O402" t="s">
        <v>4236</v>
      </c>
      <c r="P402">
        <v>64</v>
      </c>
      <c r="S402" t="str">
        <f t="shared" si="46"/>
        <v>NA</v>
      </c>
      <c r="T402" t="str">
        <f t="shared" si="47"/>
        <v>NA</v>
      </c>
      <c r="U402" t="s">
        <v>4259</v>
      </c>
      <c r="V402">
        <f t="shared" si="48"/>
        <v>58</v>
      </c>
    </row>
    <row r="403" spans="1:22" x14ac:dyDescent="0.2">
      <c r="A403" s="23" t="s">
        <v>7558</v>
      </c>
      <c r="B403" t="s">
        <v>7576</v>
      </c>
      <c r="C403" t="s">
        <v>9026</v>
      </c>
      <c r="E403" t="s">
        <v>4651</v>
      </c>
      <c r="F403" t="s">
        <v>0</v>
      </c>
      <c r="G403" t="s">
        <v>10313</v>
      </c>
      <c r="I403" t="str">
        <f t="shared" si="42"/>
        <v>NA</v>
      </c>
      <c r="J403" t="str">
        <f t="shared" si="43"/>
        <v>NA</v>
      </c>
      <c r="M403" t="str">
        <f t="shared" si="44"/>
        <v>NA</v>
      </c>
      <c r="N403" t="str">
        <f t="shared" si="45"/>
        <v>NA</v>
      </c>
      <c r="O403" t="s">
        <v>4237</v>
      </c>
      <c r="P403">
        <v>82</v>
      </c>
      <c r="S403" t="str">
        <f t="shared" si="46"/>
        <v>SAMEA12302566</v>
      </c>
      <c r="T403" t="str">
        <f t="shared" si="47"/>
        <v>NA</v>
      </c>
      <c r="U403" t="s">
        <v>4260</v>
      </c>
      <c r="V403">
        <f t="shared" si="48"/>
        <v>61</v>
      </c>
    </row>
    <row r="404" spans="1:22" x14ac:dyDescent="0.2">
      <c r="A404" s="23" t="s">
        <v>7558</v>
      </c>
      <c r="B404" t="s">
        <v>3143</v>
      </c>
      <c r="C404" t="s">
        <v>9027</v>
      </c>
      <c r="E404" t="s">
        <v>7965</v>
      </c>
      <c r="F404" t="s">
        <v>10775</v>
      </c>
      <c r="G404" t="s">
        <v>9553</v>
      </c>
      <c r="I404" t="str">
        <f t="shared" si="42"/>
        <v>NA</v>
      </c>
      <c r="J404" t="str">
        <f t="shared" si="43"/>
        <v>NA</v>
      </c>
      <c r="M404" t="str">
        <f t="shared" si="44"/>
        <v>NA</v>
      </c>
      <c r="N404" t="str">
        <f t="shared" si="45"/>
        <v>NA</v>
      </c>
      <c r="O404" t="s">
        <v>4238</v>
      </c>
      <c r="P404">
        <v>71</v>
      </c>
      <c r="S404" t="str">
        <f t="shared" si="46"/>
        <v>NA</v>
      </c>
      <c r="T404" t="str">
        <f t="shared" si="47"/>
        <v>NA</v>
      </c>
      <c r="U404" t="s">
        <v>4261</v>
      </c>
      <c r="V404">
        <f t="shared" si="48"/>
        <v>76</v>
      </c>
    </row>
    <row r="405" spans="1:22" x14ac:dyDescent="0.2">
      <c r="A405" s="23" t="s">
        <v>7558</v>
      </c>
      <c r="B405" t="s">
        <v>3143</v>
      </c>
      <c r="C405" t="s">
        <v>9028</v>
      </c>
      <c r="E405" t="s">
        <v>4696</v>
      </c>
      <c r="F405" t="s">
        <v>0</v>
      </c>
      <c r="G405" t="s">
        <v>10503</v>
      </c>
      <c r="I405" t="str">
        <f t="shared" si="42"/>
        <v>NA</v>
      </c>
      <c r="J405" t="str">
        <f t="shared" si="43"/>
        <v>NA</v>
      </c>
      <c r="M405" t="str">
        <f t="shared" si="44"/>
        <v>NA</v>
      </c>
      <c r="N405" t="str">
        <f t="shared" si="45"/>
        <v>NA</v>
      </c>
      <c r="O405" t="s">
        <v>4239</v>
      </c>
      <c r="P405">
        <v>62</v>
      </c>
      <c r="S405" t="str">
        <f t="shared" si="46"/>
        <v>NA</v>
      </c>
      <c r="T405" t="str">
        <f t="shared" si="47"/>
        <v>NA</v>
      </c>
      <c r="U405" t="s">
        <v>3577</v>
      </c>
      <c r="V405">
        <f t="shared" si="48"/>
        <v>63</v>
      </c>
    </row>
    <row r="406" spans="1:22" x14ac:dyDescent="0.2">
      <c r="A406" s="23" t="s">
        <v>7558</v>
      </c>
      <c r="B406" t="s">
        <v>3143</v>
      </c>
      <c r="C406" t="s">
        <v>9029</v>
      </c>
      <c r="E406" t="s">
        <v>8055</v>
      </c>
      <c r="F406" t="s">
        <v>7583</v>
      </c>
      <c r="G406" t="s">
        <v>9649</v>
      </c>
      <c r="I406" t="str">
        <f t="shared" si="42"/>
        <v>NA</v>
      </c>
      <c r="J406" t="str">
        <f t="shared" si="43"/>
        <v>NA</v>
      </c>
      <c r="M406" t="str">
        <f t="shared" si="44"/>
        <v>NA</v>
      </c>
      <c r="N406" t="str">
        <f t="shared" si="45"/>
        <v>NA</v>
      </c>
      <c r="O406" t="s">
        <v>4240</v>
      </c>
      <c r="P406">
        <v>62</v>
      </c>
      <c r="S406" t="str">
        <f t="shared" si="46"/>
        <v>NA</v>
      </c>
      <c r="T406" t="str">
        <f t="shared" si="47"/>
        <v>NA</v>
      </c>
      <c r="U406" t="s">
        <v>4263</v>
      </c>
      <c r="V406">
        <f t="shared" si="48"/>
        <v>67</v>
      </c>
    </row>
    <row r="407" spans="1:22" x14ac:dyDescent="0.2">
      <c r="A407" s="23" t="s">
        <v>7558</v>
      </c>
      <c r="B407" t="s">
        <v>3143</v>
      </c>
      <c r="C407" t="s">
        <v>9030</v>
      </c>
      <c r="E407" t="s">
        <v>4353</v>
      </c>
      <c r="F407" t="s">
        <v>0</v>
      </c>
      <c r="G407" t="s">
        <v>10442</v>
      </c>
      <c r="I407" t="str">
        <f t="shared" si="42"/>
        <v>NA</v>
      </c>
      <c r="J407" t="str">
        <f t="shared" si="43"/>
        <v>NA</v>
      </c>
      <c r="M407" t="str">
        <f t="shared" si="44"/>
        <v>NA</v>
      </c>
      <c r="N407" t="str">
        <f t="shared" si="45"/>
        <v>NA</v>
      </c>
      <c r="O407" t="s">
        <v>4241</v>
      </c>
      <c r="P407">
        <v>66</v>
      </c>
      <c r="S407" t="str">
        <f t="shared" si="46"/>
        <v>NA</v>
      </c>
      <c r="T407" t="str">
        <f t="shared" si="47"/>
        <v>NA</v>
      </c>
      <c r="U407" t="s">
        <v>4264</v>
      </c>
      <c r="V407">
        <f t="shared" si="48"/>
        <v>67</v>
      </c>
    </row>
    <row r="408" spans="1:22" x14ac:dyDescent="0.2">
      <c r="A408" s="23" t="s">
        <v>7558</v>
      </c>
      <c r="B408" t="s">
        <v>0</v>
      </c>
      <c r="C408" t="s">
        <v>9031</v>
      </c>
      <c r="E408" t="s">
        <v>4706</v>
      </c>
      <c r="F408" t="s">
        <v>3143</v>
      </c>
      <c r="G408" t="s">
        <v>10235</v>
      </c>
      <c r="I408" t="str">
        <f t="shared" si="42"/>
        <v>NA</v>
      </c>
      <c r="J408" t="str">
        <f t="shared" si="43"/>
        <v>NA</v>
      </c>
      <c r="M408" t="str">
        <f t="shared" si="44"/>
        <v>NA</v>
      </c>
      <c r="N408" t="str">
        <f t="shared" si="45"/>
        <v>NA</v>
      </c>
      <c r="O408" t="s">
        <v>4242</v>
      </c>
      <c r="P408">
        <v>69</v>
      </c>
      <c r="S408" t="str">
        <f t="shared" si="46"/>
        <v>JBQI</v>
      </c>
      <c r="T408" t="str">
        <f t="shared" si="47"/>
        <v>NA</v>
      </c>
      <c r="U408" t="s">
        <v>4265</v>
      </c>
      <c r="V408">
        <f t="shared" si="48"/>
        <v>75</v>
      </c>
    </row>
    <row r="409" spans="1:22" x14ac:dyDescent="0.2">
      <c r="A409" s="23" t="s">
        <v>7558</v>
      </c>
      <c r="B409" t="s">
        <v>3143</v>
      </c>
      <c r="C409" t="s">
        <v>9032</v>
      </c>
      <c r="E409" t="s">
        <v>4703</v>
      </c>
      <c r="F409" t="s">
        <v>1631</v>
      </c>
      <c r="G409" t="s">
        <v>10221</v>
      </c>
      <c r="I409" t="str">
        <f t="shared" si="42"/>
        <v>IDWX</v>
      </c>
      <c r="J409" t="str">
        <f t="shared" si="43"/>
        <v>NA</v>
      </c>
      <c r="M409" t="str">
        <f t="shared" si="44"/>
        <v>IDWX</v>
      </c>
      <c r="N409" t="str">
        <f t="shared" si="45"/>
        <v>NA</v>
      </c>
      <c r="O409" t="s">
        <v>4243</v>
      </c>
      <c r="P409">
        <v>54</v>
      </c>
      <c r="S409" t="str">
        <f t="shared" si="46"/>
        <v>NA</v>
      </c>
      <c r="T409" t="str">
        <f t="shared" si="47"/>
        <v>NA</v>
      </c>
      <c r="U409" t="s">
        <v>4266</v>
      </c>
      <c r="V409">
        <f t="shared" si="48"/>
        <v>60</v>
      </c>
    </row>
    <row r="410" spans="1:22" x14ac:dyDescent="0.2">
      <c r="A410" s="23" t="s">
        <v>7558</v>
      </c>
      <c r="B410" t="s">
        <v>1631</v>
      </c>
      <c r="C410" t="s">
        <v>9033</v>
      </c>
      <c r="E410" t="s">
        <v>7711</v>
      </c>
      <c r="F410" t="s">
        <v>0</v>
      </c>
      <c r="G410" t="s">
        <v>9277</v>
      </c>
      <c r="I410" t="str">
        <f t="shared" si="42"/>
        <v>NA</v>
      </c>
      <c r="J410" t="str">
        <f t="shared" si="43"/>
        <v>NA</v>
      </c>
      <c r="M410" t="str">
        <f t="shared" si="44"/>
        <v>NA</v>
      </c>
      <c r="N410" t="str">
        <f t="shared" si="45"/>
        <v>NA</v>
      </c>
      <c r="O410" t="s">
        <v>4244</v>
      </c>
      <c r="P410">
        <v>62</v>
      </c>
      <c r="S410" t="str">
        <f t="shared" si="46"/>
        <v>NA</v>
      </c>
      <c r="T410" t="str">
        <f t="shared" si="47"/>
        <v>NA</v>
      </c>
      <c r="U410" t="s">
        <v>4267</v>
      </c>
      <c r="V410">
        <f t="shared" si="48"/>
        <v>66</v>
      </c>
    </row>
    <row r="411" spans="1:22" x14ac:dyDescent="0.2">
      <c r="A411" s="23" t="s">
        <v>7558</v>
      </c>
      <c r="B411" t="s">
        <v>3143</v>
      </c>
      <c r="C411" t="s">
        <v>9034</v>
      </c>
      <c r="E411" t="s">
        <v>8223</v>
      </c>
      <c r="F411" t="s">
        <v>3143</v>
      </c>
      <c r="G411" t="s">
        <v>10064</v>
      </c>
      <c r="I411" t="str">
        <f t="shared" si="42"/>
        <v>NA</v>
      </c>
      <c r="J411" t="str">
        <f t="shared" si="43"/>
        <v>NA</v>
      </c>
      <c r="M411" t="str">
        <f t="shared" si="44"/>
        <v>NA</v>
      </c>
      <c r="N411" t="str">
        <f t="shared" si="45"/>
        <v>NA</v>
      </c>
      <c r="O411" t="s">
        <v>4245</v>
      </c>
      <c r="P411">
        <v>69</v>
      </c>
      <c r="S411" t="str">
        <f t="shared" si="46"/>
        <v>NA</v>
      </c>
      <c r="T411" t="str">
        <f t="shared" si="47"/>
        <v>NA</v>
      </c>
      <c r="U411" t="s">
        <v>4268</v>
      </c>
      <c r="V411">
        <f t="shared" si="48"/>
        <v>69</v>
      </c>
    </row>
    <row r="412" spans="1:22" x14ac:dyDescent="0.2">
      <c r="A412" s="23" t="s">
        <v>7558</v>
      </c>
      <c r="B412" t="s">
        <v>3143</v>
      </c>
      <c r="C412" t="s">
        <v>9035</v>
      </c>
      <c r="E412" t="s">
        <v>8074</v>
      </c>
      <c r="F412" t="s">
        <v>0</v>
      </c>
      <c r="G412" t="s">
        <v>9888</v>
      </c>
      <c r="I412" t="str">
        <f t="shared" si="42"/>
        <v>NA</v>
      </c>
      <c r="J412" t="str">
        <f t="shared" si="43"/>
        <v>NA</v>
      </c>
      <c r="M412" t="str">
        <f t="shared" si="44"/>
        <v>NA</v>
      </c>
      <c r="N412" t="str">
        <f t="shared" si="45"/>
        <v>NA</v>
      </c>
      <c r="O412" t="s">
        <v>4246</v>
      </c>
      <c r="P412">
        <v>63</v>
      </c>
      <c r="S412" t="str">
        <f t="shared" si="46"/>
        <v>NA</v>
      </c>
      <c r="T412" t="str">
        <f t="shared" si="47"/>
        <v>NA</v>
      </c>
      <c r="U412" t="s">
        <v>4269</v>
      </c>
      <c r="V412">
        <f t="shared" si="48"/>
        <v>69</v>
      </c>
    </row>
    <row r="413" spans="1:22" x14ac:dyDescent="0.2">
      <c r="A413" s="23" t="s">
        <v>7558</v>
      </c>
      <c r="B413" t="s">
        <v>3143</v>
      </c>
      <c r="C413" t="s">
        <v>9036</v>
      </c>
      <c r="E413" t="s">
        <v>8071</v>
      </c>
      <c r="F413" t="s">
        <v>0</v>
      </c>
      <c r="G413" t="s">
        <v>9885</v>
      </c>
      <c r="I413" t="str">
        <f t="shared" si="42"/>
        <v>NA</v>
      </c>
      <c r="J413" t="str">
        <f t="shared" si="43"/>
        <v>NA</v>
      </c>
      <c r="M413" t="str">
        <f t="shared" si="44"/>
        <v>NA</v>
      </c>
      <c r="N413" t="str">
        <f t="shared" si="45"/>
        <v>NA</v>
      </c>
      <c r="O413" t="s">
        <v>4247</v>
      </c>
      <c r="P413">
        <v>69</v>
      </c>
      <c r="S413" t="str">
        <f t="shared" si="46"/>
        <v>SAMEA12302761</v>
      </c>
      <c r="T413" t="str">
        <f t="shared" si="47"/>
        <v>NA</v>
      </c>
      <c r="U413" t="s">
        <v>4270</v>
      </c>
      <c r="V413">
        <f t="shared" si="48"/>
        <v>76</v>
      </c>
    </row>
    <row r="414" spans="1:22" x14ac:dyDescent="0.2">
      <c r="A414" s="23" t="s">
        <v>7558</v>
      </c>
      <c r="B414" t="s">
        <v>3143</v>
      </c>
      <c r="C414" t="s">
        <v>9037</v>
      </c>
      <c r="E414" t="s">
        <v>7791</v>
      </c>
      <c r="F414" t="s">
        <v>0</v>
      </c>
      <c r="G414" t="s">
        <v>9366</v>
      </c>
      <c r="I414" t="str">
        <f t="shared" si="42"/>
        <v>SAMEA12302765</v>
      </c>
      <c r="J414" t="str">
        <f t="shared" si="43"/>
        <v>Kafir-Caudatum</v>
      </c>
      <c r="M414" t="str">
        <f t="shared" si="44"/>
        <v>SAMEA12302765</v>
      </c>
      <c r="N414" t="str">
        <f t="shared" si="45"/>
        <v>NA</v>
      </c>
      <c r="O414" t="s">
        <v>4248</v>
      </c>
      <c r="P414">
        <v>69</v>
      </c>
      <c r="S414" t="str">
        <f t="shared" si="46"/>
        <v>NA</v>
      </c>
      <c r="T414" t="str">
        <f t="shared" si="47"/>
        <v>NA</v>
      </c>
      <c r="U414" t="s">
        <v>4271</v>
      </c>
      <c r="V414">
        <f t="shared" si="48"/>
        <v>66</v>
      </c>
    </row>
    <row r="415" spans="1:22" x14ac:dyDescent="0.2">
      <c r="A415" s="23" t="s">
        <v>7558</v>
      </c>
      <c r="B415" t="s">
        <v>1631</v>
      </c>
      <c r="C415" t="s">
        <v>9038</v>
      </c>
      <c r="E415" t="s">
        <v>7719</v>
      </c>
      <c r="F415" t="s">
        <v>0</v>
      </c>
      <c r="G415" t="s">
        <v>9289</v>
      </c>
      <c r="I415" t="str">
        <f t="shared" si="42"/>
        <v>NA</v>
      </c>
      <c r="J415" t="str">
        <f t="shared" si="43"/>
        <v>NA</v>
      </c>
      <c r="M415" t="str">
        <f t="shared" si="44"/>
        <v>NA</v>
      </c>
      <c r="N415" t="str">
        <f t="shared" si="45"/>
        <v>NA</v>
      </c>
      <c r="O415" t="s">
        <v>4249</v>
      </c>
      <c r="P415">
        <v>61</v>
      </c>
      <c r="S415" t="str">
        <f t="shared" si="46"/>
        <v>NA</v>
      </c>
      <c r="T415" t="str">
        <f t="shared" si="47"/>
        <v>NA</v>
      </c>
      <c r="U415" t="s">
        <v>4272</v>
      </c>
      <c r="V415">
        <f t="shared" si="48"/>
        <v>71</v>
      </c>
    </row>
    <row r="416" spans="1:22" x14ac:dyDescent="0.2">
      <c r="A416" s="23" t="s">
        <v>7558</v>
      </c>
      <c r="B416" t="s">
        <v>3143</v>
      </c>
      <c r="C416" t="s">
        <v>9039</v>
      </c>
      <c r="E416" t="s">
        <v>8317</v>
      </c>
      <c r="F416" t="s">
        <v>10774</v>
      </c>
      <c r="G416" t="s">
        <v>10216</v>
      </c>
      <c r="I416" t="str">
        <f t="shared" si="42"/>
        <v>NA</v>
      </c>
      <c r="J416" t="str">
        <f t="shared" si="43"/>
        <v>NA</v>
      </c>
      <c r="M416" t="str">
        <f t="shared" si="44"/>
        <v>NA</v>
      </c>
      <c r="N416" t="str">
        <f t="shared" si="45"/>
        <v>NA</v>
      </c>
      <c r="O416" t="s">
        <v>4250</v>
      </c>
      <c r="P416">
        <v>69</v>
      </c>
      <c r="S416" t="str">
        <f t="shared" si="46"/>
        <v>NA</v>
      </c>
      <c r="T416" t="str">
        <f t="shared" si="47"/>
        <v>NA</v>
      </c>
      <c r="U416" t="s">
        <v>4273</v>
      </c>
      <c r="V416">
        <f t="shared" si="48"/>
        <v>74</v>
      </c>
    </row>
    <row r="417" spans="1:22" x14ac:dyDescent="0.2">
      <c r="A417" s="23" t="s">
        <v>7558</v>
      </c>
      <c r="B417" t="s">
        <v>3143</v>
      </c>
      <c r="C417" t="s">
        <v>9040</v>
      </c>
      <c r="E417" t="s">
        <v>8437</v>
      </c>
      <c r="F417" t="s">
        <v>0</v>
      </c>
      <c r="G417" t="s">
        <v>10402</v>
      </c>
      <c r="I417" t="str">
        <f t="shared" si="42"/>
        <v>NA</v>
      </c>
      <c r="J417" t="str">
        <f t="shared" si="43"/>
        <v>NA</v>
      </c>
      <c r="M417" t="str">
        <f t="shared" si="44"/>
        <v>NA</v>
      </c>
      <c r="N417" t="str">
        <f t="shared" si="45"/>
        <v>NA</v>
      </c>
      <c r="O417" t="s">
        <v>4251</v>
      </c>
      <c r="P417">
        <v>54</v>
      </c>
      <c r="S417" t="str">
        <f t="shared" si="46"/>
        <v>SAMEA12302778</v>
      </c>
      <c r="T417" t="str">
        <f t="shared" si="47"/>
        <v>NA</v>
      </c>
      <c r="U417" t="s">
        <v>4274</v>
      </c>
      <c r="V417">
        <f t="shared" si="48"/>
        <v>68</v>
      </c>
    </row>
    <row r="418" spans="1:22" x14ac:dyDescent="0.2">
      <c r="A418" s="23" t="s">
        <v>7558</v>
      </c>
      <c r="B418" t="s">
        <v>3143</v>
      </c>
      <c r="C418" t="s">
        <v>9041</v>
      </c>
      <c r="E418" t="s">
        <v>7666</v>
      </c>
      <c r="F418" t="s">
        <v>0</v>
      </c>
      <c r="G418" t="s">
        <v>9228</v>
      </c>
      <c r="I418" t="str">
        <f t="shared" si="42"/>
        <v>NA</v>
      </c>
      <c r="J418" t="str">
        <f t="shared" si="43"/>
        <v>NA</v>
      </c>
      <c r="M418" t="str">
        <f t="shared" si="44"/>
        <v>NA</v>
      </c>
      <c r="N418" t="str">
        <f t="shared" si="45"/>
        <v>NA</v>
      </c>
      <c r="O418" t="s">
        <v>4252</v>
      </c>
      <c r="P418">
        <v>71</v>
      </c>
      <c r="S418" t="str">
        <f t="shared" si="46"/>
        <v>NA</v>
      </c>
      <c r="T418" t="str">
        <f t="shared" si="47"/>
        <v>NA</v>
      </c>
      <c r="U418" t="s">
        <v>4275</v>
      </c>
      <c r="V418">
        <f t="shared" si="48"/>
        <v>67</v>
      </c>
    </row>
    <row r="419" spans="1:22" x14ac:dyDescent="0.2">
      <c r="A419" s="23" t="s">
        <v>7558</v>
      </c>
      <c r="B419" t="s">
        <v>3143</v>
      </c>
      <c r="C419" t="s">
        <v>9042</v>
      </c>
      <c r="E419" t="s">
        <v>7667</v>
      </c>
      <c r="F419" t="s">
        <v>7574</v>
      </c>
      <c r="G419" t="s">
        <v>9229</v>
      </c>
      <c r="I419" t="str">
        <f t="shared" si="42"/>
        <v>NA</v>
      </c>
      <c r="J419" t="str">
        <f t="shared" si="43"/>
        <v>NA</v>
      </c>
      <c r="M419" t="str">
        <f t="shared" si="44"/>
        <v>NA</v>
      </c>
      <c r="N419" t="str">
        <f t="shared" si="45"/>
        <v>NA</v>
      </c>
      <c r="O419" t="s">
        <v>4253</v>
      </c>
      <c r="P419">
        <v>69</v>
      </c>
      <c r="S419" t="str">
        <f t="shared" si="46"/>
        <v>SAMEA12302638</v>
      </c>
      <c r="T419" t="str">
        <f t="shared" si="47"/>
        <v>Caudatum</v>
      </c>
      <c r="U419" t="s">
        <v>4276</v>
      </c>
      <c r="V419">
        <f t="shared" si="48"/>
        <v>76</v>
      </c>
    </row>
    <row r="420" spans="1:22" x14ac:dyDescent="0.2">
      <c r="A420" s="23" t="s">
        <v>7558</v>
      </c>
      <c r="B420" t="s">
        <v>3143</v>
      </c>
      <c r="C420" t="s">
        <v>9043</v>
      </c>
      <c r="E420" t="s">
        <v>7668</v>
      </c>
      <c r="F420" t="s">
        <v>10773</v>
      </c>
      <c r="G420" t="s">
        <v>9230</v>
      </c>
      <c r="I420" t="str">
        <f t="shared" si="42"/>
        <v>SAMEA12302771</v>
      </c>
      <c r="J420" t="str">
        <f t="shared" si="43"/>
        <v>NA</v>
      </c>
      <c r="M420" t="str">
        <f t="shared" si="44"/>
        <v>SAMEA12302771</v>
      </c>
      <c r="N420" t="str">
        <f t="shared" si="45"/>
        <v>NA</v>
      </c>
      <c r="O420" t="s">
        <v>4254</v>
      </c>
      <c r="P420">
        <v>69</v>
      </c>
      <c r="S420" t="str">
        <f t="shared" si="46"/>
        <v>NA</v>
      </c>
      <c r="T420" t="str">
        <f t="shared" si="47"/>
        <v>NA</v>
      </c>
      <c r="U420" t="s">
        <v>4277</v>
      </c>
      <c r="V420">
        <f t="shared" si="48"/>
        <v>64</v>
      </c>
    </row>
    <row r="421" spans="1:22" x14ac:dyDescent="0.2">
      <c r="A421" s="23" t="s">
        <v>7558</v>
      </c>
      <c r="B421" t="s">
        <v>3143</v>
      </c>
      <c r="C421" t="s">
        <v>9044</v>
      </c>
      <c r="E421" t="s">
        <v>7669</v>
      </c>
      <c r="F421" t="s">
        <v>0</v>
      </c>
      <c r="G421" t="s">
        <v>9231</v>
      </c>
      <c r="I421" t="str">
        <f t="shared" si="42"/>
        <v>NA</v>
      </c>
      <c r="J421" t="str">
        <f t="shared" si="43"/>
        <v>NA</v>
      </c>
      <c r="M421" t="str">
        <f t="shared" si="44"/>
        <v>NA</v>
      </c>
      <c r="N421" t="str">
        <f t="shared" si="45"/>
        <v>NA</v>
      </c>
      <c r="O421" t="s">
        <v>3571</v>
      </c>
      <c r="P421">
        <v>57</v>
      </c>
      <c r="S421" t="str">
        <f t="shared" si="46"/>
        <v>NA</v>
      </c>
      <c r="T421" t="str">
        <f t="shared" si="47"/>
        <v>NA</v>
      </c>
      <c r="U421" t="s">
        <v>4278</v>
      </c>
      <c r="V421">
        <f t="shared" si="48"/>
        <v>61</v>
      </c>
    </row>
    <row r="422" spans="1:22" x14ac:dyDescent="0.2">
      <c r="A422" s="23" t="s">
        <v>7558</v>
      </c>
      <c r="B422" t="s">
        <v>3143</v>
      </c>
      <c r="C422" t="s">
        <v>9045</v>
      </c>
      <c r="E422" t="s">
        <v>7670</v>
      </c>
      <c r="F422" t="s">
        <v>0</v>
      </c>
      <c r="G422" t="s">
        <v>9232</v>
      </c>
      <c r="I422" t="str">
        <f t="shared" si="42"/>
        <v>NA</v>
      </c>
      <c r="J422" t="str">
        <f t="shared" si="43"/>
        <v>NA</v>
      </c>
      <c r="M422" t="str">
        <f t="shared" si="44"/>
        <v>NA</v>
      </c>
      <c r="N422" t="str">
        <f t="shared" si="45"/>
        <v>NA</v>
      </c>
      <c r="O422" t="s">
        <v>4256</v>
      </c>
      <c r="P422">
        <v>58</v>
      </c>
      <c r="S422" t="str">
        <f t="shared" si="46"/>
        <v>NA</v>
      </c>
      <c r="T422" t="str">
        <f t="shared" si="47"/>
        <v>NA</v>
      </c>
      <c r="U422" t="s">
        <v>4279</v>
      </c>
      <c r="V422">
        <f t="shared" si="48"/>
        <v>69</v>
      </c>
    </row>
    <row r="423" spans="1:22" x14ac:dyDescent="0.2">
      <c r="A423" s="23" t="s">
        <v>7558</v>
      </c>
      <c r="B423" t="s">
        <v>0</v>
      </c>
      <c r="C423" t="s">
        <v>9046</v>
      </c>
      <c r="E423" t="s">
        <v>7691</v>
      </c>
      <c r="F423" t="s">
        <v>0</v>
      </c>
      <c r="G423" t="s">
        <v>9255</v>
      </c>
      <c r="I423" t="str">
        <f t="shared" si="42"/>
        <v>NA</v>
      </c>
      <c r="J423" t="str">
        <f t="shared" si="43"/>
        <v>NA</v>
      </c>
      <c r="M423" t="str">
        <f t="shared" si="44"/>
        <v>NA</v>
      </c>
      <c r="N423" t="str">
        <f t="shared" si="45"/>
        <v>NA</v>
      </c>
      <c r="O423" t="s">
        <v>4257</v>
      </c>
      <c r="P423">
        <v>62</v>
      </c>
      <c r="S423" t="str">
        <f t="shared" si="46"/>
        <v>NA</v>
      </c>
      <c r="T423" t="str">
        <f t="shared" si="47"/>
        <v>NA</v>
      </c>
      <c r="U423" t="s">
        <v>4280</v>
      </c>
      <c r="V423">
        <f t="shared" si="48"/>
        <v>76</v>
      </c>
    </row>
    <row r="424" spans="1:22" x14ac:dyDescent="0.2">
      <c r="A424" s="23" t="s">
        <v>7558</v>
      </c>
      <c r="B424" t="s">
        <v>3143</v>
      </c>
      <c r="C424" t="s">
        <v>9047</v>
      </c>
      <c r="E424" t="s">
        <v>7699</v>
      </c>
      <c r="F424" t="s">
        <v>10770</v>
      </c>
      <c r="G424" t="s">
        <v>9264</v>
      </c>
      <c r="I424" t="str">
        <f t="shared" si="42"/>
        <v>NA</v>
      </c>
      <c r="J424" t="str">
        <f t="shared" si="43"/>
        <v>NA</v>
      </c>
      <c r="M424" t="str">
        <f t="shared" si="44"/>
        <v>NA</v>
      </c>
      <c r="N424" t="str">
        <f t="shared" si="45"/>
        <v>NA</v>
      </c>
      <c r="O424" t="s">
        <v>4258</v>
      </c>
      <c r="P424">
        <v>61</v>
      </c>
      <c r="S424" t="str">
        <f t="shared" si="46"/>
        <v>NA</v>
      </c>
      <c r="T424" t="str">
        <f t="shared" si="47"/>
        <v>NA</v>
      </c>
      <c r="U424" t="s">
        <v>4281</v>
      </c>
      <c r="V424">
        <f t="shared" si="48"/>
        <v>68</v>
      </c>
    </row>
    <row r="425" spans="1:22" x14ac:dyDescent="0.2">
      <c r="A425" s="23" t="s">
        <v>7558</v>
      </c>
      <c r="B425" t="s">
        <v>3143</v>
      </c>
      <c r="C425" t="s">
        <v>9048</v>
      </c>
      <c r="E425" t="s">
        <v>7700</v>
      </c>
      <c r="F425" t="s">
        <v>0</v>
      </c>
      <c r="G425" t="s">
        <v>9266</v>
      </c>
      <c r="I425" t="str">
        <f t="shared" si="42"/>
        <v>NA</v>
      </c>
      <c r="J425" t="str">
        <f t="shared" si="43"/>
        <v>NA</v>
      </c>
      <c r="M425" t="str">
        <f t="shared" si="44"/>
        <v>NA</v>
      </c>
      <c r="N425" t="str">
        <f t="shared" si="45"/>
        <v>NA</v>
      </c>
      <c r="O425" t="s">
        <v>4259</v>
      </c>
      <c r="P425">
        <v>58</v>
      </c>
      <c r="S425" t="str">
        <f t="shared" si="46"/>
        <v>SAMEA12302667</v>
      </c>
      <c r="T425" t="str">
        <f t="shared" si="47"/>
        <v>NA</v>
      </c>
      <c r="U425" t="s">
        <v>4282</v>
      </c>
      <c r="V425">
        <f t="shared" si="48"/>
        <v>69</v>
      </c>
    </row>
    <row r="426" spans="1:22" x14ac:dyDescent="0.2">
      <c r="A426" s="23" t="s">
        <v>7558</v>
      </c>
      <c r="B426" t="s">
        <v>7574</v>
      </c>
      <c r="C426" t="s">
        <v>9049</v>
      </c>
      <c r="E426" t="s">
        <v>7701</v>
      </c>
      <c r="F426" t="s">
        <v>0</v>
      </c>
      <c r="G426" t="s">
        <v>9267</v>
      </c>
      <c r="I426" t="str">
        <f t="shared" si="42"/>
        <v>SAMEA12302566</v>
      </c>
      <c r="J426" t="str">
        <f t="shared" si="43"/>
        <v>Caudatum</v>
      </c>
      <c r="M426" t="str">
        <f t="shared" si="44"/>
        <v>SAMEA12302566</v>
      </c>
      <c r="N426" t="str">
        <f t="shared" si="45"/>
        <v>NA</v>
      </c>
      <c r="O426" t="s">
        <v>4260</v>
      </c>
      <c r="P426">
        <v>61</v>
      </c>
      <c r="S426" t="str">
        <f t="shared" si="46"/>
        <v>NA</v>
      </c>
      <c r="T426" t="str">
        <f t="shared" si="47"/>
        <v>NA</v>
      </c>
      <c r="U426" t="s">
        <v>4283</v>
      </c>
      <c r="V426">
        <f t="shared" si="48"/>
        <v>60</v>
      </c>
    </row>
    <row r="427" spans="1:22" x14ac:dyDescent="0.2">
      <c r="A427" s="23" t="s">
        <v>7558</v>
      </c>
      <c r="B427" t="s">
        <v>3143</v>
      </c>
      <c r="C427" t="s">
        <v>9050</v>
      </c>
      <c r="E427" t="s">
        <v>7702</v>
      </c>
      <c r="F427" t="s">
        <v>0</v>
      </c>
      <c r="G427" t="s">
        <v>9268</v>
      </c>
      <c r="I427" t="str">
        <f t="shared" si="42"/>
        <v>NA</v>
      </c>
      <c r="J427" t="str">
        <f t="shared" si="43"/>
        <v>NA</v>
      </c>
      <c r="M427" t="str">
        <f t="shared" si="44"/>
        <v>NA</v>
      </c>
      <c r="N427" t="str">
        <f t="shared" si="45"/>
        <v>NA</v>
      </c>
      <c r="O427" t="s">
        <v>4261</v>
      </c>
      <c r="P427">
        <v>76</v>
      </c>
      <c r="S427" t="str">
        <f t="shared" si="46"/>
        <v>NA</v>
      </c>
      <c r="T427" t="str">
        <f t="shared" si="47"/>
        <v>NA</v>
      </c>
      <c r="U427" t="s">
        <v>4284</v>
      </c>
      <c r="V427">
        <f t="shared" si="48"/>
        <v>66</v>
      </c>
    </row>
    <row r="428" spans="1:22" x14ac:dyDescent="0.2">
      <c r="A428" s="23" t="s">
        <v>7558</v>
      </c>
      <c r="B428" t="s">
        <v>3143</v>
      </c>
      <c r="C428" t="s">
        <v>9051</v>
      </c>
      <c r="E428" t="s">
        <v>7703</v>
      </c>
      <c r="F428" t="s">
        <v>0</v>
      </c>
      <c r="G428" t="s">
        <v>9269</v>
      </c>
      <c r="I428" t="str">
        <f t="shared" si="42"/>
        <v>NA</v>
      </c>
      <c r="J428" t="str">
        <f t="shared" si="43"/>
        <v>NA</v>
      </c>
      <c r="M428" t="str">
        <f t="shared" si="44"/>
        <v>NA</v>
      </c>
      <c r="N428" t="str">
        <f t="shared" si="45"/>
        <v>NA</v>
      </c>
      <c r="O428" t="s">
        <v>3577</v>
      </c>
      <c r="P428">
        <v>63</v>
      </c>
      <c r="S428" t="str">
        <f t="shared" si="46"/>
        <v>GOUPC</v>
      </c>
      <c r="T428" t="str">
        <f t="shared" si="47"/>
        <v>NA</v>
      </c>
      <c r="U428" t="s">
        <v>4285</v>
      </c>
      <c r="V428">
        <f t="shared" si="48"/>
        <v>64</v>
      </c>
    </row>
    <row r="429" spans="1:22" x14ac:dyDescent="0.2">
      <c r="A429" s="23" t="s">
        <v>7558</v>
      </c>
      <c r="B429" t="s">
        <v>7575</v>
      </c>
      <c r="C429" t="s">
        <v>9052</v>
      </c>
      <c r="E429" t="s">
        <v>7704</v>
      </c>
      <c r="F429" t="s">
        <v>0</v>
      </c>
      <c r="G429" t="s">
        <v>9270</v>
      </c>
      <c r="I429" t="str">
        <f t="shared" si="42"/>
        <v>NA</v>
      </c>
      <c r="J429" t="str">
        <f t="shared" si="43"/>
        <v>NA</v>
      </c>
      <c r="M429" t="str">
        <f t="shared" si="44"/>
        <v>NA</v>
      </c>
      <c r="N429" t="str">
        <f t="shared" si="45"/>
        <v>NA</v>
      </c>
      <c r="O429" t="s">
        <v>4263</v>
      </c>
      <c r="P429">
        <v>67</v>
      </c>
      <c r="S429" t="str">
        <f t="shared" si="46"/>
        <v>ISGN</v>
      </c>
      <c r="T429" t="str">
        <f t="shared" si="47"/>
        <v>NA</v>
      </c>
      <c r="U429" t="s">
        <v>4286</v>
      </c>
      <c r="V429">
        <f t="shared" si="48"/>
        <v>62</v>
      </c>
    </row>
    <row r="430" spans="1:22" x14ac:dyDescent="0.2">
      <c r="A430" s="23" t="s">
        <v>7558</v>
      </c>
      <c r="B430" t="s">
        <v>0</v>
      </c>
      <c r="C430" t="s">
        <v>9053</v>
      </c>
      <c r="E430" t="s">
        <v>7705</v>
      </c>
      <c r="F430" t="s">
        <v>0</v>
      </c>
      <c r="G430" t="s">
        <v>9271</v>
      </c>
      <c r="I430" t="str">
        <f t="shared" si="42"/>
        <v>NA</v>
      </c>
      <c r="J430" t="str">
        <f t="shared" si="43"/>
        <v>NA</v>
      </c>
      <c r="M430" t="str">
        <f t="shared" si="44"/>
        <v>NA</v>
      </c>
      <c r="N430" t="str">
        <f t="shared" si="45"/>
        <v>NA</v>
      </c>
      <c r="O430" t="s">
        <v>4264</v>
      </c>
      <c r="P430">
        <v>67</v>
      </c>
      <c r="S430" t="str">
        <f t="shared" si="46"/>
        <v>IPEP</v>
      </c>
      <c r="T430" t="str">
        <f t="shared" si="47"/>
        <v>Kafir</v>
      </c>
      <c r="U430" t="s">
        <v>4287</v>
      </c>
      <c r="V430">
        <f t="shared" si="48"/>
        <v>78</v>
      </c>
    </row>
    <row r="431" spans="1:22" x14ac:dyDescent="0.2">
      <c r="A431" s="23" t="s">
        <v>7558</v>
      </c>
      <c r="B431" t="s">
        <v>0</v>
      </c>
      <c r="C431" t="s">
        <v>9054</v>
      </c>
      <c r="E431" t="s">
        <v>7706</v>
      </c>
      <c r="F431" t="s">
        <v>0</v>
      </c>
      <c r="G431" t="s">
        <v>9272</v>
      </c>
      <c r="I431" t="str">
        <f t="shared" si="42"/>
        <v>JBQI</v>
      </c>
      <c r="J431" t="str">
        <f t="shared" si="43"/>
        <v>NA</v>
      </c>
      <c r="M431" t="str">
        <f t="shared" si="44"/>
        <v>JBQI</v>
      </c>
      <c r="N431" t="str">
        <f t="shared" si="45"/>
        <v>NA</v>
      </c>
      <c r="O431" t="s">
        <v>4265</v>
      </c>
      <c r="P431">
        <v>75</v>
      </c>
      <c r="S431" t="str">
        <f t="shared" si="46"/>
        <v>NA</v>
      </c>
      <c r="T431" t="str">
        <f t="shared" si="47"/>
        <v>NA</v>
      </c>
      <c r="U431" t="s">
        <v>4288</v>
      </c>
      <c r="V431">
        <f t="shared" si="48"/>
        <v>59</v>
      </c>
    </row>
    <row r="432" spans="1:22" x14ac:dyDescent="0.2">
      <c r="A432" s="23" t="s">
        <v>7558</v>
      </c>
      <c r="B432" t="s">
        <v>0</v>
      </c>
      <c r="C432" t="s">
        <v>9055</v>
      </c>
      <c r="E432" t="s">
        <v>7708</v>
      </c>
      <c r="F432" t="s">
        <v>7574</v>
      </c>
      <c r="G432" t="s">
        <v>9274</v>
      </c>
      <c r="I432" t="str">
        <f t="shared" si="42"/>
        <v>NA</v>
      </c>
      <c r="J432" t="str">
        <f t="shared" si="43"/>
        <v>NA</v>
      </c>
      <c r="M432" t="str">
        <f t="shared" si="44"/>
        <v>NA</v>
      </c>
      <c r="N432" t="str">
        <f t="shared" si="45"/>
        <v>NA</v>
      </c>
      <c r="O432" t="s">
        <v>4266</v>
      </c>
      <c r="P432">
        <v>60</v>
      </c>
      <c r="S432" t="str">
        <f t="shared" si="46"/>
        <v>NA</v>
      </c>
      <c r="T432" t="str">
        <f t="shared" si="47"/>
        <v>NA</v>
      </c>
      <c r="U432" t="s">
        <v>4289</v>
      </c>
      <c r="V432">
        <f t="shared" si="48"/>
        <v>64</v>
      </c>
    </row>
    <row r="433" spans="1:22" x14ac:dyDescent="0.2">
      <c r="A433" s="23" t="s">
        <v>7558</v>
      </c>
      <c r="B433" t="s">
        <v>0</v>
      </c>
      <c r="C433" t="s">
        <v>9056</v>
      </c>
      <c r="E433" t="s">
        <v>7709</v>
      </c>
      <c r="F433" t="s">
        <v>0</v>
      </c>
      <c r="G433" t="s">
        <v>9275</v>
      </c>
      <c r="I433" t="str">
        <f t="shared" si="42"/>
        <v>NA</v>
      </c>
      <c r="J433" t="str">
        <f t="shared" si="43"/>
        <v>NA</v>
      </c>
      <c r="M433" t="str">
        <f t="shared" si="44"/>
        <v>NA</v>
      </c>
      <c r="N433" t="str">
        <f t="shared" si="45"/>
        <v>NA</v>
      </c>
      <c r="O433" t="s">
        <v>4267</v>
      </c>
      <c r="P433">
        <v>66</v>
      </c>
      <c r="S433" t="str">
        <f t="shared" si="46"/>
        <v>IFHK</v>
      </c>
      <c r="T433" t="str">
        <f t="shared" si="47"/>
        <v>NA</v>
      </c>
      <c r="U433" t="s">
        <v>4290</v>
      </c>
      <c r="V433">
        <f t="shared" si="48"/>
        <v>71</v>
      </c>
    </row>
    <row r="434" spans="1:22" x14ac:dyDescent="0.2">
      <c r="A434" s="23" t="s">
        <v>7558</v>
      </c>
      <c r="B434" t="s">
        <v>0</v>
      </c>
      <c r="C434" t="s">
        <v>9057</v>
      </c>
      <c r="E434" t="s">
        <v>7721</v>
      </c>
      <c r="F434" t="s">
        <v>0</v>
      </c>
      <c r="G434" t="s">
        <v>9291</v>
      </c>
      <c r="I434" t="str">
        <f t="shared" si="42"/>
        <v>NA</v>
      </c>
      <c r="J434" t="str">
        <f t="shared" si="43"/>
        <v>NA</v>
      </c>
      <c r="M434" t="str">
        <f t="shared" si="44"/>
        <v>NA</v>
      </c>
      <c r="N434" t="str">
        <f t="shared" si="45"/>
        <v>NA</v>
      </c>
      <c r="O434" t="s">
        <v>4268</v>
      </c>
      <c r="P434">
        <v>69</v>
      </c>
      <c r="S434" t="str">
        <f t="shared" si="46"/>
        <v>GOUOW</v>
      </c>
      <c r="T434" t="str">
        <f t="shared" si="47"/>
        <v>NA</v>
      </c>
      <c r="U434" t="s">
        <v>4291</v>
      </c>
      <c r="V434">
        <f t="shared" si="48"/>
        <v>71</v>
      </c>
    </row>
    <row r="435" spans="1:22" x14ac:dyDescent="0.2">
      <c r="A435" s="23" t="s">
        <v>7558</v>
      </c>
      <c r="B435" t="s">
        <v>0</v>
      </c>
      <c r="C435" t="s">
        <v>9058</v>
      </c>
      <c r="E435" t="s">
        <v>7728</v>
      </c>
      <c r="F435" t="s">
        <v>7574</v>
      </c>
      <c r="G435" t="s">
        <v>9298</v>
      </c>
      <c r="I435" t="str">
        <f t="shared" si="42"/>
        <v>NA</v>
      </c>
      <c r="J435" t="str">
        <f t="shared" si="43"/>
        <v>NA</v>
      </c>
      <c r="M435" t="str">
        <f t="shared" si="44"/>
        <v>NA</v>
      </c>
      <c r="N435" t="str">
        <f t="shared" si="45"/>
        <v>NA</v>
      </c>
      <c r="O435" t="s">
        <v>4269</v>
      </c>
      <c r="P435">
        <v>69</v>
      </c>
      <c r="S435" t="str">
        <f t="shared" si="46"/>
        <v>NA</v>
      </c>
      <c r="T435" t="str">
        <f t="shared" si="47"/>
        <v>NA</v>
      </c>
      <c r="U435" t="s">
        <v>4292</v>
      </c>
      <c r="V435">
        <f t="shared" si="48"/>
        <v>76</v>
      </c>
    </row>
    <row r="436" spans="1:22" x14ac:dyDescent="0.2">
      <c r="A436" s="23" t="s">
        <v>7558</v>
      </c>
      <c r="B436" t="s">
        <v>0</v>
      </c>
      <c r="C436" t="s">
        <v>9059</v>
      </c>
      <c r="E436" t="s">
        <v>7730</v>
      </c>
      <c r="F436" t="s">
        <v>7574</v>
      </c>
      <c r="G436" t="s">
        <v>9300</v>
      </c>
      <c r="I436" t="str">
        <f t="shared" si="42"/>
        <v>SAMEA12302761</v>
      </c>
      <c r="J436" t="str">
        <f t="shared" si="43"/>
        <v>Guinea-Caudatum</v>
      </c>
      <c r="M436" t="str">
        <f t="shared" si="44"/>
        <v>SAMEA12302761</v>
      </c>
      <c r="N436" t="str">
        <f t="shared" si="45"/>
        <v>NA</v>
      </c>
      <c r="O436" t="s">
        <v>4270</v>
      </c>
      <c r="P436">
        <v>76</v>
      </c>
      <c r="S436" t="str">
        <f t="shared" si="46"/>
        <v>NA</v>
      </c>
      <c r="T436" t="str">
        <f t="shared" si="47"/>
        <v>NA</v>
      </c>
      <c r="U436" t="s">
        <v>4293</v>
      </c>
      <c r="V436">
        <f t="shared" si="48"/>
        <v>69</v>
      </c>
    </row>
    <row r="437" spans="1:22" x14ac:dyDescent="0.2">
      <c r="A437" s="23" t="s">
        <v>7558</v>
      </c>
      <c r="B437" t="s">
        <v>0</v>
      </c>
      <c r="C437" t="s">
        <v>9060</v>
      </c>
      <c r="E437" t="s">
        <v>7733</v>
      </c>
      <c r="F437" t="s">
        <v>7574</v>
      </c>
      <c r="G437" t="s">
        <v>9303</v>
      </c>
      <c r="I437" t="str">
        <f t="shared" si="42"/>
        <v>NA</v>
      </c>
      <c r="J437" t="str">
        <f t="shared" si="43"/>
        <v>NA</v>
      </c>
      <c r="M437" t="str">
        <f t="shared" si="44"/>
        <v>NA</v>
      </c>
      <c r="N437" t="str">
        <f t="shared" si="45"/>
        <v>NA</v>
      </c>
      <c r="O437" t="s">
        <v>4271</v>
      </c>
      <c r="P437">
        <v>66</v>
      </c>
      <c r="S437" t="str">
        <f t="shared" si="46"/>
        <v>NA</v>
      </c>
      <c r="T437" t="str">
        <f t="shared" si="47"/>
        <v>NA</v>
      </c>
      <c r="U437" t="s">
        <v>4294</v>
      </c>
      <c r="V437">
        <f t="shared" si="48"/>
        <v>66</v>
      </c>
    </row>
    <row r="438" spans="1:22" x14ac:dyDescent="0.2">
      <c r="A438" s="23" t="s">
        <v>7558</v>
      </c>
      <c r="B438" t="s">
        <v>0</v>
      </c>
      <c r="C438" t="s">
        <v>9061</v>
      </c>
      <c r="E438" t="s">
        <v>7735</v>
      </c>
      <c r="F438" t="s">
        <v>7574</v>
      </c>
      <c r="G438" t="s">
        <v>9305</v>
      </c>
      <c r="I438" t="str">
        <f t="shared" si="42"/>
        <v>NA</v>
      </c>
      <c r="J438" t="str">
        <f t="shared" si="43"/>
        <v>NA</v>
      </c>
      <c r="M438" t="str">
        <f t="shared" si="44"/>
        <v>NA</v>
      </c>
      <c r="N438" t="str">
        <f t="shared" si="45"/>
        <v>NA</v>
      </c>
      <c r="O438" t="s">
        <v>4272</v>
      </c>
      <c r="P438">
        <v>71</v>
      </c>
      <c r="S438" t="str">
        <f t="shared" si="46"/>
        <v>SAMEA12302799</v>
      </c>
      <c r="T438" t="str">
        <f t="shared" si="47"/>
        <v>NA</v>
      </c>
      <c r="U438" t="s">
        <v>4295</v>
      </c>
      <c r="V438">
        <f t="shared" si="48"/>
        <v>60</v>
      </c>
    </row>
    <row r="439" spans="1:22" x14ac:dyDescent="0.2">
      <c r="A439" s="23" t="s">
        <v>7558</v>
      </c>
      <c r="B439" t="s">
        <v>0</v>
      </c>
      <c r="C439" t="s">
        <v>9062</v>
      </c>
      <c r="E439" t="s">
        <v>7736</v>
      </c>
      <c r="F439" t="s">
        <v>0</v>
      </c>
      <c r="G439" t="s">
        <v>9306</v>
      </c>
      <c r="I439" t="str">
        <f t="shared" si="42"/>
        <v>NA</v>
      </c>
      <c r="J439" t="str">
        <f t="shared" si="43"/>
        <v>NA</v>
      </c>
      <c r="M439" t="str">
        <f t="shared" si="44"/>
        <v>NA</v>
      </c>
      <c r="N439" t="str">
        <f t="shared" si="45"/>
        <v>NA</v>
      </c>
      <c r="O439" t="s">
        <v>4273</v>
      </c>
      <c r="P439">
        <v>74</v>
      </c>
      <c r="S439" t="str">
        <f t="shared" si="46"/>
        <v>ISGF</v>
      </c>
      <c r="T439" t="str">
        <f t="shared" si="47"/>
        <v>NA</v>
      </c>
      <c r="U439" t="s">
        <v>4296</v>
      </c>
      <c r="V439">
        <f t="shared" si="48"/>
        <v>63</v>
      </c>
    </row>
    <row r="440" spans="1:22" x14ac:dyDescent="0.2">
      <c r="A440" s="23" t="s">
        <v>7558</v>
      </c>
      <c r="B440" t="s">
        <v>0</v>
      </c>
      <c r="C440" t="s">
        <v>9063</v>
      </c>
      <c r="E440" t="s">
        <v>7738</v>
      </c>
      <c r="F440" t="s">
        <v>7574</v>
      </c>
      <c r="G440" t="s">
        <v>9308</v>
      </c>
      <c r="I440" t="str">
        <f t="shared" si="42"/>
        <v>SAMEA12302778</v>
      </c>
      <c r="J440" t="str">
        <f t="shared" si="43"/>
        <v>Guinea-Durra</v>
      </c>
      <c r="M440" t="str">
        <f t="shared" si="44"/>
        <v>SAMEA12302778</v>
      </c>
      <c r="N440" t="str">
        <f t="shared" si="45"/>
        <v>NA</v>
      </c>
      <c r="O440" t="s">
        <v>4274</v>
      </c>
      <c r="P440">
        <v>68</v>
      </c>
      <c r="S440" t="str">
        <f t="shared" si="46"/>
        <v>NA</v>
      </c>
      <c r="T440" t="str">
        <f t="shared" si="47"/>
        <v>NA</v>
      </c>
      <c r="U440" t="s">
        <v>4297</v>
      </c>
      <c r="V440">
        <f t="shared" si="48"/>
        <v>64</v>
      </c>
    </row>
    <row r="441" spans="1:22" x14ac:dyDescent="0.2">
      <c r="A441" s="23" t="s">
        <v>7558</v>
      </c>
      <c r="B441" t="s">
        <v>0</v>
      </c>
      <c r="C441" t="s">
        <v>9064</v>
      </c>
      <c r="E441" t="s">
        <v>7739</v>
      </c>
      <c r="F441" t="s">
        <v>0</v>
      </c>
      <c r="G441" t="s">
        <v>9309</v>
      </c>
      <c r="I441" t="str">
        <f t="shared" si="42"/>
        <v>NA</v>
      </c>
      <c r="J441" t="str">
        <f t="shared" si="43"/>
        <v>NA</v>
      </c>
      <c r="M441" t="str">
        <f t="shared" si="44"/>
        <v>NA</v>
      </c>
      <c r="N441" t="str">
        <f t="shared" si="45"/>
        <v>NA</v>
      </c>
      <c r="O441" t="s">
        <v>4275</v>
      </c>
      <c r="P441">
        <v>67</v>
      </c>
      <c r="S441" t="str">
        <f t="shared" si="46"/>
        <v>SAMEA12302453</v>
      </c>
      <c r="T441" t="str">
        <f t="shared" si="47"/>
        <v>NA</v>
      </c>
      <c r="U441" t="s">
        <v>4298</v>
      </c>
      <c r="V441">
        <f t="shared" si="48"/>
        <v>64</v>
      </c>
    </row>
    <row r="442" spans="1:22" x14ac:dyDescent="0.2">
      <c r="A442" s="23" t="s">
        <v>7558</v>
      </c>
      <c r="B442" t="s">
        <v>0</v>
      </c>
      <c r="C442" t="s">
        <v>9065</v>
      </c>
      <c r="E442" t="s">
        <v>7740</v>
      </c>
      <c r="F442" t="s">
        <v>0</v>
      </c>
      <c r="G442" t="s">
        <v>9310</v>
      </c>
      <c r="I442" t="str">
        <f t="shared" si="42"/>
        <v>SAMEA12302638</v>
      </c>
      <c r="J442" t="str">
        <f t="shared" si="43"/>
        <v>NA</v>
      </c>
      <c r="M442" t="str">
        <f t="shared" si="44"/>
        <v>SAMEA12302638</v>
      </c>
      <c r="N442" t="str">
        <f t="shared" si="45"/>
        <v>Caudatum</v>
      </c>
      <c r="O442" t="s">
        <v>4276</v>
      </c>
      <c r="P442">
        <v>76</v>
      </c>
      <c r="S442" t="str">
        <f t="shared" si="46"/>
        <v>NA</v>
      </c>
      <c r="T442" t="str">
        <f t="shared" si="47"/>
        <v>NA</v>
      </c>
      <c r="U442" t="s">
        <v>4299</v>
      </c>
      <c r="V442">
        <f t="shared" si="48"/>
        <v>62</v>
      </c>
    </row>
    <row r="443" spans="1:22" x14ac:dyDescent="0.2">
      <c r="A443" s="23" t="s">
        <v>7558</v>
      </c>
      <c r="B443" t="s">
        <v>0</v>
      </c>
      <c r="C443" t="s">
        <v>9066</v>
      </c>
      <c r="E443" t="s">
        <v>7741</v>
      </c>
      <c r="F443" t="s">
        <v>1631</v>
      </c>
      <c r="G443" t="s">
        <v>9311</v>
      </c>
      <c r="I443" t="str">
        <f t="shared" si="42"/>
        <v>NA</v>
      </c>
      <c r="J443" t="str">
        <f t="shared" si="43"/>
        <v>NA</v>
      </c>
      <c r="M443" t="str">
        <f t="shared" si="44"/>
        <v>NA</v>
      </c>
      <c r="N443" t="str">
        <f t="shared" si="45"/>
        <v>NA</v>
      </c>
      <c r="O443" t="s">
        <v>4277</v>
      </c>
      <c r="P443">
        <v>64</v>
      </c>
      <c r="S443" t="str">
        <f t="shared" si="46"/>
        <v>NA</v>
      </c>
      <c r="T443" t="str">
        <f t="shared" si="47"/>
        <v>NA</v>
      </c>
      <c r="U443" t="s">
        <v>4300</v>
      </c>
      <c r="V443">
        <f t="shared" si="48"/>
        <v>63</v>
      </c>
    </row>
    <row r="444" spans="1:22" x14ac:dyDescent="0.2">
      <c r="A444" s="23" t="s">
        <v>7558</v>
      </c>
      <c r="B444" t="s">
        <v>0</v>
      </c>
      <c r="C444" t="s">
        <v>9067</v>
      </c>
      <c r="E444" t="s">
        <v>7742</v>
      </c>
      <c r="F444" t="s">
        <v>10774</v>
      </c>
      <c r="G444" t="s">
        <v>9312</v>
      </c>
      <c r="I444" t="str">
        <f t="shared" si="42"/>
        <v>NA</v>
      </c>
      <c r="J444" t="str">
        <f t="shared" si="43"/>
        <v>NA</v>
      </c>
      <c r="M444" t="str">
        <f t="shared" si="44"/>
        <v>NA</v>
      </c>
      <c r="N444" t="str">
        <f t="shared" si="45"/>
        <v>NA</v>
      </c>
      <c r="O444" t="s">
        <v>4278</v>
      </c>
      <c r="P444">
        <v>61</v>
      </c>
      <c r="S444" t="str">
        <f t="shared" si="46"/>
        <v>NA</v>
      </c>
      <c r="T444" t="str">
        <f t="shared" si="47"/>
        <v>NA</v>
      </c>
      <c r="U444" t="s">
        <v>4301</v>
      </c>
      <c r="V444">
        <f t="shared" si="48"/>
        <v>65</v>
      </c>
    </row>
    <row r="445" spans="1:22" x14ac:dyDescent="0.2">
      <c r="A445" s="23" t="s">
        <v>7558</v>
      </c>
      <c r="B445" t="s">
        <v>0</v>
      </c>
      <c r="C445" t="s">
        <v>9068</v>
      </c>
      <c r="E445" t="s">
        <v>7747</v>
      </c>
      <c r="F445" t="s">
        <v>1631</v>
      </c>
      <c r="G445" t="s">
        <v>9318</v>
      </c>
      <c r="I445" t="str">
        <f t="shared" si="42"/>
        <v>NA</v>
      </c>
      <c r="J445" t="str">
        <f t="shared" si="43"/>
        <v>NA</v>
      </c>
      <c r="M445" t="str">
        <f t="shared" si="44"/>
        <v>NA</v>
      </c>
      <c r="N445" t="str">
        <f t="shared" si="45"/>
        <v>NA</v>
      </c>
      <c r="O445" t="s">
        <v>4279</v>
      </c>
      <c r="P445">
        <v>69</v>
      </c>
      <c r="S445" t="str">
        <f t="shared" si="46"/>
        <v>NA</v>
      </c>
      <c r="T445" t="str">
        <f t="shared" si="47"/>
        <v>NA</v>
      </c>
      <c r="U445" t="s">
        <v>4302</v>
      </c>
      <c r="V445">
        <f t="shared" si="48"/>
        <v>76</v>
      </c>
    </row>
    <row r="446" spans="1:22" x14ac:dyDescent="0.2">
      <c r="A446" s="23" t="s">
        <v>7558</v>
      </c>
      <c r="B446" t="s">
        <v>0</v>
      </c>
      <c r="C446" t="s">
        <v>9069</v>
      </c>
      <c r="E446" t="s">
        <v>7749</v>
      </c>
      <c r="F446" t="s">
        <v>7575</v>
      </c>
      <c r="G446" t="s">
        <v>9320</v>
      </c>
      <c r="I446" t="str">
        <f t="shared" si="42"/>
        <v>NA</v>
      </c>
      <c r="J446" t="str">
        <f t="shared" si="43"/>
        <v>NA</v>
      </c>
      <c r="M446" t="str">
        <f t="shared" si="44"/>
        <v>NA</v>
      </c>
      <c r="N446" t="str">
        <f t="shared" si="45"/>
        <v>NA</v>
      </c>
      <c r="O446" t="s">
        <v>4280</v>
      </c>
      <c r="P446">
        <v>76</v>
      </c>
      <c r="S446" t="str">
        <f t="shared" si="46"/>
        <v>SAMEA12302449</v>
      </c>
      <c r="T446" t="str">
        <f t="shared" si="47"/>
        <v>NA</v>
      </c>
      <c r="U446" t="s">
        <v>4303</v>
      </c>
      <c r="V446">
        <f t="shared" si="48"/>
        <v>59</v>
      </c>
    </row>
    <row r="447" spans="1:22" x14ac:dyDescent="0.2">
      <c r="A447" s="23" t="s">
        <v>7558</v>
      </c>
      <c r="B447" t="s">
        <v>0</v>
      </c>
      <c r="C447" t="s">
        <v>9070</v>
      </c>
      <c r="E447" t="s">
        <v>7750</v>
      </c>
      <c r="F447" t="s">
        <v>10771</v>
      </c>
      <c r="G447" t="s">
        <v>9321</v>
      </c>
      <c r="I447" t="str">
        <f t="shared" si="42"/>
        <v>NA</v>
      </c>
      <c r="J447" t="str">
        <f t="shared" si="43"/>
        <v>NA</v>
      </c>
      <c r="M447" t="str">
        <f t="shared" si="44"/>
        <v>NA</v>
      </c>
      <c r="N447" t="str">
        <f t="shared" si="45"/>
        <v>NA</v>
      </c>
      <c r="O447" t="s">
        <v>4281</v>
      </c>
      <c r="P447">
        <v>68</v>
      </c>
      <c r="S447" t="str">
        <f t="shared" si="46"/>
        <v>SAMEA12302669</v>
      </c>
      <c r="T447" t="str">
        <f t="shared" si="47"/>
        <v>NA</v>
      </c>
      <c r="U447" t="s">
        <v>4304</v>
      </c>
      <c r="V447">
        <f t="shared" si="48"/>
        <v>76</v>
      </c>
    </row>
    <row r="448" spans="1:22" x14ac:dyDescent="0.2">
      <c r="A448" s="23" t="s">
        <v>7558</v>
      </c>
      <c r="B448" t="s">
        <v>0</v>
      </c>
      <c r="C448" t="s">
        <v>9071</v>
      </c>
      <c r="E448" t="s">
        <v>7755</v>
      </c>
      <c r="F448" t="s">
        <v>1631</v>
      </c>
      <c r="G448" t="s">
        <v>9326</v>
      </c>
      <c r="I448" t="str">
        <f t="shared" si="42"/>
        <v>SAMEA12302667</v>
      </c>
      <c r="J448" t="str">
        <f t="shared" si="43"/>
        <v>Caudatum</v>
      </c>
      <c r="M448" t="str">
        <f t="shared" si="44"/>
        <v>SAMEA12302667</v>
      </c>
      <c r="N448" t="str">
        <f t="shared" si="45"/>
        <v>NA</v>
      </c>
      <c r="O448" t="s">
        <v>4282</v>
      </c>
      <c r="P448">
        <v>69</v>
      </c>
      <c r="S448" t="str">
        <f t="shared" si="46"/>
        <v>SAMEA12302706</v>
      </c>
      <c r="T448" t="str">
        <f t="shared" si="47"/>
        <v>NA</v>
      </c>
      <c r="U448" t="s">
        <v>4305</v>
      </c>
      <c r="V448">
        <f t="shared" si="48"/>
        <v>77</v>
      </c>
    </row>
    <row r="449" spans="1:22" x14ac:dyDescent="0.2">
      <c r="A449" s="23" t="s">
        <v>7558</v>
      </c>
      <c r="B449" t="s">
        <v>0</v>
      </c>
      <c r="C449" t="s">
        <v>9072</v>
      </c>
      <c r="E449" t="s">
        <v>7756</v>
      </c>
      <c r="F449" t="s">
        <v>0</v>
      </c>
      <c r="G449" t="s">
        <v>9327</v>
      </c>
      <c r="I449" t="str">
        <f t="shared" si="42"/>
        <v>NA</v>
      </c>
      <c r="J449" t="str">
        <f t="shared" si="43"/>
        <v>NA</v>
      </c>
      <c r="M449" t="str">
        <f t="shared" si="44"/>
        <v>NA</v>
      </c>
      <c r="N449" t="str">
        <f t="shared" si="45"/>
        <v>NA</v>
      </c>
      <c r="O449" t="s">
        <v>4283</v>
      </c>
      <c r="P449">
        <v>60</v>
      </c>
      <c r="S449" t="str">
        <f t="shared" si="46"/>
        <v>CZWZW</v>
      </c>
      <c r="T449" t="str">
        <f t="shared" si="47"/>
        <v>NA</v>
      </c>
      <c r="U449" t="s">
        <v>4306</v>
      </c>
      <c r="V449">
        <f t="shared" si="48"/>
        <v>64</v>
      </c>
    </row>
    <row r="450" spans="1:22" x14ac:dyDescent="0.2">
      <c r="A450" s="23" t="s">
        <v>7558</v>
      </c>
      <c r="B450" t="s">
        <v>0</v>
      </c>
      <c r="C450" t="s">
        <v>9073</v>
      </c>
      <c r="E450" t="s">
        <v>7757</v>
      </c>
      <c r="F450" t="s">
        <v>10777</v>
      </c>
      <c r="G450" t="s">
        <v>9328</v>
      </c>
      <c r="I450" t="str">
        <f t="shared" ref="I450:I513" si="49">IFERROR(INDEX($G:$G, (MATCH($O450,$E:$E,0))), "NA")</f>
        <v>NA</v>
      </c>
      <c r="J450" t="str">
        <f t="shared" ref="J450:J513" si="50">IFERROR(INDEX($F:$F, (MATCH($O450,$E:$E,0))), "NA")</f>
        <v>NA</v>
      </c>
      <c r="M450" t="str">
        <f t="shared" ref="M450:M513" si="51">IFERROR(INDEX($C:$C, (MATCH(O450,$A:$A,0))), "NA")</f>
        <v>NA</v>
      </c>
      <c r="N450" t="str">
        <f t="shared" ref="N450:N513" si="52">IFERROR(INDEX($B:$B, (MATCH(O450,$A:$A,0))), "NA")</f>
        <v>NA</v>
      </c>
      <c r="O450" t="s">
        <v>4284</v>
      </c>
      <c r="P450">
        <v>66</v>
      </c>
      <c r="S450" t="str">
        <f t="shared" ref="S450:S513" si="53">IFERROR(INDEX($C:$C, (MATCH(U450,$A:$A,0))), "NA")</f>
        <v>CZWYS</v>
      </c>
      <c r="T450" t="str">
        <f t="shared" ref="T450:T513" si="54">IFERROR(INDEX($B:$B, (MATCH(U450,$A:$A,0))), "NA")</f>
        <v>NA</v>
      </c>
      <c r="U450" t="s">
        <v>4307</v>
      </c>
      <c r="V450">
        <f t="shared" si="48"/>
        <v>60</v>
      </c>
    </row>
    <row r="451" spans="1:22" x14ac:dyDescent="0.2">
      <c r="A451" s="23" t="s">
        <v>7558</v>
      </c>
      <c r="B451" t="s">
        <v>0</v>
      </c>
      <c r="C451" t="s">
        <v>9074</v>
      </c>
      <c r="E451" t="s">
        <v>7758</v>
      </c>
      <c r="F451" t="s">
        <v>0</v>
      </c>
      <c r="G451" t="s">
        <v>9329</v>
      </c>
      <c r="I451" t="str">
        <f t="shared" si="49"/>
        <v>GOUPC</v>
      </c>
      <c r="J451" t="str">
        <f t="shared" si="50"/>
        <v>Kafir-Caudatum</v>
      </c>
      <c r="M451" t="str">
        <f t="shared" si="51"/>
        <v>GOUPC</v>
      </c>
      <c r="N451" t="str">
        <f t="shared" si="52"/>
        <v>NA</v>
      </c>
      <c r="O451" t="s">
        <v>4285</v>
      </c>
      <c r="P451">
        <v>64</v>
      </c>
      <c r="S451" t="str">
        <f t="shared" si="53"/>
        <v>SAMEA12302801</v>
      </c>
      <c r="T451" t="str">
        <f t="shared" si="54"/>
        <v>NA</v>
      </c>
      <c r="U451" t="s">
        <v>4308</v>
      </c>
      <c r="V451">
        <f t="shared" ref="V451:V514" si="55">IFERROR(INDEX($P:$P, (MATCH(U451,$O:$O,0))), "NA")</f>
        <v>51</v>
      </c>
    </row>
    <row r="452" spans="1:22" x14ac:dyDescent="0.2">
      <c r="A452" s="23" t="s">
        <v>7558</v>
      </c>
      <c r="B452" t="s">
        <v>0</v>
      </c>
      <c r="C452" t="s">
        <v>9075</v>
      </c>
      <c r="E452" t="s">
        <v>7766</v>
      </c>
      <c r="F452" t="s">
        <v>0</v>
      </c>
      <c r="G452" t="s">
        <v>9337</v>
      </c>
      <c r="I452" t="str">
        <f t="shared" si="49"/>
        <v>ISGG</v>
      </c>
      <c r="J452" t="str">
        <f t="shared" si="50"/>
        <v>NA</v>
      </c>
      <c r="M452" t="str">
        <f t="shared" si="51"/>
        <v>ISGG</v>
      </c>
      <c r="N452" t="str">
        <f t="shared" si="52"/>
        <v>NA</v>
      </c>
      <c r="O452" t="s">
        <v>3885</v>
      </c>
      <c r="P452">
        <v>64</v>
      </c>
      <c r="S452" t="str">
        <f t="shared" si="53"/>
        <v>NA</v>
      </c>
      <c r="T452" t="str">
        <f t="shared" si="54"/>
        <v>NA</v>
      </c>
      <c r="U452" t="s">
        <v>4309</v>
      </c>
      <c r="V452">
        <f t="shared" si="55"/>
        <v>60</v>
      </c>
    </row>
    <row r="453" spans="1:22" x14ac:dyDescent="0.2">
      <c r="A453" s="23" t="s">
        <v>7558</v>
      </c>
      <c r="B453" t="s">
        <v>0</v>
      </c>
      <c r="C453" t="s">
        <v>9076</v>
      </c>
      <c r="E453" t="s">
        <v>7768</v>
      </c>
      <c r="F453" t="s">
        <v>0</v>
      </c>
      <c r="G453" t="s">
        <v>9339</v>
      </c>
      <c r="I453" t="str">
        <f t="shared" si="49"/>
        <v>ISGN</v>
      </c>
      <c r="J453" t="str">
        <f t="shared" si="50"/>
        <v>NA</v>
      </c>
      <c r="M453" t="str">
        <f t="shared" si="51"/>
        <v>ISGN</v>
      </c>
      <c r="N453" t="str">
        <f t="shared" si="52"/>
        <v>NA</v>
      </c>
      <c r="O453" t="s">
        <v>4286</v>
      </c>
      <c r="P453">
        <v>62</v>
      </c>
      <c r="S453" t="str">
        <f t="shared" si="53"/>
        <v>NA</v>
      </c>
      <c r="T453" t="str">
        <f t="shared" si="54"/>
        <v>NA</v>
      </c>
      <c r="U453" t="s">
        <v>4310</v>
      </c>
      <c r="V453">
        <f t="shared" si="55"/>
        <v>78</v>
      </c>
    </row>
    <row r="454" spans="1:22" x14ac:dyDescent="0.2">
      <c r="A454" s="23" t="s">
        <v>7558</v>
      </c>
      <c r="B454" t="s">
        <v>0</v>
      </c>
      <c r="C454" t="s">
        <v>9077</v>
      </c>
      <c r="E454" t="s">
        <v>7784</v>
      </c>
      <c r="F454" t="s">
        <v>1631</v>
      </c>
      <c r="G454" t="s">
        <v>9359</v>
      </c>
      <c r="I454" t="str">
        <f t="shared" si="49"/>
        <v>ISGG</v>
      </c>
      <c r="J454" t="str">
        <f t="shared" si="50"/>
        <v>NA</v>
      </c>
      <c r="M454" t="str">
        <f t="shared" si="51"/>
        <v>ISGG</v>
      </c>
      <c r="N454" t="str">
        <f t="shared" si="52"/>
        <v>NA</v>
      </c>
      <c r="O454" t="s">
        <v>3885</v>
      </c>
      <c r="P454">
        <v>66</v>
      </c>
      <c r="S454" t="str">
        <f t="shared" si="53"/>
        <v>IUIN</v>
      </c>
      <c r="T454" t="str">
        <f t="shared" si="54"/>
        <v>NA</v>
      </c>
      <c r="U454" t="s">
        <v>4311</v>
      </c>
      <c r="V454">
        <f t="shared" si="55"/>
        <v>62</v>
      </c>
    </row>
    <row r="455" spans="1:22" x14ac:dyDescent="0.2">
      <c r="A455" s="23" t="s">
        <v>7558</v>
      </c>
      <c r="B455" t="s">
        <v>0</v>
      </c>
      <c r="C455" t="s">
        <v>9078</v>
      </c>
      <c r="E455" t="s">
        <v>7787</v>
      </c>
      <c r="F455" t="s">
        <v>10776</v>
      </c>
      <c r="G455" t="s">
        <v>9362</v>
      </c>
      <c r="I455" t="str">
        <f t="shared" si="49"/>
        <v>IPEP</v>
      </c>
      <c r="J455" t="str">
        <f t="shared" si="50"/>
        <v>Kafir</v>
      </c>
      <c r="M455" t="str">
        <f t="shared" si="51"/>
        <v>IPEP</v>
      </c>
      <c r="N455" t="str">
        <f t="shared" si="52"/>
        <v>Kafir</v>
      </c>
      <c r="O455" t="s">
        <v>4287</v>
      </c>
      <c r="P455">
        <v>78</v>
      </c>
      <c r="S455" t="str">
        <f t="shared" si="53"/>
        <v>NA</v>
      </c>
      <c r="T455" t="str">
        <f t="shared" si="54"/>
        <v>NA</v>
      </c>
      <c r="U455" t="s">
        <v>4312</v>
      </c>
      <c r="V455">
        <f t="shared" si="55"/>
        <v>69</v>
      </c>
    </row>
    <row r="456" spans="1:22" x14ac:dyDescent="0.2">
      <c r="A456" s="23" t="s">
        <v>7558</v>
      </c>
      <c r="B456" t="s">
        <v>0</v>
      </c>
      <c r="C456" t="s">
        <v>9079</v>
      </c>
      <c r="E456" t="s">
        <v>7790</v>
      </c>
      <c r="F456" t="s">
        <v>0</v>
      </c>
      <c r="G456" t="s">
        <v>9365</v>
      </c>
      <c r="I456" t="str">
        <f t="shared" si="49"/>
        <v>NA</v>
      </c>
      <c r="J456" t="str">
        <f t="shared" si="50"/>
        <v>NA</v>
      </c>
      <c r="M456" t="str">
        <f t="shared" si="51"/>
        <v>NA</v>
      </c>
      <c r="N456" t="str">
        <f t="shared" si="52"/>
        <v>NA</v>
      </c>
      <c r="O456" t="s">
        <v>4288</v>
      </c>
      <c r="P456">
        <v>59</v>
      </c>
      <c r="S456" t="str">
        <f t="shared" si="53"/>
        <v>BWSSY</v>
      </c>
      <c r="T456" t="str">
        <f t="shared" si="54"/>
        <v>NA</v>
      </c>
      <c r="U456" t="s">
        <v>4313</v>
      </c>
      <c r="V456">
        <f t="shared" si="55"/>
        <v>74</v>
      </c>
    </row>
    <row r="457" spans="1:22" x14ac:dyDescent="0.2">
      <c r="A457" s="23" t="s">
        <v>7558</v>
      </c>
      <c r="B457" t="s">
        <v>0</v>
      </c>
      <c r="C457" t="s">
        <v>9080</v>
      </c>
      <c r="E457" t="s">
        <v>7792</v>
      </c>
      <c r="F457" t="s">
        <v>0</v>
      </c>
      <c r="G457" t="s">
        <v>9367</v>
      </c>
      <c r="I457" t="str">
        <f t="shared" si="49"/>
        <v>NA</v>
      </c>
      <c r="J457" t="str">
        <f t="shared" si="50"/>
        <v>NA</v>
      </c>
      <c r="M457" t="str">
        <f t="shared" si="51"/>
        <v>NA</v>
      </c>
      <c r="N457" t="str">
        <f t="shared" si="52"/>
        <v>NA</v>
      </c>
      <c r="O457" t="s">
        <v>4289</v>
      </c>
      <c r="P457">
        <v>64</v>
      </c>
      <c r="S457" t="str">
        <f t="shared" si="53"/>
        <v>IFGM</v>
      </c>
      <c r="T457" t="str">
        <f t="shared" si="54"/>
        <v>NA</v>
      </c>
      <c r="U457" t="s">
        <v>4314</v>
      </c>
      <c r="V457">
        <f t="shared" si="55"/>
        <v>63</v>
      </c>
    </row>
    <row r="458" spans="1:22" x14ac:dyDescent="0.2">
      <c r="A458" s="23" t="s">
        <v>7558</v>
      </c>
      <c r="B458" t="s">
        <v>0</v>
      </c>
      <c r="C458" t="s">
        <v>9081</v>
      </c>
      <c r="E458" t="s">
        <v>4520</v>
      </c>
      <c r="F458" t="s">
        <v>10775</v>
      </c>
      <c r="G458" t="s">
        <v>9403</v>
      </c>
      <c r="I458" t="str">
        <f t="shared" si="49"/>
        <v>IFHK</v>
      </c>
      <c r="J458" t="str">
        <f t="shared" si="50"/>
        <v>Caudatum</v>
      </c>
      <c r="M458" t="str">
        <f t="shared" si="51"/>
        <v>IFHK</v>
      </c>
      <c r="N458" t="str">
        <f t="shared" si="52"/>
        <v>NA</v>
      </c>
      <c r="O458" t="s">
        <v>4290</v>
      </c>
      <c r="P458">
        <v>71</v>
      </c>
      <c r="S458" t="str">
        <f t="shared" si="53"/>
        <v>GOUPP</v>
      </c>
      <c r="T458" t="str">
        <f t="shared" si="54"/>
        <v>NA</v>
      </c>
      <c r="U458" t="s">
        <v>4315</v>
      </c>
      <c r="V458">
        <f t="shared" si="55"/>
        <v>69</v>
      </c>
    </row>
    <row r="459" spans="1:22" x14ac:dyDescent="0.2">
      <c r="A459" s="23" t="s">
        <v>7558</v>
      </c>
      <c r="B459" t="s">
        <v>0</v>
      </c>
      <c r="C459" t="s">
        <v>9082</v>
      </c>
      <c r="E459" t="s">
        <v>7835</v>
      </c>
      <c r="F459" t="s">
        <v>1631</v>
      </c>
      <c r="G459" t="s">
        <v>9415</v>
      </c>
      <c r="I459" t="str">
        <f t="shared" si="49"/>
        <v>GOUOW</v>
      </c>
      <c r="J459" t="str">
        <f t="shared" si="50"/>
        <v>NA</v>
      </c>
      <c r="M459" t="str">
        <f t="shared" si="51"/>
        <v>GOUOW</v>
      </c>
      <c r="N459" t="str">
        <f t="shared" si="52"/>
        <v>NA</v>
      </c>
      <c r="O459" t="s">
        <v>4291</v>
      </c>
      <c r="P459">
        <v>71</v>
      </c>
      <c r="S459" t="str">
        <f t="shared" si="53"/>
        <v>CZXBB</v>
      </c>
      <c r="T459" t="str">
        <f t="shared" si="54"/>
        <v>NA</v>
      </c>
      <c r="U459" t="s">
        <v>4316</v>
      </c>
      <c r="V459">
        <f t="shared" si="55"/>
        <v>64</v>
      </c>
    </row>
    <row r="460" spans="1:22" x14ac:dyDescent="0.2">
      <c r="A460" s="23" t="s">
        <v>7558</v>
      </c>
      <c r="B460" t="s">
        <v>0</v>
      </c>
      <c r="C460" t="s">
        <v>9083</v>
      </c>
      <c r="E460" t="s">
        <v>7846</v>
      </c>
      <c r="F460" t="s">
        <v>0</v>
      </c>
      <c r="G460" t="s">
        <v>9426</v>
      </c>
      <c r="I460" t="str">
        <f t="shared" si="49"/>
        <v>NA</v>
      </c>
      <c r="J460" t="str">
        <f t="shared" si="50"/>
        <v>NA</v>
      </c>
      <c r="M460" t="str">
        <f t="shared" si="51"/>
        <v>NA</v>
      </c>
      <c r="N460" t="str">
        <f t="shared" si="52"/>
        <v>NA</v>
      </c>
      <c r="O460" t="s">
        <v>4292</v>
      </c>
      <c r="P460">
        <v>76</v>
      </c>
      <c r="S460" t="str">
        <f t="shared" si="53"/>
        <v>SAMEA12302719</v>
      </c>
      <c r="T460" t="str">
        <f t="shared" si="54"/>
        <v>NA</v>
      </c>
      <c r="U460" t="s">
        <v>4317</v>
      </c>
      <c r="V460">
        <f t="shared" si="55"/>
        <v>63</v>
      </c>
    </row>
    <row r="461" spans="1:22" x14ac:dyDescent="0.2">
      <c r="A461" s="23" t="s">
        <v>7558</v>
      </c>
      <c r="B461" t="s">
        <v>0</v>
      </c>
      <c r="C461" t="s">
        <v>9084</v>
      </c>
      <c r="E461" t="s">
        <v>7852</v>
      </c>
      <c r="F461" t="s">
        <v>1631</v>
      </c>
      <c r="G461" t="s">
        <v>9432</v>
      </c>
      <c r="I461" t="str">
        <f t="shared" si="49"/>
        <v>NA</v>
      </c>
      <c r="J461" t="str">
        <f t="shared" si="50"/>
        <v>NA</v>
      </c>
      <c r="M461" t="str">
        <f t="shared" si="51"/>
        <v>NA</v>
      </c>
      <c r="N461" t="str">
        <f t="shared" si="52"/>
        <v>NA</v>
      </c>
      <c r="O461" t="s">
        <v>4293</v>
      </c>
      <c r="P461">
        <v>69</v>
      </c>
      <c r="S461" t="str">
        <f t="shared" si="53"/>
        <v>NA</v>
      </c>
      <c r="T461" t="str">
        <f t="shared" si="54"/>
        <v>NA</v>
      </c>
      <c r="U461" t="s">
        <v>4318</v>
      </c>
      <c r="V461">
        <f t="shared" si="55"/>
        <v>64</v>
      </c>
    </row>
    <row r="462" spans="1:22" x14ac:dyDescent="0.2">
      <c r="A462" s="23" t="s">
        <v>7558</v>
      </c>
      <c r="B462" t="s">
        <v>0</v>
      </c>
      <c r="C462" t="s">
        <v>9085</v>
      </c>
      <c r="E462" t="s">
        <v>7854</v>
      </c>
      <c r="F462" t="s">
        <v>1631</v>
      </c>
      <c r="G462" t="s">
        <v>9434</v>
      </c>
      <c r="I462" t="str">
        <f t="shared" si="49"/>
        <v>NA</v>
      </c>
      <c r="J462" t="str">
        <f t="shared" si="50"/>
        <v>NA</v>
      </c>
      <c r="M462" t="str">
        <f t="shared" si="51"/>
        <v>NA</v>
      </c>
      <c r="N462" t="str">
        <f t="shared" si="52"/>
        <v>NA</v>
      </c>
      <c r="O462" t="s">
        <v>4294</v>
      </c>
      <c r="P462">
        <v>66</v>
      </c>
      <c r="S462" t="str">
        <f t="shared" si="53"/>
        <v>NA</v>
      </c>
      <c r="T462" t="str">
        <f t="shared" si="54"/>
        <v>NA</v>
      </c>
      <c r="U462" t="s">
        <v>4319</v>
      </c>
      <c r="V462">
        <f t="shared" si="55"/>
        <v>62</v>
      </c>
    </row>
    <row r="463" spans="1:22" x14ac:dyDescent="0.2">
      <c r="A463" s="23" t="s">
        <v>7558</v>
      </c>
      <c r="B463" t="s">
        <v>0</v>
      </c>
      <c r="C463" t="s">
        <v>9086</v>
      </c>
      <c r="E463" t="s">
        <v>7855</v>
      </c>
      <c r="F463" t="s">
        <v>10775</v>
      </c>
      <c r="G463" t="s">
        <v>9435</v>
      </c>
      <c r="I463" t="str">
        <f t="shared" si="49"/>
        <v>SAMEA12302799</v>
      </c>
      <c r="J463" t="str">
        <f t="shared" si="50"/>
        <v>NA</v>
      </c>
      <c r="M463" t="str">
        <f t="shared" si="51"/>
        <v>SAMEA12302799</v>
      </c>
      <c r="N463" t="str">
        <f t="shared" si="52"/>
        <v>NA</v>
      </c>
      <c r="O463" t="s">
        <v>4295</v>
      </c>
      <c r="P463">
        <v>60</v>
      </c>
      <c r="S463" t="str">
        <f t="shared" si="53"/>
        <v>NA</v>
      </c>
      <c r="T463" t="str">
        <f t="shared" si="54"/>
        <v>NA</v>
      </c>
      <c r="U463" t="s">
        <v>4320</v>
      </c>
      <c r="V463">
        <f t="shared" si="55"/>
        <v>66</v>
      </c>
    </row>
    <row r="464" spans="1:22" x14ac:dyDescent="0.2">
      <c r="A464" s="23" t="s">
        <v>7558</v>
      </c>
      <c r="B464" t="s">
        <v>0</v>
      </c>
      <c r="C464" t="s">
        <v>9087</v>
      </c>
      <c r="E464" t="s">
        <v>7858</v>
      </c>
      <c r="F464" t="s">
        <v>0</v>
      </c>
      <c r="G464" t="s">
        <v>9438</v>
      </c>
      <c r="I464" t="str">
        <f t="shared" si="49"/>
        <v>ISGF</v>
      </c>
      <c r="J464" t="str">
        <f t="shared" si="50"/>
        <v>Durra-Bicolor</v>
      </c>
      <c r="M464" t="str">
        <f t="shared" si="51"/>
        <v>ISGF</v>
      </c>
      <c r="N464" t="str">
        <f t="shared" si="52"/>
        <v>NA</v>
      </c>
      <c r="O464" t="s">
        <v>4296</v>
      </c>
      <c r="P464">
        <v>63</v>
      </c>
      <c r="S464" t="str">
        <f t="shared" si="53"/>
        <v>NA</v>
      </c>
      <c r="T464" t="str">
        <f t="shared" si="54"/>
        <v>NA</v>
      </c>
      <c r="U464" t="s">
        <v>4321</v>
      </c>
      <c r="V464">
        <f t="shared" si="55"/>
        <v>71</v>
      </c>
    </row>
    <row r="465" spans="1:22" x14ac:dyDescent="0.2">
      <c r="A465" s="23" t="s">
        <v>7558</v>
      </c>
      <c r="B465" t="s">
        <v>0</v>
      </c>
      <c r="C465" t="s">
        <v>9088</v>
      </c>
      <c r="E465" t="s">
        <v>7859</v>
      </c>
      <c r="F465" t="s">
        <v>0</v>
      </c>
      <c r="G465" t="s">
        <v>9439</v>
      </c>
      <c r="I465" t="str">
        <f t="shared" si="49"/>
        <v>NA</v>
      </c>
      <c r="J465" t="str">
        <f t="shared" si="50"/>
        <v>NA</v>
      </c>
      <c r="M465" t="str">
        <f t="shared" si="51"/>
        <v>NA</v>
      </c>
      <c r="N465" t="str">
        <f t="shared" si="52"/>
        <v>NA</v>
      </c>
      <c r="O465" t="s">
        <v>4297</v>
      </c>
      <c r="P465">
        <v>64</v>
      </c>
      <c r="S465" t="str">
        <f t="shared" si="53"/>
        <v>NA</v>
      </c>
      <c r="T465" t="str">
        <f t="shared" si="54"/>
        <v>NA</v>
      </c>
      <c r="U465" t="s">
        <v>4322</v>
      </c>
      <c r="V465">
        <f t="shared" si="55"/>
        <v>68</v>
      </c>
    </row>
    <row r="466" spans="1:22" x14ac:dyDescent="0.2">
      <c r="A466" s="23" t="s">
        <v>7558</v>
      </c>
      <c r="B466" t="s">
        <v>0</v>
      </c>
      <c r="C466" t="s">
        <v>9089</v>
      </c>
      <c r="E466" t="s">
        <v>7860</v>
      </c>
      <c r="F466" t="s">
        <v>0</v>
      </c>
      <c r="G466" t="s">
        <v>9440</v>
      </c>
      <c r="I466" t="str">
        <f t="shared" si="49"/>
        <v>ISGG</v>
      </c>
      <c r="J466" t="str">
        <f t="shared" si="50"/>
        <v>NA</v>
      </c>
      <c r="M466" t="str">
        <f t="shared" si="51"/>
        <v>ISGG</v>
      </c>
      <c r="N466" t="str">
        <f t="shared" si="52"/>
        <v>NA</v>
      </c>
      <c r="O466" t="s">
        <v>3885</v>
      </c>
      <c r="P466">
        <v>66</v>
      </c>
      <c r="S466" t="str">
        <f t="shared" si="53"/>
        <v>NA</v>
      </c>
      <c r="T466" t="str">
        <f t="shared" si="54"/>
        <v>NA</v>
      </c>
      <c r="U466" t="s">
        <v>4323</v>
      </c>
      <c r="V466">
        <f t="shared" si="55"/>
        <v>69</v>
      </c>
    </row>
    <row r="467" spans="1:22" x14ac:dyDescent="0.2">
      <c r="A467" s="23" t="s">
        <v>7558</v>
      </c>
      <c r="B467" t="s">
        <v>0</v>
      </c>
      <c r="C467" t="s">
        <v>9090</v>
      </c>
      <c r="E467" t="s">
        <v>7863</v>
      </c>
      <c r="F467" t="s">
        <v>0</v>
      </c>
      <c r="G467" t="s">
        <v>9443</v>
      </c>
      <c r="I467" t="str">
        <f t="shared" si="49"/>
        <v>SAMEA12302453</v>
      </c>
      <c r="J467" t="str">
        <f t="shared" si="50"/>
        <v>NA</v>
      </c>
      <c r="M467" t="str">
        <f t="shared" si="51"/>
        <v>SAMEA12302453</v>
      </c>
      <c r="N467" t="str">
        <f t="shared" si="52"/>
        <v>NA</v>
      </c>
      <c r="O467" t="s">
        <v>4298</v>
      </c>
      <c r="P467">
        <v>64</v>
      </c>
      <c r="S467" t="str">
        <f t="shared" si="53"/>
        <v>SAMEA12302535</v>
      </c>
      <c r="T467" t="str">
        <f t="shared" si="54"/>
        <v>NA</v>
      </c>
      <c r="U467" t="s">
        <v>4324</v>
      </c>
      <c r="V467">
        <f t="shared" si="55"/>
        <v>69</v>
      </c>
    </row>
    <row r="468" spans="1:22" x14ac:dyDescent="0.2">
      <c r="A468" s="23" t="s">
        <v>7558</v>
      </c>
      <c r="B468" t="s">
        <v>0</v>
      </c>
      <c r="C468" t="s">
        <v>9091</v>
      </c>
      <c r="E468" t="s">
        <v>7865</v>
      </c>
      <c r="F468" t="s">
        <v>0</v>
      </c>
      <c r="G468" t="s">
        <v>9445</v>
      </c>
      <c r="I468" t="str">
        <f t="shared" si="49"/>
        <v>NA</v>
      </c>
      <c r="J468" t="str">
        <f t="shared" si="50"/>
        <v>NA</v>
      </c>
      <c r="M468" t="str">
        <f t="shared" si="51"/>
        <v>NA</v>
      </c>
      <c r="N468" t="str">
        <f t="shared" si="52"/>
        <v>NA</v>
      </c>
      <c r="O468" t="s">
        <v>4299</v>
      </c>
      <c r="P468">
        <v>62</v>
      </c>
      <c r="S468" t="str">
        <f t="shared" si="53"/>
        <v>NA</v>
      </c>
      <c r="T468" t="str">
        <f t="shared" si="54"/>
        <v>NA</v>
      </c>
      <c r="U468" t="s">
        <v>4325</v>
      </c>
      <c r="V468">
        <f t="shared" si="55"/>
        <v>77</v>
      </c>
    </row>
    <row r="469" spans="1:22" x14ac:dyDescent="0.2">
      <c r="A469" s="23" t="s">
        <v>7558</v>
      </c>
      <c r="B469" t="s">
        <v>0</v>
      </c>
      <c r="C469" t="s">
        <v>9092</v>
      </c>
      <c r="E469" t="s">
        <v>4560</v>
      </c>
      <c r="F469" t="s">
        <v>10776</v>
      </c>
      <c r="G469" t="s">
        <v>9449</v>
      </c>
      <c r="I469" t="str">
        <f t="shared" si="49"/>
        <v>NA</v>
      </c>
      <c r="J469" t="str">
        <f t="shared" si="50"/>
        <v>NA</v>
      </c>
      <c r="M469" t="str">
        <f t="shared" si="51"/>
        <v>NA</v>
      </c>
      <c r="N469" t="str">
        <f t="shared" si="52"/>
        <v>NA</v>
      </c>
      <c r="O469" t="s">
        <v>4300</v>
      </c>
      <c r="P469">
        <v>63</v>
      </c>
      <c r="S469" t="str">
        <f t="shared" si="53"/>
        <v>NA</v>
      </c>
      <c r="T469" t="str">
        <f t="shared" si="54"/>
        <v>NA</v>
      </c>
      <c r="U469" t="s">
        <v>4326</v>
      </c>
      <c r="V469">
        <f t="shared" si="55"/>
        <v>68</v>
      </c>
    </row>
    <row r="470" spans="1:22" x14ac:dyDescent="0.2">
      <c r="A470" s="23" t="s">
        <v>7558</v>
      </c>
      <c r="B470" t="s">
        <v>0</v>
      </c>
      <c r="C470" t="s">
        <v>9093</v>
      </c>
      <c r="E470" t="s">
        <v>7868</v>
      </c>
      <c r="F470" t="s">
        <v>0</v>
      </c>
      <c r="G470" t="s">
        <v>9451</v>
      </c>
      <c r="I470" t="str">
        <f t="shared" si="49"/>
        <v>NA</v>
      </c>
      <c r="J470" t="str">
        <f t="shared" si="50"/>
        <v>NA</v>
      </c>
      <c r="M470" t="str">
        <f t="shared" si="51"/>
        <v>NA</v>
      </c>
      <c r="N470" t="str">
        <f t="shared" si="52"/>
        <v>NA</v>
      </c>
      <c r="O470" t="s">
        <v>4301</v>
      </c>
      <c r="P470">
        <v>65</v>
      </c>
      <c r="S470" t="str">
        <f t="shared" si="53"/>
        <v>NA</v>
      </c>
      <c r="T470" t="str">
        <f t="shared" si="54"/>
        <v>NA</v>
      </c>
      <c r="U470" t="s">
        <v>4327</v>
      </c>
      <c r="V470">
        <f t="shared" si="55"/>
        <v>60</v>
      </c>
    </row>
    <row r="471" spans="1:22" x14ac:dyDescent="0.2">
      <c r="A471" s="23" t="s">
        <v>7558</v>
      </c>
      <c r="B471" t="s">
        <v>0</v>
      </c>
      <c r="C471" t="s">
        <v>9094</v>
      </c>
      <c r="E471" t="s">
        <v>7870</v>
      </c>
      <c r="F471" t="s">
        <v>10771</v>
      </c>
      <c r="G471" t="s">
        <v>9453</v>
      </c>
      <c r="I471" t="str">
        <f t="shared" si="49"/>
        <v>NA</v>
      </c>
      <c r="J471" t="str">
        <f t="shared" si="50"/>
        <v>NA</v>
      </c>
      <c r="M471" t="str">
        <f t="shared" si="51"/>
        <v>NA</v>
      </c>
      <c r="N471" t="str">
        <f t="shared" si="52"/>
        <v>NA</v>
      </c>
      <c r="O471" t="s">
        <v>4302</v>
      </c>
      <c r="P471">
        <v>76</v>
      </c>
      <c r="S471" t="str">
        <f t="shared" si="53"/>
        <v>NA</v>
      </c>
      <c r="T471" t="str">
        <f t="shared" si="54"/>
        <v>NA</v>
      </c>
      <c r="U471" t="s">
        <v>4328</v>
      </c>
      <c r="V471">
        <f t="shared" si="55"/>
        <v>68</v>
      </c>
    </row>
    <row r="472" spans="1:22" x14ac:dyDescent="0.2">
      <c r="A472" s="23" t="s">
        <v>7558</v>
      </c>
      <c r="B472" t="s">
        <v>0</v>
      </c>
      <c r="C472" t="s">
        <v>9095</v>
      </c>
      <c r="E472" t="s">
        <v>7873</v>
      </c>
      <c r="F472" t="s">
        <v>0</v>
      </c>
      <c r="G472" t="s">
        <v>9456</v>
      </c>
      <c r="I472" t="str">
        <f t="shared" si="49"/>
        <v>SAMEA12302449</v>
      </c>
      <c r="J472" t="str">
        <f t="shared" si="50"/>
        <v>NA</v>
      </c>
      <c r="M472" t="str">
        <f t="shared" si="51"/>
        <v>SAMEA12302449</v>
      </c>
      <c r="N472" t="str">
        <f t="shared" si="52"/>
        <v>NA</v>
      </c>
      <c r="O472" t="s">
        <v>4303</v>
      </c>
      <c r="P472">
        <v>59</v>
      </c>
      <c r="S472" t="str">
        <f t="shared" si="53"/>
        <v>NA</v>
      </c>
      <c r="T472" t="str">
        <f t="shared" si="54"/>
        <v>NA</v>
      </c>
      <c r="U472" t="s">
        <v>4329</v>
      </c>
      <c r="V472">
        <f t="shared" si="55"/>
        <v>64</v>
      </c>
    </row>
    <row r="473" spans="1:22" x14ac:dyDescent="0.2">
      <c r="A473" s="23" t="s">
        <v>7558</v>
      </c>
      <c r="B473" t="s">
        <v>0</v>
      </c>
      <c r="C473" t="s">
        <v>9096</v>
      </c>
      <c r="E473" t="s">
        <v>7875</v>
      </c>
      <c r="F473" t="s">
        <v>10771</v>
      </c>
      <c r="G473" t="s">
        <v>9458</v>
      </c>
      <c r="I473" t="str">
        <f t="shared" si="49"/>
        <v>SAMEA12302669</v>
      </c>
      <c r="J473" t="str">
        <f t="shared" si="50"/>
        <v>NA</v>
      </c>
      <c r="M473" t="str">
        <f t="shared" si="51"/>
        <v>SAMEA12302669</v>
      </c>
      <c r="N473" t="str">
        <f t="shared" si="52"/>
        <v>NA</v>
      </c>
      <c r="O473" t="s">
        <v>4304</v>
      </c>
      <c r="P473">
        <v>76</v>
      </c>
      <c r="S473" t="str">
        <f t="shared" si="53"/>
        <v>SAMEA12302666</v>
      </c>
      <c r="T473" t="str">
        <f t="shared" si="54"/>
        <v>NA</v>
      </c>
      <c r="U473" t="s">
        <v>4330</v>
      </c>
      <c r="V473">
        <f t="shared" si="55"/>
        <v>65</v>
      </c>
    </row>
    <row r="474" spans="1:22" x14ac:dyDescent="0.2">
      <c r="A474" s="23" t="s">
        <v>7558</v>
      </c>
      <c r="B474" t="s">
        <v>0</v>
      </c>
      <c r="C474" t="s">
        <v>9097</v>
      </c>
      <c r="E474" t="s">
        <v>7876</v>
      </c>
      <c r="F474" t="s">
        <v>10771</v>
      </c>
      <c r="G474" t="s">
        <v>9459</v>
      </c>
      <c r="I474" t="str">
        <f t="shared" si="49"/>
        <v>SAMEA12302706</v>
      </c>
      <c r="J474" t="str">
        <f t="shared" si="50"/>
        <v>NA</v>
      </c>
      <c r="M474" t="str">
        <f t="shared" si="51"/>
        <v>SAMEA12302706</v>
      </c>
      <c r="N474" t="str">
        <f t="shared" si="52"/>
        <v>NA</v>
      </c>
      <c r="O474" t="s">
        <v>4305</v>
      </c>
      <c r="P474">
        <v>77</v>
      </c>
      <c r="S474" t="str">
        <f t="shared" si="53"/>
        <v>CZWYT</v>
      </c>
      <c r="T474" t="str">
        <f t="shared" si="54"/>
        <v>Caudatum</v>
      </c>
      <c r="U474" t="s">
        <v>4331</v>
      </c>
      <c r="V474">
        <f t="shared" si="55"/>
        <v>63</v>
      </c>
    </row>
    <row r="475" spans="1:22" x14ac:dyDescent="0.2">
      <c r="A475" s="23" t="s">
        <v>7558</v>
      </c>
      <c r="B475" t="s">
        <v>0</v>
      </c>
      <c r="C475" t="s">
        <v>9098</v>
      </c>
      <c r="E475" t="s">
        <v>7877</v>
      </c>
      <c r="F475" t="s">
        <v>10771</v>
      </c>
      <c r="G475" t="s">
        <v>9460</v>
      </c>
      <c r="I475" t="str">
        <f t="shared" si="49"/>
        <v>CZWZW</v>
      </c>
      <c r="J475" t="str">
        <f t="shared" si="50"/>
        <v>NA</v>
      </c>
      <c r="M475" t="str">
        <f t="shared" si="51"/>
        <v>CZWZW</v>
      </c>
      <c r="N475" t="str">
        <f t="shared" si="52"/>
        <v>NA</v>
      </c>
      <c r="O475" t="s">
        <v>4306</v>
      </c>
      <c r="P475">
        <v>64</v>
      </c>
      <c r="S475" t="str">
        <f t="shared" si="53"/>
        <v>NA</v>
      </c>
      <c r="T475" t="str">
        <f t="shared" si="54"/>
        <v>NA</v>
      </c>
      <c r="U475" t="s">
        <v>4332</v>
      </c>
      <c r="V475">
        <f t="shared" si="55"/>
        <v>58</v>
      </c>
    </row>
    <row r="476" spans="1:22" x14ac:dyDescent="0.2">
      <c r="A476" s="23" t="s">
        <v>7558</v>
      </c>
      <c r="B476" t="s">
        <v>0</v>
      </c>
      <c r="C476" t="s">
        <v>9099</v>
      </c>
      <c r="E476" t="s">
        <v>7878</v>
      </c>
      <c r="F476" t="s">
        <v>10771</v>
      </c>
      <c r="G476" t="s">
        <v>9461</v>
      </c>
      <c r="I476" t="str">
        <f t="shared" si="49"/>
        <v>CZWYS</v>
      </c>
      <c r="J476" t="str">
        <f t="shared" si="50"/>
        <v>NA</v>
      </c>
      <c r="M476" t="str">
        <f t="shared" si="51"/>
        <v>CZWYS</v>
      </c>
      <c r="N476" t="str">
        <f t="shared" si="52"/>
        <v>NA</v>
      </c>
      <c r="O476" t="s">
        <v>4307</v>
      </c>
      <c r="P476">
        <v>60</v>
      </c>
      <c r="S476" t="str">
        <f t="shared" si="53"/>
        <v>NA</v>
      </c>
      <c r="T476" t="str">
        <f t="shared" si="54"/>
        <v>NA</v>
      </c>
      <c r="U476" t="s">
        <v>4333</v>
      </c>
      <c r="V476">
        <f t="shared" si="55"/>
        <v>63</v>
      </c>
    </row>
    <row r="477" spans="1:22" x14ac:dyDescent="0.2">
      <c r="A477" s="23" t="s">
        <v>7558</v>
      </c>
      <c r="B477" t="s">
        <v>0</v>
      </c>
      <c r="C477" t="s">
        <v>9100</v>
      </c>
      <c r="E477" t="s">
        <v>7879</v>
      </c>
      <c r="F477" t="s">
        <v>10771</v>
      </c>
      <c r="G477" t="s">
        <v>9462</v>
      </c>
      <c r="I477" t="str">
        <f t="shared" si="49"/>
        <v>ISGG</v>
      </c>
      <c r="J477" t="str">
        <f t="shared" si="50"/>
        <v>NA</v>
      </c>
      <c r="M477" t="str">
        <f t="shared" si="51"/>
        <v>ISGG</v>
      </c>
      <c r="N477" t="str">
        <f t="shared" si="52"/>
        <v>NA</v>
      </c>
      <c r="O477" t="s">
        <v>3885</v>
      </c>
      <c r="P477">
        <v>65</v>
      </c>
      <c r="S477" t="str">
        <f t="shared" si="53"/>
        <v>NA</v>
      </c>
      <c r="T477" t="str">
        <f t="shared" si="54"/>
        <v>NA</v>
      </c>
      <c r="U477" t="s">
        <v>4334</v>
      </c>
      <c r="V477">
        <f t="shared" si="55"/>
        <v>68</v>
      </c>
    </row>
    <row r="478" spans="1:22" x14ac:dyDescent="0.2">
      <c r="A478" s="23" t="s">
        <v>7558</v>
      </c>
      <c r="B478" t="s">
        <v>0</v>
      </c>
      <c r="C478" t="s">
        <v>9101</v>
      </c>
      <c r="E478" t="s">
        <v>7880</v>
      </c>
      <c r="F478" t="s">
        <v>10771</v>
      </c>
      <c r="G478" t="s">
        <v>9463</v>
      </c>
      <c r="I478" t="str">
        <f t="shared" si="49"/>
        <v>SAMEA12302801</v>
      </c>
      <c r="J478" t="str">
        <f t="shared" si="50"/>
        <v>Guinea-Caudatum</v>
      </c>
      <c r="M478" t="str">
        <f t="shared" si="51"/>
        <v>SAMEA12302801</v>
      </c>
      <c r="N478" t="str">
        <f t="shared" si="52"/>
        <v>NA</v>
      </c>
      <c r="O478" t="s">
        <v>4308</v>
      </c>
      <c r="P478">
        <v>51</v>
      </c>
      <c r="S478" t="str">
        <f t="shared" si="53"/>
        <v>ISHA</v>
      </c>
      <c r="T478" t="str">
        <f t="shared" si="54"/>
        <v>NA</v>
      </c>
      <c r="U478" t="s">
        <v>4335</v>
      </c>
      <c r="V478">
        <f t="shared" si="55"/>
        <v>68</v>
      </c>
    </row>
    <row r="479" spans="1:22" x14ac:dyDescent="0.2">
      <c r="A479" s="23" t="s">
        <v>7558</v>
      </c>
      <c r="B479" t="s">
        <v>0</v>
      </c>
      <c r="C479" t="s">
        <v>9102</v>
      </c>
      <c r="E479" t="s">
        <v>7887</v>
      </c>
      <c r="F479" t="s">
        <v>10771</v>
      </c>
      <c r="G479" t="s">
        <v>9470</v>
      </c>
      <c r="I479" t="str">
        <f t="shared" si="49"/>
        <v>NA</v>
      </c>
      <c r="J479" t="str">
        <f t="shared" si="50"/>
        <v>NA</v>
      </c>
      <c r="M479" t="str">
        <f t="shared" si="51"/>
        <v>NA</v>
      </c>
      <c r="N479" t="str">
        <f t="shared" si="52"/>
        <v>NA</v>
      </c>
      <c r="O479" t="s">
        <v>4309</v>
      </c>
      <c r="P479">
        <v>60</v>
      </c>
      <c r="S479" t="str">
        <f t="shared" si="53"/>
        <v>NA</v>
      </c>
      <c r="T479" t="str">
        <f t="shared" si="54"/>
        <v>NA</v>
      </c>
      <c r="U479" t="s">
        <v>4336</v>
      </c>
      <c r="V479">
        <f t="shared" si="55"/>
        <v>65</v>
      </c>
    </row>
    <row r="480" spans="1:22" x14ac:dyDescent="0.2">
      <c r="A480" s="23" t="s">
        <v>7558</v>
      </c>
      <c r="B480" t="s">
        <v>0</v>
      </c>
      <c r="C480" t="s">
        <v>9103</v>
      </c>
      <c r="E480" t="s">
        <v>7888</v>
      </c>
      <c r="F480" t="s">
        <v>0</v>
      </c>
      <c r="G480" t="s">
        <v>9471</v>
      </c>
      <c r="I480" t="str">
        <f t="shared" si="49"/>
        <v>NA</v>
      </c>
      <c r="J480" t="str">
        <f t="shared" si="50"/>
        <v>NA</v>
      </c>
      <c r="M480" t="str">
        <f t="shared" si="51"/>
        <v>NA</v>
      </c>
      <c r="N480" t="str">
        <f t="shared" si="52"/>
        <v>NA</v>
      </c>
      <c r="O480" t="s">
        <v>4310</v>
      </c>
      <c r="P480">
        <v>78</v>
      </c>
      <c r="S480" t="str">
        <f t="shared" si="53"/>
        <v>NA</v>
      </c>
      <c r="T480" t="str">
        <f t="shared" si="54"/>
        <v>NA</v>
      </c>
      <c r="U480" t="s">
        <v>4337</v>
      </c>
      <c r="V480">
        <f t="shared" si="55"/>
        <v>77</v>
      </c>
    </row>
    <row r="481" spans="1:22" x14ac:dyDescent="0.2">
      <c r="A481" s="23" t="s">
        <v>7558</v>
      </c>
      <c r="B481" t="s">
        <v>0</v>
      </c>
      <c r="C481" t="s">
        <v>9104</v>
      </c>
      <c r="E481" t="s">
        <v>7891</v>
      </c>
      <c r="F481" t="s">
        <v>10771</v>
      </c>
      <c r="G481" t="s">
        <v>9474</v>
      </c>
      <c r="I481" t="str">
        <f t="shared" si="49"/>
        <v>IUIN</v>
      </c>
      <c r="J481" t="str">
        <f t="shared" si="50"/>
        <v>Caudatum</v>
      </c>
      <c r="M481" t="str">
        <f t="shared" si="51"/>
        <v>IUIN</v>
      </c>
      <c r="N481" t="str">
        <f t="shared" si="52"/>
        <v>NA</v>
      </c>
      <c r="O481" t="s">
        <v>4311</v>
      </c>
      <c r="P481">
        <v>62</v>
      </c>
      <c r="S481" t="str">
        <f t="shared" si="53"/>
        <v>SAMEA12302503</v>
      </c>
      <c r="T481" t="str">
        <f t="shared" si="54"/>
        <v>NA</v>
      </c>
      <c r="U481" t="s">
        <v>4338</v>
      </c>
      <c r="V481">
        <f t="shared" si="55"/>
        <v>68</v>
      </c>
    </row>
    <row r="482" spans="1:22" x14ac:dyDescent="0.2">
      <c r="A482" s="23" t="s">
        <v>7558</v>
      </c>
      <c r="B482" t="s">
        <v>0</v>
      </c>
      <c r="C482" t="s">
        <v>9105</v>
      </c>
      <c r="E482" t="s">
        <v>7892</v>
      </c>
      <c r="F482" t="s">
        <v>0</v>
      </c>
      <c r="G482" t="s">
        <v>9475</v>
      </c>
      <c r="I482" t="str">
        <f t="shared" si="49"/>
        <v>NA</v>
      </c>
      <c r="J482" t="str">
        <f t="shared" si="50"/>
        <v>NA</v>
      </c>
      <c r="M482" t="str">
        <f t="shared" si="51"/>
        <v>NA</v>
      </c>
      <c r="N482" t="str">
        <f t="shared" si="52"/>
        <v>NA</v>
      </c>
      <c r="O482" t="s">
        <v>4312</v>
      </c>
      <c r="P482">
        <v>69</v>
      </c>
      <c r="S482" t="str">
        <f t="shared" si="53"/>
        <v>SAMEA12302823</v>
      </c>
      <c r="T482" t="str">
        <f t="shared" si="54"/>
        <v>NA</v>
      </c>
      <c r="U482" t="s">
        <v>4339</v>
      </c>
      <c r="V482">
        <f t="shared" si="55"/>
        <v>85</v>
      </c>
    </row>
    <row r="483" spans="1:22" x14ac:dyDescent="0.2">
      <c r="A483" s="23" t="s">
        <v>7558</v>
      </c>
      <c r="B483" t="s">
        <v>0</v>
      </c>
      <c r="C483" t="s">
        <v>9106</v>
      </c>
      <c r="E483" t="s">
        <v>7894</v>
      </c>
      <c r="F483" t="s">
        <v>0</v>
      </c>
      <c r="G483" t="s">
        <v>9477</v>
      </c>
      <c r="I483" t="str">
        <f t="shared" si="49"/>
        <v>BWSSY</v>
      </c>
      <c r="J483" t="str">
        <f t="shared" si="50"/>
        <v>NA</v>
      </c>
      <c r="M483" t="str">
        <f t="shared" si="51"/>
        <v>BWSSY</v>
      </c>
      <c r="N483" t="str">
        <f t="shared" si="52"/>
        <v>NA</v>
      </c>
      <c r="O483" t="s">
        <v>4313</v>
      </c>
      <c r="P483">
        <v>74</v>
      </c>
      <c r="S483" t="str">
        <f t="shared" si="53"/>
        <v>CZWZH</v>
      </c>
      <c r="T483" t="str">
        <f t="shared" si="54"/>
        <v>NA</v>
      </c>
      <c r="U483" t="s">
        <v>4340</v>
      </c>
      <c r="V483">
        <f t="shared" si="55"/>
        <v>68</v>
      </c>
    </row>
    <row r="484" spans="1:22" x14ac:dyDescent="0.2">
      <c r="A484" s="23" t="s">
        <v>7558</v>
      </c>
      <c r="B484" t="s">
        <v>0</v>
      </c>
      <c r="C484" t="s">
        <v>9107</v>
      </c>
      <c r="E484" t="s">
        <v>7951</v>
      </c>
      <c r="F484" t="s">
        <v>7574</v>
      </c>
      <c r="G484" t="s">
        <v>9539</v>
      </c>
      <c r="I484" t="str">
        <f t="shared" si="49"/>
        <v>IFGM</v>
      </c>
      <c r="J484" t="str">
        <f t="shared" si="50"/>
        <v>Caudatum</v>
      </c>
      <c r="M484" t="str">
        <f t="shared" si="51"/>
        <v>IFGM</v>
      </c>
      <c r="N484" t="str">
        <f t="shared" si="52"/>
        <v>NA</v>
      </c>
      <c r="O484" t="s">
        <v>4314</v>
      </c>
      <c r="P484">
        <v>63</v>
      </c>
      <c r="S484" t="str">
        <f t="shared" si="53"/>
        <v>NA</v>
      </c>
      <c r="T484" t="str">
        <f t="shared" si="54"/>
        <v>NA</v>
      </c>
      <c r="U484" t="s">
        <v>4341</v>
      </c>
      <c r="V484">
        <f t="shared" si="55"/>
        <v>75</v>
      </c>
    </row>
    <row r="485" spans="1:22" x14ac:dyDescent="0.2">
      <c r="A485" s="23" t="s">
        <v>7558</v>
      </c>
      <c r="B485" t="s">
        <v>0</v>
      </c>
      <c r="C485" t="s">
        <v>9108</v>
      </c>
      <c r="E485" t="s">
        <v>7953</v>
      </c>
      <c r="F485" t="s">
        <v>1631</v>
      </c>
      <c r="G485" t="s">
        <v>9541</v>
      </c>
      <c r="I485" t="str">
        <f t="shared" si="49"/>
        <v>GOUPP</v>
      </c>
      <c r="J485" t="str">
        <f t="shared" si="50"/>
        <v>NA</v>
      </c>
      <c r="M485" t="str">
        <f t="shared" si="51"/>
        <v>GOUPP</v>
      </c>
      <c r="N485" t="str">
        <f t="shared" si="52"/>
        <v>NA</v>
      </c>
      <c r="O485" t="s">
        <v>4315</v>
      </c>
      <c r="P485">
        <v>69</v>
      </c>
      <c r="S485" t="str">
        <f t="shared" si="53"/>
        <v>SAMEA12302717</v>
      </c>
      <c r="T485" t="str">
        <f t="shared" si="54"/>
        <v>NA</v>
      </c>
      <c r="U485" t="s">
        <v>4342</v>
      </c>
      <c r="V485">
        <f t="shared" si="55"/>
        <v>66</v>
      </c>
    </row>
    <row r="486" spans="1:22" x14ac:dyDescent="0.2">
      <c r="A486" s="23" t="s">
        <v>7558</v>
      </c>
      <c r="B486" t="s">
        <v>0</v>
      </c>
      <c r="C486" t="s">
        <v>9109</v>
      </c>
      <c r="E486" t="s">
        <v>7954</v>
      </c>
      <c r="F486" t="s">
        <v>1631</v>
      </c>
      <c r="G486" t="s">
        <v>9542</v>
      </c>
      <c r="I486" t="str">
        <f t="shared" si="49"/>
        <v>CZXBB</v>
      </c>
      <c r="J486" t="str">
        <f t="shared" si="50"/>
        <v>NA</v>
      </c>
      <c r="M486" t="str">
        <f t="shared" si="51"/>
        <v>CZXBB</v>
      </c>
      <c r="N486" t="str">
        <f t="shared" si="52"/>
        <v>NA</v>
      </c>
      <c r="O486" t="s">
        <v>4316</v>
      </c>
      <c r="P486">
        <v>64</v>
      </c>
      <c r="S486" t="str">
        <f t="shared" si="53"/>
        <v>SAMEA12302468</v>
      </c>
      <c r="T486" t="str">
        <f t="shared" si="54"/>
        <v>NA</v>
      </c>
      <c r="U486" t="s">
        <v>4343</v>
      </c>
      <c r="V486">
        <f t="shared" si="55"/>
        <v>80</v>
      </c>
    </row>
    <row r="487" spans="1:22" x14ac:dyDescent="0.2">
      <c r="A487" s="23" t="s">
        <v>7558</v>
      </c>
      <c r="B487" t="s">
        <v>0</v>
      </c>
      <c r="C487" t="s">
        <v>9110</v>
      </c>
      <c r="E487" t="s">
        <v>7955</v>
      </c>
      <c r="F487" t="s">
        <v>10779</v>
      </c>
      <c r="G487" t="s">
        <v>9543</v>
      </c>
      <c r="I487" t="str">
        <f t="shared" si="49"/>
        <v>SAMEA12302719</v>
      </c>
      <c r="J487" t="str">
        <f t="shared" si="50"/>
        <v>NA</v>
      </c>
      <c r="M487" t="str">
        <f t="shared" si="51"/>
        <v>SAMEA12302719</v>
      </c>
      <c r="N487" t="str">
        <f t="shared" si="52"/>
        <v>NA</v>
      </c>
      <c r="O487" t="s">
        <v>4317</v>
      </c>
      <c r="P487">
        <v>63</v>
      </c>
      <c r="S487" t="str">
        <f t="shared" si="53"/>
        <v>SAMEA12302757</v>
      </c>
      <c r="T487" t="str">
        <f t="shared" si="54"/>
        <v>NA</v>
      </c>
      <c r="U487" t="s">
        <v>4344</v>
      </c>
      <c r="V487">
        <f t="shared" si="55"/>
        <v>69</v>
      </c>
    </row>
    <row r="488" spans="1:22" x14ac:dyDescent="0.2">
      <c r="A488" s="23" t="s">
        <v>7558</v>
      </c>
      <c r="B488" t="s">
        <v>0</v>
      </c>
      <c r="C488" t="s">
        <v>9111</v>
      </c>
      <c r="E488" t="s">
        <v>7956</v>
      </c>
      <c r="F488" t="s">
        <v>1631</v>
      </c>
      <c r="G488" t="s">
        <v>9544</v>
      </c>
      <c r="I488" t="str">
        <f t="shared" si="49"/>
        <v>NA</v>
      </c>
      <c r="J488" t="str">
        <f t="shared" si="50"/>
        <v>NA</v>
      </c>
      <c r="M488" t="str">
        <f t="shared" si="51"/>
        <v>NA</v>
      </c>
      <c r="N488" t="str">
        <f t="shared" si="52"/>
        <v>NA</v>
      </c>
      <c r="O488" t="s">
        <v>4318</v>
      </c>
      <c r="P488">
        <v>64</v>
      </c>
      <c r="S488" t="str">
        <f t="shared" si="53"/>
        <v>SAMEA12302687</v>
      </c>
      <c r="T488" t="str">
        <f t="shared" si="54"/>
        <v>NA</v>
      </c>
      <c r="U488" t="s">
        <v>4345</v>
      </c>
      <c r="V488">
        <f t="shared" si="55"/>
        <v>68</v>
      </c>
    </row>
    <row r="489" spans="1:22" x14ac:dyDescent="0.2">
      <c r="A489" s="23" t="s">
        <v>7558</v>
      </c>
      <c r="B489" t="s">
        <v>0</v>
      </c>
      <c r="C489" t="s">
        <v>9112</v>
      </c>
      <c r="E489" t="s">
        <v>7960</v>
      </c>
      <c r="F489" t="s">
        <v>1631</v>
      </c>
      <c r="G489" t="s">
        <v>9548</v>
      </c>
      <c r="I489" t="str">
        <f t="shared" si="49"/>
        <v>ISGG</v>
      </c>
      <c r="J489" t="str">
        <f t="shared" si="50"/>
        <v>NA</v>
      </c>
      <c r="M489" t="str">
        <f t="shared" si="51"/>
        <v>ISGG</v>
      </c>
      <c r="N489" t="str">
        <f t="shared" si="52"/>
        <v>NA</v>
      </c>
      <c r="O489" t="s">
        <v>3885</v>
      </c>
      <c r="P489">
        <v>63</v>
      </c>
      <c r="S489" t="str">
        <f t="shared" si="53"/>
        <v>NA</v>
      </c>
      <c r="T489" t="str">
        <f t="shared" si="54"/>
        <v>NA</v>
      </c>
      <c r="U489" t="s">
        <v>4346</v>
      </c>
      <c r="V489">
        <f t="shared" si="55"/>
        <v>66</v>
      </c>
    </row>
    <row r="490" spans="1:22" x14ac:dyDescent="0.2">
      <c r="A490" s="23" t="s">
        <v>7558</v>
      </c>
      <c r="B490" t="s">
        <v>0</v>
      </c>
      <c r="C490" t="s">
        <v>9113</v>
      </c>
      <c r="E490" t="s">
        <v>7963</v>
      </c>
      <c r="F490" t="s">
        <v>10778</v>
      </c>
      <c r="G490" t="s">
        <v>9551</v>
      </c>
      <c r="I490" t="str">
        <f t="shared" si="49"/>
        <v>NA</v>
      </c>
      <c r="J490" t="str">
        <f t="shared" si="50"/>
        <v>NA</v>
      </c>
      <c r="M490" t="str">
        <f t="shared" si="51"/>
        <v>NA</v>
      </c>
      <c r="N490" t="str">
        <f t="shared" si="52"/>
        <v>NA</v>
      </c>
      <c r="O490" t="s">
        <v>4319</v>
      </c>
      <c r="P490">
        <v>62</v>
      </c>
      <c r="S490" t="str">
        <f t="shared" si="53"/>
        <v>CZXAA</v>
      </c>
      <c r="T490" t="str">
        <f t="shared" si="54"/>
        <v>NA</v>
      </c>
      <c r="U490" t="s">
        <v>4347</v>
      </c>
      <c r="V490">
        <f t="shared" si="55"/>
        <v>58</v>
      </c>
    </row>
    <row r="491" spans="1:22" x14ac:dyDescent="0.2">
      <c r="A491" s="23" t="s">
        <v>7558</v>
      </c>
      <c r="B491" t="s">
        <v>0</v>
      </c>
      <c r="C491" t="s">
        <v>9114</v>
      </c>
      <c r="E491" t="s">
        <v>7978</v>
      </c>
      <c r="F491" t="s">
        <v>3143</v>
      </c>
      <c r="G491" t="s">
        <v>9568</v>
      </c>
      <c r="I491" t="str">
        <f t="shared" si="49"/>
        <v>NA</v>
      </c>
      <c r="J491" t="str">
        <f t="shared" si="50"/>
        <v>NA</v>
      </c>
      <c r="M491" t="str">
        <f t="shared" si="51"/>
        <v>NA</v>
      </c>
      <c r="N491" t="str">
        <f t="shared" si="52"/>
        <v>NA</v>
      </c>
      <c r="O491" t="s">
        <v>4320</v>
      </c>
      <c r="P491">
        <v>66</v>
      </c>
      <c r="S491" t="str">
        <f t="shared" si="53"/>
        <v>NA</v>
      </c>
      <c r="T491" t="str">
        <f t="shared" si="54"/>
        <v>NA</v>
      </c>
      <c r="U491" t="s">
        <v>4348</v>
      </c>
      <c r="V491">
        <f t="shared" si="55"/>
        <v>60</v>
      </c>
    </row>
    <row r="492" spans="1:22" x14ac:dyDescent="0.2">
      <c r="A492" s="23" t="s">
        <v>7558</v>
      </c>
      <c r="B492" t="s">
        <v>0</v>
      </c>
      <c r="C492" t="s">
        <v>9115</v>
      </c>
      <c r="E492" t="s">
        <v>8020</v>
      </c>
      <c r="F492" t="s">
        <v>3143</v>
      </c>
      <c r="G492" t="s">
        <v>9614</v>
      </c>
      <c r="I492" t="str">
        <f t="shared" si="49"/>
        <v>NA</v>
      </c>
      <c r="J492" t="str">
        <f t="shared" si="50"/>
        <v>NA</v>
      </c>
      <c r="M492" t="str">
        <f t="shared" si="51"/>
        <v>NA</v>
      </c>
      <c r="N492" t="str">
        <f t="shared" si="52"/>
        <v>NA</v>
      </c>
      <c r="O492" t="s">
        <v>4321</v>
      </c>
      <c r="P492">
        <v>71</v>
      </c>
      <c r="S492" t="str">
        <f t="shared" si="53"/>
        <v>NA</v>
      </c>
      <c r="T492" t="str">
        <f t="shared" si="54"/>
        <v>NA</v>
      </c>
      <c r="U492" t="s">
        <v>4349</v>
      </c>
      <c r="V492">
        <f t="shared" si="55"/>
        <v>62</v>
      </c>
    </row>
    <row r="493" spans="1:22" x14ac:dyDescent="0.2">
      <c r="A493" s="23" t="s">
        <v>7558</v>
      </c>
      <c r="B493" t="s">
        <v>0</v>
      </c>
      <c r="C493" t="s">
        <v>9116</v>
      </c>
      <c r="E493" t="s">
        <v>8029</v>
      </c>
      <c r="F493" t="s">
        <v>3143</v>
      </c>
      <c r="G493" t="s">
        <v>9623</v>
      </c>
      <c r="I493" t="str">
        <f t="shared" si="49"/>
        <v>NA</v>
      </c>
      <c r="J493" t="str">
        <f t="shared" si="50"/>
        <v>NA</v>
      </c>
      <c r="M493" t="str">
        <f t="shared" si="51"/>
        <v>NA</v>
      </c>
      <c r="N493" t="str">
        <f t="shared" si="52"/>
        <v>NA</v>
      </c>
      <c r="O493" t="s">
        <v>4322</v>
      </c>
      <c r="P493">
        <v>68</v>
      </c>
      <c r="S493" t="str">
        <f t="shared" si="53"/>
        <v>NA</v>
      </c>
      <c r="T493" t="str">
        <f t="shared" si="54"/>
        <v>NA</v>
      </c>
      <c r="U493" t="s">
        <v>4350</v>
      </c>
      <c r="V493">
        <f t="shared" si="55"/>
        <v>64</v>
      </c>
    </row>
    <row r="494" spans="1:22" x14ac:dyDescent="0.2">
      <c r="A494" s="23" t="s">
        <v>7558</v>
      </c>
      <c r="B494" t="s">
        <v>0</v>
      </c>
      <c r="C494" t="s">
        <v>9117</v>
      </c>
      <c r="E494" t="s">
        <v>8037</v>
      </c>
      <c r="F494" t="s">
        <v>10775</v>
      </c>
      <c r="G494" t="s">
        <v>9631</v>
      </c>
      <c r="I494" t="str">
        <f t="shared" si="49"/>
        <v>NA</v>
      </c>
      <c r="J494" t="str">
        <f t="shared" si="50"/>
        <v>NA</v>
      </c>
      <c r="M494" t="str">
        <f t="shared" si="51"/>
        <v>NA</v>
      </c>
      <c r="N494" t="str">
        <f t="shared" si="52"/>
        <v>NA</v>
      </c>
      <c r="O494" t="s">
        <v>4323</v>
      </c>
      <c r="P494">
        <v>69</v>
      </c>
      <c r="S494" t="str">
        <f t="shared" si="53"/>
        <v>CZXCU</v>
      </c>
      <c r="T494" t="str">
        <f t="shared" si="54"/>
        <v>NA</v>
      </c>
      <c r="U494" t="s">
        <v>4351</v>
      </c>
      <c r="V494">
        <f t="shared" si="55"/>
        <v>74</v>
      </c>
    </row>
    <row r="495" spans="1:22" x14ac:dyDescent="0.2">
      <c r="A495" s="23" t="s">
        <v>7558</v>
      </c>
      <c r="B495" t="s">
        <v>0</v>
      </c>
      <c r="C495" t="s">
        <v>9118</v>
      </c>
      <c r="E495" t="s">
        <v>8041</v>
      </c>
      <c r="F495" t="s">
        <v>10780</v>
      </c>
      <c r="G495" t="s">
        <v>9635</v>
      </c>
      <c r="I495" t="str">
        <f t="shared" si="49"/>
        <v>SAMEA12302535</v>
      </c>
      <c r="J495" t="str">
        <f t="shared" si="50"/>
        <v>NA</v>
      </c>
      <c r="M495" t="str">
        <f t="shared" si="51"/>
        <v>SAMEA12302535</v>
      </c>
      <c r="N495" t="str">
        <f t="shared" si="52"/>
        <v>NA</v>
      </c>
      <c r="O495" t="s">
        <v>4324</v>
      </c>
      <c r="P495">
        <v>69</v>
      </c>
      <c r="S495" t="str">
        <f t="shared" si="53"/>
        <v>NA</v>
      </c>
      <c r="T495" t="str">
        <f t="shared" si="54"/>
        <v>NA</v>
      </c>
      <c r="U495" t="s">
        <v>4352</v>
      </c>
      <c r="V495">
        <f t="shared" si="55"/>
        <v>69</v>
      </c>
    </row>
    <row r="496" spans="1:22" x14ac:dyDescent="0.2">
      <c r="A496" s="23" t="s">
        <v>7558</v>
      </c>
      <c r="B496" t="s">
        <v>0</v>
      </c>
      <c r="C496" t="s">
        <v>9119</v>
      </c>
      <c r="E496" t="s">
        <v>8046</v>
      </c>
      <c r="F496" t="s">
        <v>10774</v>
      </c>
      <c r="G496" t="s">
        <v>9640</v>
      </c>
      <c r="I496" t="str">
        <f t="shared" si="49"/>
        <v>NA</v>
      </c>
      <c r="J496" t="str">
        <f t="shared" si="50"/>
        <v>NA</v>
      </c>
      <c r="M496" t="str">
        <f t="shared" si="51"/>
        <v>NA</v>
      </c>
      <c r="N496" t="str">
        <f t="shared" si="52"/>
        <v>NA</v>
      </c>
      <c r="O496" t="s">
        <v>4325</v>
      </c>
      <c r="P496">
        <v>77</v>
      </c>
      <c r="S496" t="str">
        <f t="shared" si="53"/>
        <v>IFMC</v>
      </c>
      <c r="T496" t="str">
        <f t="shared" si="54"/>
        <v>NA</v>
      </c>
      <c r="U496" t="s">
        <v>4353</v>
      </c>
      <c r="V496">
        <f t="shared" si="55"/>
        <v>69</v>
      </c>
    </row>
    <row r="497" spans="1:22" x14ac:dyDescent="0.2">
      <c r="A497" s="23" t="s">
        <v>7558</v>
      </c>
      <c r="B497" t="s">
        <v>1631</v>
      </c>
      <c r="C497" t="s">
        <v>9120</v>
      </c>
      <c r="E497" t="s">
        <v>8065</v>
      </c>
      <c r="F497" t="s">
        <v>7574</v>
      </c>
      <c r="G497" t="s">
        <v>9661</v>
      </c>
      <c r="I497" t="str">
        <f t="shared" si="49"/>
        <v>NA</v>
      </c>
      <c r="J497" t="str">
        <f t="shared" si="50"/>
        <v>NA</v>
      </c>
      <c r="M497" t="str">
        <f t="shared" si="51"/>
        <v>NA</v>
      </c>
      <c r="N497" t="str">
        <f t="shared" si="52"/>
        <v>NA</v>
      </c>
      <c r="O497" t="s">
        <v>4326</v>
      </c>
      <c r="P497">
        <v>68</v>
      </c>
      <c r="S497" t="str">
        <f t="shared" si="53"/>
        <v>NA</v>
      </c>
      <c r="T497" t="str">
        <f t="shared" si="54"/>
        <v>NA</v>
      </c>
      <c r="U497" t="s">
        <v>4354</v>
      </c>
      <c r="V497">
        <f t="shared" si="55"/>
        <v>68</v>
      </c>
    </row>
    <row r="498" spans="1:22" x14ac:dyDescent="0.2">
      <c r="A498" s="23" t="s">
        <v>7558</v>
      </c>
      <c r="B498" t="s">
        <v>7574</v>
      </c>
      <c r="C498" t="s">
        <v>9121</v>
      </c>
      <c r="E498" t="s">
        <v>4592</v>
      </c>
      <c r="F498" t="s">
        <v>10771</v>
      </c>
      <c r="G498" t="s">
        <v>9737</v>
      </c>
      <c r="I498" t="str">
        <f t="shared" si="49"/>
        <v>NA</v>
      </c>
      <c r="J498" t="str">
        <f t="shared" si="50"/>
        <v>NA</v>
      </c>
      <c r="M498" t="str">
        <f t="shared" si="51"/>
        <v>NA</v>
      </c>
      <c r="N498" t="str">
        <f t="shared" si="52"/>
        <v>NA</v>
      </c>
      <c r="O498" t="s">
        <v>4327</v>
      </c>
      <c r="P498">
        <v>60</v>
      </c>
      <c r="S498" t="str">
        <f t="shared" si="53"/>
        <v>SAMEA12302642</v>
      </c>
      <c r="T498" t="str">
        <f t="shared" si="54"/>
        <v>Caudatum</v>
      </c>
      <c r="U498" t="s">
        <v>4355</v>
      </c>
      <c r="V498">
        <f t="shared" si="55"/>
        <v>68</v>
      </c>
    </row>
    <row r="499" spans="1:22" x14ac:dyDescent="0.2">
      <c r="A499" s="23" t="s">
        <v>7558</v>
      </c>
      <c r="B499" t="s">
        <v>0</v>
      </c>
      <c r="C499" t="s">
        <v>9122</v>
      </c>
      <c r="E499" t="s">
        <v>4524</v>
      </c>
      <c r="F499" t="s">
        <v>7575</v>
      </c>
      <c r="G499" t="s">
        <v>9794</v>
      </c>
      <c r="I499" t="str">
        <f t="shared" si="49"/>
        <v>NA</v>
      </c>
      <c r="J499" t="str">
        <f t="shared" si="50"/>
        <v>NA</v>
      </c>
      <c r="M499" t="str">
        <f t="shared" si="51"/>
        <v>NA</v>
      </c>
      <c r="N499" t="str">
        <f t="shared" si="52"/>
        <v>NA</v>
      </c>
      <c r="O499" t="s">
        <v>4328</v>
      </c>
      <c r="P499">
        <v>68</v>
      </c>
      <c r="S499" t="str">
        <f t="shared" si="53"/>
        <v>NA</v>
      </c>
      <c r="T499" t="str">
        <f t="shared" si="54"/>
        <v>NA</v>
      </c>
      <c r="U499" t="s">
        <v>4356</v>
      </c>
      <c r="V499">
        <f t="shared" si="55"/>
        <v>52</v>
      </c>
    </row>
    <row r="500" spans="1:22" x14ac:dyDescent="0.2">
      <c r="A500" s="23" t="s">
        <v>7558</v>
      </c>
      <c r="B500" t="s">
        <v>1631</v>
      </c>
      <c r="C500" t="s">
        <v>9123</v>
      </c>
      <c r="E500" t="s">
        <v>4361</v>
      </c>
      <c r="F500" t="s">
        <v>0</v>
      </c>
      <c r="G500" t="s">
        <v>9844</v>
      </c>
      <c r="I500" t="str">
        <f t="shared" si="49"/>
        <v>NA</v>
      </c>
      <c r="J500" t="str">
        <f t="shared" si="50"/>
        <v>NA</v>
      </c>
      <c r="M500" t="str">
        <f t="shared" si="51"/>
        <v>NA</v>
      </c>
      <c r="N500" t="str">
        <f t="shared" si="52"/>
        <v>NA</v>
      </c>
      <c r="O500" t="s">
        <v>4329</v>
      </c>
      <c r="P500">
        <v>64</v>
      </c>
      <c r="S500" t="str">
        <f t="shared" si="53"/>
        <v>ISJW</v>
      </c>
      <c r="T500" t="str">
        <f t="shared" si="54"/>
        <v>NA</v>
      </c>
      <c r="U500" t="s">
        <v>4357</v>
      </c>
      <c r="V500">
        <f t="shared" si="55"/>
        <v>63</v>
      </c>
    </row>
    <row r="501" spans="1:22" x14ac:dyDescent="0.2">
      <c r="A501" s="23" t="s">
        <v>7558</v>
      </c>
      <c r="B501" t="s">
        <v>7578</v>
      </c>
      <c r="C501" t="s">
        <v>9124</v>
      </c>
      <c r="E501" t="s">
        <v>3940</v>
      </c>
      <c r="F501" t="s">
        <v>0</v>
      </c>
      <c r="G501" t="s">
        <v>9883</v>
      </c>
      <c r="I501" t="str">
        <f t="shared" si="49"/>
        <v>SAMEA12302666</v>
      </c>
      <c r="J501" t="str">
        <f t="shared" si="50"/>
        <v>NA</v>
      </c>
      <c r="M501" t="str">
        <f t="shared" si="51"/>
        <v>SAMEA12302666</v>
      </c>
      <c r="N501" t="str">
        <f t="shared" si="52"/>
        <v>NA</v>
      </c>
      <c r="O501" t="s">
        <v>4330</v>
      </c>
      <c r="P501">
        <v>65</v>
      </c>
      <c r="S501" t="str">
        <f t="shared" si="53"/>
        <v>NA</v>
      </c>
      <c r="T501" t="str">
        <f t="shared" si="54"/>
        <v>NA</v>
      </c>
      <c r="U501" t="s">
        <v>4358</v>
      </c>
      <c r="V501">
        <f t="shared" si="55"/>
        <v>64</v>
      </c>
    </row>
    <row r="502" spans="1:22" x14ac:dyDescent="0.2">
      <c r="A502" s="23" t="s">
        <v>7558</v>
      </c>
      <c r="B502" t="s">
        <v>0</v>
      </c>
      <c r="C502" t="s">
        <v>9125</v>
      </c>
      <c r="E502" t="s">
        <v>8076</v>
      </c>
      <c r="F502" t="s">
        <v>0</v>
      </c>
      <c r="G502" t="s">
        <v>9890</v>
      </c>
      <c r="I502" t="str">
        <f t="shared" si="49"/>
        <v>CZWYT</v>
      </c>
      <c r="J502" t="str">
        <f t="shared" si="50"/>
        <v>Caudatum</v>
      </c>
      <c r="M502" t="str">
        <f t="shared" si="51"/>
        <v>CZWYT</v>
      </c>
      <c r="N502" t="str">
        <f t="shared" si="52"/>
        <v>Caudatum</v>
      </c>
      <c r="O502" t="s">
        <v>4331</v>
      </c>
      <c r="P502">
        <v>63</v>
      </c>
      <c r="S502" t="str">
        <f t="shared" si="53"/>
        <v>GOUOS</v>
      </c>
      <c r="T502" t="str">
        <f t="shared" si="54"/>
        <v>NA</v>
      </c>
      <c r="U502" t="s">
        <v>4359</v>
      </c>
      <c r="V502">
        <f t="shared" si="55"/>
        <v>62</v>
      </c>
    </row>
    <row r="503" spans="1:22" x14ac:dyDescent="0.2">
      <c r="A503" s="23" t="s">
        <v>7558</v>
      </c>
      <c r="B503" t="s">
        <v>7574</v>
      </c>
      <c r="C503" t="s">
        <v>9126</v>
      </c>
      <c r="E503" t="s">
        <v>8080</v>
      </c>
      <c r="F503" t="s">
        <v>0</v>
      </c>
      <c r="G503" t="s">
        <v>9899</v>
      </c>
      <c r="I503" t="str">
        <f t="shared" si="49"/>
        <v>NA</v>
      </c>
      <c r="J503" t="str">
        <f t="shared" si="50"/>
        <v>NA</v>
      </c>
      <c r="M503" t="str">
        <f t="shared" si="51"/>
        <v>NA</v>
      </c>
      <c r="N503" t="str">
        <f t="shared" si="52"/>
        <v>NA</v>
      </c>
      <c r="O503" t="s">
        <v>4332</v>
      </c>
      <c r="P503">
        <v>58</v>
      </c>
      <c r="S503" t="str">
        <f t="shared" si="53"/>
        <v>SAMEA12302464</v>
      </c>
      <c r="T503" t="str">
        <f t="shared" si="54"/>
        <v>NA</v>
      </c>
      <c r="U503" t="s">
        <v>4360</v>
      </c>
      <c r="V503">
        <f t="shared" si="55"/>
        <v>78</v>
      </c>
    </row>
    <row r="504" spans="1:22" x14ac:dyDescent="0.2">
      <c r="A504" s="23" t="s">
        <v>7558</v>
      </c>
      <c r="B504" t="s">
        <v>7574</v>
      </c>
      <c r="C504" t="s">
        <v>9127</v>
      </c>
      <c r="E504" t="s">
        <v>3998</v>
      </c>
      <c r="F504" t="s">
        <v>0</v>
      </c>
      <c r="G504" t="s">
        <v>9904</v>
      </c>
      <c r="I504" t="str">
        <f t="shared" si="49"/>
        <v>ISGG</v>
      </c>
      <c r="J504" t="str">
        <f t="shared" si="50"/>
        <v>NA</v>
      </c>
      <c r="M504" t="str">
        <f t="shared" si="51"/>
        <v>ISGG</v>
      </c>
      <c r="N504" t="str">
        <f t="shared" si="52"/>
        <v>NA</v>
      </c>
      <c r="O504" t="s">
        <v>3885</v>
      </c>
      <c r="P504">
        <v>63</v>
      </c>
      <c r="S504" t="str">
        <f t="shared" si="53"/>
        <v>CZXBX</v>
      </c>
      <c r="T504" t="str">
        <f t="shared" si="54"/>
        <v>NA</v>
      </c>
      <c r="U504" t="s">
        <v>4361</v>
      </c>
      <c r="V504">
        <f t="shared" si="55"/>
        <v>76</v>
      </c>
    </row>
    <row r="505" spans="1:22" x14ac:dyDescent="0.2">
      <c r="A505" s="23" t="s">
        <v>7558</v>
      </c>
      <c r="B505" t="s">
        <v>3143</v>
      </c>
      <c r="C505" t="s">
        <v>9128</v>
      </c>
      <c r="E505" t="s">
        <v>8085</v>
      </c>
      <c r="F505" t="s">
        <v>10775</v>
      </c>
      <c r="G505" t="s">
        <v>9910</v>
      </c>
      <c r="I505" t="str">
        <f t="shared" si="49"/>
        <v>NA</v>
      </c>
      <c r="J505" t="str">
        <f t="shared" si="50"/>
        <v>NA</v>
      </c>
      <c r="M505" t="str">
        <f t="shared" si="51"/>
        <v>NA</v>
      </c>
      <c r="N505" t="str">
        <f t="shared" si="52"/>
        <v>NA</v>
      </c>
      <c r="O505" t="s">
        <v>4333</v>
      </c>
      <c r="P505">
        <v>63</v>
      </c>
      <c r="S505" t="str">
        <f t="shared" si="53"/>
        <v>NA</v>
      </c>
      <c r="T505" t="str">
        <f t="shared" si="54"/>
        <v>NA</v>
      </c>
      <c r="U505" t="s">
        <v>4362</v>
      </c>
      <c r="V505">
        <f t="shared" si="55"/>
        <v>62</v>
      </c>
    </row>
    <row r="506" spans="1:22" x14ac:dyDescent="0.2">
      <c r="A506" s="23" t="s">
        <v>7558</v>
      </c>
      <c r="B506" t="s">
        <v>1631</v>
      </c>
      <c r="C506" t="s">
        <v>9129</v>
      </c>
      <c r="E506" t="s">
        <v>8087</v>
      </c>
      <c r="F506" t="s">
        <v>3143</v>
      </c>
      <c r="G506" t="s">
        <v>9912</v>
      </c>
      <c r="I506" t="str">
        <f t="shared" si="49"/>
        <v>NA</v>
      </c>
      <c r="J506" t="str">
        <f t="shared" si="50"/>
        <v>NA</v>
      </c>
      <c r="M506" t="str">
        <f t="shared" si="51"/>
        <v>NA</v>
      </c>
      <c r="N506" t="str">
        <f t="shared" si="52"/>
        <v>NA</v>
      </c>
      <c r="O506" t="s">
        <v>4334</v>
      </c>
      <c r="P506">
        <v>68</v>
      </c>
      <c r="S506" t="str">
        <f t="shared" si="53"/>
        <v>SAMEA12302612</v>
      </c>
      <c r="T506" t="str">
        <f t="shared" si="54"/>
        <v>NA</v>
      </c>
      <c r="U506" t="s">
        <v>4363</v>
      </c>
      <c r="V506">
        <f t="shared" si="55"/>
        <v>68</v>
      </c>
    </row>
    <row r="507" spans="1:22" x14ac:dyDescent="0.2">
      <c r="A507" s="23" t="s">
        <v>7558</v>
      </c>
      <c r="B507" t="s">
        <v>7574</v>
      </c>
      <c r="C507" t="s">
        <v>9130</v>
      </c>
      <c r="E507" t="s">
        <v>8090</v>
      </c>
      <c r="F507" t="s">
        <v>0</v>
      </c>
      <c r="G507" t="s">
        <v>9915</v>
      </c>
      <c r="I507" t="str">
        <f t="shared" si="49"/>
        <v>ISHA</v>
      </c>
      <c r="J507" t="str">
        <f t="shared" si="50"/>
        <v>NA</v>
      </c>
      <c r="M507" t="str">
        <f t="shared" si="51"/>
        <v>ISHA</v>
      </c>
      <c r="N507" t="str">
        <f t="shared" si="52"/>
        <v>NA</v>
      </c>
      <c r="O507" t="s">
        <v>4335</v>
      </c>
      <c r="P507">
        <v>68</v>
      </c>
      <c r="S507" t="str">
        <f t="shared" si="53"/>
        <v>NA</v>
      </c>
      <c r="T507" t="str">
        <f t="shared" si="54"/>
        <v>NA</v>
      </c>
      <c r="U507" t="s">
        <v>4364</v>
      </c>
      <c r="V507">
        <f t="shared" si="55"/>
        <v>71</v>
      </c>
    </row>
    <row r="508" spans="1:22" x14ac:dyDescent="0.2">
      <c r="A508" s="23" t="s">
        <v>7558</v>
      </c>
      <c r="B508" t="s">
        <v>7574</v>
      </c>
      <c r="C508" t="s">
        <v>9131</v>
      </c>
      <c r="E508" t="s">
        <v>7591</v>
      </c>
      <c r="F508" t="s">
        <v>0</v>
      </c>
      <c r="G508" t="s">
        <v>9152</v>
      </c>
      <c r="I508" t="str">
        <f t="shared" si="49"/>
        <v>NA</v>
      </c>
      <c r="J508" t="str">
        <f t="shared" si="50"/>
        <v>NA</v>
      </c>
      <c r="M508" t="str">
        <f t="shared" si="51"/>
        <v>NA</v>
      </c>
      <c r="N508" t="str">
        <f t="shared" si="52"/>
        <v>NA</v>
      </c>
      <c r="O508" t="s">
        <v>4336</v>
      </c>
      <c r="P508">
        <v>65</v>
      </c>
      <c r="S508" t="str">
        <f t="shared" si="53"/>
        <v>SAMEA12302611</v>
      </c>
      <c r="T508" t="str">
        <f t="shared" si="54"/>
        <v>NA</v>
      </c>
      <c r="U508" t="s">
        <v>4365</v>
      </c>
      <c r="V508">
        <f t="shared" si="55"/>
        <v>58</v>
      </c>
    </row>
    <row r="509" spans="1:22" x14ac:dyDescent="0.2">
      <c r="A509" s="23" t="s">
        <v>7558</v>
      </c>
      <c r="B509" t="s">
        <v>7574</v>
      </c>
      <c r="C509" t="s">
        <v>9132</v>
      </c>
      <c r="E509" t="s">
        <v>7592</v>
      </c>
      <c r="F509" t="s">
        <v>0</v>
      </c>
      <c r="G509" t="s">
        <v>9153</v>
      </c>
      <c r="I509" t="str">
        <f t="shared" si="49"/>
        <v>NA</v>
      </c>
      <c r="J509" t="str">
        <f t="shared" si="50"/>
        <v>NA</v>
      </c>
      <c r="M509" t="str">
        <f t="shared" si="51"/>
        <v>NA</v>
      </c>
      <c r="N509" t="str">
        <f t="shared" si="52"/>
        <v>NA</v>
      </c>
      <c r="O509" t="s">
        <v>4337</v>
      </c>
      <c r="P509">
        <v>77</v>
      </c>
      <c r="S509" t="str">
        <f t="shared" si="53"/>
        <v>NA</v>
      </c>
      <c r="T509" t="str">
        <f t="shared" si="54"/>
        <v>NA</v>
      </c>
      <c r="U509" t="s">
        <v>4366</v>
      </c>
      <c r="V509">
        <f t="shared" si="55"/>
        <v>69</v>
      </c>
    </row>
    <row r="510" spans="1:22" x14ac:dyDescent="0.2">
      <c r="A510" s="23" t="s">
        <v>7558</v>
      </c>
      <c r="B510" t="s">
        <v>7574</v>
      </c>
      <c r="C510" t="s">
        <v>9133</v>
      </c>
      <c r="E510" t="s">
        <v>7593</v>
      </c>
      <c r="F510" t="s">
        <v>0</v>
      </c>
      <c r="G510" t="s">
        <v>9154</v>
      </c>
      <c r="I510" t="str">
        <f t="shared" si="49"/>
        <v>SAMEA12302503</v>
      </c>
      <c r="J510" t="str">
        <f t="shared" si="50"/>
        <v>NA</v>
      </c>
      <c r="M510" t="str">
        <f t="shared" si="51"/>
        <v>SAMEA12302503</v>
      </c>
      <c r="N510" t="str">
        <f t="shared" si="52"/>
        <v>NA</v>
      </c>
      <c r="O510" t="s">
        <v>4338</v>
      </c>
      <c r="P510">
        <v>68</v>
      </c>
      <c r="S510" t="str">
        <f t="shared" si="53"/>
        <v>SAMEA12302731</v>
      </c>
      <c r="T510" t="str">
        <f t="shared" si="54"/>
        <v>NA</v>
      </c>
      <c r="U510" t="s">
        <v>4367</v>
      </c>
      <c r="V510">
        <f t="shared" si="55"/>
        <v>66</v>
      </c>
    </row>
    <row r="511" spans="1:22" x14ac:dyDescent="0.2">
      <c r="A511" s="23" t="s">
        <v>7558</v>
      </c>
      <c r="B511" t="s">
        <v>7574</v>
      </c>
      <c r="C511" t="s">
        <v>9134</v>
      </c>
      <c r="E511" t="s">
        <v>7594</v>
      </c>
      <c r="F511" t="s">
        <v>0</v>
      </c>
      <c r="G511" t="s">
        <v>9155</v>
      </c>
      <c r="I511" t="str">
        <f t="shared" si="49"/>
        <v>SAMEA12302823</v>
      </c>
      <c r="J511" t="str">
        <f t="shared" si="50"/>
        <v>NA</v>
      </c>
      <c r="M511" t="str">
        <f t="shared" si="51"/>
        <v>SAMEA12302823</v>
      </c>
      <c r="N511" t="str">
        <f t="shared" si="52"/>
        <v>NA</v>
      </c>
      <c r="O511" t="s">
        <v>4339</v>
      </c>
      <c r="P511">
        <v>85</v>
      </c>
      <c r="S511" t="str">
        <f t="shared" si="53"/>
        <v>SAMEA12302769</v>
      </c>
      <c r="T511" t="str">
        <f t="shared" si="54"/>
        <v>NA</v>
      </c>
      <c r="U511" t="s">
        <v>4368</v>
      </c>
      <c r="V511">
        <f t="shared" si="55"/>
        <v>69</v>
      </c>
    </row>
    <row r="512" spans="1:22" x14ac:dyDescent="0.2">
      <c r="A512" s="23" t="s">
        <v>7558</v>
      </c>
      <c r="B512" t="s">
        <v>0</v>
      </c>
      <c r="C512" t="s">
        <v>9135</v>
      </c>
      <c r="E512" t="s">
        <v>7595</v>
      </c>
      <c r="F512" t="s">
        <v>0</v>
      </c>
      <c r="G512" t="s">
        <v>9156</v>
      </c>
      <c r="I512" t="str">
        <f t="shared" si="49"/>
        <v>CZWZH</v>
      </c>
      <c r="J512" t="str">
        <f t="shared" si="50"/>
        <v>NA</v>
      </c>
      <c r="M512" t="str">
        <f t="shared" si="51"/>
        <v>CZWZH</v>
      </c>
      <c r="N512" t="str">
        <f t="shared" si="52"/>
        <v>NA</v>
      </c>
      <c r="O512" t="s">
        <v>4340</v>
      </c>
      <c r="P512">
        <v>68</v>
      </c>
      <c r="S512" t="str">
        <f t="shared" si="53"/>
        <v>NA</v>
      </c>
      <c r="T512" t="str">
        <f t="shared" si="54"/>
        <v>NA</v>
      </c>
      <c r="U512" t="s">
        <v>4369</v>
      </c>
      <c r="V512">
        <f t="shared" si="55"/>
        <v>68</v>
      </c>
    </row>
    <row r="513" spans="1:22" x14ac:dyDescent="0.2">
      <c r="A513" s="23" t="s">
        <v>7558</v>
      </c>
      <c r="B513" t="s">
        <v>0</v>
      </c>
      <c r="C513" t="s">
        <v>9136</v>
      </c>
      <c r="E513" t="s">
        <v>7596</v>
      </c>
      <c r="F513" t="s">
        <v>0</v>
      </c>
      <c r="G513" t="s">
        <v>9157</v>
      </c>
      <c r="I513" t="str">
        <f t="shared" si="49"/>
        <v>NA</v>
      </c>
      <c r="J513" t="str">
        <f t="shared" si="50"/>
        <v>NA</v>
      </c>
      <c r="M513" t="str">
        <f t="shared" si="51"/>
        <v>NA</v>
      </c>
      <c r="N513" t="str">
        <f t="shared" si="52"/>
        <v>NA</v>
      </c>
      <c r="O513" t="s">
        <v>4341</v>
      </c>
      <c r="P513">
        <v>75</v>
      </c>
      <c r="S513" t="str">
        <f t="shared" si="53"/>
        <v>ISJA</v>
      </c>
      <c r="T513" t="str">
        <f t="shared" si="54"/>
        <v>NA</v>
      </c>
      <c r="U513" t="s">
        <v>4370</v>
      </c>
      <c r="V513">
        <f t="shared" si="55"/>
        <v>66</v>
      </c>
    </row>
    <row r="514" spans="1:22" x14ac:dyDescent="0.2">
      <c r="A514" s="23" t="s">
        <v>7558</v>
      </c>
      <c r="B514" t="s">
        <v>7580</v>
      </c>
      <c r="C514" t="s">
        <v>9137</v>
      </c>
      <c r="E514" t="s">
        <v>7597</v>
      </c>
      <c r="F514" t="s">
        <v>0</v>
      </c>
      <c r="G514" t="s">
        <v>9158</v>
      </c>
      <c r="I514" t="str">
        <f t="shared" ref="I514:I577" si="56">IFERROR(INDEX($G:$G, (MATCH($O514,$E:$E,0))), "NA")</f>
        <v>SAMEA12302717</v>
      </c>
      <c r="J514" t="str">
        <f t="shared" ref="J514:J577" si="57">IFERROR(INDEX($F:$F, (MATCH($O514,$E:$E,0))), "NA")</f>
        <v>Kafir-Caudatum</v>
      </c>
      <c r="M514" t="str">
        <f t="shared" ref="M514:M577" si="58">IFERROR(INDEX($C:$C, (MATCH(O514,$A:$A,0))), "NA")</f>
        <v>SAMEA12302717</v>
      </c>
      <c r="N514" t="str">
        <f t="shared" ref="N514:N577" si="59">IFERROR(INDEX($B:$B, (MATCH(O514,$A:$A,0))), "NA")</f>
        <v>NA</v>
      </c>
      <c r="O514" t="s">
        <v>4342</v>
      </c>
      <c r="P514">
        <v>66</v>
      </c>
      <c r="S514" t="str">
        <f t="shared" ref="S514:S577" si="60">IFERROR(INDEX($C:$C, (MATCH(U514,$A:$A,0))), "NA")</f>
        <v>NA</v>
      </c>
      <c r="T514" t="str">
        <f t="shared" ref="T514:T577" si="61">IFERROR(INDEX($B:$B, (MATCH(U514,$A:$A,0))), "NA")</f>
        <v>NA</v>
      </c>
      <c r="U514" t="s">
        <v>4371</v>
      </c>
      <c r="V514">
        <f t="shared" si="55"/>
        <v>63</v>
      </c>
    </row>
    <row r="515" spans="1:22" x14ac:dyDescent="0.2">
      <c r="A515" s="23" t="s">
        <v>7558</v>
      </c>
      <c r="B515" t="s">
        <v>7580</v>
      </c>
      <c r="C515" t="s">
        <v>9138</v>
      </c>
      <c r="E515" t="s">
        <v>7598</v>
      </c>
      <c r="F515" t="s">
        <v>0</v>
      </c>
      <c r="G515" t="s">
        <v>9159</v>
      </c>
      <c r="I515" t="str">
        <f t="shared" si="56"/>
        <v>SAMEA12302468</v>
      </c>
      <c r="J515" t="str">
        <f t="shared" si="57"/>
        <v>NA</v>
      </c>
      <c r="M515" t="str">
        <f t="shared" si="58"/>
        <v>SAMEA12302468</v>
      </c>
      <c r="N515" t="str">
        <f t="shared" si="59"/>
        <v>NA</v>
      </c>
      <c r="O515" t="s">
        <v>4343</v>
      </c>
      <c r="P515">
        <v>80</v>
      </c>
      <c r="S515" t="str">
        <f t="shared" si="60"/>
        <v>SAMEA12302703</v>
      </c>
      <c r="T515" t="str">
        <f t="shared" si="61"/>
        <v>NA</v>
      </c>
      <c r="U515" t="s">
        <v>4372</v>
      </c>
      <c r="V515">
        <f t="shared" ref="V515:V578" si="62">IFERROR(INDEX($P:$P, (MATCH(U515,$O:$O,0))), "NA")</f>
        <v>66</v>
      </c>
    </row>
    <row r="516" spans="1:22" x14ac:dyDescent="0.2">
      <c r="A516" s="23" t="s">
        <v>7558</v>
      </c>
      <c r="B516" t="s">
        <v>7579</v>
      </c>
      <c r="C516" t="s">
        <v>9139</v>
      </c>
      <c r="E516" t="s">
        <v>7600</v>
      </c>
      <c r="F516" t="s">
        <v>0</v>
      </c>
      <c r="G516" t="s">
        <v>9161</v>
      </c>
      <c r="I516" t="str">
        <f t="shared" si="56"/>
        <v>SAMEA12302757</v>
      </c>
      <c r="J516" t="str">
        <f t="shared" si="57"/>
        <v>NA</v>
      </c>
      <c r="M516" t="str">
        <f t="shared" si="58"/>
        <v>SAMEA12302757</v>
      </c>
      <c r="N516" t="str">
        <f t="shared" si="59"/>
        <v>NA</v>
      </c>
      <c r="O516" t="s">
        <v>4344</v>
      </c>
      <c r="P516">
        <v>69</v>
      </c>
      <c r="S516" t="str">
        <f t="shared" si="60"/>
        <v>NA</v>
      </c>
      <c r="T516" t="str">
        <f t="shared" si="61"/>
        <v>NA</v>
      </c>
      <c r="U516" t="s">
        <v>4373</v>
      </c>
      <c r="V516">
        <f t="shared" si="62"/>
        <v>69</v>
      </c>
    </row>
    <row r="517" spans="1:22" x14ac:dyDescent="0.2">
      <c r="A517" s="23" t="s">
        <v>7558</v>
      </c>
      <c r="B517" t="s">
        <v>1631</v>
      </c>
      <c r="C517" t="s">
        <v>9140</v>
      </c>
      <c r="E517" t="s">
        <v>7601</v>
      </c>
      <c r="F517" t="s">
        <v>0</v>
      </c>
      <c r="G517" t="s">
        <v>9162</v>
      </c>
      <c r="I517" t="str">
        <f t="shared" si="56"/>
        <v>SAMEA12302687</v>
      </c>
      <c r="J517" t="str">
        <f t="shared" si="57"/>
        <v>Caudatum</v>
      </c>
      <c r="M517" t="str">
        <f t="shared" si="58"/>
        <v>SAMEA12302687</v>
      </c>
      <c r="N517" t="str">
        <f t="shared" si="59"/>
        <v>NA</v>
      </c>
      <c r="O517" t="s">
        <v>4345</v>
      </c>
      <c r="P517">
        <v>68</v>
      </c>
      <c r="S517" t="str">
        <f t="shared" si="60"/>
        <v>SAMEA12302545</v>
      </c>
      <c r="T517" t="str">
        <f t="shared" si="61"/>
        <v>NA</v>
      </c>
      <c r="U517" t="s">
        <v>4374</v>
      </c>
      <c r="V517">
        <f t="shared" si="62"/>
        <v>69</v>
      </c>
    </row>
    <row r="518" spans="1:22" x14ac:dyDescent="0.2">
      <c r="A518" s="23" t="s">
        <v>7558</v>
      </c>
      <c r="B518" t="s">
        <v>7574</v>
      </c>
      <c r="C518" t="s">
        <v>9141</v>
      </c>
      <c r="E518" t="s">
        <v>7602</v>
      </c>
      <c r="F518" t="s">
        <v>0</v>
      </c>
      <c r="G518" t="s">
        <v>9163</v>
      </c>
      <c r="I518" t="str">
        <f t="shared" si="56"/>
        <v>NA</v>
      </c>
      <c r="J518" t="str">
        <f t="shared" si="57"/>
        <v>NA</v>
      </c>
      <c r="M518" t="str">
        <f t="shared" si="58"/>
        <v>NA</v>
      </c>
      <c r="N518" t="str">
        <f t="shared" si="59"/>
        <v>NA</v>
      </c>
      <c r="O518" t="s">
        <v>4346</v>
      </c>
      <c r="P518">
        <v>66</v>
      </c>
      <c r="S518" t="str">
        <f t="shared" si="60"/>
        <v>NA</v>
      </c>
      <c r="T518" t="str">
        <f t="shared" si="61"/>
        <v>NA</v>
      </c>
      <c r="U518" t="s">
        <v>4375</v>
      </c>
      <c r="V518">
        <f t="shared" si="62"/>
        <v>76</v>
      </c>
    </row>
    <row r="519" spans="1:22" x14ac:dyDescent="0.2">
      <c r="A519" s="23" t="s">
        <v>7558</v>
      </c>
      <c r="B519" t="s">
        <v>7574</v>
      </c>
      <c r="C519" t="s">
        <v>9142</v>
      </c>
      <c r="E519" t="s">
        <v>7603</v>
      </c>
      <c r="F519" t="s">
        <v>0</v>
      </c>
      <c r="G519" t="s">
        <v>9164</v>
      </c>
      <c r="I519" t="str">
        <f t="shared" si="56"/>
        <v>ISGG</v>
      </c>
      <c r="J519" t="str">
        <f t="shared" si="57"/>
        <v>NA</v>
      </c>
      <c r="M519" t="str">
        <f t="shared" si="58"/>
        <v>ISGG</v>
      </c>
      <c r="N519" t="str">
        <f t="shared" si="59"/>
        <v>NA</v>
      </c>
      <c r="O519" t="s">
        <v>3885</v>
      </c>
      <c r="P519">
        <v>63</v>
      </c>
      <c r="S519" t="str">
        <f t="shared" si="60"/>
        <v>SAMEA12302472</v>
      </c>
      <c r="T519" t="str">
        <f t="shared" si="61"/>
        <v>NA</v>
      </c>
      <c r="U519" t="s">
        <v>4376</v>
      </c>
      <c r="V519">
        <f t="shared" si="62"/>
        <v>66</v>
      </c>
    </row>
    <row r="520" spans="1:22" x14ac:dyDescent="0.2">
      <c r="A520" s="23" t="s">
        <v>7558</v>
      </c>
      <c r="B520" t="s">
        <v>7574</v>
      </c>
      <c r="C520" t="s">
        <v>9143</v>
      </c>
      <c r="E520" t="s">
        <v>7604</v>
      </c>
      <c r="F520" t="s">
        <v>0</v>
      </c>
      <c r="G520" t="s">
        <v>9165</v>
      </c>
      <c r="I520" t="str">
        <f t="shared" si="56"/>
        <v>CZXAA</v>
      </c>
      <c r="J520" t="str">
        <f t="shared" si="57"/>
        <v>NA</v>
      </c>
      <c r="M520" t="str">
        <f t="shared" si="58"/>
        <v>CZXAA</v>
      </c>
      <c r="N520" t="str">
        <f t="shared" si="59"/>
        <v>NA</v>
      </c>
      <c r="O520" t="s">
        <v>4347</v>
      </c>
      <c r="P520">
        <v>58</v>
      </c>
      <c r="S520" t="str">
        <f t="shared" si="60"/>
        <v>SAMEA12302446</v>
      </c>
      <c r="T520" t="str">
        <f t="shared" si="61"/>
        <v>NA</v>
      </c>
      <c r="U520" t="s">
        <v>4377</v>
      </c>
      <c r="V520">
        <f t="shared" si="62"/>
        <v>71</v>
      </c>
    </row>
    <row r="521" spans="1:22" x14ac:dyDescent="0.2">
      <c r="A521" s="23" t="s">
        <v>7558</v>
      </c>
      <c r="B521" t="s">
        <v>7574</v>
      </c>
      <c r="C521" t="s">
        <v>9144</v>
      </c>
      <c r="E521" t="s">
        <v>7605</v>
      </c>
      <c r="F521" t="s">
        <v>0</v>
      </c>
      <c r="G521" t="s">
        <v>9166</v>
      </c>
      <c r="I521" t="str">
        <f t="shared" si="56"/>
        <v>NA</v>
      </c>
      <c r="J521" t="str">
        <f t="shared" si="57"/>
        <v>NA</v>
      </c>
      <c r="M521" t="str">
        <f t="shared" si="58"/>
        <v>NA</v>
      </c>
      <c r="N521" t="str">
        <f t="shared" si="59"/>
        <v>NA</v>
      </c>
      <c r="O521" t="s">
        <v>4348</v>
      </c>
      <c r="P521">
        <v>60</v>
      </c>
      <c r="S521" t="str">
        <f t="shared" si="60"/>
        <v>NA</v>
      </c>
      <c r="T521" t="str">
        <f t="shared" si="61"/>
        <v>NA</v>
      </c>
      <c r="U521" t="s">
        <v>4378</v>
      </c>
      <c r="V521">
        <f t="shared" si="62"/>
        <v>62</v>
      </c>
    </row>
    <row r="522" spans="1:22" x14ac:dyDescent="0.2">
      <c r="A522" s="23" t="s">
        <v>7558</v>
      </c>
      <c r="B522" t="s">
        <v>7576</v>
      </c>
      <c r="C522" t="s">
        <v>9145</v>
      </c>
      <c r="E522" t="s">
        <v>7606</v>
      </c>
      <c r="F522" t="s">
        <v>0</v>
      </c>
      <c r="G522" t="s">
        <v>9167</v>
      </c>
      <c r="I522" t="str">
        <f t="shared" si="56"/>
        <v>NA</v>
      </c>
      <c r="J522" t="str">
        <f t="shared" si="57"/>
        <v>NA</v>
      </c>
      <c r="M522" t="str">
        <f t="shared" si="58"/>
        <v>NA</v>
      </c>
      <c r="N522" t="str">
        <f t="shared" si="59"/>
        <v>NA</v>
      </c>
      <c r="O522" t="s">
        <v>4349</v>
      </c>
      <c r="P522">
        <v>62</v>
      </c>
      <c r="S522" t="str">
        <f t="shared" si="60"/>
        <v>NA</v>
      </c>
      <c r="T522" t="str">
        <f t="shared" si="61"/>
        <v>NA</v>
      </c>
      <c r="U522" t="s">
        <v>4379</v>
      </c>
      <c r="V522">
        <f t="shared" si="62"/>
        <v>66</v>
      </c>
    </row>
    <row r="523" spans="1:22" x14ac:dyDescent="0.2">
      <c r="A523" s="23" t="s">
        <v>7558</v>
      </c>
      <c r="B523" t="s">
        <v>7574</v>
      </c>
      <c r="C523" t="s">
        <v>9146</v>
      </c>
      <c r="E523" t="s">
        <v>7607</v>
      </c>
      <c r="F523" t="s">
        <v>0</v>
      </c>
      <c r="G523" t="s">
        <v>9168</v>
      </c>
      <c r="I523" t="str">
        <f t="shared" si="56"/>
        <v>NA</v>
      </c>
      <c r="J523" t="str">
        <f t="shared" si="57"/>
        <v>NA</v>
      </c>
      <c r="M523" t="str">
        <f t="shared" si="58"/>
        <v>NA</v>
      </c>
      <c r="N523" t="str">
        <f t="shared" si="59"/>
        <v>NA</v>
      </c>
      <c r="O523" t="s">
        <v>4350</v>
      </c>
      <c r="P523">
        <v>64</v>
      </c>
      <c r="S523" t="str">
        <f t="shared" si="60"/>
        <v>NA</v>
      </c>
      <c r="T523" t="str">
        <f t="shared" si="61"/>
        <v>NA</v>
      </c>
      <c r="U523" t="s">
        <v>4380</v>
      </c>
      <c r="V523">
        <f t="shared" si="62"/>
        <v>61</v>
      </c>
    </row>
    <row r="524" spans="1:22" x14ac:dyDescent="0.2">
      <c r="A524" s="23" t="s">
        <v>7558</v>
      </c>
      <c r="B524" t="s">
        <v>7574</v>
      </c>
      <c r="C524" t="s">
        <v>9147</v>
      </c>
      <c r="E524" t="s">
        <v>7608</v>
      </c>
      <c r="F524" t="s">
        <v>0</v>
      </c>
      <c r="G524" t="s">
        <v>9169</v>
      </c>
      <c r="I524" t="str">
        <f t="shared" si="56"/>
        <v>CZXCU</v>
      </c>
      <c r="J524" t="str">
        <f t="shared" si="57"/>
        <v>NA</v>
      </c>
      <c r="M524" t="str">
        <f t="shared" si="58"/>
        <v>CZXCU</v>
      </c>
      <c r="N524" t="str">
        <f t="shared" si="59"/>
        <v>NA</v>
      </c>
      <c r="O524" t="s">
        <v>4351</v>
      </c>
      <c r="P524">
        <v>74</v>
      </c>
      <c r="S524" t="str">
        <f t="shared" si="60"/>
        <v>NA</v>
      </c>
      <c r="T524" t="str">
        <f t="shared" si="61"/>
        <v>NA</v>
      </c>
      <c r="U524" t="s">
        <v>4381</v>
      </c>
      <c r="V524">
        <f t="shared" si="62"/>
        <v>59</v>
      </c>
    </row>
    <row r="525" spans="1:22" x14ac:dyDescent="0.2">
      <c r="A525" s="23" t="s">
        <v>7558</v>
      </c>
      <c r="B525" t="s">
        <v>7574</v>
      </c>
      <c r="C525" t="s">
        <v>9148</v>
      </c>
      <c r="E525" t="s">
        <v>7610</v>
      </c>
      <c r="F525" t="s">
        <v>0</v>
      </c>
      <c r="G525" t="s">
        <v>9171</v>
      </c>
      <c r="I525" t="str">
        <f t="shared" si="56"/>
        <v>NA</v>
      </c>
      <c r="J525" t="str">
        <f t="shared" si="57"/>
        <v>NA</v>
      </c>
      <c r="M525" t="str">
        <f t="shared" si="58"/>
        <v>NA</v>
      </c>
      <c r="N525" t="str">
        <f t="shared" si="59"/>
        <v>NA</v>
      </c>
      <c r="O525" t="s">
        <v>4352</v>
      </c>
      <c r="P525">
        <v>69</v>
      </c>
      <c r="S525" t="str">
        <f t="shared" si="60"/>
        <v>SAMEA12302829</v>
      </c>
      <c r="T525" t="str">
        <f t="shared" si="61"/>
        <v>NA</v>
      </c>
      <c r="U525" t="s">
        <v>4382</v>
      </c>
      <c r="V525">
        <f t="shared" si="62"/>
        <v>65</v>
      </c>
    </row>
    <row r="526" spans="1:22" x14ac:dyDescent="0.2">
      <c r="A526" s="23" t="s">
        <v>7558</v>
      </c>
      <c r="B526" t="s">
        <v>0</v>
      </c>
      <c r="C526" t="s">
        <v>9149</v>
      </c>
      <c r="E526" t="s">
        <v>7611</v>
      </c>
      <c r="F526" t="s">
        <v>0</v>
      </c>
      <c r="G526" t="s">
        <v>9172</v>
      </c>
      <c r="I526" t="str">
        <f t="shared" si="56"/>
        <v>IFMC</v>
      </c>
      <c r="J526" t="str">
        <f t="shared" si="57"/>
        <v>NA</v>
      </c>
      <c r="M526" t="str">
        <f t="shared" si="58"/>
        <v>IFMC</v>
      </c>
      <c r="N526" t="str">
        <f t="shared" si="59"/>
        <v>NA</v>
      </c>
      <c r="O526" t="s">
        <v>4353</v>
      </c>
      <c r="P526">
        <v>69</v>
      </c>
      <c r="S526" t="str">
        <f t="shared" si="60"/>
        <v>NA</v>
      </c>
      <c r="T526" t="str">
        <f t="shared" si="61"/>
        <v>NA</v>
      </c>
      <c r="U526" t="s">
        <v>4383</v>
      </c>
      <c r="V526">
        <f t="shared" si="62"/>
        <v>76</v>
      </c>
    </row>
    <row r="527" spans="1:22" x14ac:dyDescent="0.2">
      <c r="A527" s="23" t="s">
        <v>7558</v>
      </c>
      <c r="B527" t="s">
        <v>0</v>
      </c>
      <c r="C527" t="s">
        <v>9150</v>
      </c>
      <c r="E527" t="s">
        <v>7612</v>
      </c>
      <c r="F527" t="s">
        <v>0</v>
      </c>
      <c r="G527" t="s">
        <v>9173</v>
      </c>
      <c r="I527" t="str">
        <f t="shared" si="56"/>
        <v>NA</v>
      </c>
      <c r="J527" t="str">
        <f t="shared" si="57"/>
        <v>NA</v>
      </c>
      <c r="M527" t="str">
        <f t="shared" si="58"/>
        <v>NA</v>
      </c>
      <c r="N527" t="str">
        <f t="shared" si="59"/>
        <v>NA</v>
      </c>
      <c r="O527" t="s">
        <v>4354</v>
      </c>
      <c r="P527">
        <v>68</v>
      </c>
      <c r="S527" t="str">
        <f t="shared" si="60"/>
        <v>NA</v>
      </c>
      <c r="T527" t="str">
        <f t="shared" si="61"/>
        <v>NA</v>
      </c>
      <c r="U527" t="s">
        <v>4384</v>
      </c>
      <c r="V527">
        <f t="shared" si="62"/>
        <v>58</v>
      </c>
    </row>
    <row r="528" spans="1:22" x14ac:dyDescent="0.2">
      <c r="A528" s="23" t="s">
        <v>7558</v>
      </c>
      <c r="B528" t="s">
        <v>0</v>
      </c>
      <c r="C528" t="s">
        <v>9151</v>
      </c>
      <c r="E528" t="s">
        <v>7613</v>
      </c>
      <c r="F528" t="s">
        <v>0</v>
      </c>
      <c r="G528" t="s">
        <v>9174</v>
      </c>
      <c r="I528" t="str">
        <f t="shared" si="56"/>
        <v>SAMEA12302642</v>
      </c>
      <c r="J528" t="str">
        <f t="shared" si="57"/>
        <v>Caudatum</v>
      </c>
      <c r="M528" t="str">
        <f t="shared" si="58"/>
        <v>SAMEA12302642</v>
      </c>
      <c r="N528" t="str">
        <f t="shared" si="59"/>
        <v>Caudatum</v>
      </c>
      <c r="O528" t="s">
        <v>4355</v>
      </c>
      <c r="P528">
        <v>68</v>
      </c>
      <c r="S528" t="str">
        <f t="shared" si="60"/>
        <v>NA</v>
      </c>
      <c r="T528" t="str">
        <f t="shared" si="61"/>
        <v>NA</v>
      </c>
      <c r="U528" t="s">
        <v>4385</v>
      </c>
      <c r="V528">
        <f t="shared" si="62"/>
        <v>52</v>
      </c>
    </row>
    <row r="529" spans="1:22" x14ac:dyDescent="0.2">
      <c r="A529" s="23" t="s">
        <v>7591</v>
      </c>
      <c r="B529" t="s">
        <v>0</v>
      </c>
      <c r="C529" t="s">
        <v>9152</v>
      </c>
      <c r="E529" t="s">
        <v>7614</v>
      </c>
      <c r="F529" t="s">
        <v>0</v>
      </c>
      <c r="G529" t="s">
        <v>9175</v>
      </c>
      <c r="I529" t="str">
        <f t="shared" si="56"/>
        <v>NA</v>
      </c>
      <c r="J529" t="str">
        <f t="shared" si="57"/>
        <v>NA</v>
      </c>
      <c r="M529" t="str">
        <f t="shared" si="58"/>
        <v>NA</v>
      </c>
      <c r="N529" t="str">
        <f t="shared" si="59"/>
        <v>NA</v>
      </c>
      <c r="O529" t="s">
        <v>4356</v>
      </c>
      <c r="P529">
        <v>52</v>
      </c>
      <c r="S529" t="str">
        <f t="shared" si="60"/>
        <v>NA</v>
      </c>
      <c r="T529" t="str">
        <f t="shared" si="61"/>
        <v>NA</v>
      </c>
      <c r="U529" t="s">
        <v>4386</v>
      </c>
      <c r="V529">
        <f t="shared" si="62"/>
        <v>66</v>
      </c>
    </row>
    <row r="530" spans="1:22" x14ac:dyDescent="0.2">
      <c r="A530" s="23" t="s">
        <v>7592</v>
      </c>
      <c r="B530" t="s">
        <v>0</v>
      </c>
      <c r="C530" t="s">
        <v>9153</v>
      </c>
      <c r="E530" t="s">
        <v>7615</v>
      </c>
      <c r="F530" t="s">
        <v>0</v>
      </c>
      <c r="G530" t="s">
        <v>9176</v>
      </c>
      <c r="I530" t="str">
        <f t="shared" si="56"/>
        <v>ISJW</v>
      </c>
      <c r="J530" t="str">
        <f t="shared" si="57"/>
        <v>NA</v>
      </c>
      <c r="M530" t="str">
        <f t="shared" si="58"/>
        <v>ISJW</v>
      </c>
      <c r="N530" t="str">
        <f t="shared" si="59"/>
        <v>NA</v>
      </c>
      <c r="O530" t="s">
        <v>4357</v>
      </c>
      <c r="P530">
        <v>63</v>
      </c>
      <c r="S530" t="str">
        <f t="shared" si="60"/>
        <v>SAMEA12302685</v>
      </c>
      <c r="T530" t="str">
        <f t="shared" si="61"/>
        <v>NA</v>
      </c>
      <c r="U530" t="s">
        <v>4387</v>
      </c>
      <c r="V530">
        <f t="shared" si="62"/>
        <v>69</v>
      </c>
    </row>
    <row r="531" spans="1:22" x14ac:dyDescent="0.2">
      <c r="A531" s="23" t="s">
        <v>7593</v>
      </c>
      <c r="B531" t="s">
        <v>0</v>
      </c>
      <c r="C531" t="s">
        <v>9154</v>
      </c>
      <c r="E531" t="s">
        <v>7616</v>
      </c>
      <c r="F531" t="s">
        <v>0</v>
      </c>
      <c r="G531" t="s">
        <v>9177</v>
      </c>
      <c r="I531" t="str">
        <f t="shared" si="56"/>
        <v>NA</v>
      </c>
      <c r="J531" t="str">
        <f t="shared" si="57"/>
        <v>NA</v>
      </c>
      <c r="M531" t="str">
        <f t="shared" si="58"/>
        <v>NA</v>
      </c>
      <c r="N531" t="str">
        <f t="shared" si="59"/>
        <v>NA</v>
      </c>
      <c r="O531" t="s">
        <v>4358</v>
      </c>
      <c r="P531">
        <v>64</v>
      </c>
      <c r="S531" t="str">
        <f t="shared" si="60"/>
        <v>NA</v>
      </c>
      <c r="T531" t="str">
        <f t="shared" si="61"/>
        <v>NA</v>
      </c>
      <c r="U531" t="s">
        <v>3648</v>
      </c>
      <c r="V531">
        <f t="shared" si="62"/>
        <v>73</v>
      </c>
    </row>
    <row r="532" spans="1:22" x14ac:dyDescent="0.2">
      <c r="A532" s="23" t="s">
        <v>7594</v>
      </c>
      <c r="B532" t="s">
        <v>0</v>
      </c>
      <c r="C532" t="s">
        <v>9155</v>
      </c>
      <c r="E532" t="s">
        <v>7617</v>
      </c>
      <c r="F532" t="s">
        <v>0</v>
      </c>
      <c r="G532" t="s">
        <v>9178</v>
      </c>
      <c r="I532" t="str">
        <f t="shared" si="56"/>
        <v>GOUOS</v>
      </c>
      <c r="J532" t="str">
        <f t="shared" si="57"/>
        <v>NA</v>
      </c>
      <c r="M532" t="str">
        <f t="shared" si="58"/>
        <v>GOUOS</v>
      </c>
      <c r="N532" t="str">
        <f t="shared" si="59"/>
        <v>NA</v>
      </c>
      <c r="O532" t="s">
        <v>4359</v>
      </c>
      <c r="P532">
        <v>62</v>
      </c>
      <c r="S532" t="str">
        <f t="shared" si="60"/>
        <v>SAMEA12302653</v>
      </c>
      <c r="T532" t="str">
        <f t="shared" si="61"/>
        <v>NA</v>
      </c>
      <c r="U532" t="s">
        <v>4389</v>
      </c>
      <c r="V532">
        <f t="shared" si="62"/>
        <v>65</v>
      </c>
    </row>
    <row r="533" spans="1:22" x14ac:dyDescent="0.2">
      <c r="A533" s="23" t="s">
        <v>7595</v>
      </c>
      <c r="B533" t="s">
        <v>0</v>
      </c>
      <c r="C533" t="s">
        <v>9156</v>
      </c>
      <c r="E533" t="s">
        <v>7618</v>
      </c>
      <c r="F533" t="s">
        <v>0</v>
      </c>
      <c r="G533" t="s">
        <v>9179</v>
      </c>
      <c r="I533" t="str">
        <f t="shared" si="56"/>
        <v>SAMEA12302464</v>
      </c>
      <c r="J533" t="str">
        <f t="shared" si="57"/>
        <v>NA</v>
      </c>
      <c r="M533" t="str">
        <f t="shared" si="58"/>
        <v>SAMEA12302464</v>
      </c>
      <c r="N533" t="str">
        <f t="shared" si="59"/>
        <v>NA</v>
      </c>
      <c r="O533" t="s">
        <v>4360</v>
      </c>
      <c r="P533">
        <v>78</v>
      </c>
      <c r="S533" t="str">
        <f t="shared" si="60"/>
        <v>NA</v>
      </c>
      <c r="T533" t="str">
        <f t="shared" si="61"/>
        <v>NA</v>
      </c>
      <c r="U533" t="s">
        <v>4390</v>
      </c>
      <c r="V533">
        <f t="shared" si="62"/>
        <v>65</v>
      </c>
    </row>
    <row r="534" spans="1:22" x14ac:dyDescent="0.2">
      <c r="A534" s="23" t="s">
        <v>7596</v>
      </c>
      <c r="B534" t="s">
        <v>0</v>
      </c>
      <c r="C534" t="s">
        <v>9157</v>
      </c>
      <c r="E534" t="s">
        <v>7619</v>
      </c>
      <c r="F534" t="s">
        <v>0</v>
      </c>
      <c r="G534" t="s">
        <v>9180</v>
      </c>
      <c r="I534" t="str">
        <f t="shared" si="56"/>
        <v>CZXBX</v>
      </c>
      <c r="J534" t="str">
        <f t="shared" si="57"/>
        <v>NA</v>
      </c>
      <c r="M534" t="str">
        <f t="shared" si="58"/>
        <v>CZXBX</v>
      </c>
      <c r="N534" t="str">
        <f t="shared" si="59"/>
        <v>NA</v>
      </c>
      <c r="O534" t="s">
        <v>4361</v>
      </c>
      <c r="P534">
        <v>76</v>
      </c>
      <c r="S534" t="str">
        <f t="shared" si="60"/>
        <v>NA</v>
      </c>
      <c r="T534" t="str">
        <f t="shared" si="61"/>
        <v>NA</v>
      </c>
      <c r="U534" t="s">
        <v>4391</v>
      </c>
      <c r="V534">
        <f t="shared" si="62"/>
        <v>63</v>
      </c>
    </row>
    <row r="535" spans="1:22" x14ac:dyDescent="0.2">
      <c r="A535" s="23" t="s">
        <v>7597</v>
      </c>
      <c r="B535" t="s">
        <v>0</v>
      </c>
      <c r="C535" t="s">
        <v>9158</v>
      </c>
      <c r="E535" t="s">
        <v>7620</v>
      </c>
      <c r="F535" t="s">
        <v>0</v>
      </c>
      <c r="G535" t="s">
        <v>9181</v>
      </c>
      <c r="I535" t="str">
        <f t="shared" si="56"/>
        <v>NA</v>
      </c>
      <c r="J535" t="str">
        <f t="shared" si="57"/>
        <v>NA</v>
      </c>
      <c r="M535" t="str">
        <f t="shared" si="58"/>
        <v>NA</v>
      </c>
      <c r="N535" t="str">
        <f t="shared" si="59"/>
        <v>NA</v>
      </c>
      <c r="O535" t="s">
        <v>4362</v>
      </c>
      <c r="P535">
        <v>62</v>
      </c>
      <c r="S535" t="str">
        <f t="shared" si="60"/>
        <v>JBPX</v>
      </c>
      <c r="T535" t="str">
        <f t="shared" si="61"/>
        <v>NA</v>
      </c>
      <c r="U535" t="s">
        <v>4392</v>
      </c>
      <c r="V535">
        <f t="shared" si="62"/>
        <v>65</v>
      </c>
    </row>
    <row r="536" spans="1:22" x14ac:dyDescent="0.2">
      <c r="A536" s="23" t="s">
        <v>7598</v>
      </c>
      <c r="B536" t="s">
        <v>0</v>
      </c>
      <c r="C536" t="s">
        <v>9159</v>
      </c>
      <c r="E536" t="s">
        <v>7621</v>
      </c>
      <c r="F536" t="s">
        <v>0</v>
      </c>
      <c r="G536" t="s">
        <v>9182</v>
      </c>
      <c r="I536" t="str">
        <f t="shared" si="56"/>
        <v>SAMEA12302612</v>
      </c>
      <c r="J536" t="str">
        <f t="shared" si="57"/>
        <v>NA</v>
      </c>
      <c r="M536" t="str">
        <f t="shared" si="58"/>
        <v>SAMEA12302612</v>
      </c>
      <c r="N536" t="str">
        <f t="shared" si="59"/>
        <v>NA</v>
      </c>
      <c r="O536" t="s">
        <v>4363</v>
      </c>
      <c r="P536">
        <v>68</v>
      </c>
      <c r="S536" t="str">
        <f t="shared" si="60"/>
        <v>NA</v>
      </c>
      <c r="T536" t="str">
        <f t="shared" si="61"/>
        <v>NA</v>
      </c>
      <c r="U536" t="s">
        <v>4393</v>
      </c>
      <c r="V536">
        <f t="shared" si="62"/>
        <v>68</v>
      </c>
    </row>
    <row r="537" spans="1:22" x14ac:dyDescent="0.2">
      <c r="A537" s="23" t="s">
        <v>7599</v>
      </c>
      <c r="B537" t="s">
        <v>0</v>
      </c>
      <c r="C537" t="s">
        <v>9160</v>
      </c>
      <c r="E537" t="s">
        <v>7622</v>
      </c>
      <c r="F537" t="s">
        <v>0</v>
      </c>
      <c r="G537" t="s">
        <v>9183</v>
      </c>
      <c r="I537" t="str">
        <f t="shared" si="56"/>
        <v>NA</v>
      </c>
      <c r="J537" t="str">
        <f t="shared" si="57"/>
        <v>NA</v>
      </c>
      <c r="M537" t="str">
        <f t="shared" si="58"/>
        <v>NA</v>
      </c>
      <c r="N537" t="str">
        <f t="shared" si="59"/>
        <v>NA</v>
      </c>
      <c r="O537" t="s">
        <v>4364</v>
      </c>
      <c r="P537">
        <v>71</v>
      </c>
      <c r="S537" t="str">
        <f t="shared" si="60"/>
        <v>SAMEA12302718</v>
      </c>
      <c r="T537" t="str">
        <f t="shared" si="61"/>
        <v>NA</v>
      </c>
      <c r="U537" t="s">
        <v>4394</v>
      </c>
      <c r="V537">
        <f t="shared" si="62"/>
        <v>69</v>
      </c>
    </row>
    <row r="538" spans="1:22" x14ac:dyDescent="0.2">
      <c r="A538" s="23" t="s">
        <v>7600</v>
      </c>
      <c r="B538" t="s">
        <v>0</v>
      </c>
      <c r="C538" t="s">
        <v>9161</v>
      </c>
      <c r="E538" t="s">
        <v>7623</v>
      </c>
      <c r="F538" t="s">
        <v>0</v>
      </c>
      <c r="G538" t="s">
        <v>9184</v>
      </c>
      <c r="I538" t="str">
        <f t="shared" si="56"/>
        <v>SAMEA12302611</v>
      </c>
      <c r="J538" t="str">
        <f t="shared" si="57"/>
        <v>Kafir-Caudatum</v>
      </c>
      <c r="M538" t="str">
        <f t="shared" si="58"/>
        <v>SAMEA12302611</v>
      </c>
      <c r="N538" t="str">
        <f t="shared" si="59"/>
        <v>NA</v>
      </c>
      <c r="O538" t="s">
        <v>4365</v>
      </c>
      <c r="P538">
        <v>58</v>
      </c>
      <c r="S538" t="str">
        <f t="shared" si="60"/>
        <v>NA</v>
      </c>
      <c r="T538" t="str">
        <f t="shared" si="61"/>
        <v>NA</v>
      </c>
      <c r="U538" t="s">
        <v>4395</v>
      </c>
      <c r="V538">
        <f t="shared" si="62"/>
        <v>71</v>
      </c>
    </row>
    <row r="539" spans="1:22" x14ac:dyDescent="0.2">
      <c r="A539" s="23" t="s">
        <v>7601</v>
      </c>
      <c r="B539" t="s">
        <v>0</v>
      </c>
      <c r="C539" t="s">
        <v>9162</v>
      </c>
      <c r="E539" t="s">
        <v>7624</v>
      </c>
      <c r="F539" t="s">
        <v>0</v>
      </c>
      <c r="G539" t="s">
        <v>9185</v>
      </c>
      <c r="I539" t="str">
        <f t="shared" si="56"/>
        <v>NA</v>
      </c>
      <c r="J539" t="str">
        <f t="shared" si="57"/>
        <v>NA</v>
      </c>
      <c r="M539" t="str">
        <f t="shared" si="58"/>
        <v>NA</v>
      </c>
      <c r="N539" t="str">
        <f t="shared" si="59"/>
        <v>NA</v>
      </c>
      <c r="O539" t="s">
        <v>4366</v>
      </c>
      <c r="P539">
        <v>69</v>
      </c>
      <c r="S539" t="str">
        <f t="shared" si="60"/>
        <v>BAWWX</v>
      </c>
      <c r="T539" t="str">
        <f t="shared" si="61"/>
        <v>NA</v>
      </c>
      <c r="U539" t="s">
        <v>4396</v>
      </c>
      <c r="V539">
        <f t="shared" si="62"/>
        <v>78</v>
      </c>
    </row>
    <row r="540" spans="1:22" x14ac:dyDescent="0.2">
      <c r="A540" s="23" t="s">
        <v>7602</v>
      </c>
      <c r="B540" t="s">
        <v>0</v>
      </c>
      <c r="C540" t="s">
        <v>9163</v>
      </c>
      <c r="E540" t="s">
        <v>7625</v>
      </c>
      <c r="F540" t="s">
        <v>0</v>
      </c>
      <c r="G540" t="s">
        <v>9186</v>
      </c>
      <c r="I540" t="str">
        <f t="shared" si="56"/>
        <v>SAMEA12302731</v>
      </c>
      <c r="J540" t="str">
        <f t="shared" si="57"/>
        <v>NA</v>
      </c>
      <c r="M540" t="str">
        <f t="shared" si="58"/>
        <v>SAMEA12302731</v>
      </c>
      <c r="N540" t="str">
        <f t="shared" si="59"/>
        <v>NA</v>
      </c>
      <c r="O540" t="s">
        <v>4367</v>
      </c>
      <c r="P540">
        <v>66</v>
      </c>
      <c r="S540" t="str">
        <f t="shared" si="60"/>
        <v>NA</v>
      </c>
      <c r="T540" t="str">
        <f t="shared" si="61"/>
        <v>NA</v>
      </c>
      <c r="U540" t="s">
        <v>4397</v>
      </c>
      <c r="V540">
        <f t="shared" si="62"/>
        <v>66</v>
      </c>
    </row>
    <row r="541" spans="1:22" x14ac:dyDescent="0.2">
      <c r="A541" s="23" t="s">
        <v>7603</v>
      </c>
      <c r="B541" t="s">
        <v>0</v>
      </c>
      <c r="C541" t="s">
        <v>9164</v>
      </c>
      <c r="E541" t="s">
        <v>7626</v>
      </c>
      <c r="F541" t="s">
        <v>0</v>
      </c>
      <c r="G541" t="s">
        <v>9187</v>
      </c>
      <c r="I541" t="str">
        <f t="shared" si="56"/>
        <v>SAMEA12302769</v>
      </c>
      <c r="J541" t="str">
        <f t="shared" si="57"/>
        <v>Guinea-Bicolor</v>
      </c>
      <c r="M541" t="str">
        <f t="shared" si="58"/>
        <v>SAMEA12302769</v>
      </c>
      <c r="N541" t="str">
        <f t="shared" si="59"/>
        <v>NA</v>
      </c>
      <c r="O541" t="s">
        <v>4368</v>
      </c>
      <c r="P541">
        <v>69</v>
      </c>
      <c r="S541" t="str">
        <f t="shared" si="60"/>
        <v>NA</v>
      </c>
      <c r="T541" t="str">
        <f t="shared" si="61"/>
        <v>NA</v>
      </c>
      <c r="U541" t="s">
        <v>4398</v>
      </c>
      <c r="V541">
        <f t="shared" si="62"/>
        <v>83</v>
      </c>
    </row>
    <row r="542" spans="1:22" x14ac:dyDescent="0.2">
      <c r="A542" s="23" t="s">
        <v>7604</v>
      </c>
      <c r="B542" t="s">
        <v>0</v>
      </c>
      <c r="C542" t="s">
        <v>9165</v>
      </c>
      <c r="E542" t="s">
        <v>7627</v>
      </c>
      <c r="F542" t="s">
        <v>0</v>
      </c>
      <c r="G542" t="s">
        <v>9188</v>
      </c>
      <c r="I542" t="str">
        <f t="shared" si="56"/>
        <v>NA</v>
      </c>
      <c r="J542" t="str">
        <f t="shared" si="57"/>
        <v>NA</v>
      </c>
      <c r="M542" t="str">
        <f t="shared" si="58"/>
        <v>NA</v>
      </c>
      <c r="N542" t="str">
        <f t="shared" si="59"/>
        <v>NA</v>
      </c>
      <c r="O542" t="s">
        <v>4369</v>
      </c>
      <c r="P542">
        <v>68</v>
      </c>
      <c r="S542" t="str">
        <f t="shared" si="60"/>
        <v>NA</v>
      </c>
      <c r="T542" t="str">
        <f t="shared" si="61"/>
        <v>NA</v>
      </c>
      <c r="U542" t="s">
        <v>4399</v>
      </c>
      <c r="V542">
        <f t="shared" si="62"/>
        <v>71</v>
      </c>
    </row>
    <row r="543" spans="1:22" x14ac:dyDescent="0.2">
      <c r="A543" s="23" t="s">
        <v>7605</v>
      </c>
      <c r="B543" t="s">
        <v>0</v>
      </c>
      <c r="C543" t="s">
        <v>9166</v>
      </c>
      <c r="E543" t="s">
        <v>7628</v>
      </c>
      <c r="F543" t="s">
        <v>0</v>
      </c>
      <c r="G543" t="s">
        <v>9189</v>
      </c>
      <c r="I543" t="str">
        <f t="shared" si="56"/>
        <v>ISJA</v>
      </c>
      <c r="J543" t="str">
        <f t="shared" si="57"/>
        <v>NA</v>
      </c>
      <c r="M543" t="str">
        <f t="shared" si="58"/>
        <v>ISJA</v>
      </c>
      <c r="N543" t="str">
        <f t="shared" si="59"/>
        <v>NA</v>
      </c>
      <c r="O543" t="s">
        <v>4370</v>
      </c>
      <c r="P543">
        <v>66</v>
      </c>
      <c r="S543" t="str">
        <f t="shared" si="60"/>
        <v>NA</v>
      </c>
      <c r="T543" t="str">
        <f t="shared" si="61"/>
        <v>NA</v>
      </c>
      <c r="U543" t="s">
        <v>4400</v>
      </c>
      <c r="V543">
        <f t="shared" si="62"/>
        <v>64</v>
      </c>
    </row>
    <row r="544" spans="1:22" x14ac:dyDescent="0.2">
      <c r="A544" s="23" t="s">
        <v>7606</v>
      </c>
      <c r="B544" t="s">
        <v>0</v>
      </c>
      <c r="C544" t="s">
        <v>9167</v>
      </c>
      <c r="E544" t="s">
        <v>7629</v>
      </c>
      <c r="F544" t="s">
        <v>0</v>
      </c>
      <c r="G544" t="s">
        <v>9190</v>
      </c>
      <c r="I544" t="str">
        <f t="shared" si="56"/>
        <v>NA</v>
      </c>
      <c r="J544" t="str">
        <f t="shared" si="57"/>
        <v>NA</v>
      </c>
      <c r="M544" t="str">
        <f t="shared" si="58"/>
        <v>NA</v>
      </c>
      <c r="N544" t="str">
        <f t="shared" si="59"/>
        <v>NA</v>
      </c>
      <c r="O544" t="s">
        <v>4371</v>
      </c>
      <c r="P544">
        <v>63</v>
      </c>
      <c r="S544" t="str">
        <f t="shared" si="60"/>
        <v>NA</v>
      </c>
      <c r="T544" t="str">
        <f t="shared" si="61"/>
        <v>NA</v>
      </c>
      <c r="U544" t="s">
        <v>4401</v>
      </c>
      <c r="V544">
        <f t="shared" si="62"/>
        <v>64</v>
      </c>
    </row>
    <row r="545" spans="1:22" x14ac:dyDescent="0.2">
      <c r="A545" s="23" t="s">
        <v>7607</v>
      </c>
      <c r="B545" t="s">
        <v>0</v>
      </c>
      <c r="C545" t="s">
        <v>9168</v>
      </c>
      <c r="E545" t="s">
        <v>7631</v>
      </c>
      <c r="F545" t="s">
        <v>0</v>
      </c>
      <c r="G545" t="s">
        <v>9193</v>
      </c>
      <c r="I545" t="str">
        <f t="shared" si="56"/>
        <v>SAMEA12302703</v>
      </c>
      <c r="J545" t="str">
        <f t="shared" si="57"/>
        <v>Kafir</v>
      </c>
      <c r="M545" t="str">
        <f t="shared" si="58"/>
        <v>SAMEA12302703</v>
      </c>
      <c r="N545" t="str">
        <f t="shared" si="59"/>
        <v>NA</v>
      </c>
      <c r="O545" t="s">
        <v>4372</v>
      </c>
      <c r="P545">
        <v>66</v>
      </c>
      <c r="S545" t="str">
        <f t="shared" si="60"/>
        <v>CZWZX</v>
      </c>
      <c r="T545" t="str">
        <f t="shared" si="61"/>
        <v>NA</v>
      </c>
      <c r="U545" t="s">
        <v>4402</v>
      </c>
      <c r="V545">
        <f t="shared" si="62"/>
        <v>69</v>
      </c>
    </row>
    <row r="546" spans="1:22" x14ac:dyDescent="0.2">
      <c r="A546" s="23" t="s">
        <v>7608</v>
      </c>
      <c r="B546" t="s">
        <v>0</v>
      </c>
      <c r="C546" t="s">
        <v>9169</v>
      </c>
      <c r="E546" t="s">
        <v>7632</v>
      </c>
      <c r="F546" t="s">
        <v>0</v>
      </c>
      <c r="G546" t="s">
        <v>9194</v>
      </c>
      <c r="I546" t="str">
        <f t="shared" si="56"/>
        <v>NA</v>
      </c>
      <c r="J546" t="str">
        <f t="shared" si="57"/>
        <v>NA</v>
      </c>
      <c r="M546" t="str">
        <f t="shared" si="58"/>
        <v>NA</v>
      </c>
      <c r="N546" t="str">
        <f t="shared" si="59"/>
        <v>NA</v>
      </c>
      <c r="O546" t="s">
        <v>4373</v>
      </c>
      <c r="P546">
        <v>69</v>
      </c>
      <c r="S546" t="str">
        <f t="shared" si="60"/>
        <v>NA</v>
      </c>
      <c r="T546" t="str">
        <f t="shared" si="61"/>
        <v>NA</v>
      </c>
      <c r="U546" t="s">
        <v>4403</v>
      </c>
      <c r="V546">
        <f t="shared" si="62"/>
        <v>64</v>
      </c>
    </row>
    <row r="547" spans="1:22" x14ac:dyDescent="0.2">
      <c r="A547" s="23" t="s">
        <v>7609</v>
      </c>
      <c r="B547" t="s">
        <v>0</v>
      </c>
      <c r="C547" t="s">
        <v>9170</v>
      </c>
      <c r="E547" t="s">
        <v>7633</v>
      </c>
      <c r="F547" t="s">
        <v>0</v>
      </c>
      <c r="G547" t="s">
        <v>9195</v>
      </c>
      <c r="I547" t="str">
        <f t="shared" si="56"/>
        <v>SAMEA12302545</v>
      </c>
      <c r="J547" t="str">
        <f t="shared" si="57"/>
        <v>NA</v>
      </c>
      <c r="M547" t="str">
        <f t="shared" si="58"/>
        <v>SAMEA12302545</v>
      </c>
      <c r="N547" t="str">
        <f t="shared" si="59"/>
        <v>NA</v>
      </c>
      <c r="O547" t="s">
        <v>4374</v>
      </c>
      <c r="P547">
        <v>69</v>
      </c>
      <c r="S547" t="str">
        <f t="shared" si="60"/>
        <v>NA</v>
      </c>
      <c r="T547" t="str">
        <f t="shared" si="61"/>
        <v>NA</v>
      </c>
      <c r="U547" t="s">
        <v>4404</v>
      </c>
      <c r="V547">
        <f t="shared" si="62"/>
        <v>62</v>
      </c>
    </row>
    <row r="548" spans="1:22" x14ac:dyDescent="0.2">
      <c r="A548" s="23" t="s">
        <v>7610</v>
      </c>
      <c r="B548" t="s">
        <v>0</v>
      </c>
      <c r="C548" t="s">
        <v>9171</v>
      </c>
      <c r="E548" t="s">
        <v>7634</v>
      </c>
      <c r="F548" t="s">
        <v>0</v>
      </c>
      <c r="G548" t="s">
        <v>9196</v>
      </c>
      <c r="I548" t="str">
        <f t="shared" si="56"/>
        <v>NA</v>
      </c>
      <c r="J548" t="str">
        <f t="shared" si="57"/>
        <v>NA</v>
      </c>
      <c r="M548" t="str">
        <f t="shared" si="58"/>
        <v>NA</v>
      </c>
      <c r="N548" t="str">
        <f t="shared" si="59"/>
        <v>NA</v>
      </c>
      <c r="O548" t="s">
        <v>4375</v>
      </c>
      <c r="P548">
        <v>76</v>
      </c>
      <c r="S548" t="str">
        <f t="shared" si="60"/>
        <v>CZXCB</v>
      </c>
      <c r="T548" t="str">
        <f t="shared" si="61"/>
        <v>NA</v>
      </c>
      <c r="U548" t="s">
        <v>4405</v>
      </c>
      <c r="V548">
        <f t="shared" si="62"/>
        <v>77</v>
      </c>
    </row>
    <row r="549" spans="1:22" x14ac:dyDescent="0.2">
      <c r="A549" s="23" t="s">
        <v>7611</v>
      </c>
      <c r="B549" t="s">
        <v>0</v>
      </c>
      <c r="C549" t="s">
        <v>9172</v>
      </c>
      <c r="E549" t="s">
        <v>7635</v>
      </c>
      <c r="F549" t="s">
        <v>0</v>
      </c>
      <c r="G549" t="s">
        <v>9197</v>
      </c>
      <c r="I549" t="str">
        <f t="shared" si="56"/>
        <v>SAMEA12302472</v>
      </c>
      <c r="J549" t="str">
        <f t="shared" si="57"/>
        <v>NA</v>
      </c>
      <c r="M549" t="str">
        <f t="shared" si="58"/>
        <v>SAMEA12302472</v>
      </c>
      <c r="N549" t="str">
        <f t="shared" si="59"/>
        <v>NA</v>
      </c>
      <c r="O549" t="s">
        <v>4376</v>
      </c>
      <c r="P549">
        <v>66</v>
      </c>
      <c r="S549" t="str">
        <f t="shared" si="60"/>
        <v>NA</v>
      </c>
      <c r="T549" t="str">
        <f t="shared" si="61"/>
        <v>NA</v>
      </c>
      <c r="U549" t="s">
        <v>4406</v>
      </c>
      <c r="V549">
        <f t="shared" si="62"/>
        <v>64</v>
      </c>
    </row>
    <row r="550" spans="1:22" x14ac:dyDescent="0.2">
      <c r="A550" s="23" t="s">
        <v>7612</v>
      </c>
      <c r="B550" t="s">
        <v>0</v>
      </c>
      <c r="C550" t="s">
        <v>9173</v>
      </c>
      <c r="E550" t="s">
        <v>7636</v>
      </c>
      <c r="F550" t="s">
        <v>0</v>
      </c>
      <c r="G550" t="s">
        <v>9198</v>
      </c>
      <c r="I550" t="str">
        <f t="shared" si="56"/>
        <v>SAMEA12302446</v>
      </c>
      <c r="J550" t="str">
        <f t="shared" si="57"/>
        <v>NA</v>
      </c>
      <c r="M550" t="str">
        <f t="shared" si="58"/>
        <v>SAMEA12302446</v>
      </c>
      <c r="N550" t="str">
        <f t="shared" si="59"/>
        <v>NA</v>
      </c>
      <c r="O550" t="s">
        <v>4377</v>
      </c>
      <c r="P550">
        <v>71</v>
      </c>
      <c r="S550" t="str">
        <f t="shared" si="60"/>
        <v>NA</v>
      </c>
      <c r="T550" t="str">
        <f t="shared" si="61"/>
        <v>NA</v>
      </c>
      <c r="U550" t="s">
        <v>4407</v>
      </c>
      <c r="V550">
        <f t="shared" si="62"/>
        <v>64</v>
      </c>
    </row>
    <row r="551" spans="1:22" x14ac:dyDescent="0.2">
      <c r="A551" s="23" t="s">
        <v>7613</v>
      </c>
      <c r="B551" t="s">
        <v>0</v>
      </c>
      <c r="C551" t="s">
        <v>9174</v>
      </c>
      <c r="E551" t="s">
        <v>7637</v>
      </c>
      <c r="F551" t="s">
        <v>0</v>
      </c>
      <c r="G551" t="s">
        <v>9199</v>
      </c>
      <c r="I551" t="str">
        <f t="shared" si="56"/>
        <v>NA</v>
      </c>
      <c r="J551" t="str">
        <f t="shared" si="57"/>
        <v>NA</v>
      </c>
      <c r="M551" t="str">
        <f t="shared" si="58"/>
        <v>NA</v>
      </c>
      <c r="N551" t="str">
        <f t="shared" si="59"/>
        <v>NA</v>
      </c>
      <c r="O551" t="s">
        <v>4378</v>
      </c>
      <c r="P551">
        <v>62</v>
      </c>
      <c r="S551" t="str">
        <f t="shared" si="60"/>
        <v>NA</v>
      </c>
      <c r="T551" t="str">
        <f t="shared" si="61"/>
        <v>NA</v>
      </c>
      <c r="U551" t="s">
        <v>4408</v>
      </c>
      <c r="V551">
        <f t="shared" si="62"/>
        <v>67</v>
      </c>
    </row>
    <row r="552" spans="1:22" x14ac:dyDescent="0.2">
      <c r="A552" s="23" t="s">
        <v>7614</v>
      </c>
      <c r="B552" t="s">
        <v>0</v>
      </c>
      <c r="C552" t="s">
        <v>9175</v>
      </c>
      <c r="E552" t="s">
        <v>7638</v>
      </c>
      <c r="F552" t="s">
        <v>0</v>
      </c>
      <c r="G552" t="s">
        <v>9200</v>
      </c>
      <c r="I552" t="str">
        <f t="shared" si="56"/>
        <v>NA</v>
      </c>
      <c r="J552" t="str">
        <f t="shared" si="57"/>
        <v>NA</v>
      </c>
      <c r="M552" t="str">
        <f t="shared" si="58"/>
        <v>NA</v>
      </c>
      <c r="N552" t="str">
        <f t="shared" si="59"/>
        <v>NA</v>
      </c>
      <c r="O552" t="s">
        <v>4379</v>
      </c>
      <c r="P552">
        <v>66</v>
      </c>
      <c r="S552" t="str">
        <f t="shared" si="60"/>
        <v>NA</v>
      </c>
      <c r="T552" t="str">
        <f t="shared" si="61"/>
        <v>NA</v>
      </c>
      <c r="U552" t="s">
        <v>4409</v>
      </c>
      <c r="V552">
        <f t="shared" si="62"/>
        <v>64</v>
      </c>
    </row>
    <row r="553" spans="1:22" x14ac:dyDescent="0.2">
      <c r="A553" s="23" t="s">
        <v>7615</v>
      </c>
      <c r="B553" t="s">
        <v>0</v>
      </c>
      <c r="C553" t="s">
        <v>9176</v>
      </c>
      <c r="E553" t="s">
        <v>7640</v>
      </c>
      <c r="F553" t="s">
        <v>0</v>
      </c>
      <c r="G553" t="s">
        <v>9202</v>
      </c>
      <c r="I553" t="str">
        <f t="shared" si="56"/>
        <v>NA</v>
      </c>
      <c r="J553" t="str">
        <f t="shared" si="57"/>
        <v>NA</v>
      </c>
      <c r="M553" t="str">
        <f t="shared" si="58"/>
        <v>NA</v>
      </c>
      <c r="N553" t="str">
        <f t="shared" si="59"/>
        <v>NA</v>
      </c>
      <c r="O553" t="s">
        <v>4380</v>
      </c>
      <c r="P553">
        <v>61</v>
      </c>
      <c r="S553" t="str">
        <f t="shared" si="60"/>
        <v>NA</v>
      </c>
      <c r="T553" t="str">
        <f t="shared" si="61"/>
        <v>NA</v>
      </c>
      <c r="U553" t="s">
        <v>4410</v>
      </c>
      <c r="V553">
        <f t="shared" si="62"/>
        <v>64</v>
      </c>
    </row>
    <row r="554" spans="1:22" x14ac:dyDescent="0.2">
      <c r="A554" s="23" t="s">
        <v>7616</v>
      </c>
      <c r="B554" t="s">
        <v>0</v>
      </c>
      <c r="C554" t="s">
        <v>9177</v>
      </c>
      <c r="E554" t="s">
        <v>7641</v>
      </c>
      <c r="F554" t="s">
        <v>0</v>
      </c>
      <c r="G554" t="s">
        <v>9203</v>
      </c>
      <c r="I554" t="str">
        <f t="shared" si="56"/>
        <v>NA</v>
      </c>
      <c r="J554" t="str">
        <f t="shared" si="57"/>
        <v>NA</v>
      </c>
      <c r="M554" t="str">
        <f t="shared" si="58"/>
        <v>NA</v>
      </c>
      <c r="N554" t="str">
        <f t="shared" si="59"/>
        <v>NA</v>
      </c>
      <c r="O554" t="s">
        <v>4381</v>
      </c>
      <c r="P554">
        <v>59</v>
      </c>
      <c r="S554" t="str">
        <f t="shared" si="60"/>
        <v>BAWWY</v>
      </c>
      <c r="T554" t="str">
        <f t="shared" si="61"/>
        <v>NA</v>
      </c>
      <c r="U554" t="s">
        <v>4411</v>
      </c>
      <c r="V554">
        <f t="shared" si="62"/>
        <v>75</v>
      </c>
    </row>
    <row r="555" spans="1:22" x14ac:dyDescent="0.2">
      <c r="A555" s="23" t="s">
        <v>7617</v>
      </c>
      <c r="B555" t="s">
        <v>0</v>
      </c>
      <c r="C555" t="s">
        <v>9178</v>
      </c>
      <c r="E555" t="s">
        <v>7642</v>
      </c>
      <c r="F555" t="s">
        <v>0</v>
      </c>
      <c r="G555" t="s">
        <v>9204</v>
      </c>
      <c r="I555" t="str">
        <f t="shared" si="56"/>
        <v>SAMEA12302829</v>
      </c>
      <c r="J555" t="str">
        <f t="shared" si="57"/>
        <v>NA</v>
      </c>
      <c r="M555" t="str">
        <f t="shared" si="58"/>
        <v>SAMEA12302829</v>
      </c>
      <c r="N555" t="str">
        <f t="shared" si="59"/>
        <v>NA</v>
      </c>
      <c r="O555" t="s">
        <v>4382</v>
      </c>
      <c r="P555">
        <v>65</v>
      </c>
      <c r="S555" t="str">
        <f t="shared" si="60"/>
        <v>NA</v>
      </c>
      <c r="T555" t="str">
        <f t="shared" si="61"/>
        <v>NA</v>
      </c>
      <c r="U555" t="s">
        <v>4412</v>
      </c>
      <c r="V555">
        <f t="shared" si="62"/>
        <v>68</v>
      </c>
    </row>
    <row r="556" spans="1:22" x14ac:dyDescent="0.2">
      <c r="A556" s="23" t="s">
        <v>7618</v>
      </c>
      <c r="B556" t="s">
        <v>0</v>
      </c>
      <c r="C556" t="s">
        <v>9179</v>
      </c>
      <c r="E556" t="s">
        <v>7643</v>
      </c>
      <c r="F556" t="s">
        <v>0</v>
      </c>
      <c r="G556" t="s">
        <v>9205</v>
      </c>
      <c r="I556" t="str">
        <f t="shared" si="56"/>
        <v>NA</v>
      </c>
      <c r="J556" t="str">
        <f t="shared" si="57"/>
        <v>NA</v>
      </c>
      <c r="M556" t="str">
        <f t="shared" si="58"/>
        <v>NA</v>
      </c>
      <c r="N556" t="str">
        <f t="shared" si="59"/>
        <v>NA</v>
      </c>
      <c r="O556" t="s">
        <v>4383</v>
      </c>
      <c r="P556">
        <v>76</v>
      </c>
      <c r="S556" t="str">
        <f t="shared" si="60"/>
        <v>SAMEA12302507</v>
      </c>
      <c r="T556" t="str">
        <f t="shared" si="61"/>
        <v>NA</v>
      </c>
      <c r="U556" t="s">
        <v>4413</v>
      </c>
      <c r="V556">
        <f t="shared" si="62"/>
        <v>62</v>
      </c>
    </row>
    <row r="557" spans="1:22" x14ac:dyDescent="0.2">
      <c r="A557" s="23" t="s">
        <v>7619</v>
      </c>
      <c r="B557" t="s">
        <v>0</v>
      </c>
      <c r="C557" t="s">
        <v>9180</v>
      </c>
      <c r="E557" t="s">
        <v>7675</v>
      </c>
      <c r="F557" t="s">
        <v>0</v>
      </c>
      <c r="G557" t="s">
        <v>9237</v>
      </c>
      <c r="I557" t="str">
        <f t="shared" si="56"/>
        <v>NA</v>
      </c>
      <c r="J557" t="str">
        <f t="shared" si="57"/>
        <v>NA</v>
      </c>
      <c r="M557" t="str">
        <f t="shared" si="58"/>
        <v>NA</v>
      </c>
      <c r="N557" t="str">
        <f t="shared" si="59"/>
        <v>NA</v>
      </c>
      <c r="O557" t="s">
        <v>4384</v>
      </c>
      <c r="P557">
        <v>58</v>
      </c>
      <c r="S557" t="str">
        <f t="shared" si="60"/>
        <v>NA</v>
      </c>
      <c r="T557" t="str">
        <f t="shared" si="61"/>
        <v>NA</v>
      </c>
      <c r="U557" t="s">
        <v>4414</v>
      </c>
      <c r="V557">
        <f t="shared" si="62"/>
        <v>69</v>
      </c>
    </row>
    <row r="558" spans="1:22" x14ac:dyDescent="0.2">
      <c r="A558" s="23" t="s">
        <v>7620</v>
      </c>
      <c r="B558" t="s">
        <v>0</v>
      </c>
      <c r="C558" t="s">
        <v>9181</v>
      </c>
      <c r="E558" t="s">
        <v>7743</v>
      </c>
      <c r="F558" t="s">
        <v>0</v>
      </c>
      <c r="G558" t="s">
        <v>9313</v>
      </c>
      <c r="I558" t="str">
        <f t="shared" si="56"/>
        <v>NA</v>
      </c>
      <c r="J558" t="str">
        <f t="shared" si="57"/>
        <v>NA</v>
      </c>
      <c r="M558" t="str">
        <f t="shared" si="58"/>
        <v>NA</v>
      </c>
      <c r="N558" t="str">
        <f t="shared" si="59"/>
        <v>NA</v>
      </c>
      <c r="O558" t="s">
        <v>4385</v>
      </c>
      <c r="P558">
        <v>52</v>
      </c>
      <c r="S558" t="str">
        <f t="shared" si="60"/>
        <v>CZXCN</v>
      </c>
      <c r="T558" t="str">
        <f t="shared" si="61"/>
        <v>NA</v>
      </c>
      <c r="U558" t="s">
        <v>4415</v>
      </c>
      <c r="V558">
        <f t="shared" si="62"/>
        <v>69</v>
      </c>
    </row>
    <row r="559" spans="1:22" x14ac:dyDescent="0.2">
      <c r="A559" s="23" t="s">
        <v>7621</v>
      </c>
      <c r="B559" t="s">
        <v>0</v>
      </c>
      <c r="C559" t="s">
        <v>9182</v>
      </c>
      <c r="E559" t="s">
        <v>7754</v>
      </c>
      <c r="F559" t="s">
        <v>10773</v>
      </c>
      <c r="G559" t="s">
        <v>9325</v>
      </c>
      <c r="I559" t="str">
        <f t="shared" si="56"/>
        <v>NA</v>
      </c>
      <c r="J559" t="str">
        <f t="shared" si="57"/>
        <v>NA</v>
      </c>
      <c r="M559" t="str">
        <f t="shared" si="58"/>
        <v>NA</v>
      </c>
      <c r="N559" t="str">
        <f t="shared" si="59"/>
        <v>NA</v>
      </c>
      <c r="O559" t="s">
        <v>4386</v>
      </c>
      <c r="P559">
        <v>66</v>
      </c>
      <c r="S559" t="str">
        <f t="shared" si="60"/>
        <v>SAMEA12302523</v>
      </c>
      <c r="T559" t="str">
        <f t="shared" si="61"/>
        <v>NA</v>
      </c>
      <c r="U559" t="s">
        <v>4416</v>
      </c>
      <c r="V559">
        <f t="shared" si="62"/>
        <v>76</v>
      </c>
    </row>
    <row r="560" spans="1:22" x14ac:dyDescent="0.2">
      <c r="A560" s="23" t="s">
        <v>7622</v>
      </c>
      <c r="B560" t="s">
        <v>0</v>
      </c>
      <c r="C560" t="s">
        <v>9183</v>
      </c>
      <c r="E560" t="s">
        <v>7763</v>
      </c>
      <c r="F560" t="s">
        <v>7574</v>
      </c>
      <c r="G560" t="s">
        <v>9334</v>
      </c>
      <c r="I560" t="str">
        <f t="shared" si="56"/>
        <v>ISGG</v>
      </c>
      <c r="J560" t="str">
        <f t="shared" si="57"/>
        <v>NA</v>
      </c>
      <c r="M560" t="str">
        <f t="shared" si="58"/>
        <v>ISGG</v>
      </c>
      <c r="N560" t="str">
        <f t="shared" si="59"/>
        <v>NA</v>
      </c>
      <c r="O560" t="s">
        <v>3885</v>
      </c>
      <c r="P560">
        <v>63</v>
      </c>
      <c r="S560" t="str">
        <f t="shared" si="60"/>
        <v>IFHG</v>
      </c>
      <c r="T560" t="str">
        <f t="shared" si="61"/>
        <v>NA</v>
      </c>
      <c r="U560" t="s">
        <v>4417</v>
      </c>
      <c r="V560">
        <f t="shared" si="62"/>
        <v>57</v>
      </c>
    </row>
    <row r="561" spans="1:22" x14ac:dyDescent="0.2">
      <c r="A561" s="23" t="s">
        <v>7623</v>
      </c>
      <c r="B561" t="s">
        <v>0</v>
      </c>
      <c r="C561" t="s">
        <v>9184</v>
      </c>
      <c r="E561" t="s">
        <v>7764</v>
      </c>
      <c r="F561" t="s">
        <v>7583</v>
      </c>
      <c r="G561" t="s">
        <v>9335</v>
      </c>
      <c r="I561" t="str">
        <f t="shared" si="56"/>
        <v>SAMEA12302685</v>
      </c>
      <c r="J561" t="str">
        <f t="shared" si="57"/>
        <v>Caudatum</v>
      </c>
      <c r="M561" t="str">
        <f t="shared" si="58"/>
        <v>SAMEA12302685</v>
      </c>
      <c r="N561" t="str">
        <f t="shared" si="59"/>
        <v>NA</v>
      </c>
      <c r="O561" t="s">
        <v>4387</v>
      </c>
      <c r="P561">
        <v>69</v>
      </c>
      <c r="S561" t="str">
        <f t="shared" si="60"/>
        <v>GOUPT</v>
      </c>
      <c r="T561" t="str">
        <f t="shared" si="61"/>
        <v>NA</v>
      </c>
      <c r="U561" t="s">
        <v>4418</v>
      </c>
      <c r="V561">
        <f t="shared" si="62"/>
        <v>59</v>
      </c>
    </row>
    <row r="562" spans="1:22" x14ac:dyDescent="0.2">
      <c r="A562" s="23" t="s">
        <v>7624</v>
      </c>
      <c r="B562" t="s">
        <v>0</v>
      </c>
      <c r="C562" t="s">
        <v>9185</v>
      </c>
      <c r="E562" t="s">
        <v>7767</v>
      </c>
      <c r="F562" t="s">
        <v>0</v>
      </c>
      <c r="G562" t="s">
        <v>9338</v>
      </c>
      <c r="I562" t="str">
        <f t="shared" si="56"/>
        <v>NA</v>
      </c>
      <c r="J562" t="str">
        <f t="shared" si="57"/>
        <v>NA</v>
      </c>
      <c r="M562" t="str">
        <f t="shared" si="58"/>
        <v>NA</v>
      </c>
      <c r="N562" t="str">
        <f t="shared" si="59"/>
        <v>NA</v>
      </c>
      <c r="O562" t="s">
        <v>3648</v>
      </c>
      <c r="P562">
        <v>73</v>
      </c>
      <c r="S562" t="str">
        <f t="shared" si="60"/>
        <v>SAMEA12302609</v>
      </c>
      <c r="T562" t="str">
        <f t="shared" si="61"/>
        <v>NA</v>
      </c>
      <c r="U562" t="s">
        <v>4419</v>
      </c>
      <c r="V562">
        <f t="shared" si="62"/>
        <v>64</v>
      </c>
    </row>
    <row r="563" spans="1:22" x14ac:dyDescent="0.2">
      <c r="A563" s="23" t="s">
        <v>7625</v>
      </c>
      <c r="B563" t="s">
        <v>0</v>
      </c>
      <c r="C563" t="s">
        <v>9186</v>
      </c>
      <c r="E563" t="s">
        <v>7769</v>
      </c>
      <c r="F563" t="s">
        <v>0</v>
      </c>
      <c r="G563" t="s">
        <v>9340</v>
      </c>
      <c r="I563" t="str">
        <f t="shared" si="56"/>
        <v>SAMEA12302653</v>
      </c>
      <c r="J563" t="str">
        <f t="shared" si="57"/>
        <v>NA</v>
      </c>
      <c r="M563" t="str">
        <f t="shared" si="58"/>
        <v>SAMEA12302653</v>
      </c>
      <c r="N563" t="str">
        <f t="shared" si="59"/>
        <v>NA</v>
      </c>
      <c r="O563" t="s">
        <v>4389</v>
      </c>
      <c r="P563">
        <v>65</v>
      </c>
      <c r="S563" t="str">
        <f t="shared" si="60"/>
        <v>NA</v>
      </c>
      <c r="T563" t="str">
        <f t="shared" si="61"/>
        <v>NA</v>
      </c>
      <c r="U563" t="s">
        <v>4420</v>
      </c>
      <c r="V563">
        <f t="shared" si="62"/>
        <v>78</v>
      </c>
    </row>
    <row r="564" spans="1:22" x14ac:dyDescent="0.2">
      <c r="A564" s="23" t="s">
        <v>7626</v>
      </c>
      <c r="B564" t="s">
        <v>0</v>
      </c>
      <c r="C564" t="s">
        <v>9187</v>
      </c>
      <c r="E564" t="s">
        <v>7771</v>
      </c>
      <c r="F564" t="s">
        <v>0</v>
      </c>
      <c r="G564" t="s">
        <v>9342</v>
      </c>
      <c r="I564" t="str">
        <f t="shared" si="56"/>
        <v>ISGG</v>
      </c>
      <c r="J564" t="str">
        <f t="shared" si="57"/>
        <v>NA</v>
      </c>
      <c r="M564" t="str">
        <f t="shared" si="58"/>
        <v>ISGG</v>
      </c>
      <c r="N564" t="str">
        <f t="shared" si="59"/>
        <v>NA</v>
      </c>
      <c r="O564" t="s">
        <v>3885</v>
      </c>
      <c r="P564">
        <v>64</v>
      </c>
      <c r="S564" t="str">
        <f t="shared" si="60"/>
        <v>SAMEA12302517</v>
      </c>
      <c r="T564" t="str">
        <f t="shared" si="61"/>
        <v>NA</v>
      </c>
      <c r="U564" t="s">
        <v>4421</v>
      </c>
      <c r="V564">
        <f t="shared" si="62"/>
        <v>76</v>
      </c>
    </row>
    <row r="565" spans="1:22" x14ac:dyDescent="0.2">
      <c r="A565" s="23" t="s">
        <v>7627</v>
      </c>
      <c r="B565" t="s">
        <v>0</v>
      </c>
      <c r="C565" t="s">
        <v>9188</v>
      </c>
      <c r="E565" t="s">
        <v>7774</v>
      </c>
      <c r="F565" t="s">
        <v>7584</v>
      </c>
      <c r="G565" t="s">
        <v>9346</v>
      </c>
      <c r="I565" t="str">
        <f t="shared" si="56"/>
        <v>NA</v>
      </c>
      <c r="J565" t="str">
        <f t="shared" si="57"/>
        <v>NA</v>
      </c>
      <c r="M565" t="str">
        <f t="shared" si="58"/>
        <v>NA</v>
      </c>
      <c r="N565" t="str">
        <f t="shared" si="59"/>
        <v>NA</v>
      </c>
      <c r="O565" t="s">
        <v>4390</v>
      </c>
      <c r="P565">
        <v>65</v>
      </c>
      <c r="S565" t="str">
        <f t="shared" si="60"/>
        <v>CZXCO</v>
      </c>
      <c r="T565" t="str">
        <f t="shared" si="61"/>
        <v>Durra-bicolor</v>
      </c>
      <c r="U565" t="s">
        <v>4422</v>
      </c>
      <c r="V565">
        <f t="shared" si="62"/>
        <v>75</v>
      </c>
    </row>
    <row r="566" spans="1:22" x14ac:dyDescent="0.2">
      <c r="A566" s="23" t="s">
        <v>7628</v>
      </c>
      <c r="B566" t="s">
        <v>0</v>
      </c>
      <c r="C566" t="s">
        <v>9189</v>
      </c>
      <c r="E566" t="s">
        <v>7777</v>
      </c>
      <c r="F566" t="s">
        <v>7583</v>
      </c>
      <c r="G566" t="s">
        <v>9349</v>
      </c>
      <c r="I566" t="str">
        <f t="shared" si="56"/>
        <v>NA</v>
      </c>
      <c r="J566" t="str">
        <f t="shared" si="57"/>
        <v>NA</v>
      </c>
      <c r="M566" t="str">
        <f t="shared" si="58"/>
        <v>NA</v>
      </c>
      <c r="N566" t="str">
        <f t="shared" si="59"/>
        <v>NA</v>
      </c>
      <c r="O566" t="s">
        <v>4391</v>
      </c>
      <c r="P566">
        <v>63</v>
      </c>
      <c r="S566" t="str">
        <f t="shared" si="60"/>
        <v>NA</v>
      </c>
      <c r="T566" t="str">
        <f t="shared" si="61"/>
        <v>NA</v>
      </c>
      <c r="U566" t="s">
        <v>4423</v>
      </c>
      <c r="V566">
        <f t="shared" si="62"/>
        <v>83</v>
      </c>
    </row>
    <row r="567" spans="1:22" x14ac:dyDescent="0.2">
      <c r="A567" s="23" t="s">
        <v>7629</v>
      </c>
      <c r="B567" t="s">
        <v>0</v>
      </c>
      <c r="C567" t="s">
        <v>9190</v>
      </c>
      <c r="E567" t="s">
        <v>7778</v>
      </c>
      <c r="F567" t="s">
        <v>10778</v>
      </c>
      <c r="G567" t="s">
        <v>9351</v>
      </c>
      <c r="I567" t="str">
        <f t="shared" si="56"/>
        <v>JBPX</v>
      </c>
      <c r="J567" t="str">
        <f t="shared" si="57"/>
        <v>NA</v>
      </c>
      <c r="M567" t="str">
        <f t="shared" si="58"/>
        <v>JBPX</v>
      </c>
      <c r="N567" t="str">
        <f t="shared" si="59"/>
        <v>NA</v>
      </c>
      <c r="O567" t="s">
        <v>4392</v>
      </c>
      <c r="P567">
        <v>65</v>
      </c>
      <c r="S567" t="str">
        <f t="shared" si="60"/>
        <v>SAMEA12302679</v>
      </c>
      <c r="T567" t="str">
        <f t="shared" si="61"/>
        <v>NA</v>
      </c>
      <c r="U567" t="s">
        <v>4424</v>
      </c>
      <c r="V567">
        <f t="shared" si="62"/>
        <v>76</v>
      </c>
    </row>
    <row r="568" spans="1:22" x14ac:dyDescent="0.2">
      <c r="A568" s="23" t="s">
        <v>7630</v>
      </c>
      <c r="B568" t="s">
        <v>0</v>
      </c>
      <c r="C568" t="s">
        <v>9191</v>
      </c>
      <c r="E568" t="s">
        <v>7779</v>
      </c>
      <c r="F568" t="s">
        <v>7583</v>
      </c>
      <c r="G568" t="s">
        <v>9352</v>
      </c>
      <c r="I568" t="str">
        <f t="shared" si="56"/>
        <v>NA</v>
      </c>
      <c r="J568" t="str">
        <f t="shared" si="57"/>
        <v>NA</v>
      </c>
      <c r="M568" t="str">
        <f t="shared" si="58"/>
        <v>NA</v>
      </c>
      <c r="N568" t="str">
        <f t="shared" si="59"/>
        <v>NA</v>
      </c>
      <c r="O568" t="s">
        <v>4393</v>
      </c>
      <c r="P568">
        <v>68</v>
      </c>
      <c r="S568" t="str">
        <f t="shared" si="60"/>
        <v>CZXCT</v>
      </c>
      <c r="T568" t="str">
        <f t="shared" si="61"/>
        <v>NA</v>
      </c>
      <c r="U568" t="s">
        <v>4425</v>
      </c>
      <c r="V568">
        <f t="shared" si="62"/>
        <v>66</v>
      </c>
    </row>
    <row r="569" spans="1:22" x14ac:dyDescent="0.2">
      <c r="A569" s="23" t="s">
        <v>7630</v>
      </c>
      <c r="B569" t="s">
        <v>0</v>
      </c>
      <c r="C569" t="s">
        <v>9192</v>
      </c>
      <c r="E569" t="s">
        <v>7783</v>
      </c>
      <c r="F569" t="s">
        <v>0</v>
      </c>
      <c r="G569" t="s">
        <v>9356</v>
      </c>
      <c r="I569" t="str">
        <f t="shared" si="56"/>
        <v>SAMEA12302718</v>
      </c>
      <c r="J569" t="str">
        <f t="shared" si="57"/>
        <v>NA</v>
      </c>
      <c r="M569" t="str">
        <f t="shared" si="58"/>
        <v>SAMEA12302718</v>
      </c>
      <c r="N569" t="str">
        <f t="shared" si="59"/>
        <v>NA</v>
      </c>
      <c r="O569" t="s">
        <v>4394</v>
      </c>
      <c r="P569">
        <v>69</v>
      </c>
      <c r="S569" t="str">
        <f t="shared" si="60"/>
        <v>NA</v>
      </c>
      <c r="T569" t="str">
        <f t="shared" si="61"/>
        <v>NA</v>
      </c>
      <c r="U569" t="s">
        <v>4426</v>
      </c>
      <c r="V569">
        <f t="shared" si="62"/>
        <v>60</v>
      </c>
    </row>
    <row r="570" spans="1:22" x14ac:dyDescent="0.2">
      <c r="A570" s="23" t="s">
        <v>7631</v>
      </c>
      <c r="B570" t="s">
        <v>0</v>
      </c>
      <c r="C570" t="s">
        <v>9193</v>
      </c>
      <c r="E570" t="s">
        <v>7786</v>
      </c>
      <c r="F570" t="s">
        <v>0</v>
      </c>
      <c r="G570" t="s">
        <v>9361</v>
      </c>
      <c r="I570" t="str">
        <f t="shared" si="56"/>
        <v>NA</v>
      </c>
      <c r="J570" t="str">
        <f t="shared" si="57"/>
        <v>NA</v>
      </c>
      <c r="M570" t="str">
        <f t="shared" si="58"/>
        <v>NA</v>
      </c>
      <c r="N570" t="str">
        <f t="shared" si="59"/>
        <v>NA</v>
      </c>
      <c r="O570" t="s">
        <v>4395</v>
      </c>
      <c r="P570">
        <v>71</v>
      </c>
      <c r="S570" t="str">
        <f t="shared" si="60"/>
        <v>SAMEA12302675</v>
      </c>
      <c r="T570" t="str">
        <f t="shared" si="61"/>
        <v>NA</v>
      </c>
      <c r="U570" t="s">
        <v>4427</v>
      </c>
      <c r="V570">
        <f t="shared" si="62"/>
        <v>79</v>
      </c>
    </row>
    <row r="571" spans="1:22" x14ac:dyDescent="0.2">
      <c r="A571" s="23" t="s">
        <v>7632</v>
      </c>
      <c r="B571" t="s">
        <v>0</v>
      </c>
      <c r="C571" t="s">
        <v>9194</v>
      </c>
      <c r="E571" t="s">
        <v>7793</v>
      </c>
      <c r="F571" t="s">
        <v>7583</v>
      </c>
      <c r="G571" t="s">
        <v>9368</v>
      </c>
      <c r="I571" t="str">
        <f t="shared" si="56"/>
        <v>BAWWX</v>
      </c>
      <c r="J571" t="str">
        <f t="shared" si="57"/>
        <v>NA</v>
      </c>
      <c r="M571" t="str">
        <f t="shared" si="58"/>
        <v>BAWWX</v>
      </c>
      <c r="N571" t="str">
        <f t="shared" si="59"/>
        <v>NA</v>
      </c>
      <c r="O571" t="s">
        <v>4396</v>
      </c>
      <c r="P571">
        <v>78</v>
      </c>
      <c r="S571" t="str">
        <f t="shared" si="60"/>
        <v>SAMEA12302837</v>
      </c>
      <c r="T571" t="str">
        <f t="shared" si="61"/>
        <v>NA</v>
      </c>
      <c r="U571" t="s">
        <v>4428</v>
      </c>
      <c r="V571">
        <f t="shared" si="62"/>
        <v>69</v>
      </c>
    </row>
    <row r="572" spans="1:22" x14ac:dyDescent="0.2">
      <c r="A572" s="23" t="s">
        <v>7633</v>
      </c>
      <c r="B572" t="s">
        <v>0</v>
      </c>
      <c r="C572" t="s">
        <v>9195</v>
      </c>
      <c r="E572" t="s">
        <v>7794</v>
      </c>
      <c r="F572" t="s">
        <v>7574</v>
      </c>
      <c r="G572" t="s">
        <v>9369</v>
      </c>
      <c r="I572" t="str">
        <f t="shared" si="56"/>
        <v>NA</v>
      </c>
      <c r="J572" t="str">
        <f t="shared" si="57"/>
        <v>NA</v>
      </c>
      <c r="M572" t="str">
        <f t="shared" si="58"/>
        <v>NA</v>
      </c>
      <c r="N572" t="str">
        <f t="shared" si="59"/>
        <v>NA</v>
      </c>
      <c r="O572" t="s">
        <v>4397</v>
      </c>
      <c r="P572">
        <v>66</v>
      </c>
      <c r="S572" t="str">
        <f t="shared" si="60"/>
        <v>ISIQ</v>
      </c>
      <c r="T572" t="str">
        <f t="shared" si="61"/>
        <v>NA</v>
      </c>
      <c r="U572" t="s">
        <v>4429</v>
      </c>
      <c r="V572">
        <f t="shared" si="62"/>
        <v>66</v>
      </c>
    </row>
    <row r="573" spans="1:22" x14ac:dyDescent="0.2">
      <c r="A573" s="23" t="s">
        <v>7634</v>
      </c>
      <c r="B573" t="s">
        <v>0</v>
      </c>
      <c r="C573" t="s">
        <v>9196</v>
      </c>
      <c r="E573" t="s">
        <v>7796</v>
      </c>
      <c r="F573" t="s">
        <v>10775</v>
      </c>
      <c r="G573" t="s">
        <v>9371</v>
      </c>
      <c r="I573" t="str">
        <f t="shared" si="56"/>
        <v>NA</v>
      </c>
      <c r="J573" t="str">
        <f t="shared" si="57"/>
        <v>NA</v>
      </c>
      <c r="M573" t="str">
        <f t="shared" si="58"/>
        <v>NA</v>
      </c>
      <c r="N573" t="str">
        <f t="shared" si="59"/>
        <v>NA</v>
      </c>
      <c r="O573" t="s">
        <v>4398</v>
      </c>
      <c r="P573">
        <v>83</v>
      </c>
      <c r="S573" t="str">
        <f t="shared" si="60"/>
        <v>NA</v>
      </c>
      <c r="T573" t="str">
        <f t="shared" si="61"/>
        <v>NA</v>
      </c>
      <c r="U573" t="s">
        <v>4430</v>
      </c>
      <c r="V573">
        <f t="shared" si="62"/>
        <v>54</v>
      </c>
    </row>
    <row r="574" spans="1:22" x14ac:dyDescent="0.2">
      <c r="A574" s="23" t="s">
        <v>7635</v>
      </c>
      <c r="B574" t="s">
        <v>0</v>
      </c>
      <c r="C574" t="s">
        <v>9197</v>
      </c>
      <c r="E574" t="s">
        <v>7797</v>
      </c>
      <c r="F574" t="s">
        <v>0</v>
      </c>
      <c r="G574" t="s">
        <v>9372</v>
      </c>
      <c r="I574" t="str">
        <f t="shared" si="56"/>
        <v>NA</v>
      </c>
      <c r="J574" t="str">
        <f t="shared" si="57"/>
        <v>NA</v>
      </c>
      <c r="M574" t="str">
        <f t="shared" si="58"/>
        <v>NA</v>
      </c>
      <c r="N574" t="str">
        <f t="shared" si="59"/>
        <v>NA</v>
      </c>
      <c r="O574" t="s">
        <v>4399</v>
      </c>
      <c r="P574">
        <v>71</v>
      </c>
      <c r="S574" t="str">
        <f t="shared" si="60"/>
        <v>NA</v>
      </c>
      <c r="T574" t="str">
        <f t="shared" si="61"/>
        <v>NA</v>
      </c>
      <c r="U574" t="s">
        <v>4431</v>
      </c>
      <c r="V574">
        <f t="shared" si="62"/>
        <v>69</v>
      </c>
    </row>
    <row r="575" spans="1:22" x14ac:dyDescent="0.2">
      <c r="A575" s="23" t="s">
        <v>7636</v>
      </c>
      <c r="B575" t="s">
        <v>0</v>
      </c>
      <c r="C575" t="s">
        <v>9198</v>
      </c>
      <c r="E575" t="s">
        <v>7798</v>
      </c>
      <c r="F575" t="s">
        <v>10770</v>
      </c>
      <c r="G575" t="s">
        <v>9373</v>
      </c>
      <c r="I575" t="str">
        <f t="shared" si="56"/>
        <v>NA</v>
      </c>
      <c r="J575" t="str">
        <f t="shared" si="57"/>
        <v>NA</v>
      </c>
      <c r="M575" t="str">
        <f t="shared" si="58"/>
        <v>NA</v>
      </c>
      <c r="N575" t="str">
        <f t="shared" si="59"/>
        <v>NA</v>
      </c>
      <c r="O575" t="s">
        <v>4400</v>
      </c>
      <c r="P575">
        <v>64</v>
      </c>
      <c r="S575" t="str">
        <f t="shared" si="60"/>
        <v>SAMEA12302646</v>
      </c>
      <c r="T575" t="str">
        <f t="shared" si="61"/>
        <v>NA</v>
      </c>
      <c r="U575" t="s">
        <v>4432</v>
      </c>
      <c r="V575">
        <f t="shared" si="62"/>
        <v>69</v>
      </c>
    </row>
    <row r="576" spans="1:22" x14ac:dyDescent="0.2">
      <c r="A576" s="23" t="s">
        <v>7637</v>
      </c>
      <c r="B576" t="s">
        <v>0</v>
      </c>
      <c r="C576" t="s">
        <v>9199</v>
      </c>
      <c r="E576" t="s">
        <v>7799</v>
      </c>
      <c r="F576" t="s">
        <v>7574</v>
      </c>
      <c r="G576" t="s">
        <v>9374</v>
      </c>
      <c r="I576" t="str">
        <f t="shared" si="56"/>
        <v>NA</v>
      </c>
      <c r="J576" t="str">
        <f t="shared" si="57"/>
        <v>NA</v>
      </c>
      <c r="M576" t="str">
        <f t="shared" si="58"/>
        <v>NA</v>
      </c>
      <c r="N576" t="str">
        <f t="shared" si="59"/>
        <v>NA</v>
      </c>
      <c r="O576" t="s">
        <v>4401</v>
      </c>
      <c r="P576">
        <v>64</v>
      </c>
      <c r="S576" t="str">
        <f t="shared" si="60"/>
        <v>NA</v>
      </c>
      <c r="T576" t="str">
        <f t="shared" si="61"/>
        <v>NA</v>
      </c>
      <c r="U576" t="s">
        <v>4433</v>
      </c>
      <c r="V576">
        <f t="shared" si="62"/>
        <v>80</v>
      </c>
    </row>
    <row r="577" spans="1:22" x14ac:dyDescent="0.2">
      <c r="A577" s="23" t="s">
        <v>7638</v>
      </c>
      <c r="B577" t="s">
        <v>0</v>
      </c>
      <c r="C577" t="s">
        <v>9200</v>
      </c>
      <c r="E577" t="s">
        <v>7801</v>
      </c>
      <c r="F577" t="s">
        <v>7574</v>
      </c>
      <c r="G577" t="s">
        <v>9376</v>
      </c>
      <c r="I577" t="str">
        <f t="shared" si="56"/>
        <v>CZWZX</v>
      </c>
      <c r="J577" t="str">
        <f t="shared" si="57"/>
        <v>NA</v>
      </c>
      <c r="M577" t="str">
        <f t="shared" si="58"/>
        <v>CZWZX</v>
      </c>
      <c r="N577" t="str">
        <f t="shared" si="59"/>
        <v>NA</v>
      </c>
      <c r="O577" t="s">
        <v>4402</v>
      </c>
      <c r="P577">
        <v>69</v>
      </c>
      <c r="S577" t="str">
        <f t="shared" si="60"/>
        <v>NA</v>
      </c>
      <c r="T577" t="str">
        <f t="shared" si="61"/>
        <v>NA</v>
      </c>
      <c r="U577" t="s">
        <v>4434</v>
      </c>
      <c r="V577">
        <f t="shared" si="62"/>
        <v>66</v>
      </c>
    </row>
    <row r="578" spans="1:22" x14ac:dyDescent="0.2">
      <c r="A578" s="23" t="s">
        <v>7639</v>
      </c>
      <c r="B578" t="s">
        <v>0</v>
      </c>
      <c r="C578" t="s">
        <v>9201</v>
      </c>
      <c r="E578" t="s">
        <v>7802</v>
      </c>
      <c r="F578" t="s">
        <v>0</v>
      </c>
      <c r="G578" t="s">
        <v>9377</v>
      </c>
      <c r="I578" t="str">
        <f t="shared" ref="I578:I641" si="63">IFERROR(INDEX($G:$G, (MATCH($O578,$E:$E,0))), "NA")</f>
        <v>NA</v>
      </c>
      <c r="J578" t="str">
        <f t="shared" ref="J578:J641" si="64">IFERROR(INDEX($F:$F, (MATCH($O578,$E:$E,0))), "NA")</f>
        <v>NA</v>
      </c>
      <c r="M578" t="str">
        <f t="shared" ref="M578:M641" si="65">IFERROR(INDEX($C:$C, (MATCH(O578,$A:$A,0))), "NA")</f>
        <v>NA</v>
      </c>
      <c r="N578" t="str">
        <f t="shared" ref="N578:N641" si="66">IFERROR(INDEX($B:$B, (MATCH(O578,$A:$A,0))), "NA")</f>
        <v>NA</v>
      </c>
      <c r="O578" t="s">
        <v>4403</v>
      </c>
      <c r="P578">
        <v>64</v>
      </c>
      <c r="S578" t="str">
        <f t="shared" ref="S578:S641" si="67">IFERROR(INDEX($C:$C, (MATCH(U578,$A:$A,0))), "NA")</f>
        <v>SAMEA12302494</v>
      </c>
      <c r="T578" t="str">
        <f t="shared" ref="T578:T641" si="68">IFERROR(INDEX($B:$B, (MATCH(U578,$A:$A,0))), "NA")</f>
        <v>NA</v>
      </c>
      <c r="U578" t="s">
        <v>4435</v>
      </c>
      <c r="V578">
        <f t="shared" si="62"/>
        <v>61</v>
      </c>
    </row>
    <row r="579" spans="1:22" x14ac:dyDescent="0.2">
      <c r="A579" s="23" t="s">
        <v>7640</v>
      </c>
      <c r="B579" t="s">
        <v>0</v>
      </c>
      <c r="C579" t="s">
        <v>9202</v>
      </c>
      <c r="E579" t="s">
        <v>7809</v>
      </c>
      <c r="F579" t="s">
        <v>0</v>
      </c>
      <c r="G579" t="s">
        <v>9384</v>
      </c>
      <c r="I579" t="str">
        <f t="shared" si="63"/>
        <v>NA</v>
      </c>
      <c r="J579" t="str">
        <f t="shared" si="64"/>
        <v>NA</v>
      </c>
      <c r="M579" t="str">
        <f t="shared" si="65"/>
        <v>NA</v>
      </c>
      <c r="N579" t="str">
        <f t="shared" si="66"/>
        <v>NA</v>
      </c>
      <c r="O579" t="s">
        <v>4404</v>
      </c>
      <c r="P579">
        <v>62</v>
      </c>
      <c r="S579" t="str">
        <f t="shared" si="67"/>
        <v>NA</v>
      </c>
      <c r="T579" t="str">
        <f t="shared" si="68"/>
        <v>NA</v>
      </c>
      <c r="U579" t="s">
        <v>4436</v>
      </c>
      <c r="V579">
        <f t="shared" ref="V579:V642" si="69">IFERROR(INDEX($P:$P, (MATCH(U579,$O:$O,0))), "NA")</f>
        <v>69</v>
      </c>
    </row>
    <row r="580" spans="1:22" x14ac:dyDescent="0.2">
      <c r="A580" s="23" t="s">
        <v>7641</v>
      </c>
      <c r="B580" t="s">
        <v>0</v>
      </c>
      <c r="C580" t="s">
        <v>9203</v>
      </c>
      <c r="E580" t="s">
        <v>7831</v>
      </c>
      <c r="F580" t="s">
        <v>7574</v>
      </c>
      <c r="G580" t="s">
        <v>9411</v>
      </c>
      <c r="I580" t="str">
        <f t="shared" si="63"/>
        <v>CZXCB</v>
      </c>
      <c r="J580" t="str">
        <f t="shared" si="64"/>
        <v>NA</v>
      </c>
      <c r="M580" t="str">
        <f t="shared" si="65"/>
        <v>CZXCB</v>
      </c>
      <c r="N580" t="str">
        <f t="shared" si="66"/>
        <v>NA</v>
      </c>
      <c r="O580" t="s">
        <v>4405</v>
      </c>
      <c r="P580">
        <v>77</v>
      </c>
      <c r="S580" t="str">
        <f t="shared" si="67"/>
        <v>NA</v>
      </c>
      <c r="T580" t="str">
        <f t="shared" si="68"/>
        <v>NA</v>
      </c>
      <c r="U580" t="s">
        <v>4437</v>
      </c>
      <c r="V580">
        <f t="shared" si="69"/>
        <v>66</v>
      </c>
    </row>
    <row r="581" spans="1:22" x14ac:dyDescent="0.2">
      <c r="A581" s="23" t="s">
        <v>7642</v>
      </c>
      <c r="B581" t="s">
        <v>0</v>
      </c>
      <c r="C581" t="s">
        <v>9204</v>
      </c>
      <c r="E581" t="s">
        <v>7839</v>
      </c>
      <c r="F581" t="s">
        <v>0</v>
      </c>
      <c r="G581" t="s">
        <v>9419</v>
      </c>
      <c r="I581" t="str">
        <f t="shared" si="63"/>
        <v>NA</v>
      </c>
      <c r="J581" t="str">
        <f t="shared" si="64"/>
        <v>NA</v>
      </c>
      <c r="M581" t="str">
        <f t="shared" si="65"/>
        <v>NA</v>
      </c>
      <c r="N581" t="str">
        <f t="shared" si="66"/>
        <v>NA</v>
      </c>
      <c r="O581" t="s">
        <v>4406</v>
      </c>
      <c r="P581">
        <v>64</v>
      </c>
      <c r="S581" t="str">
        <f t="shared" si="67"/>
        <v>SAMEA12302775</v>
      </c>
      <c r="T581" t="str">
        <f t="shared" si="68"/>
        <v>NA</v>
      </c>
      <c r="U581" t="s">
        <v>4438</v>
      </c>
      <c r="V581">
        <f t="shared" si="69"/>
        <v>69</v>
      </c>
    </row>
    <row r="582" spans="1:22" x14ac:dyDescent="0.2">
      <c r="A582" s="23" t="s">
        <v>7643</v>
      </c>
      <c r="B582" t="s">
        <v>0</v>
      </c>
      <c r="C582" t="s">
        <v>9205</v>
      </c>
      <c r="E582" t="s">
        <v>7844</v>
      </c>
      <c r="F582" t="s">
        <v>0</v>
      </c>
      <c r="G582" t="s">
        <v>9424</v>
      </c>
      <c r="I582" t="str">
        <f t="shared" si="63"/>
        <v>NA</v>
      </c>
      <c r="J582" t="str">
        <f t="shared" si="64"/>
        <v>NA</v>
      </c>
      <c r="M582" t="str">
        <f t="shared" si="65"/>
        <v>NA</v>
      </c>
      <c r="N582" t="str">
        <f t="shared" si="66"/>
        <v>NA</v>
      </c>
      <c r="O582" t="s">
        <v>4407</v>
      </c>
      <c r="P582">
        <v>64</v>
      </c>
      <c r="S582" t="str">
        <f t="shared" si="67"/>
        <v>NA</v>
      </c>
      <c r="T582" t="str">
        <f t="shared" si="68"/>
        <v>NA</v>
      </c>
      <c r="U582" t="s">
        <v>4439</v>
      </c>
      <c r="V582">
        <f t="shared" si="69"/>
        <v>66</v>
      </c>
    </row>
    <row r="583" spans="1:22" x14ac:dyDescent="0.2">
      <c r="A583" s="23" t="s">
        <v>7644</v>
      </c>
      <c r="B583" t="s">
        <v>0</v>
      </c>
      <c r="C583" t="s">
        <v>9206</v>
      </c>
      <c r="E583" t="s">
        <v>7847</v>
      </c>
      <c r="F583" t="s">
        <v>0</v>
      </c>
      <c r="G583" t="s">
        <v>9427</v>
      </c>
      <c r="I583" t="str">
        <f t="shared" si="63"/>
        <v>NA</v>
      </c>
      <c r="J583" t="str">
        <f t="shared" si="64"/>
        <v>NA</v>
      </c>
      <c r="M583" t="str">
        <f t="shared" si="65"/>
        <v>NA</v>
      </c>
      <c r="N583" t="str">
        <f t="shared" si="66"/>
        <v>NA</v>
      </c>
      <c r="O583" t="s">
        <v>4408</v>
      </c>
      <c r="P583">
        <v>67</v>
      </c>
      <c r="S583" t="str">
        <f t="shared" si="67"/>
        <v>SAMEA12302725</v>
      </c>
      <c r="T583" t="str">
        <f t="shared" si="68"/>
        <v>NA</v>
      </c>
      <c r="U583" t="s">
        <v>4440</v>
      </c>
      <c r="V583">
        <f t="shared" si="69"/>
        <v>60</v>
      </c>
    </row>
    <row r="584" spans="1:22" x14ac:dyDescent="0.2">
      <c r="A584" s="23" t="s">
        <v>7645</v>
      </c>
      <c r="B584" t="s">
        <v>0</v>
      </c>
      <c r="C584" t="s">
        <v>9207</v>
      </c>
      <c r="E584" t="s">
        <v>7848</v>
      </c>
      <c r="F584" t="s">
        <v>0</v>
      </c>
      <c r="G584" t="s">
        <v>9428</v>
      </c>
      <c r="I584" t="str">
        <f t="shared" si="63"/>
        <v>NA</v>
      </c>
      <c r="J584" t="str">
        <f t="shared" si="64"/>
        <v>NA</v>
      </c>
      <c r="M584" t="str">
        <f t="shared" si="65"/>
        <v>NA</v>
      </c>
      <c r="N584" t="str">
        <f t="shared" si="66"/>
        <v>NA</v>
      </c>
      <c r="O584" t="s">
        <v>4409</v>
      </c>
      <c r="P584">
        <v>64</v>
      </c>
      <c r="S584" t="str">
        <f t="shared" si="67"/>
        <v>NA</v>
      </c>
      <c r="T584" t="str">
        <f t="shared" si="68"/>
        <v>NA</v>
      </c>
      <c r="U584" t="s">
        <v>3677</v>
      </c>
      <c r="V584">
        <f t="shared" si="69"/>
        <v>62</v>
      </c>
    </row>
    <row r="585" spans="1:22" x14ac:dyDescent="0.2">
      <c r="A585" s="23" t="s">
        <v>7646</v>
      </c>
      <c r="B585" t="s">
        <v>0</v>
      </c>
      <c r="C585" t="s">
        <v>9208</v>
      </c>
      <c r="E585" t="s">
        <v>7850</v>
      </c>
      <c r="F585" t="s">
        <v>0</v>
      </c>
      <c r="G585" t="s">
        <v>9430</v>
      </c>
      <c r="I585" t="str">
        <f t="shared" si="63"/>
        <v>NA</v>
      </c>
      <c r="J585" t="str">
        <f t="shared" si="64"/>
        <v>NA</v>
      </c>
      <c r="M585" t="str">
        <f t="shared" si="65"/>
        <v>NA</v>
      </c>
      <c r="N585" t="str">
        <f t="shared" si="66"/>
        <v>NA</v>
      </c>
      <c r="O585" t="s">
        <v>4410</v>
      </c>
      <c r="P585">
        <v>64</v>
      </c>
      <c r="S585" t="str">
        <f t="shared" si="67"/>
        <v>IFGJ</v>
      </c>
      <c r="T585" t="str">
        <f t="shared" si="68"/>
        <v>NA</v>
      </c>
      <c r="U585" t="s">
        <v>4442</v>
      </c>
      <c r="V585">
        <f t="shared" si="69"/>
        <v>80</v>
      </c>
    </row>
    <row r="586" spans="1:22" x14ac:dyDescent="0.2">
      <c r="A586" s="23" t="s">
        <v>7647</v>
      </c>
      <c r="B586" t="s">
        <v>0</v>
      </c>
      <c r="C586" t="s">
        <v>9209</v>
      </c>
      <c r="E586" t="s">
        <v>7851</v>
      </c>
      <c r="F586" t="s">
        <v>0</v>
      </c>
      <c r="G586" t="s">
        <v>9431</v>
      </c>
      <c r="I586" t="str">
        <f t="shared" si="63"/>
        <v>BAWWY</v>
      </c>
      <c r="J586" t="str">
        <f t="shared" si="64"/>
        <v>Caudatum</v>
      </c>
      <c r="M586" t="str">
        <f t="shared" si="65"/>
        <v>BAWWY</v>
      </c>
      <c r="N586" t="str">
        <f t="shared" si="66"/>
        <v>NA</v>
      </c>
      <c r="O586" t="s">
        <v>4411</v>
      </c>
      <c r="P586">
        <v>75</v>
      </c>
      <c r="S586" t="str">
        <f t="shared" si="67"/>
        <v>SAMEA12302726</v>
      </c>
      <c r="T586" t="str">
        <f t="shared" si="68"/>
        <v>NA</v>
      </c>
      <c r="U586" t="s">
        <v>4443</v>
      </c>
      <c r="V586">
        <f t="shared" si="69"/>
        <v>65</v>
      </c>
    </row>
    <row r="587" spans="1:22" x14ac:dyDescent="0.2">
      <c r="A587" s="23" t="s">
        <v>7648</v>
      </c>
      <c r="B587" t="s">
        <v>0</v>
      </c>
      <c r="C587" t="s">
        <v>9210</v>
      </c>
      <c r="E587" t="s">
        <v>7853</v>
      </c>
      <c r="F587" t="s">
        <v>0</v>
      </c>
      <c r="G587" t="s">
        <v>9433</v>
      </c>
      <c r="I587" t="str">
        <f t="shared" si="63"/>
        <v>ISGG</v>
      </c>
      <c r="J587" t="str">
        <f t="shared" si="64"/>
        <v>NA</v>
      </c>
      <c r="M587" t="str">
        <f t="shared" si="65"/>
        <v>ISGG</v>
      </c>
      <c r="N587" t="str">
        <f t="shared" si="66"/>
        <v>NA</v>
      </c>
      <c r="O587" t="s">
        <v>3885</v>
      </c>
      <c r="P587">
        <v>63</v>
      </c>
      <c r="S587" t="str">
        <f t="shared" si="67"/>
        <v>NA</v>
      </c>
      <c r="T587" t="str">
        <f t="shared" si="68"/>
        <v>NA</v>
      </c>
      <c r="U587" t="s">
        <v>4444</v>
      </c>
      <c r="V587">
        <f t="shared" si="69"/>
        <v>66</v>
      </c>
    </row>
    <row r="588" spans="1:22" x14ac:dyDescent="0.2">
      <c r="A588" s="23" t="s">
        <v>7649</v>
      </c>
      <c r="B588" t="s">
        <v>0</v>
      </c>
      <c r="C588" t="s">
        <v>9211</v>
      </c>
      <c r="E588" t="s">
        <v>7864</v>
      </c>
      <c r="F588" t="s">
        <v>0</v>
      </c>
      <c r="G588" t="s">
        <v>9444</v>
      </c>
      <c r="I588" t="str">
        <f t="shared" si="63"/>
        <v>NA</v>
      </c>
      <c r="J588" t="str">
        <f t="shared" si="64"/>
        <v>NA</v>
      </c>
      <c r="M588" t="str">
        <f t="shared" si="65"/>
        <v>NA</v>
      </c>
      <c r="N588" t="str">
        <f t="shared" si="66"/>
        <v>NA</v>
      </c>
      <c r="O588" t="s">
        <v>4412</v>
      </c>
      <c r="P588">
        <v>68</v>
      </c>
      <c r="S588" t="str">
        <f t="shared" si="67"/>
        <v>SAMEA12302492</v>
      </c>
      <c r="T588" t="str">
        <f t="shared" si="68"/>
        <v>Durra</v>
      </c>
      <c r="U588" t="s">
        <v>4445</v>
      </c>
      <c r="V588">
        <f t="shared" si="69"/>
        <v>67</v>
      </c>
    </row>
    <row r="589" spans="1:22" x14ac:dyDescent="0.2">
      <c r="A589" s="23" t="s">
        <v>7650</v>
      </c>
      <c r="B589" t="s">
        <v>0</v>
      </c>
      <c r="C589" t="s">
        <v>9212</v>
      </c>
      <c r="E589" t="s">
        <v>7899</v>
      </c>
      <c r="F589" t="s">
        <v>0</v>
      </c>
      <c r="G589" t="s">
        <v>9482</v>
      </c>
      <c r="I589" t="str">
        <f t="shared" si="63"/>
        <v>SAMEA12302507</v>
      </c>
      <c r="J589" t="str">
        <f t="shared" si="64"/>
        <v>NA</v>
      </c>
      <c r="M589" t="str">
        <f t="shared" si="65"/>
        <v>SAMEA12302507</v>
      </c>
      <c r="N589" t="str">
        <f t="shared" si="66"/>
        <v>NA</v>
      </c>
      <c r="O589" t="s">
        <v>4413</v>
      </c>
      <c r="P589">
        <v>62</v>
      </c>
      <c r="S589" t="str">
        <f t="shared" si="67"/>
        <v>SAMEA12302737</v>
      </c>
      <c r="T589" t="str">
        <f t="shared" si="68"/>
        <v>NA</v>
      </c>
      <c r="U589" t="s">
        <v>4446</v>
      </c>
      <c r="V589">
        <f t="shared" si="69"/>
        <v>64</v>
      </c>
    </row>
    <row r="590" spans="1:22" x14ac:dyDescent="0.2">
      <c r="A590" s="23" t="s">
        <v>7651</v>
      </c>
      <c r="B590" t="s">
        <v>0</v>
      </c>
      <c r="C590" t="s">
        <v>9213</v>
      </c>
      <c r="E590" t="s">
        <v>7919</v>
      </c>
      <c r="F590" t="s">
        <v>0</v>
      </c>
      <c r="G590" t="s">
        <v>9503</v>
      </c>
      <c r="I590" t="str">
        <f t="shared" si="63"/>
        <v>NA</v>
      </c>
      <c r="J590" t="str">
        <f t="shared" si="64"/>
        <v>NA</v>
      </c>
      <c r="M590" t="str">
        <f t="shared" si="65"/>
        <v>NA</v>
      </c>
      <c r="N590" t="str">
        <f t="shared" si="66"/>
        <v>NA</v>
      </c>
      <c r="O590" t="s">
        <v>4414</v>
      </c>
      <c r="P590">
        <v>69</v>
      </c>
      <c r="S590" t="str">
        <f t="shared" si="67"/>
        <v>NA</v>
      </c>
      <c r="T590" t="str">
        <f t="shared" si="68"/>
        <v>NA</v>
      </c>
      <c r="U590" t="s">
        <v>4447</v>
      </c>
      <c r="V590">
        <f t="shared" si="69"/>
        <v>66</v>
      </c>
    </row>
    <row r="591" spans="1:22" x14ac:dyDescent="0.2">
      <c r="A591" s="23" t="s">
        <v>7652</v>
      </c>
      <c r="B591" t="s">
        <v>0</v>
      </c>
      <c r="C591" t="s">
        <v>9214</v>
      </c>
      <c r="E591" t="s">
        <v>7932</v>
      </c>
      <c r="F591" t="s">
        <v>0</v>
      </c>
      <c r="G591" t="s">
        <v>9516</v>
      </c>
      <c r="I591" t="str">
        <f t="shared" si="63"/>
        <v>CZXCN</v>
      </c>
      <c r="J591" t="str">
        <f t="shared" si="64"/>
        <v>NA</v>
      </c>
      <c r="M591" t="str">
        <f t="shared" si="65"/>
        <v>CZXCN</v>
      </c>
      <c r="N591" t="str">
        <f t="shared" si="66"/>
        <v>NA</v>
      </c>
      <c r="O591" t="s">
        <v>4415</v>
      </c>
      <c r="P591">
        <v>69</v>
      </c>
      <c r="S591" t="str">
        <f t="shared" si="67"/>
        <v>NA</v>
      </c>
      <c r="T591" t="str">
        <f t="shared" si="68"/>
        <v>NA</v>
      </c>
      <c r="U591" t="s">
        <v>4448</v>
      </c>
      <c r="V591">
        <f t="shared" si="69"/>
        <v>61</v>
      </c>
    </row>
    <row r="592" spans="1:22" x14ac:dyDescent="0.2">
      <c r="A592" s="23" t="s">
        <v>7653</v>
      </c>
      <c r="B592" t="s">
        <v>0</v>
      </c>
      <c r="C592" t="s">
        <v>9215</v>
      </c>
      <c r="E592" t="s">
        <v>7938</v>
      </c>
      <c r="F592" t="s">
        <v>0</v>
      </c>
      <c r="G592" t="s">
        <v>9522</v>
      </c>
      <c r="I592" t="str">
        <f t="shared" si="63"/>
        <v>ISGG</v>
      </c>
      <c r="J592" t="str">
        <f t="shared" si="64"/>
        <v>NA</v>
      </c>
      <c r="M592" t="str">
        <f t="shared" si="65"/>
        <v>ISGG</v>
      </c>
      <c r="N592" t="str">
        <f t="shared" si="66"/>
        <v>NA</v>
      </c>
      <c r="O592" t="s">
        <v>3885</v>
      </c>
      <c r="P592">
        <v>65</v>
      </c>
      <c r="S592" t="str">
        <f t="shared" si="67"/>
        <v>NA</v>
      </c>
      <c r="T592" t="str">
        <f t="shared" si="68"/>
        <v>NA</v>
      </c>
      <c r="U592" t="s">
        <v>4449</v>
      </c>
      <c r="V592">
        <f t="shared" si="69"/>
        <v>69</v>
      </c>
    </row>
    <row r="593" spans="1:22" x14ac:dyDescent="0.2">
      <c r="A593" s="23" t="s">
        <v>7654</v>
      </c>
      <c r="B593" t="s">
        <v>0</v>
      </c>
      <c r="C593" t="s">
        <v>9216</v>
      </c>
      <c r="E593" t="s">
        <v>7942</v>
      </c>
      <c r="F593" t="s">
        <v>0</v>
      </c>
      <c r="G593" t="s">
        <v>9526</v>
      </c>
      <c r="I593" t="str">
        <f t="shared" si="63"/>
        <v>SAMEA12302523</v>
      </c>
      <c r="J593" t="str">
        <f t="shared" si="64"/>
        <v>NA</v>
      </c>
      <c r="M593" t="str">
        <f t="shared" si="65"/>
        <v>SAMEA12302523</v>
      </c>
      <c r="N593" t="str">
        <f t="shared" si="66"/>
        <v>NA</v>
      </c>
      <c r="O593" t="s">
        <v>4416</v>
      </c>
      <c r="P593">
        <v>76</v>
      </c>
      <c r="S593" t="str">
        <f t="shared" si="67"/>
        <v>NA</v>
      </c>
      <c r="T593" t="str">
        <f t="shared" si="68"/>
        <v>NA</v>
      </c>
      <c r="U593" t="s">
        <v>4450</v>
      </c>
      <c r="V593">
        <f t="shared" si="69"/>
        <v>66</v>
      </c>
    </row>
    <row r="594" spans="1:22" x14ac:dyDescent="0.2">
      <c r="A594" s="23" t="s">
        <v>7655</v>
      </c>
      <c r="B594" t="s">
        <v>0</v>
      </c>
      <c r="C594" t="s">
        <v>9217</v>
      </c>
      <c r="E594" t="s">
        <v>7966</v>
      </c>
      <c r="F594" t="s">
        <v>10772</v>
      </c>
      <c r="G594" t="s">
        <v>9554</v>
      </c>
      <c r="I594" t="str">
        <f t="shared" si="63"/>
        <v>IFHG</v>
      </c>
      <c r="J594" t="str">
        <f t="shared" si="64"/>
        <v>Durra-Bicolor</v>
      </c>
      <c r="M594" t="str">
        <f t="shared" si="65"/>
        <v>IFHG</v>
      </c>
      <c r="N594" t="str">
        <f t="shared" si="66"/>
        <v>NA</v>
      </c>
      <c r="O594" t="s">
        <v>4417</v>
      </c>
      <c r="P594">
        <v>57</v>
      </c>
      <c r="S594" t="str">
        <f t="shared" si="67"/>
        <v>NA</v>
      </c>
      <c r="T594" t="str">
        <f t="shared" si="68"/>
        <v>NA</v>
      </c>
      <c r="U594" t="s">
        <v>4451</v>
      </c>
      <c r="V594">
        <f t="shared" si="69"/>
        <v>69</v>
      </c>
    </row>
    <row r="595" spans="1:22" x14ac:dyDescent="0.2">
      <c r="A595" s="23" t="s">
        <v>7656</v>
      </c>
      <c r="B595" t="s">
        <v>0</v>
      </c>
      <c r="C595" t="s">
        <v>9218</v>
      </c>
      <c r="E595" t="s">
        <v>7967</v>
      </c>
      <c r="F595" t="s">
        <v>10777</v>
      </c>
      <c r="G595" t="s">
        <v>9555</v>
      </c>
      <c r="I595" t="str">
        <f t="shared" si="63"/>
        <v>GOUPT</v>
      </c>
      <c r="J595" t="str">
        <f t="shared" si="64"/>
        <v>NA</v>
      </c>
      <c r="M595" t="str">
        <f t="shared" si="65"/>
        <v>GOUPT</v>
      </c>
      <c r="N595" t="str">
        <f t="shared" si="66"/>
        <v>NA</v>
      </c>
      <c r="O595" t="s">
        <v>4418</v>
      </c>
      <c r="P595">
        <v>59</v>
      </c>
      <c r="S595" t="str">
        <f t="shared" si="67"/>
        <v>NA</v>
      </c>
      <c r="T595" t="str">
        <f t="shared" si="68"/>
        <v>NA</v>
      </c>
      <c r="U595" t="s">
        <v>4452</v>
      </c>
      <c r="V595">
        <f t="shared" si="69"/>
        <v>62</v>
      </c>
    </row>
    <row r="596" spans="1:22" x14ac:dyDescent="0.2">
      <c r="A596" s="23" t="s">
        <v>7657</v>
      </c>
      <c r="B596" t="s">
        <v>0</v>
      </c>
      <c r="C596" t="s">
        <v>9219</v>
      </c>
      <c r="E596" t="s">
        <v>7969</v>
      </c>
      <c r="F596" t="s">
        <v>10778</v>
      </c>
      <c r="G596" t="s">
        <v>9557</v>
      </c>
      <c r="I596" t="str">
        <f t="shared" si="63"/>
        <v>SAMEA12302609</v>
      </c>
      <c r="J596" t="str">
        <f t="shared" si="64"/>
        <v>Caudatum</v>
      </c>
      <c r="M596" t="str">
        <f t="shared" si="65"/>
        <v>SAMEA12302609</v>
      </c>
      <c r="N596" t="str">
        <f t="shared" si="66"/>
        <v>NA</v>
      </c>
      <c r="O596" t="s">
        <v>4419</v>
      </c>
      <c r="P596">
        <v>64</v>
      </c>
      <c r="S596" t="str">
        <f t="shared" si="67"/>
        <v>NA</v>
      </c>
      <c r="T596" t="str">
        <f t="shared" si="68"/>
        <v>NA</v>
      </c>
      <c r="U596" t="s">
        <v>4453</v>
      </c>
      <c r="V596">
        <f t="shared" si="69"/>
        <v>64</v>
      </c>
    </row>
    <row r="597" spans="1:22" x14ac:dyDescent="0.2">
      <c r="A597" s="23" t="s">
        <v>7658</v>
      </c>
      <c r="B597" t="s">
        <v>0</v>
      </c>
      <c r="C597" t="s">
        <v>9220</v>
      </c>
      <c r="E597" t="s">
        <v>7970</v>
      </c>
      <c r="F597" t="s">
        <v>10778</v>
      </c>
      <c r="G597" t="s">
        <v>9558</v>
      </c>
      <c r="I597" t="str">
        <f t="shared" si="63"/>
        <v>NA</v>
      </c>
      <c r="J597" t="str">
        <f t="shared" si="64"/>
        <v>NA</v>
      </c>
      <c r="M597" t="str">
        <f t="shared" si="65"/>
        <v>NA</v>
      </c>
      <c r="N597" t="str">
        <f t="shared" si="66"/>
        <v>NA</v>
      </c>
      <c r="O597" t="s">
        <v>4420</v>
      </c>
      <c r="P597">
        <v>78</v>
      </c>
      <c r="S597" t="str">
        <f t="shared" si="67"/>
        <v>SAMEA12302826</v>
      </c>
      <c r="T597" t="str">
        <f t="shared" si="68"/>
        <v>NA</v>
      </c>
      <c r="U597" t="s">
        <v>4454</v>
      </c>
      <c r="V597">
        <f t="shared" si="69"/>
        <v>62</v>
      </c>
    </row>
    <row r="598" spans="1:22" x14ac:dyDescent="0.2">
      <c r="A598" s="23" t="s">
        <v>7659</v>
      </c>
      <c r="B598" t="s">
        <v>0</v>
      </c>
      <c r="C598" t="s">
        <v>9221</v>
      </c>
      <c r="E598" t="s">
        <v>7971</v>
      </c>
      <c r="F598" t="s">
        <v>3143</v>
      </c>
      <c r="G598" t="s">
        <v>9559</v>
      </c>
      <c r="I598" t="str">
        <f t="shared" si="63"/>
        <v>SAMEA12302517</v>
      </c>
      <c r="J598" t="str">
        <f t="shared" si="64"/>
        <v>Guinea-Durra</v>
      </c>
      <c r="M598" t="str">
        <f t="shared" si="65"/>
        <v>SAMEA12302517</v>
      </c>
      <c r="N598" t="str">
        <f t="shared" si="66"/>
        <v>NA</v>
      </c>
      <c r="O598" t="s">
        <v>4421</v>
      </c>
      <c r="P598">
        <v>76</v>
      </c>
      <c r="S598" t="str">
        <f t="shared" si="67"/>
        <v>NA</v>
      </c>
      <c r="T598" t="str">
        <f t="shared" si="68"/>
        <v>NA</v>
      </c>
      <c r="U598" t="s">
        <v>4455</v>
      </c>
      <c r="V598">
        <f t="shared" si="69"/>
        <v>52</v>
      </c>
    </row>
    <row r="599" spans="1:22" x14ac:dyDescent="0.2">
      <c r="A599" s="23" t="s">
        <v>7660</v>
      </c>
      <c r="B599" t="s">
        <v>0</v>
      </c>
      <c r="C599" t="s">
        <v>9222</v>
      </c>
      <c r="E599" t="s">
        <v>7972</v>
      </c>
      <c r="F599" t="s">
        <v>0</v>
      </c>
      <c r="G599" t="s">
        <v>9561</v>
      </c>
      <c r="I599" t="str">
        <f t="shared" si="63"/>
        <v>CZXCO</v>
      </c>
      <c r="J599" t="str">
        <f t="shared" si="64"/>
        <v>Durra-Bicolor</v>
      </c>
      <c r="M599" t="str">
        <f t="shared" si="65"/>
        <v>CZXCO</v>
      </c>
      <c r="N599" t="str">
        <f t="shared" si="66"/>
        <v>Durra-bicolor</v>
      </c>
      <c r="O599" t="s">
        <v>4422</v>
      </c>
      <c r="P599">
        <v>75</v>
      </c>
      <c r="S599" t="str">
        <f t="shared" si="67"/>
        <v>NA</v>
      </c>
      <c r="T599" t="str">
        <f t="shared" si="68"/>
        <v>NA</v>
      </c>
      <c r="U599" t="s">
        <v>4456</v>
      </c>
      <c r="V599">
        <f t="shared" si="69"/>
        <v>84</v>
      </c>
    </row>
    <row r="600" spans="1:22" x14ac:dyDescent="0.2">
      <c r="A600" s="23" t="s">
        <v>7661</v>
      </c>
      <c r="B600" t="s">
        <v>0</v>
      </c>
      <c r="C600" t="s">
        <v>9223</v>
      </c>
      <c r="E600" t="s">
        <v>7973</v>
      </c>
      <c r="F600" t="s">
        <v>0</v>
      </c>
      <c r="G600" t="s">
        <v>9562</v>
      </c>
      <c r="I600" t="str">
        <f t="shared" si="63"/>
        <v>NA</v>
      </c>
      <c r="J600" t="str">
        <f t="shared" si="64"/>
        <v>NA</v>
      </c>
      <c r="M600" t="str">
        <f t="shared" si="65"/>
        <v>NA</v>
      </c>
      <c r="N600" t="str">
        <f t="shared" si="66"/>
        <v>NA</v>
      </c>
      <c r="O600" t="s">
        <v>4423</v>
      </c>
      <c r="P600">
        <v>83</v>
      </c>
      <c r="S600" t="str">
        <f t="shared" si="67"/>
        <v>NA</v>
      </c>
      <c r="T600" t="str">
        <f t="shared" si="68"/>
        <v>NA</v>
      </c>
      <c r="U600" t="s">
        <v>4457</v>
      </c>
      <c r="V600">
        <f t="shared" si="69"/>
        <v>80</v>
      </c>
    </row>
    <row r="601" spans="1:22" x14ac:dyDescent="0.2">
      <c r="A601" s="23" t="s">
        <v>7662</v>
      </c>
      <c r="B601" t="s">
        <v>0</v>
      </c>
      <c r="C601" t="s">
        <v>9224</v>
      </c>
      <c r="E601" t="s">
        <v>7984</v>
      </c>
      <c r="F601" t="s">
        <v>7574</v>
      </c>
      <c r="G601" t="s">
        <v>9574</v>
      </c>
      <c r="I601" t="str">
        <f t="shared" si="63"/>
        <v>ISGG</v>
      </c>
      <c r="J601" t="str">
        <f t="shared" si="64"/>
        <v>NA</v>
      </c>
      <c r="M601" t="str">
        <f t="shared" si="65"/>
        <v>ISGG</v>
      </c>
      <c r="N601" t="str">
        <f t="shared" si="66"/>
        <v>NA</v>
      </c>
      <c r="O601" t="s">
        <v>3885</v>
      </c>
      <c r="P601">
        <v>64</v>
      </c>
      <c r="S601" t="str">
        <f t="shared" si="67"/>
        <v>SAMEA12302534</v>
      </c>
      <c r="T601" t="str">
        <f t="shared" si="68"/>
        <v>NA</v>
      </c>
      <c r="U601" t="s">
        <v>4458</v>
      </c>
      <c r="V601">
        <f t="shared" si="69"/>
        <v>69</v>
      </c>
    </row>
    <row r="602" spans="1:22" x14ac:dyDescent="0.2">
      <c r="A602" s="23" t="s">
        <v>7663</v>
      </c>
      <c r="B602" t="s">
        <v>0</v>
      </c>
      <c r="C602" t="s">
        <v>9225</v>
      </c>
      <c r="E602" t="s">
        <v>7985</v>
      </c>
      <c r="F602" t="s">
        <v>10774</v>
      </c>
      <c r="G602" t="s">
        <v>9576</v>
      </c>
      <c r="I602" t="str">
        <f t="shared" si="63"/>
        <v>SAMEA12302679</v>
      </c>
      <c r="J602" t="str">
        <f t="shared" si="64"/>
        <v>NA</v>
      </c>
      <c r="M602" t="str">
        <f t="shared" si="65"/>
        <v>SAMEA12302679</v>
      </c>
      <c r="N602" t="str">
        <f t="shared" si="66"/>
        <v>NA</v>
      </c>
      <c r="O602" t="s">
        <v>4424</v>
      </c>
      <c r="P602">
        <v>76</v>
      </c>
      <c r="S602" t="str">
        <f t="shared" si="67"/>
        <v>NA</v>
      </c>
      <c r="T602" t="str">
        <f t="shared" si="68"/>
        <v>NA</v>
      </c>
      <c r="U602" t="s">
        <v>4459</v>
      </c>
      <c r="V602">
        <f t="shared" si="69"/>
        <v>61</v>
      </c>
    </row>
    <row r="603" spans="1:22" x14ac:dyDescent="0.2">
      <c r="A603" s="23" t="s">
        <v>7664</v>
      </c>
      <c r="B603" t="s">
        <v>0</v>
      </c>
      <c r="C603" t="s">
        <v>9226</v>
      </c>
      <c r="E603" t="s">
        <v>7986</v>
      </c>
      <c r="F603" t="s">
        <v>10777</v>
      </c>
      <c r="G603" t="s">
        <v>9577</v>
      </c>
      <c r="I603" t="str">
        <f t="shared" si="63"/>
        <v>CZXCT</v>
      </c>
      <c r="J603" t="str">
        <f t="shared" si="64"/>
        <v>NA</v>
      </c>
      <c r="M603" t="str">
        <f t="shared" si="65"/>
        <v>CZXCT</v>
      </c>
      <c r="N603" t="str">
        <f t="shared" si="66"/>
        <v>NA</v>
      </c>
      <c r="O603" t="s">
        <v>4425</v>
      </c>
      <c r="P603">
        <v>66</v>
      </c>
      <c r="S603" t="str">
        <f t="shared" si="67"/>
        <v>NA</v>
      </c>
      <c r="T603" t="str">
        <f t="shared" si="68"/>
        <v>NA</v>
      </c>
      <c r="U603" t="s">
        <v>4460</v>
      </c>
      <c r="V603">
        <f t="shared" si="69"/>
        <v>64</v>
      </c>
    </row>
    <row r="604" spans="1:22" x14ac:dyDescent="0.2">
      <c r="A604" s="23" t="s">
        <v>7665</v>
      </c>
      <c r="B604" t="s">
        <v>0</v>
      </c>
      <c r="C604" t="s">
        <v>9227</v>
      </c>
      <c r="E604" t="s">
        <v>7987</v>
      </c>
      <c r="F604" t="s">
        <v>3143</v>
      </c>
      <c r="G604" t="s">
        <v>9578</v>
      </c>
      <c r="I604" t="str">
        <f t="shared" si="63"/>
        <v>NA</v>
      </c>
      <c r="J604" t="str">
        <f t="shared" si="64"/>
        <v>NA</v>
      </c>
      <c r="M604" t="str">
        <f t="shared" si="65"/>
        <v>NA</v>
      </c>
      <c r="N604" t="str">
        <f t="shared" si="66"/>
        <v>NA</v>
      </c>
      <c r="O604" t="s">
        <v>4426</v>
      </c>
      <c r="P604">
        <v>60</v>
      </c>
      <c r="S604" t="str">
        <f t="shared" si="67"/>
        <v>ISHR</v>
      </c>
      <c r="T604" t="str">
        <f t="shared" si="68"/>
        <v>NA</v>
      </c>
      <c r="U604" t="s">
        <v>4461</v>
      </c>
      <c r="V604">
        <f t="shared" si="69"/>
        <v>69</v>
      </c>
    </row>
    <row r="605" spans="1:22" x14ac:dyDescent="0.2">
      <c r="A605" s="23" t="s">
        <v>7666</v>
      </c>
      <c r="B605" t="s">
        <v>0</v>
      </c>
      <c r="C605" t="s">
        <v>9228</v>
      </c>
      <c r="E605" t="s">
        <v>7988</v>
      </c>
      <c r="F605" t="s">
        <v>1631</v>
      </c>
      <c r="G605" t="s">
        <v>9579</v>
      </c>
      <c r="I605" t="str">
        <f t="shared" si="63"/>
        <v>ISGG</v>
      </c>
      <c r="J605" t="str">
        <f t="shared" si="64"/>
        <v>NA</v>
      </c>
      <c r="M605" t="str">
        <f t="shared" si="65"/>
        <v>ISGG</v>
      </c>
      <c r="N605" t="str">
        <f t="shared" si="66"/>
        <v>NA</v>
      </c>
      <c r="O605" t="s">
        <v>3885</v>
      </c>
      <c r="P605">
        <v>65</v>
      </c>
      <c r="S605" t="str">
        <f t="shared" si="67"/>
        <v>SAMEA12302655</v>
      </c>
      <c r="T605" t="str">
        <f t="shared" si="68"/>
        <v>Guinea-caudatum</v>
      </c>
      <c r="U605" t="s">
        <v>4462</v>
      </c>
      <c r="V605">
        <f t="shared" si="69"/>
        <v>69</v>
      </c>
    </row>
    <row r="606" spans="1:22" x14ac:dyDescent="0.2">
      <c r="A606" s="23" t="s">
        <v>7667</v>
      </c>
      <c r="B606" t="s">
        <v>7574</v>
      </c>
      <c r="C606" t="s">
        <v>9229</v>
      </c>
      <c r="E606" t="s">
        <v>7989</v>
      </c>
      <c r="F606" t="s">
        <v>3143</v>
      </c>
      <c r="G606" t="s">
        <v>9580</v>
      </c>
      <c r="I606" t="str">
        <f t="shared" si="63"/>
        <v>SAMEA12302675</v>
      </c>
      <c r="J606" t="str">
        <f t="shared" si="64"/>
        <v>NA</v>
      </c>
      <c r="M606" t="str">
        <f t="shared" si="65"/>
        <v>SAMEA12302675</v>
      </c>
      <c r="N606" t="str">
        <f t="shared" si="66"/>
        <v>NA</v>
      </c>
      <c r="O606" t="s">
        <v>4427</v>
      </c>
      <c r="P606">
        <v>79</v>
      </c>
      <c r="S606" t="str">
        <f t="shared" si="67"/>
        <v>NA</v>
      </c>
      <c r="T606" t="str">
        <f t="shared" si="68"/>
        <v>NA</v>
      </c>
      <c r="U606" t="s">
        <v>4463</v>
      </c>
      <c r="V606">
        <f t="shared" si="69"/>
        <v>57</v>
      </c>
    </row>
    <row r="607" spans="1:22" x14ac:dyDescent="0.2">
      <c r="A607" s="23" t="s">
        <v>7668</v>
      </c>
      <c r="B607" t="s">
        <v>7581</v>
      </c>
      <c r="C607" t="s">
        <v>9230</v>
      </c>
      <c r="E607" t="s">
        <v>7990</v>
      </c>
      <c r="F607" t="s">
        <v>1631</v>
      </c>
      <c r="G607" t="s">
        <v>9582</v>
      </c>
      <c r="I607" t="str">
        <f t="shared" si="63"/>
        <v>SAMEA12302837</v>
      </c>
      <c r="J607" t="str">
        <f t="shared" si="64"/>
        <v>NA</v>
      </c>
      <c r="M607" t="str">
        <f t="shared" si="65"/>
        <v>SAMEA12302837</v>
      </c>
      <c r="N607" t="str">
        <f t="shared" si="66"/>
        <v>NA</v>
      </c>
      <c r="O607" t="s">
        <v>4428</v>
      </c>
      <c r="P607">
        <v>69</v>
      </c>
      <c r="S607" t="str">
        <f t="shared" si="67"/>
        <v>NA</v>
      </c>
      <c r="T607" t="str">
        <f t="shared" si="68"/>
        <v>NA</v>
      </c>
      <c r="U607" t="s">
        <v>4464</v>
      </c>
      <c r="V607">
        <f t="shared" si="69"/>
        <v>48</v>
      </c>
    </row>
    <row r="608" spans="1:22" x14ac:dyDescent="0.2">
      <c r="A608" s="23" t="s">
        <v>7669</v>
      </c>
      <c r="B608" t="s">
        <v>0</v>
      </c>
      <c r="C608" t="s">
        <v>9231</v>
      </c>
      <c r="E608" t="s">
        <v>7996</v>
      </c>
      <c r="F608" t="s">
        <v>7574</v>
      </c>
      <c r="G608" t="s">
        <v>9589</v>
      </c>
      <c r="I608" t="str">
        <f t="shared" si="63"/>
        <v>ISIQ</v>
      </c>
      <c r="J608" t="str">
        <f t="shared" si="64"/>
        <v>NA</v>
      </c>
      <c r="M608" t="str">
        <f t="shared" si="65"/>
        <v>ISIQ</v>
      </c>
      <c r="N608" t="str">
        <f t="shared" si="66"/>
        <v>NA</v>
      </c>
      <c r="O608" t="s">
        <v>4429</v>
      </c>
      <c r="P608">
        <v>66</v>
      </c>
      <c r="S608" t="str">
        <f t="shared" si="67"/>
        <v>SAMEA12302585</v>
      </c>
      <c r="T608" t="str">
        <f t="shared" si="68"/>
        <v>NA</v>
      </c>
      <c r="U608" t="s">
        <v>4465</v>
      </c>
      <c r="V608">
        <f t="shared" si="69"/>
        <v>66</v>
      </c>
    </row>
    <row r="609" spans="1:22" x14ac:dyDescent="0.2">
      <c r="A609" s="23" t="s">
        <v>7670</v>
      </c>
      <c r="B609" t="s">
        <v>0</v>
      </c>
      <c r="C609" t="s">
        <v>9232</v>
      </c>
      <c r="E609" t="s">
        <v>8003</v>
      </c>
      <c r="F609" t="s">
        <v>10775</v>
      </c>
      <c r="G609" t="s">
        <v>9596</v>
      </c>
      <c r="I609" t="str">
        <f t="shared" si="63"/>
        <v>NA</v>
      </c>
      <c r="J609" t="str">
        <f t="shared" si="64"/>
        <v>NA</v>
      </c>
      <c r="M609" t="str">
        <f t="shared" si="65"/>
        <v>NA</v>
      </c>
      <c r="N609" t="str">
        <f t="shared" si="66"/>
        <v>NA</v>
      </c>
      <c r="O609" t="s">
        <v>4430</v>
      </c>
      <c r="P609">
        <v>54</v>
      </c>
      <c r="S609" t="str">
        <f t="shared" si="67"/>
        <v>NA</v>
      </c>
      <c r="T609" t="str">
        <f t="shared" si="68"/>
        <v>NA</v>
      </c>
      <c r="U609" t="s">
        <v>4466</v>
      </c>
      <c r="V609">
        <f t="shared" si="69"/>
        <v>63</v>
      </c>
    </row>
    <row r="610" spans="1:22" x14ac:dyDescent="0.2">
      <c r="A610" s="23" t="s">
        <v>7671</v>
      </c>
      <c r="B610" t="s">
        <v>0</v>
      </c>
      <c r="C610" t="s">
        <v>9233</v>
      </c>
      <c r="E610" t="s">
        <v>8010</v>
      </c>
      <c r="F610" t="s">
        <v>0</v>
      </c>
      <c r="G610" t="s">
        <v>9603</v>
      </c>
      <c r="I610" t="str">
        <f t="shared" si="63"/>
        <v>NA</v>
      </c>
      <c r="J610" t="str">
        <f t="shared" si="64"/>
        <v>NA</v>
      </c>
      <c r="M610" t="str">
        <f t="shared" si="65"/>
        <v>NA</v>
      </c>
      <c r="N610" t="str">
        <f t="shared" si="66"/>
        <v>NA</v>
      </c>
      <c r="O610" t="s">
        <v>4431</v>
      </c>
      <c r="P610">
        <v>69</v>
      </c>
      <c r="S610" t="str">
        <f t="shared" si="67"/>
        <v>ISHP</v>
      </c>
      <c r="T610" t="str">
        <f t="shared" si="68"/>
        <v>NA</v>
      </c>
      <c r="U610" t="s">
        <v>4467</v>
      </c>
      <c r="V610">
        <f t="shared" si="69"/>
        <v>71</v>
      </c>
    </row>
    <row r="611" spans="1:22" x14ac:dyDescent="0.2">
      <c r="A611" s="23" t="s">
        <v>7672</v>
      </c>
      <c r="B611" t="s">
        <v>0</v>
      </c>
      <c r="C611" t="s">
        <v>9234</v>
      </c>
      <c r="E611" t="s">
        <v>8022</v>
      </c>
      <c r="F611" t="s">
        <v>10780</v>
      </c>
      <c r="G611" t="s">
        <v>9616</v>
      </c>
      <c r="I611" t="str">
        <f t="shared" si="63"/>
        <v>SAMEA12302646</v>
      </c>
      <c r="J611" t="str">
        <f t="shared" si="64"/>
        <v>Caudatum</v>
      </c>
      <c r="M611" t="str">
        <f t="shared" si="65"/>
        <v>SAMEA12302646</v>
      </c>
      <c r="N611" t="str">
        <f t="shared" si="66"/>
        <v>NA</v>
      </c>
      <c r="O611" t="s">
        <v>4432</v>
      </c>
      <c r="P611">
        <v>69</v>
      </c>
      <c r="S611" t="str">
        <f t="shared" si="67"/>
        <v>NA</v>
      </c>
      <c r="T611" t="str">
        <f t="shared" si="68"/>
        <v>NA</v>
      </c>
      <c r="U611" t="s">
        <v>4468</v>
      </c>
      <c r="V611">
        <f t="shared" si="69"/>
        <v>66</v>
      </c>
    </row>
    <row r="612" spans="1:22" x14ac:dyDescent="0.2">
      <c r="A612" s="23" t="s">
        <v>7673</v>
      </c>
      <c r="B612" t="s">
        <v>1631</v>
      </c>
      <c r="C612" t="s">
        <v>9235</v>
      </c>
      <c r="E612" t="s">
        <v>8024</v>
      </c>
      <c r="F612" t="s">
        <v>3143</v>
      </c>
      <c r="G612" t="s">
        <v>9618</v>
      </c>
      <c r="I612" t="str">
        <f t="shared" si="63"/>
        <v>NA</v>
      </c>
      <c r="J612" t="str">
        <f t="shared" si="64"/>
        <v>NA</v>
      </c>
      <c r="M612" t="str">
        <f t="shared" si="65"/>
        <v>NA</v>
      </c>
      <c r="N612" t="str">
        <f t="shared" si="66"/>
        <v>NA</v>
      </c>
      <c r="O612" t="s">
        <v>4433</v>
      </c>
      <c r="P612">
        <v>80</v>
      </c>
      <c r="S612" t="str">
        <f t="shared" si="67"/>
        <v>CZXBA</v>
      </c>
      <c r="T612" t="str">
        <f t="shared" si="68"/>
        <v>NA</v>
      </c>
      <c r="U612" t="s">
        <v>4469</v>
      </c>
      <c r="V612">
        <f t="shared" si="69"/>
        <v>78</v>
      </c>
    </row>
    <row r="613" spans="1:22" x14ac:dyDescent="0.2">
      <c r="A613" s="23" t="s">
        <v>7674</v>
      </c>
      <c r="B613" t="s">
        <v>0</v>
      </c>
      <c r="C613" t="s">
        <v>9236</v>
      </c>
      <c r="E613" t="s">
        <v>8030</v>
      </c>
      <c r="F613" t="s">
        <v>3143</v>
      </c>
      <c r="G613" t="s">
        <v>9624</v>
      </c>
      <c r="I613" t="str">
        <f t="shared" si="63"/>
        <v>NA</v>
      </c>
      <c r="J613" t="str">
        <f t="shared" si="64"/>
        <v>NA</v>
      </c>
      <c r="M613" t="str">
        <f t="shared" si="65"/>
        <v>NA</v>
      </c>
      <c r="N613" t="str">
        <f t="shared" si="66"/>
        <v>NA</v>
      </c>
      <c r="O613" t="s">
        <v>4434</v>
      </c>
      <c r="P613">
        <v>66</v>
      </c>
      <c r="S613" t="str">
        <f t="shared" si="67"/>
        <v>SAMEA12302627</v>
      </c>
      <c r="T613" t="str">
        <f t="shared" si="68"/>
        <v>NA</v>
      </c>
      <c r="U613" t="s">
        <v>4470</v>
      </c>
      <c r="V613">
        <f t="shared" si="69"/>
        <v>60</v>
      </c>
    </row>
    <row r="614" spans="1:22" x14ac:dyDescent="0.2">
      <c r="A614" s="23" t="s">
        <v>7675</v>
      </c>
      <c r="B614" t="s">
        <v>0</v>
      </c>
      <c r="C614" t="s">
        <v>9237</v>
      </c>
      <c r="E614" t="s">
        <v>8035</v>
      </c>
      <c r="F614" t="s">
        <v>10780</v>
      </c>
      <c r="G614" t="s">
        <v>9629</v>
      </c>
      <c r="I614" t="str">
        <f t="shared" si="63"/>
        <v>SAMEA12302494</v>
      </c>
      <c r="J614" t="str">
        <f t="shared" si="64"/>
        <v>Durra</v>
      </c>
      <c r="M614" t="str">
        <f t="shared" si="65"/>
        <v>SAMEA12302494</v>
      </c>
      <c r="N614" t="str">
        <f t="shared" si="66"/>
        <v>NA</v>
      </c>
      <c r="O614" t="s">
        <v>4435</v>
      </c>
      <c r="P614">
        <v>61</v>
      </c>
      <c r="S614" t="str">
        <f t="shared" si="67"/>
        <v>SAMEA12302505</v>
      </c>
      <c r="T614" t="str">
        <f t="shared" si="68"/>
        <v>NA</v>
      </c>
      <c r="U614" t="s">
        <v>4471</v>
      </c>
      <c r="V614">
        <f t="shared" si="69"/>
        <v>76</v>
      </c>
    </row>
    <row r="615" spans="1:22" x14ac:dyDescent="0.2">
      <c r="A615" s="23" t="s">
        <v>7676</v>
      </c>
      <c r="B615" t="s">
        <v>1631</v>
      </c>
      <c r="C615" t="s">
        <v>9238</v>
      </c>
      <c r="E615" t="s">
        <v>8036</v>
      </c>
      <c r="F615" t="s">
        <v>0</v>
      </c>
      <c r="G615" t="s">
        <v>9630</v>
      </c>
      <c r="I615" t="str">
        <f t="shared" si="63"/>
        <v>NA</v>
      </c>
      <c r="J615" t="str">
        <f t="shared" si="64"/>
        <v>NA</v>
      </c>
      <c r="M615" t="str">
        <f t="shared" si="65"/>
        <v>NA</v>
      </c>
      <c r="N615" t="str">
        <f t="shared" si="66"/>
        <v>NA</v>
      </c>
      <c r="O615" t="s">
        <v>4436</v>
      </c>
      <c r="P615">
        <v>69</v>
      </c>
      <c r="S615" t="str">
        <f t="shared" si="67"/>
        <v>NA</v>
      </c>
      <c r="T615" t="str">
        <f t="shared" si="68"/>
        <v>NA</v>
      </c>
      <c r="U615" t="s">
        <v>4472</v>
      </c>
      <c r="V615">
        <f t="shared" si="69"/>
        <v>52</v>
      </c>
    </row>
    <row r="616" spans="1:22" x14ac:dyDescent="0.2">
      <c r="A616" s="23" t="s">
        <v>7677</v>
      </c>
      <c r="B616" t="s">
        <v>1631</v>
      </c>
      <c r="C616" t="s">
        <v>9239</v>
      </c>
      <c r="E616" t="s">
        <v>8042</v>
      </c>
      <c r="F616" t="s">
        <v>10780</v>
      </c>
      <c r="G616" t="s">
        <v>9636</v>
      </c>
      <c r="I616" t="str">
        <f t="shared" si="63"/>
        <v>NA</v>
      </c>
      <c r="J616" t="str">
        <f t="shared" si="64"/>
        <v>NA</v>
      </c>
      <c r="M616" t="str">
        <f t="shared" si="65"/>
        <v>NA</v>
      </c>
      <c r="N616" t="str">
        <f t="shared" si="66"/>
        <v>NA</v>
      </c>
      <c r="O616" t="s">
        <v>4437</v>
      </c>
      <c r="P616">
        <v>66</v>
      </c>
      <c r="S616" t="str">
        <f t="shared" si="67"/>
        <v>NA</v>
      </c>
      <c r="T616" t="str">
        <f t="shared" si="68"/>
        <v>NA</v>
      </c>
      <c r="U616" t="s">
        <v>4473</v>
      </c>
      <c r="V616">
        <f t="shared" si="69"/>
        <v>76</v>
      </c>
    </row>
    <row r="617" spans="1:22" x14ac:dyDescent="0.2">
      <c r="A617" s="23" t="s">
        <v>7678</v>
      </c>
      <c r="B617" t="s">
        <v>1631</v>
      </c>
      <c r="C617" t="s">
        <v>9240</v>
      </c>
      <c r="E617" t="s">
        <v>8043</v>
      </c>
      <c r="F617" t="s">
        <v>0</v>
      </c>
      <c r="G617" t="s">
        <v>9637</v>
      </c>
      <c r="I617" t="str">
        <f t="shared" si="63"/>
        <v>SAMEA12302775</v>
      </c>
      <c r="J617" t="str">
        <f t="shared" si="64"/>
        <v>NA</v>
      </c>
      <c r="M617" t="str">
        <f t="shared" si="65"/>
        <v>SAMEA12302775</v>
      </c>
      <c r="N617" t="str">
        <f t="shared" si="66"/>
        <v>NA</v>
      </c>
      <c r="O617" t="s">
        <v>4438</v>
      </c>
      <c r="P617">
        <v>69</v>
      </c>
      <c r="S617" t="str">
        <f t="shared" si="67"/>
        <v>SAMEA12302794</v>
      </c>
      <c r="T617" t="str">
        <f t="shared" si="68"/>
        <v>NA</v>
      </c>
      <c r="U617" t="s">
        <v>4474</v>
      </c>
      <c r="V617">
        <f t="shared" si="69"/>
        <v>68</v>
      </c>
    </row>
    <row r="618" spans="1:22" x14ac:dyDescent="0.2">
      <c r="A618" s="23" t="s">
        <v>7679</v>
      </c>
      <c r="B618" t="s">
        <v>1631</v>
      </c>
      <c r="C618" t="s">
        <v>9241</v>
      </c>
      <c r="E618" t="s">
        <v>8051</v>
      </c>
      <c r="F618" t="s">
        <v>10770</v>
      </c>
      <c r="G618" t="s">
        <v>9645</v>
      </c>
      <c r="I618" t="str">
        <f t="shared" si="63"/>
        <v>NA</v>
      </c>
      <c r="J618" t="str">
        <f t="shared" si="64"/>
        <v>NA</v>
      </c>
      <c r="M618" t="str">
        <f t="shared" si="65"/>
        <v>NA</v>
      </c>
      <c r="N618" t="str">
        <f t="shared" si="66"/>
        <v>NA</v>
      </c>
      <c r="O618" t="s">
        <v>4439</v>
      </c>
      <c r="P618">
        <v>66</v>
      </c>
      <c r="S618" t="str">
        <f t="shared" si="67"/>
        <v>NA</v>
      </c>
      <c r="T618" t="str">
        <f t="shared" si="68"/>
        <v>NA</v>
      </c>
      <c r="U618" t="s">
        <v>4475</v>
      </c>
      <c r="V618">
        <f t="shared" si="69"/>
        <v>64</v>
      </c>
    </row>
    <row r="619" spans="1:22" x14ac:dyDescent="0.2">
      <c r="A619" s="23" t="s">
        <v>7680</v>
      </c>
      <c r="B619" t="s">
        <v>1631</v>
      </c>
      <c r="C619" t="s">
        <v>9242</v>
      </c>
      <c r="E619" t="s">
        <v>8052</v>
      </c>
      <c r="F619" t="s">
        <v>3143</v>
      </c>
      <c r="G619" t="s">
        <v>9646</v>
      </c>
      <c r="I619" t="str">
        <f t="shared" si="63"/>
        <v>SAMEA12302725</v>
      </c>
      <c r="J619" t="str">
        <f t="shared" si="64"/>
        <v>Bicolor</v>
      </c>
      <c r="M619" t="str">
        <f t="shared" si="65"/>
        <v>SAMEA12302725</v>
      </c>
      <c r="N619" t="str">
        <f t="shared" si="66"/>
        <v>NA</v>
      </c>
      <c r="O619" t="s">
        <v>4440</v>
      </c>
      <c r="P619">
        <v>60</v>
      </c>
      <c r="S619" t="str">
        <f t="shared" si="67"/>
        <v>SAMEA12302548</v>
      </c>
      <c r="T619" t="str">
        <f t="shared" si="68"/>
        <v>NA</v>
      </c>
      <c r="U619" t="s">
        <v>4476</v>
      </c>
      <c r="V619">
        <f t="shared" si="69"/>
        <v>69</v>
      </c>
    </row>
    <row r="620" spans="1:22" x14ac:dyDescent="0.2">
      <c r="A620" s="23" t="s">
        <v>7681</v>
      </c>
      <c r="B620" t="s">
        <v>1631</v>
      </c>
      <c r="C620" t="s">
        <v>9243</v>
      </c>
      <c r="E620" t="s">
        <v>8054</v>
      </c>
      <c r="F620" t="s">
        <v>3143</v>
      </c>
      <c r="G620" t="s">
        <v>9648</v>
      </c>
      <c r="I620" t="str">
        <f t="shared" si="63"/>
        <v>NA</v>
      </c>
      <c r="J620" t="str">
        <f t="shared" si="64"/>
        <v>NA</v>
      </c>
      <c r="M620" t="str">
        <f t="shared" si="65"/>
        <v>NA</v>
      </c>
      <c r="N620" t="str">
        <f t="shared" si="66"/>
        <v>NA</v>
      </c>
      <c r="O620" t="s">
        <v>3677</v>
      </c>
      <c r="P620">
        <v>62</v>
      </c>
      <c r="S620" t="str">
        <f t="shared" si="67"/>
        <v>SAMEA12302670</v>
      </c>
      <c r="T620" t="str">
        <f t="shared" si="68"/>
        <v>NA</v>
      </c>
      <c r="U620" t="s">
        <v>4477</v>
      </c>
      <c r="V620">
        <f t="shared" si="69"/>
        <v>76</v>
      </c>
    </row>
    <row r="621" spans="1:22" x14ac:dyDescent="0.2">
      <c r="A621" s="23" t="s">
        <v>7682</v>
      </c>
      <c r="B621" t="s">
        <v>1631</v>
      </c>
      <c r="C621" t="s">
        <v>9244</v>
      </c>
      <c r="E621" t="s">
        <v>8057</v>
      </c>
      <c r="F621" t="s">
        <v>10780</v>
      </c>
      <c r="G621" t="s">
        <v>9651</v>
      </c>
      <c r="I621" t="str">
        <f t="shared" si="63"/>
        <v>ISGG</v>
      </c>
      <c r="J621" t="str">
        <f t="shared" si="64"/>
        <v>NA</v>
      </c>
      <c r="M621" t="str">
        <f t="shared" si="65"/>
        <v>ISGG</v>
      </c>
      <c r="N621" t="str">
        <f t="shared" si="66"/>
        <v>NA</v>
      </c>
      <c r="O621" t="s">
        <v>3885</v>
      </c>
      <c r="P621">
        <v>63</v>
      </c>
      <c r="S621" t="str">
        <f t="shared" si="67"/>
        <v>SAMEA12302654</v>
      </c>
      <c r="T621" t="str">
        <f t="shared" si="68"/>
        <v>NA</v>
      </c>
      <c r="U621" t="s">
        <v>4478</v>
      </c>
      <c r="V621">
        <f t="shared" si="69"/>
        <v>66</v>
      </c>
    </row>
    <row r="622" spans="1:22" x14ac:dyDescent="0.2">
      <c r="A622" s="23" t="s">
        <v>7683</v>
      </c>
      <c r="B622" t="s">
        <v>1631</v>
      </c>
      <c r="C622" t="s">
        <v>9245</v>
      </c>
      <c r="E622" t="s">
        <v>8058</v>
      </c>
      <c r="F622" t="s">
        <v>7583</v>
      </c>
      <c r="G622" t="s">
        <v>9653</v>
      </c>
      <c r="I622" t="str">
        <f t="shared" si="63"/>
        <v>IFGJ</v>
      </c>
      <c r="J622" t="str">
        <f t="shared" si="64"/>
        <v>Durra</v>
      </c>
      <c r="M622" t="str">
        <f t="shared" si="65"/>
        <v>IFGJ</v>
      </c>
      <c r="N622" t="str">
        <f t="shared" si="66"/>
        <v>NA</v>
      </c>
      <c r="O622" t="s">
        <v>4442</v>
      </c>
      <c r="P622">
        <v>80</v>
      </c>
      <c r="S622" t="str">
        <f t="shared" si="67"/>
        <v>SAMEA12302463</v>
      </c>
      <c r="T622" t="str">
        <f t="shared" si="68"/>
        <v>NA</v>
      </c>
      <c r="U622" t="s">
        <v>4479</v>
      </c>
      <c r="V622">
        <f t="shared" si="69"/>
        <v>62</v>
      </c>
    </row>
    <row r="623" spans="1:22" x14ac:dyDescent="0.2">
      <c r="A623" s="23" t="s">
        <v>7684</v>
      </c>
      <c r="B623" t="s">
        <v>1631</v>
      </c>
      <c r="C623" t="s">
        <v>9246</v>
      </c>
      <c r="E623" t="s">
        <v>8059</v>
      </c>
      <c r="F623" t="s">
        <v>10772</v>
      </c>
      <c r="G623" t="s">
        <v>9654</v>
      </c>
      <c r="I623" t="str">
        <f t="shared" si="63"/>
        <v>SAMEA12302726</v>
      </c>
      <c r="J623" t="str">
        <f t="shared" si="64"/>
        <v>NA</v>
      </c>
      <c r="M623" t="str">
        <f t="shared" si="65"/>
        <v>SAMEA12302726</v>
      </c>
      <c r="N623" t="str">
        <f t="shared" si="66"/>
        <v>NA</v>
      </c>
      <c r="O623" t="s">
        <v>4443</v>
      </c>
      <c r="P623">
        <v>65</v>
      </c>
      <c r="S623" t="str">
        <f t="shared" si="67"/>
        <v>SAMEA12302644</v>
      </c>
      <c r="T623" t="str">
        <f t="shared" si="68"/>
        <v>NA</v>
      </c>
      <c r="U623" t="s">
        <v>4480</v>
      </c>
      <c r="V623">
        <f t="shared" si="69"/>
        <v>71</v>
      </c>
    </row>
    <row r="624" spans="1:22" x14ac:dyDescent="0.2">
      <c r="A624" s="23" t="s">
        <v>7685</v>
      </c>
      <c r="B624" t="s">
        <v>1631</v>
      </c>
      <c r="C624" t="s">
        <v>9247</v>
      </c>
      <c r="E624" t="s">
        <v>8060</v>
      </c>
      <c r="F624" t="s">
        <v>7574</v>
      </c>
      <c r="G624" t="s">
        <v>9656</v>
      </c>
      <c r="I624" t="str">
        <f t="shared" si="63"/>
        <v>NA</v>
      </c>
      <c r="J624" t="str">
        <f t="shared" si="64"/>
        <v>NA</v>
      </c>
      <c r="M624" t="str">
        <f t="shared" si="65"/>
        <v>NA</v>
      </c>
      <c r="N624" t="str">
        <f t="shared" si="66"/>
        <v>NA</v>
      </c>
      <c r="O624" t="s">
        <v>4444</v>
      </c>
      <c r="P624">
        <v>66</v>
      </c>
      <c r="S624" t="str">
        <f t="shared" si="67"/>
        <v>ISGP</v>
      </c>
      <c r="T624" t="str">
        <f t="shared" si="68"/>
        <v>Caudatum</v>
      </c>
      <c r="U624" t="s">
        <v>4481</v>
      </c>
      <c r="V624">
        <f t="shared" si="69"/>
        <v>66</v>
      </c>
    </row>
    <row r="625" spans="1:22" x14ac:dyDescent="0.2">
      <c r="A625" s="23" t="s">
        <v>7686</v>
      </c>
      <c r="B625" t="s">
        <v>7574</v>
      </c>
      <c r="C625" t="s">
        <v>9248</v>
      </c>
      <c r="E625" t="s">
        <v>8062</v>
      </c>
      <c r="F625" t="s">
        <v>7574</v>
      </c>
      <c r="G625" t="s">
        <v>9658</v>
      </c>
      <c r="I625" t="str">
        <f t="shared" si="63"/>
        <v>SAMEA12302492</v>
      </c>
      <c r="J625" t="str">
        <f t="shared" si="64"/>
        <v>Durra</v>
      </c>
      <c r="M625" t="str">
        <f t="shared" si="65"/>
        <v>SAMEA12302492</v>
      </c>
      <c r="N625" t="str">
        <f t="shared" si="66"/>
        <v>Durra</v>
      </c>
      <c r="O625" t="s">
        <v>4445</v>
      </c>
      <c r="P625">
        <v>67</v>
      </c>
      <c r="S625" t="str">
        <f t="shared" si="67"/>
        <v>NA</v>
      </c>
      <c r="T625" t="str">
        <f t="shared" si="68"/>
        <v>NA</v>
      </c>
      <c r="U625" t="s">
        <v>4482</v>
      </c>
      <c r="V625">
        <f t="shared" si="69"/>
        <v>63</v>
      </c>
    </row>
    <row r="626" spans="1:22" x14ac:dyDescent="0.2">
      <c r="A626" s="23" t="s">
        <v>7687</v>
      </c>
      <c r="B626" t="s">
        <v>1631</v>
      </c>
      <c r="C626" t="s">
        <v>9249</v>
      </c>
      <c r="E626" t="s">
        <v>8067</v>
      </c>
      <c r="F626" t="s">
        <v>10771</v>
      </c>
      <c r="G626" t="s">
        <v>9663</v>
      </c>
      <c r="I626" t="str">
        <f t="shared" si="63"/>
        <v>SAMEA12302737</v>
      </c>
      <c r="J626" t="str">
        <f t="shared" si="64"/>
        <v>NA</v>
      </c>
      <c r="M626" t="str">
        <f t="shared" si="65"/>
        <v>SAMEA12302737</v>
      </c>
      <c r="N626" t="str">
        <f t="shared" si="66"/>
        <v>NA</v>
      </c>
      <c r="O626" t="s">
        <v>4446</v>
      </c>
      <c r="P626">
        <v>64</v>
      </c>
      <c r="S626" t="str">
        <f t="shared" si="67"/>
        <v>NA</v>
      </c>
      <c r="T626" t="str">
        <f t="shared" si="68"/>
        <v>NA</v>
      </c>
      <c r="U626" t="s">
        <v>4483</v>
      </c>
      <c r="V626">
        <f t="shared" si="69"/>
        <v>66</v>
      </c>
    </row>
    <row r="627" spans="1:22" x14ac:dyDescent="0.2">
      <c r="A627" s="23" t="s">
        <v>7688</v>
      </c>
      <c r="B627" t="s">
        <v>7574</v>
      </c>
      <c r="C627" t="s">
        <v>9250</v>
      </c>
      <c r="E627" t="s">
        <v>8086</v>
      </c>
      <c r="F627" t="s">
        <v>1631</v>
      </c>
      <c r="G627" t="s">
        <v>9911</v>
      </c>
      <c r="I627" t="str">
        <f t="shared" si="63"/>
        <v>NA</v>
      </c>
      <c r="J627" t="str">
        <f t="shared" si="64"/>
        <v>NA</v>
      </c>
      <c r="M627" t="str">
        <f t="shared" si="65"/>
        <v>NA</v>
      </c>
      <c r="N627" t="str">
        <f t="shared" si="66"/>
        <v>NA</v>
      </c>
      <c r="O627" t="s">
        <v>4447</v>
      </c>
      <c r="P627">
        <v>66</v>
      </c>
      <c r="S627" t="str">
        <f t="shared" si="67"/>
        <v>NA</v>
      </c>
      <c r="T627" t="str">
        <f t="shared" si="68"/>
        <v>NA</v>
      </c>
      <c r="U627" t="s">
        <v>4484</v>
      </c>
      <c r="V627">
        <f t="shared" si="69"/>
        <v>71</v>
      </c>
    </row>
    <row r="628" spans="1:22" x14ac:dyDescent="0.2">
      <c r="A628" s="23" t="s">
        <v>7689</v>
      </c>
      <c r="B628" t="s">
        <v>0</v>
      </c>
      <c r="C628" t="s">
        <v>9251</v>
      </c>
      <c r="E628" t="s">
        <v>8093</v>
      </c>
      <c r="F628" t="s">
        <v>10777</v>
      </c>
      <c r="G628" t="s">
        <v>9918</v>
      </c>
      <c r="I628" t="str">
        <f t="shared" si="63"/>
        <v>NA</v>
      </c>
      <c r="J628" t="str">
        <f t="shared" si="64"/>
        <v>NA</v>
      </c>
      <c r="M628" t="str">
        <f t="shared" si="65"/>
        <v>NA</v>
      </c>
      <c r="N628" t="str">
        <f t="shared" si="66"/>
        <v>NA</v>
      </c>
      <c r="O628" t="s">
        <v>4448</v>
      </c>
      <c r="P628">
        <v>61</v>
      </c>
      <c r="S628" t="str">
        <f t="shared" si="67"/>
        <v>ISIZ</v>
      </c>
      <c r="T628" t="str">
        <f t="shared" si="68"/>
        <v>NA</v>
      </c>
      <c r="U628" t="s">
        <v>4485</v>
      </c>
      <c r="V628">
        <f t="shared" si="69"/>
        <v>68</v>
      </c>
    </row>
    <row r="629" spans="1:22" x14ac:dyDescent="0.2">
      <c r="A629" s="23" t="s">
        <v>7690</v>
      </c>
      <c r="B629" t="s">
        <v>7574</v>
      </c>
      <c r="C629" t="s">
        <v>9252</v>
      </c>
      <c r="E629" t="s">
        <v>8112</v>
      </c>
      <c r="F629" t="s">
        <v>0</v>
      </c>
      <c r="G629" t="s">
        <v>9937</v>
      </c>
      <c r="I629" t="str">
        <f t="shared" si="63"/>
        <v>NA</v>
      </c>
      <c r="J629" t="str">
        <f t="shared" si="64"/>
        <v>NA</v>
      </c>
      <c r="M629" t="str">
        <f t="shared" si="65"/>
        <v>NA</v>
      </c>
      <c r="N629" t="str">
        <f t="shared" si="66"/>
        <v>NA</v>
      </c>
      <c r="O629" t="s">
        <v>4449</v>
      </c>
      <c r="P629">
        <v>69</v>
      </c>
      <c r="S629" t="str">
        <f t="shared" si="67"/>
        <v>GOUPG</v>
      </c>
      <c r="T629" t="str">
        <f t="shared" si="68"/>
        <v>NA</v>
      </c>
      <c r="U629" t="s">
        <v>4486</v>
      </c>
      <c r="V629">
        <f t="shared" si="69"/>
        <v>69</v>
      </c>
    </row>
    <row r="630" spans="1:22" x14ac:dyDescent="0.2">
      <c r="A630" s="23" t="s">
        <v>4028</v>
      </c>
      <c r="B630" t="s">
        <v>0</v>
      </c>
      <c r="C630" t="s">
        <v>9253</v>
      </c>
      <c r="E630" t="s">
        <v>8115</v>
      </c>
      <c r="F630" t="s">
        <v>1631</v>
      </c>
      <c r="G630" t="s">
        <v>9940</v>
      </c>
      <c r="I630" t="str">
        <f t="shared" si="63"/>
        <v>NA</v>
      </c>
      <c r="J630" t="str">
        <f t="shared" si="64"/>
        <v>NA</v>
      </c>
      <c r="M630" t="str">
        <f t="shared" si="65"/>
        <v>NA</v>
      </c>
      <c r="N630" t="str">
        <f t="shared" si="66"/>
        <v>NA</v>
      </c>
      <c r="O630" t="s">
        <v>4450</v>
      </c>
      <c r="P630">
        <v>66</v>
      </c>
      <c r="S630" t="str">
        <f t="shared" si="67"/>
        <v>NA</v>
      </c>
      <c r="T630" t="str">
        <f t="shared" si="68"/>
        <v>NA</v>
      </c>
      <c r="U630" t="s">
        <v>4487</v>
      </c>
      <c r="V630">
        <f t="shared" si="69"/>
        <v>64</v>
      </c>
    </row>
    <row r="631" spans="1:22" x14ac:dyDescent="0.2">
      <c r="A631" s="23" t="s">
        <v>4028</v>
      </c>
      <c r="B631" t="s">
        <v>0</v>
      </c>
      <c r="C631" t="s">
        <v>9254</v>
      </c>
      <c r="E631" t="s">
        <v>8117</v>
      </c>
      <c r="F631" t="s">
        <v>7574</v>
      </c>
      <c r="G631" t="s">
        <v>9942</v>
      </c>
      <c r="I631" t="str">
        <f t="shared" si="63"/>
        <v>NA</v>
      </c>
      <c r="J631" t="str">
        <f t="shared" si="64"/>
        <v>NA</v>
      </c>
      <c r="M631" t="str">
        <f t="shared" si="65"/>
        <v>NA</v>
      </c>
      <c r="N631" t="str">
        <f t="shared" si="66"/>
        <v>NA</v>
      </c>
      <c r="O631" t="s">
        <v>4451</v>
      </c>
      <c r="P631">
        <v>69</v>
      </c>
      <c r="S631" t="str">
        <f t="shared" si="67"/>
        <v>SAMEA12302564</v>
      </c>
      <c r="T631" t="str">
        <f t="shared" si="68"/>
        <v>NA</v>
      </c>
      <c r="U631" t="s">
        <v>4488</v>
      </c>
      <c r="V631">
        <f t="shared" si="69"/>
        <v>64</v>
      </c>
    </row>
    <row r="632" spans="1:22" x14ac:dyDescent="0.2">
      <c r="A632" s="23" t="s">
        <v>7691</v>
      </c>
      <c r="B632" t="s">
        <v>0</v>
      </c>
      <c r="C632" t="s">
        <v>9255</v>
      </c>
      <c r="E632" t="s">
        <v>8128</v>
      </c>
      <c r="F632" t="s">
        <v>0</v>
      </c>
      <c r="G632" t="s">
        <v>9953</v>
      </c>
      <c r="I632" t="str">
        <f t="shared" si="63"/>
        <v>NA</v>
      </c>
      <c r="J632" t="str">
        <f t="shared" si="64"/>
        <v>NA</v>
      </c>
      <c r="M632" t="str">
        <f t="shared" si="65"/>
        <v>NA</v>
      </c>
      <c r="N632" t="str">
        <f t="shared" si="66"/>
        <v>NA</v>
      </c>
      <c r="O632" t="s">
        <v>4452</v>
      </c>
      <c r="P632">
        <v>62</v>
      </c>
      <c r="S632" t="str">
        <f t="shared" si="67"/>
        <v>NA</v>
      </c>
      <c r="T632" t="str">
        <f t="shared" si="68"/>
        <v>NA</v>
      </c>
      <c r="U632" t="s">
        <v>4489</v>
      </c>
      <c r="V632">
        <f t="shared" si="69"/>
        <v>76</v>
      </c>
    </row>
    <row r="633" spans="1:22" x14ac:dyDescent="0.2">
      <c r="A633" s="23" t="s">
        <v>7692</v>
      </c>
      <c r="B633" t="s">
        <v>7574</v>
      </c>
      <c r="C633" t="s">
        <v>9256</v>
      </c>
      <c r="E633" t="s">
        <v>8132</v>
      </c>
      <c r="F633" t="s">
        <v>10778</v>
      </c>
      <c r="G633" t="s">
        <v>9957</v>
      </c>
      <c r="I633" t="str">
        <f t="shared" si="63"/>
        <v>NA</v>
      </c>
      <c r="J633" t="str">
        <f t="shared" si="64"/>
        <v>NA</v>
      </c>
      <c r="M633" t="str">
        <f t="shared" si="65"/>
        <v>NA</v>
      </c>
      <c r="N633" t="str">
        <f t="shared" si="66"/>
        <v>NA</v>
      </c>
      <c r="O633" t="s">
        <v>4453</v>
      </c>
      <c r="P633">
        <v>64</v>
      </c>
      <c r="S633" t="str">
        <f t="shared" si="67"/>
        <v>NA</v>
      </c>
      <c r="T633" t="str">
        <f t="shared" si="68"/>
        <v>NA</v>
      </c>
      <c r="U633" t="s">
        <v>4490</v>
      </c>
      <c r="V633">
        <f t="shared" si="69"/>
        <v>58</v>
      </c>
    </row>
    <row r="634" spans="1:22" x14ac:dyDescent="0.2">
      <c r="A634" s="23" t="s">
        <v>7693</v>
      </c>
      <c r="B634" t="s">
        <v>7574</v>
      </c>
      <c r="C634" t="s">
        <v>9257</v>
      </c>
      <c r="E634" t="s">
        <v>8134</v>
      </c>
      <c r="F634" t="s">
        <v>0</v>
      </c>
      <c r="G634" t="s">
        <v>9960</v>
      </c>
      <c r="I634" t="str">
        <f t="shared" si="63"/>
        <v>SAMEA12302826</v>
      </c>
      <c r="J634" t="str">
        <f t="shared" si="64"/>
        <v>NA</v>
      </c>
      <c r="M634" t="str">
        <f t="shared" si="65"/>
        <v>SAMEA12302826</v>
      </c>
      <c r="N634" t="str">
        <f t="shared" si="66"/>
        <v>NA</v>
      </c>
      <c r="O634" t="s">
        <v>4454</v>
      </c>
      <c r="P634">
        <v>62</v>
      </c>
      <c r="S634" t="str">
        <f t="shared" si="67"/>
        <v>NA</v>
      </c>
      <c r="T634" t="str">
        <f t="shared" si="68"/>
        <v>NA</v>
      </c>
      <c r="U634" t="s">
        <v>4491</v>
      </c>
      <c r="V634">
        <f t="shared" si="69"/>
        <v>78</v>
      </c>
    </row>
    <row r="635" spans="1:22" x14ac:dyDescent="0.2">
      <c r="A635" s="23" t="s">
        <v>7694</v>
      </c>
      <c r="B635" t="s">
        <v>7577</v>
      </c>
      <c r="C635" t="s">
        <v>9258</v>
      </c>
      <c r="E635" t="s">
        <v>8137</v>
      </c>
      <c r="F635" t="s">
        <v>0</v>
      </c>
      <c r="G635" t="s">
        <v>9963</v>
      </c>
      <c r="I635" t="str">
        <f t="shared" si="63"/>
        <v>NA</v>
      </c>
      <c r="J635" t="str">
        <f t="shared" si="64"/>
        <v>NA</v>
      </c>
      <c r="M635" t="str">
        <f t="shared" si="65"/>
        <v>NA</v>
      </c>
      <c r="N635" t="str">
        <f t="shared" si="66"/>
        <v>NA</v>
      </c>
      <c r="O635" t="s">
        <v>4455</v>
      </c>
      <c r="P635">
        <v>52</v>
      </c>
      <c r="S635" t="str">
        <f t="shared" si="67"/>
        <v>CZXGZ</v>
      </c>
      <c r="T635" t="str">
        <f t="shared" si="68"/>
        <v>NA</v>
      </c>
      <c r="U635" t="s">
        <v>4492</v>
      </c>
      <c r="V635">
        <f t="shared" si="69"/>
        <v>66</v>
      </c>
    </row>
    <row r="636" spans="1:22" x14ac:dyDescent="0.2">
      <c r="A636" s="23" t="s">
        <v>7695</v>
      </c>
      <c r="B636" t="s">
        <v>1631</v>
      </c>
      <c r="C636" t="s">
        <v>9259</v>
      </c>
      <c r="E636" t="s">
        <v>8138</v>
      </c>
      <c r="F636" t="s">
        <v>0</v>
      </c>
      <c r="G636" t="s">
        <v>9964</v>
      </c>
      <c r="I636" t="str">
        <f t="shared" si="63"/>
        <v>NA</v>
      </c>
      <c r="J636" t="str">
        <f t="shared" si="64"/>
        <v>NA</v>
      </c>
      <c r="M636" t="str">
        <f t="shared" si="65"/>
        <v>NA</v>
      </c>
      <c r="N636" t="str">
        <f t="shared" si="66"/>
        <v>NA</v>
      </c>
      <c r="O636" t="s">
        <v>4456</v>
      </c>
      <c r="P636">
        <v>84</v>
      </c>
      <c r="S636" t="str">
        <f t="shared" si="67"/>
        <v>IFHB</v>
      </c>
      <c r="T636" t="str">
        <f t="shared" si="68"/>
        <v>NA</v>
      </c>
      <c r="U636" t="s">
        <v>4493</v>
      </c>
      <c r="V636">
        <f t="shared" si="69"/>
        <v>66</v>
      </c>
    </row>
    <row r="637" spans="1:22" x14ac:dyDescent="0.2">
      <c r="A637" s="23" t="s">
        <v>7696</v>
      </c>
      <c r="B637" t="s">
        <v>7580</v>
      </c>
      <c r="C637" t="s">
        <v>9260</v>
      </c>
      <c r="E637" t="s">
        <v>8143</v>
      </c>
      <c r="F637" t="s">
        <v>1631</v>
      </c>
      <c r="G637" t="s">
        <v>9978</v>
      </c>
      <c r="I637" t="str">
        <f t="shared" si="63"/>
        <v>NA</v>
      </c>
      <c r="J637" t="str">
        <f t="shared" si="64"/>
        <v>NA</v>
      </c>
      <c r="M637" t="str">
        <f t="shared" si="65"/>
        <v>NA</v>
      </c>
      <c r="N637" t="str">
        <f t="shared" si="66"/>
        <v>NA</v>
      </c>
      <c r="O637" t="s">
        <v>4457</v>
      </c>
      <c r="P637">
        <v>80</v>
      </c>
      <c r="S637" t="str">
        <f t="shared" si="67"/>
        <v>IXYF</v>
      </c>
      <c r="T637" t="str">
        <f t="shared" si="68"/>
        <v>NA</v>
      </c>
      <c r="U637" t="s">
        <v>4494</v>
      </c>
      <c r="V637">
        <f t="shared" si="69"/>
        <v>71</v>
      </c>
    </row>
    <row r="638" spans="1:22" x14ac:dyDescent="0.2">
      <c r="A638" s="23" t="s">
        <v>7696</v>
      </c>
      <c r="B638" t="s">
        <v>7580</v>
      </c>
      <c r="C638" t="s">
        <v>9261</v>
      </c>
      <c r="E638" t="s">
        <v>8144</v>
      </c>
      <c r="F638" t="s">
        <v>7574</v>
      </c>
      <c r="G638" t="s">
        <v>9980</v>
      </c>
      <c r="I638" t="str">
        <f t="shared" si="63"/>
        <v>SAMEA12302534</v>
      </c>
      <c r="J638" t="str">
        <f t="shared" si="64"/>
        <v>NA</v>
      </c>
      <c r="M638" t="str">
        <f t="shared" si="65"/>
        <v>SAMEA12302534</v>
      </c>
      <c r="N638" t="str">
        <f t="shared" si="66"/>
        <v>NA</v>
      </c>
      <c r="O638" t="s">
        <v>4458</v>
      </c>
      <c r="P638">
        <v>69</v>
      </c>
      <c r="S638" t="str">
        <f t="shared" si="67"/>
        <v>NA</v>
      </c>
      <c r="T638" t="str">
        <f t="shared" si="68"/>
        <v>NA</v>
      </c>
      <c r="U638" t="s">
        <v>4495</v>
      </c>
      <c r="V638">
        <f t="shared" si="69"/>
        <v>64</v>
      </c>
    </row>
    <row r="639" spans="1:22" x14ac:dyDescent="0.2">
      <c r="A639" s="23" t="s">
        <v>7697</v>
      </c>
      <c r="B639" t="s">
        <v>7574</v>
      </c>
      <c r="C639" t="s">
        <v>9262</v>
      </c>
      <c r="E639" t="s">
        <v>8145</v>
      </c>
      <c r="F639" t="s">
        <v>0</v>
      </c>
      <c r="G639" t="s">
        <v>9981</v>
      </c>
      <c r="I639" t="str">
        <f t="shared" si="63"/>
        <v>NA</v>
      </c>
      <c r="J639" t="str">
        <f t="shared" si="64"/>
        <v>NA</v>
      </c>
      <c r="M639" t="str">
        <f t="shared" si="65"/>
        <v>NA</v>
      </c>
      <c r="N639" t="str">
        <f t="shared" si="66"/>
        <v>NA</v>
      </c>
      <c r="O639" t="s">
        <v>4459</v>
      </c>
      <c r="P639">
        <v>61</v>
      </c>
      <c r="S639" t="str">
        <f t="shared" si="67"/>
        <v>SAMEA12302819</v>
      </c>
      <c r="T639" t="str">
        <f t="shared" si="68"/>
        <v>NA</v>
      </c>
      <c r="U639" t="s">
        <v>4496</v>
      </c>
      <c r="V639">
        <f t="shared" si="69"/>
        <v>51</v>
      </c>
    </row>
    <row r="640" spans="1:22" x14ac:dyDescent="0.2">
      <c r="A640" s="23" t="s">
        <v>7698</v>
      </c>
      <c r="B640" t="s">
        <v>0</v>
      </c>
      <c r="C640" t="s">
        <v>9263</v>
      </c>
      <c r="E640" t="s">
        <v>8146</v>
      </c>
      <c r="F640" t="s">
        <v>7574</v>
      </c>
      <c r="G640" t="s">
        <v>9982</v>
      </c>
      <c r="I640" t="str">
        <f t="shared" si="63"/>
        <v>NA</v>
      </c>
      <c r="J640" t="str">
        <f t="shared" si="64"/>
        <v>NA</v>
      </c>
      <c r="M640" t="str">
        <f t="shared" si="65"/>
        <v>NA</v>
      </c>
      <c r="N640" t="str">
        <f t="shared" si="66"/>
        <v>NA</v>
      </c>
      <c r="O640" t="s">
        <v>4460</v>
      </c>
      <c r="P640">
        <v>64</v>
      </c>
      <c r="S640" t="str">
        <f t="shared" si="67"/>
        <v>GOUPS</v>
      </c>
      <c r="T640" t="str">
        <f t="shared" si="68"/>
        <v>NA</v>
      </c>
      <c r="U640" t="s">
        <v>4497</v>
      </c>
      <c r="V640">
        <f t="shared" si="69"/>
        <v>58</v>
      </c>
    </row>
    <row r="641" spans="1:22" x14ac:dyDescent="0.2">
      <c r="A641" s="23" t="s">
        <v>7699</v>
      </c>
      <c r="B641" t="s">
        <v>7573</v>
      </c>
      <c r="C641" t="s">
        <v>9264</v>
      </c>
      <c r="E641" t="s">
        <v>8147</v>
      </c>
      <c r="F641" t="s">
        <v>7574</v>
      </c>
      <c r="G641" t="s">
        <v>9983</v>
      </c>
      <c r="I641" t="str">
        <f t="shared" si="63"/>
        <v>ISHR</v>
      </c>
      <c r="J641" t="str">
        <f t="shared" si="64"/>
        <v>NA</v>
      </c>
      <c r="M641" t="str">
        <f t="shared" si="65"/>
        <v>ISHR</v>
      </c>
      <c r="N641" t="str">
        <f t="shared" si="66"/>
        <v>NA</v>
      </c>
      <c r="O641" t="s">
        <v>4461</v>
      </c>
      <c r="P641">
        <v>69</v>
      </c>
      <c r="S641" t="str">
        <f t="shared" si="67"/>
        <v>NA</v>
      </c>
      <c r="T641" t="str">
        <f t="shared" si="68"/>
        <v>NA</v>
      </c>
      <c r="U641" t="s">
        <v>4498</v>
      </c>
      <c r="V641">
        <f t="shared" si="69"/>
        <v>76</v>
      </c>
    </row>
    <row r="642" spans="1:22" x14ac:dyDescent="0.2">
      <c r="A642" s="23" t="s">
        <v>7699</v>
      </c>
      <c r="B642" t="s">
        <v>7573</v>
      </c>
      <c r="C642" t="s">
        <v>9265</v>
      </c>
      <c r="E642" t="s">
        <v>8148</v>
      </c>
      <c r="F642" t="s">
        <v>7574</v>
      </c>
      <c r="G642" t="s">
        <v>9986</v>
      </c>
      <c r="I642" t="str">
        <f t="shared" ref="I642:I705" si="70">IFERROR(INDEX($G:$G, (MATCH($O642,$E:$E,0))), "NA")</f>
        <v>SAMEA12302655</v>
      </c>
      <c r="J642" t="str">
        <f t="shared" ref="J642:J705" si="71">IFERROR(INDEX($F:$F, (MATCH($O642,$E:$E,0))), "NA")</f>
        <v>Guinea-Caudatum</v>
      </c>
      <c r="M642" t="str">
        <f t="shared" ref="M642:M705" si="72">IFERROR(INDEX($C:$C, (MATCH(O642,$A:$A,0))), "NA")</f>
        <v>SAMEA12302655</v>
      </c>
      <c r="N642" t="str">
        <f t="shared" ref="N642:N705" si="73">IFERROR(INDEX($B:$B, (MATCH(O642,$A:$A,0))), "NA")</f>
        <v>Guinea-caudatum</v>
      </c>
      <c r="O642" t="s">
        <v>4462</v>
      </c>
      <c r="P642">
        <v>69</v>
      </c>
      <c r="S642" t="str">
        <f t="shared" ref="S642:S705" si="74">IFERROR(INDEX($C:$C, (MATCH(U642,$A:$A,0))), "NA")</f>
        <v>NA</v>
      </c>
      <c r="T642" t="str">
        <f t="shared" ref="T642:T705" si="75">IFERROR(INDEX($B:$B, (MATCH(U642,$A:$A,0))), "NA")</f>
        <v>NA</v>
      </c>
      <c r="U642" t="s">
        <v>4499</v>
      </c>
      <c r="V642">
        <f t="shared" si="69"/>
        <v>60</v>
      </c>
    </row>
    <row r="643" spans="1:22" x14ac:dyDescent="0.2">
      <c r="A643" s="23" t="s">
        <v>7700</v>
      </c>
      <c r="B643" t="s">
        <v>0</v>
      </c>
      <c r="C643" t="s">
        <v>9266</v>
      </c>
      <c r="E643" t="s">
        <v>8149</v>
      </c>
      <c r="F643" t="s">
        <v>10772</v>
      </c>
      <c r="G643" t="s">
        <v>9987</v>
      </c>
      <c r="I643" t="str">
        <f t="shared" si="70"/>
        <v>NA</v>
      </c>
      <c r="J643" t="str">
        <f t="shared" si="71"/>
        <v>NA</v>
      </c>
      <c r="M643" t="str">
        <f t="shared" si="72"/>
        <v>NA</v>
      </c>
      <c r="N643" t="str">
        <f t="shared" si="73"/>
        <v>NA</v>
      </c>
      <c r="O643" t="s">
        <v>4463</v>
      </c>
      <c r="P643">
        <v>57</v>
      </c>
      <c r="S643" t="str">
        <f t="shared" si="74"/>
        <v>NA</v>
      </c>
      <c r="T643" t="str">
        <f t="shared" si="75"/>
        <v>NA</v>
      </c>
      <c r="U643" t="s">
        <v>4500</v>
      </c>
      <c r="V643">
        <f t="shared" ref="V643:V706" si="76">IFERROR(INDEX($P:$P, (MATCH(U643,$O:$O,0))), "NA")</f>
        <v>62</v>
      </c>
    </row>
    <row r="644" spans="1:22" x14ac:dyDescent="0.2">
      <c r="A644" s="23" t="s">
        <v>7701</v>
      </c>
      <c r="B644" t="s">
        <v>0</v>
      </c>
      <c r="C644" t="s">
        <v>9267</v>
      </c>
      <c r="E644" t="s">
        <v>8152</v>
      </c>
      <c r="F644" t="s">
        <v>10778</v>
      </c>
      <c r="G644" t="s">
        <v>9991</v>
      </c>
      <c r="I644" t="str">
        <f t="shared" si="70"/>
        <v>NA</v>
      </c>
      <c r="J644" t="str">
        <f t="shared" si="71"/>
        <v>NA</v>
      </c>
      <c r="M644" t="str">
        <f t="shared" si="72"/>
        <v>NA</v>
      </c>
      <c r="N644" t="str">
        <f t="shared" si="73"/>
        <v>NA</v>
      </c>
      <c r="O644" t="s">
        <v>4464</v>
      </c>
      <c r="P644">
        <v>48</v>
      </c>
      <c r="S644" t="str">
        <f t="shared" si="74"/>
        <v>NA</v>
      </c>
      <c r="T644" t="str">
        <f t="shared" si="75"/>
        <v>NA</v>
      </c>
      <c r="U644" t="s">
        <v>4501</v>
      </c>
      <c r="V644">
        <f t="shared" si="76"/>
        <v>62</v>
      </c>
    </row>
    <row r="645" spans="1:22" x14ac:dyDescent="0.2">
      <c r="A645" s="23" t="s">
        <v>7702</v>
      </c>
      <c r="B645" t="s">
        <v>0</v>
      </c>
      <c r="C645" t="s">
        <v>9268</v>
      </c>
      <c r="E645" t="s">
        <v>8153</v>
      </c>
      <c r="F645" t="s">
        <v>0</v>
      </c>
      <c r="G645" t="s">
        <v>9992</v>
      </c>
      <c r="I645" t="str">
        <f t="shared" si="70"/>
        <v>SAMEA12302585</v>
      </c>
      <c r="J645" t="str">
        <f t="shared" si="71"/>
        <v>Guinea</v>
      </c>
      <c r="M645" t="str">
        <f t="shared" si="72"/>
        <v>SAMEA12302585</v>
      </c>
      <c r="N645" t="str">
        <f t="shared" si="73"/>
        <v>NA</v>
      </c>
      <c r="O645" t="s">
        <v>4465</v>
      </c>
      <c r="P645">
        <v>66</v>
      </c>
      <c r="S645" t="str">
        <f t="shared" si="74"/>
        <v>SAMEA12302483</v>
      </c>
      <c r="T645" t="str">
        <f t="shared" si="75"/>
        <v>NA</v>
      </c>
      <c r="U645" t="s">
        <v>4502</v>
      </c>
      <c r="V645">
        <f t="shared" si="76"/>
        <v>71</v>
      </c>
    </row>
    <row r="646" spans="1:22" x14ac:dyDescent="0.2">
      <c r="A646" s="23" t="s">
        <v>7703</v>
      </c>
      <c r="B646" t="s">
        <v>0</v>
      </c>
      <c r="C646" t="s">
        <v>9269</v>
      </c>
      <c r="E646" t="s">
        <v>8182</v>
      </c>
      <c r="F646" t="s">
        <v>7574</v>
      </c>
      <c r="G646" t="s">
        <v>10021</v>
      </c>
      <c r="I646" t="str">
        <f t="shared" si="70"/>
        <v>NA</v>
      </c>
      <c r="J646" t="str">
        <f t="shared" si="71"/>
        <v>NA</v>
      </c>
      <c r="M646" t="str">
        <f t="shared" si="72"/>
        <v>NA</v>
      </c>
      <c r="N646" t="str">
        <f t="shared" si="73"/>
        <v>NA</v>
      </c>
      <c r="O646" t="s">
        <v>4466</v>
      </c>
      <c r="P646">
        <v>63</v>
      </c>
      <c r="S646" t="str">
        <f t="shared" si="74"/>
        <v>NA</v>
      </c>
      <c r="T646" t="str">
        <f t="shared" si="75"/>
        <v>NA</v>
      </c>
      <c r="U646" t="s">
        <v>4503</v>
      </c>
      <c r="V646">
        <f t="shared" si="76"/>
        <v>60</v>
      </c>
    </row>
    <row r="647" spans="1:22" x14ac:dyDescent="0.2">
      <c r="A647" s="23" t="s">
        <v>7704</v>
      </c>
      <c r="B647" t="s">
        <v>0</v>
      </c>
      <c r="C647" t="s">
        <v>9270</v>
      </c>
      <c r="E647" t="s">
        <v>8205</v>
      </c>
      <c r="F647" t="s">
        <v>1631</v>
      </c>
      <c r="G647" t="s">
        <v>10046</v>
      </c>
      <c r="I647" t="str">
        <f t="shared" si="70"/>
        <v>ISHP</v>
      </c>
      <c r="J647" t="str">
        <f t="shared" si="71"/>
        <v>NA</v>
      </c>
      <c r="M647" t="str">
        <f t="shared" si="72"/>
        <v>ISHP</v>
      </c>
      <c r="N647" t="str">
        <f t="shared" si="73"/>
        <v>NA</v>
      </c>
      <c r="O647" t="s">
        <v>4467</v>
      </c>
      <c r="P647">
        <v>71</v>
      </c>
      <c r="S647" t="str">
        <f t="shared" si="74"/>
        <v>NA</v>
      </c>
      <c r="T647" t="str">
        <f t="shared" si="75"/>
        <v>NA</v>
      </c>
      <c r="U647" t="s">
        <v>4504</v>
      </c>
      <c r="V647">
        <f t="shared" si="76"/>
        <v>64</v>
      </c>
    </row>
    <row r="648" spans="1:22" x14ac:dyDescent="0.2">
      <c r="A648" s="23" t="s">
        <v>7705</v>
      </c>
      <c r="B648" t="s">
        <v>0</v>
      </c>
      <c r="C648" t="s">
        <v>9271</v>
      </c>
      <c r="E648" t="s">
        <v>8209</v>
      </c>
      <c r="F648" t="s">
        <v>10775</v>
      </c>
      <c r="G648" t="s">
        <v>10050</v>
      </c>
      <c r="I648" t="str">
        <f t="shared" si="70"/>
        <v>NA</v>
      </c>
      <c r="J648" t="str">
        <f t="shared" si="71"/>
        <v>NA</v>
      </c>
      <c r="M648" t="str">
        <f t="shared" si="72"/>
        <v>NA</v>
      </c>
      <c r="N648" t="str">
        <f t="shared" si="73"/>
        <v>NA</v>
      </c>
      <c r="O648" t="s">
        <v>4468</v>
      </c>
      <c r="P648">
        <v>66</v>
      </c>
      <c r="S648" t="str">
        <f t="shared" si="74"/>
        <v>NA</v>
      </c>
      <c r="T648" t="str">
        <f t="shared" si="75"/>
        <v>NA</v>
      </c>
      <c r="U648" t="s">
        <v>4505</v>
      </c>
      <c r="V648">
        <f t="shared" si="76"/>
        <v>71</v>
      </c>
    </row>
    <row r="649" spans="1:22" x14ac:dyDescent="0.2">
      <c r="A649" s="23" t="s">
        <v>7706</v>
      </c>
      <c r="B649" t="s">
        <v>0</v>
      </c>
      <c r="C649" t="s">
        <v>9272</v>
      </c>
      <c r="E649" t="s">
        <v>8210</v>
      </c>
      <c r="F649" t="s">
        <v>7574</v>
      </c>
      <c r="G649" t="s">
        <v>10051</v>
      </c>
      <c r="I649" t="str">
        <f t="shared" si="70"/>
        <v>CZXBA</v>
      </c>
      <c r="J649" t="str">
        <f t="shared" si="71"/>
        <v>Kafir-Caudatum</v>
      </c>
      <c r="M649" t="str">
        <f t="shared" si="72"/>
        <v>CZXBA</v>
      </c>
      <c r="N649" t="str">
        <f t="shared" si="73"/>
        <v>NA</v>
      </c>
      <c r="O649" t="s">
        <v>4469</v>
      </c>
      <c r="P649">
        <v>78</v>
      </c>
      <c r="S649" t="str">
        <f t="shared" si="74"/>
        <v>NA</v>
      </c>
      <c r="T649" t="str">
        <f t="shared" si="75"/>
        <v>NA</v>
      </c>
      <c r="U649" t="s">
        <v>4506</v>
      </c>
      <c r="V649">
        <f t="shared" si="76"/>
        <v>62</v>
      </c>
    </row>
    <row r="650" spans="1:22" x14ac:dyDescent="0.2">
      <c r="A650" s="23" t="s">
        <v>7707</v>
      </c>
      <c r="B650" t="s">
        <v>0</v>
      </c>
      <c r="C650" t="s">
        <v>9273</v>
      </c>
      <c r="E650" t="s">
        <v>8213</v>
      </c>
      <c r="F650" t="s">
        <v>0</v>
      </c>
      <c r="G650" t="s">
        <v>10054</v>
      </c>
      <c r="I650" t="str">
        <f t="shared" si="70"/>
        <v>SAMEA12302627</v>
      </c>
      <c r="J650" t="str">
        <f t="shared" si="71"/>
        <v>Caudatum</v>
      </c>
      <c r="M650" t="str">
        <f t="shared" si="72"/>
        <v>SAMEA12302627</v>
      </c>
      <c r="N650" t="str">
        <f t="shared" si="73"/>
        <v>NA</v>
      </c>
      <c r="O650" t="s">
        <v>4470</v>
      </c>
      <c r="P650">
        <v>60</v>
      </c>
      <c r="S650" t="str">
        <f t="shared" si="74"/>
        <v>NA</v>
      </c>
      <c r="T650" t="str">
        <f t="shared" si="75"/>
        <v>NA</v>
      </c>
      <c r="U650" t="s">
        <v>4507</v>
      </c>
      <c r="V650">
        <f t="shared" si="76"/>
        <v>65</v>
      </c>
    </row>
    <row r="651" spans="1:22" x14ac:dyDescent="0.2">
      <c r="A651" s="23" t="s">
        <v>7708</v>
      </c>
      <c r="B651" t="s">
        <v>7574</v>
      </c>
      <c r="C651" t="s">
        <v>9274</v>
      </c>
      <c r="E651" t="s">
        <v>8215</v>
      </c>
      <c r="F651" t="s">
        <v>10775</v>
      </c>
      <c r="G651" t="s">
        <v>10056</v>
      </c>
      <c r="I651" t="str">
        <f t="shared" si="70"/>
        <v>SAMEA12302505</v>
      </c>
      <c r="J651" t="str">
        <f t="shared" si="71"/>
        <v>NA</v>
      </c>
      <c r="M651" t="str">
        <f t="shared" si="72"/>
        <v>SAMEA12302505</v>
      </c>
      <c r="N651" t="str">
        <f t="shared" si="73"/>
        <v>NA</v>
      </c>
      <c r="O651" t="s">
        <v>4471</v>
      </c>
      <c r="P651">
        <v>76</v>
      </c>
      <c r="S651" t="str">
        <f t="shared" si="74"/>
        <v>NA</v>
      </c>
      <c r="T651" t="str">
        <f t="shared" si="75"/>
        <v>NA</v>
      </c>
      <c r="U651" t="s">
        <v>4508</v>
      </c>
      <c r="V651">
        <f t="shared" si="76"/>
        <v>66</v>
      </c>
    </row>
    <row r="652" spans="1:22" x14ac:dyDescent="0.2">
      <c r="A652" s="23" t="s">
        <v>7709</v>
      </c>
      <c r="B652" t="s">
        <v>0</v>
      </c>
      <c r="C652" t="s">
        <v>9275</v>
      </c>
      <c r="E652" t="s">
        <v>8216</v>
      </c>
      <c r="F652" t="s">
        <v>7574</v>
      </c>
      <c r="G652" t="s">
        <v>10057</v>
      </c>
      <c r="I652" t="str">
        <f t="shared" si="70"/>
        <v>NA</v>
      </c>
      <c r="J652" t="str">
        <f t="shared" si="71"/>
        <v>NA</v>
      </c>
      <c r="M652" t="str">
        <f t="shared" si="72"/>
        <v>NA</v>
      </c>
      <c r="N652" t="str">
        <f t="shared" si="73"/>
        <v>NA</v>
      </c>
      <c r="O652" t="s">
        <v>4472</v>
      </c>
      <c r="P652">
        <v>52</v>
      </c>
      <c r="S652" t="str">
        <f t="shared" si="74"/>
        <v>IFGP</v>
      </c>
      <c r="T652" t="str">
        <f t="shared" si="75"/>
        <v>NA</v>
      </c>
      <c r="U652" t="s">
        <v>4509</v>
      </c>
      <c r="V652">
        <f t="shared" si="76"/>
        <v>62</v>
      </c>
    </row>
    <row r="653" spans="1:22" x14ac:dyDescent="0.2">
      <c r="A653" s="23" t="s">
        <v>7710</v>
      </c>
      <c r="B653" t="s">
        <v>0</v>
      </c>
      <c r="C653" t="s">
        <v>9276</v>
      </c>
      <c r="E653" t="s">
        <v>8222</v>
      </c>
      <c r="F653" t="s">
        <v>7574</v>
      </c>
      <c r="G653" t="s">
        <v>10063</v>
      </c>
      <c r="I653" t="str">
        <f t="shared" si="70"/>
        <v>NA</v>
      </c>
      <c r="J653" t="str">
        <f t="shared" si="71"/>
        <v>NA</v>
      </c>
      <c r="M653" t="str">
        <f t="shared" si="72"/>
        <v>NA</v>
      </c>
      <c r="N653" t="str">
        <f t="shared" si="73"/>
        <v>NA</v>
      </c>
      <c r="O653" t="s">
        <v>4473</v>
      </c>
      <c r="P653">
        <v>76</v>
      </c>
      <c r="S653" t="str">
        <f t="shared" si="74"/>
        <v>NA</v>
      </c>
      <c r="T653" t="str">
        <f t="shared" si="75"/>
        <v>NA</v>
      </c>
      <c r="U653" t="s">
        <v>4510</v>
      </c>
      <c r="V653">
        <f t="shared" si="76"/>
        <v>73</v>
      </c>
    </row>
    <row r="654" spans="1:22" x14ac:dyDescent="0.2">
      <c r="A654" s="23" t="s">
        <v>7711</v>
      </c>
      <c r="B654" t="s">
        <v>0</v>
      </c>
      <c r="C654" t="s">
        <v>9277</v>
      </c>
      <c r="E654" t="s">
        <v>8243</v>
      </c>
      <c r="F654" t="s">
        <v>7574</v>
      </c>
      <c r="G654" t="s">
        <v>10085</v>
      </c>
      <c r="I654" t="str">
        <f t="shared" si="70"/>
        <v>SAMEA12302794</v>
      </c>
      <c r="J654" t="str">
        <f t="shared" si="71"/>
        <v>NA</v>
      </c>
      <c r="M654" t="str">
        <f t="shared" si="72"/>
        <v>SAMEA12302794</v>
      </c>
      <c r="N654" t="str">
        <f t="shared" si="73"/>
        <v>NA</v>
      </c>
      <c r="O654" t="s">
        <v>4474</v>
      </c>
      <c r="P654">
        <v>68</v>
      </c>
      <c r="S654" t="str">
        <f t="shared" si="74"/>
        <v>NA</v>
      </c>
      <c r="T654" t="str">
        <f t="shared" si="75"/>
        <v>NA</v>
      </c>
      <c r="U654" t="s">
        <v>4511</v>
      </c>
      <c r="V654">
        <f t="shared" si="76"/>
        <v>67</v>
      </c>
    </row>
    <row r="655" spans="1:22" x14ac:dyDescent="0.2">
      <c r="A655" s="23" t="s">
        <v>7712</v>
      </c>
      <c r="B655" t="s">
        <v>7574</v>
      </c>
      <c r="C655" t="s">
        <v>9278</v>
      </c>
      <c r="E655" t="s">
        <v>8244</v>
      </c>
      <c r="F655" t="s">
        <v>7574</v>
      </c>
      <c r="G655" t="s">
        <v>10086</v>
      </c>
      <c r="I655" t="str">
        <f t="shared" si="70"/>
        <v>NA</v>
      </c>
      <c r="J655" t="str">
        <f t="shared" si="71"/>
        <v>NA</v>
      </c>
      <c r="M655" t="str">
        <f t="shared" si="72"/>
        <v>NA</v>
      </c>
      <c r="N655" t="str">
        <f t="shared" si="73"/>
        <v>NA</v>
      </c>
      <c r="O655" t="s">
        <v>4475</v>
      </c>
      <c r="P655">
        <v>64</v>
      </c>
      <c r="S655" t="str">
        <f t="shared" si="74"/>
        <v>NA</v>
      </c>
      <c r="T655" t="str">
        <f t="shared" si="75"/>
        <v>NA</v>
      </c>
      <c r="U655" t="s">
        <v>4512</v>
      </c>
      <c r="V655">
        <f t="shared" si="76"/>
        <v>63</v>
      </c>
    </row>
    <row r="656" spans="1:22" x14ac:dyDescent="0.2">
      <c r="A656" s="23" t="s">
        <v>4002</v>
      </c>
      <c r="B656" t="s">
        <v>7574</v>
      </c>
      <c r="C656" t="s">
        <v>9279</v>
      </c>
      <c r="E656" t="s">
        <v>8245</v>
      </c>
      <c r="F656" t="s">
        <v>7574</v>
      </c>
      <c r="G656" t="s">
        <v>10087</v>
      </c>
      <c r="I656" t="str">
        <f t="shared" si="70"/>
        <v>ISGG</v>
      </c>
      <c r="J656" t="str">
        <f t="shared" si="71"/>
        <v>NA</v>
      </c>
      <c r="M656" t="str">
        <f t="shared" si="72"/>
        <v>ISGG</v>
      </c>
      <c r="N656" t="str">
        <f t="shared" si="73"/>
        <v>NA</v>
      </c>
      <c r="O656" t="s">
        <v>3885</v>
      </c>
      <c r="P656">
        <v>64</v>
      </c>
      <c r="S656" t="str">
        <f t="shared" si="74"/>
        <v>SAMEA12302766</v>
      </c>
      <c r="T656" t="str">
        <f t="shared" si="75"/>
        <v>NA</v>
      </c>
      <c r="U656" t="s">
        <v>4513</v>
      </c>
      <c r="V656">
        <f t="shared" si="76"/>
        <v>63</v>
      </c>
    </row>
    <row r="657" spans="1:22" x14ac:dyDescent="0.2">
      <c r="A657" s="23" t="s">
        <v>4002</v>
      </c>
      <c r="B657" t="s">
        <v>7574</v>
      </c>
      <c r="C657" t="s">
        <v>9280</v>
      </c>
      <c r="E657" t="s">
        <v>8248</v>
      </c>
      <c r="F657" t="s">
        <v>1631</v>
      </c>
      <c r="G657" t="s">
        <v>10090</v>
      </c>
      <c r="I657" t="str">
        <f t="shared" si="70"/>
        <v>SAMEA12302548</v>
      </c>
      <c r="J657" t="str">
        <f t="shared" si="71"/>
        <v>Caudatum</v>
      </c>
      <c r="M657" t="str">
        <f t="shared" si="72"/>
        <v>SAMEA12302548</v>
      </c>
      <c r="N657" t="str">
        <f t="shared" si="73"/>
        <v>NA</v>
      </c>
      <c r="O657" t="s">
        <v>4476</v>
      </c>
      <c r="P657">
        <v>69</v>
      </c>
      <c r="S657" t="str">
        <f t="shared" si="74"/>
        <v>NA</v>
      </c>
      <c r="T657" t="str">
        <f t="shared" si="75"/>
        <v>NA</v>
      </c>
      <c r="U657" t="s">
        <v>4514</v>
      </c>
      <c r="V657">
        <f t="shared" si="76"/>
        <v>65</v>
      </c>
    </row>
    <row r="658" spans="1:22" x14ac:dyDescent="0.2">
      <c r="A658" s="23" t="s">
        <v>3922</v>
      </c>
      <c r="B658" t="s">
        <v>7574</v>
      </c>
      <c r="C658" t="s">
        <v>9281</v>
      </c>
      <c r="E658" t="s">
        <v>8249</v>
      </c>
      <c r="F658" t="s">
        <v>7574</v>
      </c>
      <c r="G658" t="s">
        <v>10091</v>
      </c>
      <c r="I658" t="str">
        <f t="shared" si="70"/>
        <v>SAMEA12302670</v>
      </c>
      <c r="J658" t="str">
        <f t="shared" si="71"/>
        <v>NA</v>
      </c>
      <c r="M658" t="str">
        <f t="shared" si="72"/>
        <v>SAMEA12302670</v>
      </c>
      <c r="N658" t="str">
        <f t="shared" si="73"/>
        <v>NA</v>
      </c>
      <c r="O658" t="s">
        <v>4477</v>
      </c>
      <c r="P658">
        <v>76</v>
      </c>
      <c r="S658" t="str">
        <f t="shared" si="74"/>
        <v>NA</v>
      </c>
      <c r="T658" t="str">
        <f t="shared" si="75"/>
        <v>NA</v>
      </c>
      <c r="U658" t="s">
        <v>4515</v>
      </c>
      <c r="V658">
        <f t="shared" si="76"/>
        <v>68</v>
      </c>
    </row>
    <row r="659" spans="1:22" x14ac:dyDescent="0.2">
      <c r="A659" s="23" t="s">
        <v>3922</v>
      </c>
      <c r="B659" t="s">
        <v>7574</v>
      </c>
      <c r="C659" t="s">
        <v>9282</v>
      </c>
      <c r="E659" t="s">
        <v>8252</v>
      </c>
      <c r="F659" t="s">
        <v>10770</v>
      </c>
      <c r="G659" t="s">
        <v>10094</v>
      </c>
      <c r="I659" t="str">
        <f t="shared" si="70"/>
        <v>SAMEA12302654</v>
      </c>
      <c r="J659" t="str">
        <f t="shared" si="71"/>
        <v>Kafir-Bicolor</v>
      </c>
      <c r="M659" t="str">
        <f t="shared" si="72"/>
        <v>SAMEA12302654</v>
      </c>
      <c r="N659" t="str">
        <f t="shared" si="73"/>
        <v>NA</v>
      </c>
      <c r="O659" t="s">
        <v>4478</v>
      </c>
      <c r="P659">
        <v>66</v>
      </c>
      <c r="S659" t="str">
        <f t="shared" si="74"/>
        <v>NA</v>
      </c>
      <c r="T659" t="str">
        <f t="shared" si="75"/>
        <v>NA</v>
      </c>
      <c r="U659" t="s">
        <v>4516</v>
      </c>
      <c r="V659">
        <f t="shared" si="76"/>
        <v>66</v>
      </c>
    </row>
    <row r="660" spans="1:22" x14ac:dyDescent="0.2">
      <c r="A660" s="23" t="s">
        <v>7713</v>
      </c>
      <c r="B660" t="s">
        <v>7574</v>
      </c>
      <c r="C660" t="s">
        <v>9283</v>
      </c>
      <c r="E660" t="s">
        <v>8254</v>
      </c>
      <c r="F660" t="s">
        <v>0</v>
      </c>
      <c r="G660" t="s">
        <v>10096</v>
      </c>
      <c r="I660" t="str">
        <f t="shared" si="70"/>
        <v>SAMEA12302463</v>
      </c>
      <c r="J660" t="str">
        <f t="shared" si="71"/>
        <v>Durra-Bicolor</v>
      </c>
      <c r="M660" t="str">
        <f t="shared" si="72"/>
        <v>SAMEA12302463</v>
      </c>
      <c r="N660" t="str">
        <f t="shared" si="73"/>
        <v>NA</v>
      </c>
      <c r="O660" t="s">
        <v>4479</v>
      </c>
      <c r="P660">
        <v>62</v>
      </c>
      <c r="S660" t="str">
        <f t="shared" si="74"/>
        <v>SAMEA12302481</v>
      </c>
      <c r="T660" t="str">
        <f t="shared" si="75"/>
        <v>NA</v>
      </c>
      <c r="U660" t="s">
        <v>4517</v>
      </c>
      <c r="V660">
        <f t="shared" si="76"/>
        <v>64</v>
      </c>
    </row>
    <row r="661" spans="1:22" x14ac:dyDescent="0.2">
      <c r="A661" s="23" t="s">
        <v>7714</v>
      </c>
      <c r="B661" t="s">
        <v>3143</v>
      </c>
      <c r="C661" t="s">
        <v>9284</v>
      </c>
      <c r="E661" t="s">
        <v>8256</v>
      </c>
      <c r="F661" t="s">
        <v>7574</v>
      </c>
      <c r="G661" t="s">
        <v>10098</v>
      </c>
      <c r="I661" t="str">
        <f t="shared" si="70"/>
        <v>SAMEA12302644</v>
      </c>
      <c r="J661" t="str">
        <f t="shared" si="71"/>
        <v>Kafir-Caudatum</v>
      </c>
      <c r="M661" t="str">
        <f t="shared" si="72"/>
        <v>SAMEA12302644</v>
      </c>
      <c r="N661" t="str">
        <f t="shared" si="73"/>
        <v>NA</v>
      </c>
      <c r="O661" t="s">
        <v>4480</v>
      </c>
      <c r="P661">
        <v>71</v>
      </c>
      <c r="S661" t="str">
        <f t="shared" si="74"/>
        <v>SAMEA12302625</v>
      </c>
      <c r="T661" t="str">
        <f t="shared" si="75"/>
        <v>NA</v>
      </c>
      <c r="U661" t="s">
        <v>4518</v>
      </c>
      <c r="V661">
        <f t="shared" si="76"/>
        <v>61</v>
      </c>
    </row>
    <row r="662" spans="1:22" x14ac:dyDescent="0.2">
      <c r="A662" s="23" t="s">
        <v>7715</v>
      </c>
      <c r="B662" t="s">
        <v>0</v>
      </c>
      <c r="C662" t="s">
        <v>9285</v>
      </c>
      <c r="E662" t="s">
        <v>8258</v>
      </c>
      <c r="F662" t="s">
        <v>7574</v>
      </c>
      <c r="G662" t="s">
        <v>10100</v>
      </c>
      <c r="I662" t="str">
        <f t="shared" si="70"/>
        <v>ISGP</v>
      </c>
      <c r="J662" t="str">
        <f t="shared" si="71"/>
        <v>Caudatum</v>
      </c>
      <c r="M662" t="str">
        <f t="shared" si="72"/>
        <v>ISGP</v>
      </c>
      <c r="N662" t="str">
        <f t="shared" si="73"/>
        <v>Caudatum</v>
      </c>
      <c r="O662" t="s">
        <v>4481</v>
      </c>
      <c r="P662">
        <v>66</v>
      </c>
      <c r="S662" t="str">
        <f t="shared" si="74"/>
        <v>NA</v>
      </c>
      <c r="T662" t="str">
        <f t="shared" si="75"/>
        <v>NA</v>
      </c>
      <c r="U662" t="s">
        <v>4519</v>
      </c>
      <c r="V662">
        <f t="shared" si="76"/>
        <v>62</v>
      </c>
    </row>
    <row r="663" spans="1:22" x14ac:dyDescent="0.2">
      <c r="A663" s="23" t="s">
        <v>7716</v>
      </c>
      <c r="B663" t="s">
        <v>7574</v>
      </c>
      <c r="C663" t="s">
        <v>9286</v>
      </c>
      <c r="E663" t="s">
        <v>8259</v>
      </c>
      <c r="F663" t="s">
        <v>0</v>
      </c>
      <c r="G663" t="s">
        <v>10101</v>
      </c>
      <c r="I663" t="str">
        <f t="shared" si="70"/>
        <v>NA</v>
      </c>
      <c r="J663" t="str">
        <f t="shared" si="71"/>
        <v>NA</v>
      </c>
      <c r="M663" t="str">
        <f t="shared" si="72"/>
        <v>NA</v>
      </c>
      <c r="N663" t="str">
        <f t="shared" si="73"/>
        <v>NA</v>
      </c>
      <c r="O663" t="s">
        <v>4482</v>
      </c>
      <c r="P663">
        <v>63</v>
      </c>
      <c r="S663" t="str">
        <f t="shared" si="74"/>
        <v>INLJ</v>
      </c>
      <c r="T663" t="str">
        <f t="shared" si="75"/>
        <v>Durra-caudatum</v>
      </c>
      <c r="U663" t="s">
        <v>4520</v>
      </c>
      <c r="V663">
        <f t="shared" si="76"/>
        <v>83</v>
      </c>
    </row>
    <row r="664" spans="1:22" x14ac:dyDescent="0.2">
      <c r="A664" s="23" t="s">
        <v>7717</v>
      </c>
      <c r="B664" t="s">
        <v>0</v>
      </c>
      <c r="C664" t="s">
        <v>9287</v>
      </c>
      <c r="E664" t="s">
        <v>8261</v>
      </c>
      <c r="F664" t="s">
        <v>10778</v>
      </c>
      <c r="G664" t="s">
        <v>10103</v>
      </c>
      <c r="I664" t="str">
        <f t="shared" si="70"/>
        <v>NA</v>
      </c>
      <c r="J664" t="str">
        <f t="shared" si="71"/>
        <v>NA</v>
      </c>
      <c r="M664" t="str">
        <f t="shared" si="72"/>
        <v>NA</v>
      </c>
      <c r="N664" t="str">
        <f t="shared" si="73"/>
        <v>NA</v>
      </c>
      <c r="O664" t="s">
        <v>4483</v>
      </c>
      <c r="P664">
        <v>66</v>
      </c>
      <c r="S664" t="str">
        <f t="shared" si="74"/>
        <v>ISLU</v>
      </c>
      <c r="T664" t="str">
        <f t="shared" si="75"/>
        <v>NA</v>
      </c>
      <c r="U664" t="s">
        <v>4521</v>
      </c>
      <c r="V664">
        <f t="shared" si="76"/>
        <v>66</v>
      </c>
    </row>
    <row r="665" spans="1:22" x14ac:dyDescent="0.2">
      <c r="A665" s="23" t="s">
        <v>7718</v>
      </c>
      <c r="B665" t="s">
        <v>0</v>
      </c>
      <c r="C665" t="s">
        <v>9288</v>
      </c>
      <c r="E665" t="s">
        <v>4287</v>
      </c>
      <c r="F665" t="s">
        <v>7583</v>
      </c>
      <c r="G665" t="s">
        <v>10104</v>
      </c>
      <c r="I665" t="str">
        <f t="shared" si="70"/>
        <v>NA</v>
      </c>
      <c r="J665" t="str">
        <f t="shared" si="71"/>
        <v>NA</v>
      </c>
      <c r="M665" t="str">
        <f t="shared" si="72"/>
        <v>NA</v>
      </c>
      <c r="N665" t="str">
        <f t="shared" si="73"/>
        <v>NA</v>
      </c>
      <c r="O665" t="s">
        <v>4484</v>
      </c>
      <c r="P665">
        <v>71</v>
      </c>
      <c r="S665" t="str">
        <f t="shared" si="74"/>
        <v>NA</v>
      </c>
      <c r="T665" t="str">
        <f t="shared" si="75"/>
        <v>NA</v>
      </c>
      <c r="U665" t="s">
        <v>4522</v>
      </c>
      <c r="V665">
        <f t="shared" si="76"/>
        <v>64</v>
      </c>
    </row>
    <row r="666" spans="1:22" x14ac:dyDescent="0.2">
      <c r="A666" s="23" t="s">
        <v>7719</v>
      </c>
      <c r="B666" t="s">
        <v>0</v>
      </c>
      <c r="C666" t="s">
        <v>9289</v>
      </c>
      <c r="E666" t="s">
        <v>8266</v>
      </c>
      <c r="F666" t="s">
        <v>7574</v>
      </c>
      <c r="G666" t="s">
        <v>10163</v>
      </c>
      <c r="I666" t="str">
        <f t="shared" si="70"/>
        <v>ISIZ</v>
      </c>
      <c r="J666" t="str">
        <f t="shared" si="71"/>
        <v>NA</v>
      </c>
      <c r="M666" t="str">
        <f t="shared" si="72"/>
        <v>ISIZ</v>
      </c>
      <c r="N666" t="str">
        <f t="shared" si="73"/>
        <v>NA</v>
      </c>
      <c r="O666" t="s">
        <v>4485</v>
      </c>
      <c r="P666">
        <v>68</v>
      </c>
      <c r="S666" t="str">
        <f t="shared" si="74"/>
        <v>NA</v>
      </c>
      <c r="T666" t="str">
        <f t="shared" si="75"/>
        <v>NA</v>
      </c>
      <c r="U666" t="s">
        <v>4523</v>
      </c>
      <c r="V666">
        <f t="shared" si="76"/>
        <v>62</v>
      </c>
    </row>
    <row r="667" spans="1:22" x14ac:dyDescent="0.2">
      <c r="A667" s="23" t="s">
        <v>7720</v>
      </c>
      <c r="B667" t="s">
        <v>0</v>
      </c>
      <c r="C667" t="s">
        <v>9290</v>
      </c>
      <c r="E667" t="s">
        <v>8269</v>
      </c>
      <c r="F667" t="s">
        <v>7574</v>
      </c>
      <c r="G667" t="s">
        <v>10167</v>
      </c>
      <c r="I667" t="str">
        <f t="shared" si="70"/>
        <v>GOUPG</v>
      </c>
      <c r="J667" t="str">
        <f t="shared" si="71"/>
        <v>NA</v>
      </c>
      <c r="M667" t="str">
        <f t="shared" si="72"/>
        <v>GOUPG</v>
      </c>
      <c r="N667" t="str">
        <f t="shared" si="73"/>
        <v>NA</v>
      </c>
      <c r="O667" t="s">
        <v>4486</v>
      </c>
      <c r="P667">
        <v>69</v>
      </c>
      <c r="S667" t="str">
        <f t="shared" si="74"/>
        <v>CZXAT</v>
      </c>
      <c r="T667" t="str">
        <f t="shared" si="75"/>
        <v>NA</v>
      </c>
      <c r="U667" t="s">
        <v>4524</v>
      </c>
      <c r="V667">
        <f t="shared" si="76"/>
        <v>68</v>
      </c>
    </row>
    <row r="668" spans="1:22" x14ac:dyDescent="0.2">
      <c r="A668" s="23" t="s">
        <v>7721</v>
      </c>
      <c r="B668" t="s">
        <v>0</v>
      </c>
      <c r="C668" t="s">
        <v>9291</v>
      </c>
      <c r="E668" t="s">
        <v>8280</v>
      </c>
      <c r="F668" t="s">
        <v>7574</v>
      </c>
      <c r="G668" t="s">
        <v>10179</v>
      </c>
      <c r="I668" t="str">
        <f t="shared" si="70"/>
        <v>NA</v>
      </c>
      <c r="J668" t="str">
        <f t="shared" si="71"/>
        <v>NA</v>
      </c>
      <c r="M668" t="str">
        <f t="shared" si="72"/>
        <v>NA</v>
      </c>
      <c r="N668" t="str">
        <f t="shared" si="73"/>
        <v>NA</v>
      </c>
      <c r="O668" t="s">
        <v>4487</v>
      </c>
      <c r="P668">
        <v>64</v>
      </c>
      <c r="S668" t="str">
        <f t="shared" si="74"/>
        <v>SAMEA12302707</v>
      </c>
      <c r="T668" t="str">
        <f t="shared" si="75"/>
        <v>NA</v>
      </c>
      <c r="U668" t="s">
        <v>4525</v>
      </c>
      <c r="V668">
        <f t="shared" si="76"/>
        <v>69</v>
      </c>
    </row>
    <row r="669" spans="1:22" x14ac:dyDescent="0.2">
      <c r="A669" s="23" t="s">
        <v>7722</v>
      </c>
      <c r="B669" t="s">
        <v>0</v>
      </c>
      <c r="C669" t="s">
        <v>9292</v>
      </c>
      <c r="E669" t="s">
        <v>8284</v>
      </c>
      <c r="F669" t="s">
        <v>3143</v>
      </c>
      <c r="G669" t="s">
        <v>10183</v>
      </c>
      <c r="I669" t="str">
        <f t="shared" si="70"/>
        <v>SAMEA12302564</v>
      </c>
      <c r="J669" t="str">
        <f t="shared" si="71"/>
        <v>NA</v>
      </c>
      <c r="M669" t="str">
        <f t="shared" si="72"/>
        <v>SAMEA12302564</v>
      </c>
      <c r="N669" t="str">
        <f t="shared" si="73"/>
        <v>NA</v>
      </c>
      <c r="O669" t="s">
        <v>4488</v>
      </c>
      <c r="P669">
        <v>64</v>
      </c>
      <c r="S669" t="str">
        <f t="shared" si="74"/>
        <v>CZWZP</v>
      </c>
      <c r="T669" t="str">
        <f t="shared" si="75"/>
        <v>NA</v>
      </c>
      <c r="U669" t="s">
        <v>4526</v>
      </c>
      <c r="V669">
        <f t="shared" si="76"/>
        <v>62</v>
      </c>
    </row>
    <row r="670" spans="1:22" x14ac:dyDescent="0.2">
      <c r="A670" s="23" t="s">
        <v>7723</v>
      </c>
      <c r="B670" t="s">
        <v>7573</v>
      </c>
      <c r="C670" t="s">
        <v>9293</v>
      </c>
      <c r="E670" t="s">
        <v>8303</v>
      </c>
      <c r="F670" t="s">
        <v>7574</v>
      </c>
      <c r="G670" t="s">
        <v>10202</v>
      </c>
      <c r="I670" t="str">
        <f t="shared" si="70"/>
        <v>NA</v>
      </c>
      <c r="J670" t="str">
        <f t="shared" si="71"/>
        <v>NA</v>
      </c>
      <c r="M670" t="str">
        <f t="shared" si="72"/>
        <v>NA</v>
      </c>
      <c r="N670" t="str">
        <f t="shared" si="73"/>
        <v>NA</v>
      </c>
      <c r="O670" t="s">
        <v>4489</v>
      </c>
      <c r="P670">
        <v>76</v>
      </c>
      <c r="S670" t="str">
        <f t="shared" si="74"/>
        <v>NA</v>
      </c>
      <c r="T670" t="str">
        <f t="shared" si="75"/>
        <v>NA</v>
      </c>
      <c r="U670" t="s">
        <v>4527</v>
      </c>
      <c r="V670">
        <f t="shared" si="76"/>
        <v>68</v>
      </c>
    </row>
    <row r="671" spans="1:22" x14ac:dyDescent="0.2">
      <c r="A671" s="23" t="s">
        <v>7724</v>
      </c>
      <c r="B671" t="s">
        <v>0</v>
      </c>
      <c r="C671" t="s">
        <v>9294</v>
      </c>
      <c r="E671" t="s">
        <v>8308</v>
      </c>
      <c r="F671" t="s">
        <v>3143</v>
      </c>
      <c r="G671" t="s">
        <v>10207</v>
      </c>
      <c r="I671" t="str">
        <f t="shared" si="70"/>
        <v>NA</v>
      </c>
      <c r="J671" t="str">
        <f t="shared" si="71"/>
        <v>NA</v>
      </c>
      <c r="M671" t="str">
        <f t="shared" si="72"/>
        <v>NA</v>
      </c>
      <c r="N671" t="str">
        <f t="shared" si="73"/>
        <v>NA</v>
      </c>
      <c r="O671" t="s">
        <v>4490</v>
      </c>
      <c r="P671">
        <v>58</v>
      </c>
      <c r="S671" t="str">
        <f t="shared" si="74"/>
        <v>SAMEA12302448</v>
      </c>
      <c r="T671" t="str">
        <f t="shared" si="75"/>
        <v>NA</v>
      </c>
      <c r="U671" t="s">
        <v>4528</v>
      </c>
      <c r="V671">
        <f t="shared" si="76"/>
        <v>80</v>
      </c>
    </row>
    <row r="672" spans="1:22" x14ac:dyDescent="0.2">
      <c r="A672" s="23" t="s">
        <v>7725</v>
      </c>
      <c r="B672" t="s">
        <v>7575</v>
      </c>
      <c r="C672" t="s">
        <v>9295</v>
      </c>
      <c r="E672" t="s">
        <v>8309</v>
      </c>
      <c r="F672" t="s">
        <v>3143</v>
      </c>
      <c r="G672" t="s">
        <v>10208</v>
      </c>
      <c r="I672" t="str">
        <f t="shared" si="70"/>
        <v>NA</v>
      </c>
      <c r="J672" t="str">
        <f t="shared" si="71"/>
        <v>NA</v>
      </c>
      <c r="M672" t="str">
        <f t="shared" si="72"/>
        <v>NA</v>
      </c>
      <c r="N672" t="str">
        <f t="shared" si="73"/>
        <v>NA</v>
      </c>
      <c r="O672" t="s">
        <v>4491</v>
      </c>
      <c r="P672">
        <v>78</v>
      </c>
      <c r="S672" t="str">
        <f t="shared" si="74"/>
        <v>NA</v>
      </c>
      <c r="T672" t="str">
        <f t="shared" si="75"/>
        <v>NA</v>
      </c>
      <c r="U672" t="s">
        <v>4529</v>
      </c>
      <c r="V672">
        <f t="shared" si="76"/>
        <v>69</v>
      </c>
    </row>
    <row r="673" spans="1:22" x14ac:dyDescent="0.2">
      <c r="A673" s="23" t="s">
        <v>7726</v>
      </c>
      <c r="B673" t="s">
        <v>3143</v>
      </c>
      <c r="C673" t="s">
        <v>9296</v>
      </c>
      <c r="E673" t="s">
        <v>8318</v>
      </c>
      <c r="F673" t="s">
        <v>7574</v>
      </c>
      <c r="G673" t="s">
        <v>10217</v>
      </c>
      <c r="I673" t="str">
        <f t="shared" si="70"/>
        <v>CZXGZ</v>
      </c>
      <c r="J673" t="str">
        <f t="shared" si="71"/>
        <v>NA</v>
      </c>
      <c r="M673" t="str">
        <f t="shared" si="72"/>
        <v>CZXGZ</v>
      </c>
      <c r="N673" t="str">
        <f t="shared" si="73"/>
        <v>NA</v>
      </c>
      <c r="O673" t="s">
        <v>4492</v>
      </c>
      <c r="P673">
        <v>66</v>
      </c>
      <c r="S673" t="str">
        <f t="shared" si="74"/>
        <v>NA</v>
      </c>
      <c r="T673" t="str">
        <f t="shared" si="75"/>
        <v>NA</v>
      </c>
      <c r="U673" t="s">
        <v>4530</v>
      </c>
      <c r="V673">
        <f t="shared" si="76"/>
        <v>66</v>
      </c>
    </row>
    <row r="674" spans="1:22" x14ac:dyDescent="0.2">
      <c r="A674" s="23" t="s">
        <v>7727</v>
      </c>
      <c r="B674" t="s">
        <v>7580</v>
      </c>
      <c r="C674" t="s">
        <v>9297</v>
      </c>
      <c r="E674" t="s">
        <v>8319</v>
      </c>
      <c r="F674" t="s">
        <v>7574</v>
      </c>
      <c r="G674" t="s">
        <v>10218</v>
      </c>
      <c r="I674" t="str">
        <f t="shared" si="70"/>
        <v>IFHB</v>
      </c>
      <c r="J674" t="str">
        <f t="shared" si="71"/>
        <v>NA</v>
      </c>
      <c r="M674" t="str">
        <f t="shared" si="72"/>
        <v>IFHB</v>
      </c>
      <c r="N674" t="str">
        <f t="shared" si="73"/>
        <v>NA</v>
      </c>
      <c r="O674" t="s">
        <v>4493</v>
      </c>
      <c r="P674">
        <v>66</v>
      </c>
      <c r="S674" t="str">
        <f t="shared" si="74"/>
        <v>SAMEA12302541</v>
      </c>
      <c r="T674" t="str">
        <f t="shared" si="75"/>
        <v>NA</v>
      </c>
      <c r="U674" t="s">
        <v>4531</v>
      </c>
      <c r="V674">
        <f t="shared" si="76"/>
        <v>64</v>
      </c>
    </row>
    <row r="675" spans="1:22" x14ac:dyDescent="0.2">
      <c r="A675" s="23" t="s">
        <v>7728</v>
      </c>
      <c r="B675" t="s">
        <v>7574</v>
      </c>
      <c r="C675" t="s">
        <v>9298</v>
      </c>
      <c r="E675" t="s">
        <v>8326</v>
      </c>
      <c r="F675" t="s">
        <v>7574</v>
      </c>
      <c r="G675" t="s">
        <v>10270</v>
      </c>
      <c r="I675" t="str">
        <f t="shared" si="70"/>
        <v>IXYF</v>
      </c>
      <c r="J675" t="str">
        <f t="shared" si="71"/>
        <v>NA</v>
      </c>
      <c r="M675" t="str">
        <f t="shared" si="72"/>
        <v>IXYF</v>
      </c>
      <c r="N675" t="str">
        <f t="shared" si="73"/>
        <v>NA</v>
      </c>
      <c r="O675" t="s">
        <v>4494</v>
      </c>
      <c r="P675">
        <v>71</v>
      </c>
      <c r="S675" t="str">
        <f t="shared" si="74"/>
        <v>NA</v>
      </c>
      <c r="T675" t="str">
        <f t="shared" si="75"/>
        <v>NA</v>
      </c>
      <c r="U675" t="s">
        <v>4532</v>
      </c>
      <c r="V675">
        <f t="shared" si="76"/>
        <v>64</v>
      </c>
    </row>
    <row r="676" spans="1:22" x14ac:dyDescent="0.2">
      <c r="A676" s="23" t="s">
        <v>7729</v>
      </c>
      <c r="B676" t="s">
        <v>1631</v>
      </c>
      <c r="C676" t="s">
        <v>9299</v>
      </c>
      <c r="E676" t="s">
        <v>8330</v>
      </c>
      <c r="F676" t="s">
        <v>3143</v>
      </c>
      <c r="G676" t="s">
        <v>10274</v>
      </c>
      <c r="I676" t="str">
        <f t="shared" si="70"/>
        <v>NA</v>
      </c>
      <c r="J676" t="str">
        <f t="shared" si="71"/>
        <v>NA</v>
      </c>
      <c r="M676" t="str">
        <f t="shared" si="72"/>
        <v>NA</v>
      </c>
      <c r="N676" t="str">
        <f t="shared" si="73"/>
        <v>NA</v>
      </c>
      <c r="O676" t="s">
        <v>4495</v>
      </c>
      <c r="P676">
        <v>64</v>
      </c>
      <c r="S676" t="str">
        <f t="shared" si="74"/>
        <v>NA</v>
      </c>
      <c r="T676" t="str">
        <f t="shared" si="75"/>
        <v>NA</v>
      </c>
      <c r="U676" t="s">
        <v>2706</v>
      </c>
      <c r="V676">
        <f t="shared" si="76"/>
        <v>66</v>
      </c>
    </row>
    <row r="677" spans="1:22" x14ac:dyDescent="0.2">
      <c r="A677" s="23" t="s">
        <v>7730</v>
      </c>
      <c r="B677" t="s">
        <v>7574</v>
      </c>
      <c r="C677" t="s">
        <v>9300</v>
      </c>
      <c r="E677" t="s">
        <v>8336</v>
      </c>
      <c r="F677" t="s">
        <v>3143</v>
      </c>
      <c r="G677" t="s">
        <v>10282</v>
      </c>
      <c r="I677" t="str">
        <f t="shared" si="70"/>
        <v>SAMEA12302819</v>
      </c>
      <c r="J677" t="str">
        <f t="shared" si="71"/>
        <v>NA</v>
      </c>
      <c r="M677" t="str">
        <f t="shared" si="72"/>
        <v>SAMEA12302819</v>
      </c>
      <c r="N677" t="str">
        <f t="shared" si="73"/>
        <v>NA</v>
      </c>
      <c r="O677" t="s">
        <v>4496</v>
      </c>
      <c r="P677">
        <v>51</v>
      </c>
      <c r="S677" t="str">
        <f t="shared" si="74"/>
        <v>NA</v>
      </c>
      <c r="T677" t="str">
        <f t="shared" si="75"/>
        <v>NA</v>
      </c>
      <c r="U677" t="s">
        <v>4534</v>
      </c>
      <c r="V677">
        <f t="shared" si="76"/>
        <v>64</v>
      </c>
    </row>
    <row r="678" spans="1:22" x14ac:dyDescent="0.2">
      <c r="A678" s="23" t="s">
        <v>7731</v>
      </c>
      <c r="B678" t="s">
        <v>7576</v>
      </c>
      <c r="C678" t="s">
        <v>9301</v>
      </c>
      <c r="E678" t="s">
        <v>8337</v>
      </c>
      <c r="F678" t="s">
        <v>3143</v>
      </c>
      <c r="G678" t="s">
        <v>10283</v>
      </c>
      <c r="I678" t="str">
        <f t="shared" si="70"/>
        <v>GOUPS</v>
      </c>
      <c r="J678" t="str">
        <f t="shared" si="71"/>
        <v>Kafir-Caudatum</v>
      </c>
      <c r="M678" t="str">
        <f t="shared" si="72"/>
        <v>GOUPS</v>
      </c>
      <c r="N678" t="str">
        <f t="shared" si="73"/>
        <v>NA</v>
      </c>
      <c r="O678" t="s">
        <v>4497</v>
      </c>
      <c r="P678">
        <v>58</v>
      </c>
      <c r="S678" t="str">
        <f t="shared" si="74"/>
        <v>NA</v>
      </c>
      <c r="T678" t="str">
        <f t="shared" si="75"/>
        <v>NA</v>
      </c>
      <c r="U678" t="s">
        <v>4535</v>
      </c>
      <c r="V678">
        <f t="shared" si="76"/>
        <v>80</v>
      </c>
    </row>
    <row r="679" spans="1:22" x14ac:dyDescent="0.2">
      <c r="A679" s="23" t="s">
        <v>7732</v>
      </c>
      <c r="B679" t="s">
        <v>7574</v>
      </c>
      <c r="C679" t="s">
        <v>9302</v>
      </c>
      <c r="E679" t="s">
        <v>8338</v>
      </c>
      <c r="F679" t="s">
        <v>1631</v>
      </c>
      <c r="G679" t="s">
        <v>10285</v>
      </c>
      <c r="I679" t="str">
        <f t="shared" si="70"/>
        <v>NA</v>
      </c>
      <c r="J679" t="str">
        <f t="shared" si="71"/>
        <v>NA</v>
      </c>
      <c r="M679" t="str">
        <f t="shared" si="72"/>
        <v>NA</v>
      </c>
      <c r="N679" t="str">
        <f t="shared" si="73"/>
        <v>NA</v>
      </c>
      <c r="O679" t="s">
        <v>4498</v>
      </c>
      <c r="P679">
        <v>76</v>
      </c>
      <c r="S679" t="str">
        <f t="shared" si="74"/>
        <v>NA</v>
      </c>
      <c r="T679" t="str">
        <f t="shared" si="75"/>
        <v>NA</v>
      </c>
      <c r="U679" t="s">
        <v>4536</v>
      </c>
      <c r="V679">
        <f t="shared" si="76"/>
        <v>61</v>
      </c>
    </row>
    <row r="680" spans="1:22" x14ac:dyDescent="0.2">
      <c r="A680" s="23" t="s">
        <v>7733</v>
      </c>
      <c r="B680" t="s">
        <v>7574</v>
      </c>
      <c r="C680" t="s">
        <v>9303</v>
      </c>
      <c r="E680" t="s">
        <v>8339</v>
      </c>
      <c r="F680" t="s">
        <v>0</v>
      </c>
      <c r="G680" t="s">
        <v>10286</v>
      </c>
      <c r="I680" t="str">
        <f t="shared" si="70"/>
        <v>NA</v>
      </c>
      <c r="J680" t="str">
        <f t="shared" si="71"/>
        <v>NA</v>
      </c>
      <c r="M680" t="str">
        <f t="shared" si="72"/>
        <v>NA</v>
      </c>
      <c r="N680" t="str">
        <f t="shared" si="73"/>
        <v>NA</v>
      </c>
      <c r="O680" t="s">
        <v>4499</v>
      </c>
      <c r="P680">
        <v>60</v>
      </c>
      <c r="S680" t="str">
        <f t="shared" si="74"/>
        <v>NA</v>
      </c>
      <c r="T680" t="str">
        <f t="shared" si="75"/>
        <v>NA</v>
      </c>
      <c r="U680" t="s">
        <v>4537</v>
      </c>
      <c r="V680">
        <f t="shared" si="76"/>
        <v>62</v>
      </c>
    </row>
    <row r="681" spans="1:22" x14ac:dyDescent="0.2">
      <c r="A681" s="23" t="s">
        <v>7734</v>
      </c>
      <c r="B681" t="s">
        <v>3143</v>
      </c>
      <c r="C681" t="s">
        <v>9304</v>
      </c>
      <c r="E681" t="s">
        <v>8340</v>
      </c>
      <c r="F681" t="s">
        <v>0</v>
      </c>
      <c r="G681" t="s">
        <v>10287</v>
      </c>
      <c r="I681" t="str">
        <f t="shared" si="70"/>
        <v>NA</v>
      </c>
      <c r="J681" t="str">
        <f t="shared" si="71"/>
        <v>NA</v>
      </c>
      <c r="M681" t="str">
        <f t="shared" si="72"/>
        <v>NA</v>
      </c>
      <c r="N681" t="str">
        <f t="shared" si="73"/>
        <v>NA</v>
      </c>
      <c r="O681" t="s">
        <v>4500</v>
      </c>
      <c r="P681">
        <v>62</v>
      </c>
      <c r="S681" t="str">
        <f t="shared" si="74"/>
        <v>ISJI</v>
      </c>
      <c r="T681" t="str">
        <f t="shared" si="75"/>
        <v>NA</v>
      </c>
      <c r="U681" t="s">
        <v>4538</v>
      </c>
      <c r="V681">
        <f t="shared" si="76"/>
        <v>69</v>
      </c>
    </row>
    <row r="682" spans="1:22" x14ac:dyDescent="0.2">
      <c r="A682" s="23" t="s">
        <v>7735</v>
      </c>
      <c r="B682" t="s">
        <v>7574</v>
      </c>
      <c r="C682" t="s">
        <v>9305</v>
      </c>
      <c r="E682" t="s">
        <v>8341</v>
      </c>
      <c r="F682" t="s">
        <v>0</v>
      </c>
      <c r="G682" t="s">
        <v>10288</v>
      </c>
      <c r="I682" t="str">
        <f t="shared" si="70"/>
        <v>NA</v>
      </c>
      <c r="J682" t="str">
        <f t="shared" si="71"/>
        <v>NA</v>
      </c>
      <c r="M682" t="str">
        <f t="shared" si="72"/>
        <v>NA</v>
      </c>
      <c r="N682" t="str">
        <f t="shared" si="73"/>
        <v>NA</v>
      </c>
      <c r="O682" t="s">
        <v>4501</v>
      </c>
      <c r="P682">
        <v>62</v>
      </c>
      <c r="S682" t="str">
        <f t="shared" si="74"/>
        <v>CZXBU</v>
      </c>
      <c r="T682" t="str">
        <f t="shared" si="75"/>
        <v>NA</v>
      </c>
      <c r="U682" t="s">
        <v>4539</v>
      </c>
      <c r="V682">
        <f t="shared" si="76"/>
        <v>62</v>
      </c>
    </row>
    <row r="683" spans="1:22" x14ac:dyDescent="0.2">
      <c r="A683" s="23" t="s">
        <v>7736</v>
      </c>
      <c r="B683" t="s">
        <v>0</v>
      </c>
      <c r="C683" t="s">
        <v>9306</v>
      </c>
      <c r="E683" t="s">
        <v>8343</v>
      </c>
      <c r="F683" t="s">
        <v>0</v>
      </c>
      <c r="G683" t="s">
        <v>10291</v>
      </c>
      <c r="I683" t="str">
        <f t="shared" si="70"/>
        <v>SAMEA12302483</v>
      </c>
      <c r="J683" t="str">
        <f t="shared" si="71"/>
        <v>Durra</v>
      </c>
      <c r="M683" t="str">
        <f t="shared" si="72"/>
        <v>SAMEA12302483</v>
      </c>
      <c r="N683" t="str">
        <f t="shared" si="73"/>
        <v>NA</v>
      </c>
      <c r="O683" t="s">
        <v>4502</v>
      </c>
      <c r="P683">
        <v>71</v>
      </c>
      <c r="S683" t="str">
        <f t="shared" si="74"/>
        <v>SAMEA12302500</v>
      </c>
      <c r="T683" t="str">
        <f t="shared" si="75"/>
        <v>NA</v>
      </c>
      <c r="U683" t="s">
        <v>4540</v>
      </c>
      <c r="V683">
        <f t="shared" si="76"/>
        <v>66</v>
      </c>
    </row>
    <row r="684" spans="1:22" x14ac:dyDescent="0.2">
      <c r="A684" s="23" t="s">
        <v>7737</v>
      </c>
      <c r="B684" t="s">
        <v>7574</v>
      </c>
      <c r="C684" t="s">
        <v>9307</v>
      </c>
      <c r="E684" t="s">
        <v>8344</v>
      </c>
      <c r="F684" t="s">
        <v>3143</v>
      </c>
      <c r="G684" t="s">
        <v>10292</v>
      </c>
      <c r="I684" t="str">
        <f t="shared" si="70"/>
        <v>NA</v>
      </c>
      <c r="J684" t="str">
        <f t="shared" si="71"/>
        <v>NA</v>
      </c>
      <c r="M684" t="str">
        <f t="shared" si="72"/>
        <v>NA</v>
      </c>
      <c r="N684" t="str">
        <f t="shared" si="73"/>
        <v>NA</v>
      </c>
      <c r="O684" t="s">
        <v>4503</v>
      </c>
      <c r="P684">
        <v>60</v>
      </c>
      <c r="S684" t="str">
        <f t="shared" si="74"/>
        <v>IFLU</v>
      </c>
      <c r="T684" t="str">
        <f t="shared" si="75"/>
        <v>NA</v>
      </c>
      <c r="U684" t="s">
        <v>4541</v>
      </c>
      <c r="V684">
        <f t="shared" si="76"/>
        <v>49</v>
      </c>
    </row>
    <row r="685" spans="1:22" x14ac:dyDescent="0.2">
      <c r="A685" s="23" t="s">
        <v>7738</v>
      </c>
      <c r="B685" t="s">
        <v>7574</v>
      </c>
      <c r="C685" t="s">
        <v>9308</v>
      </c>
      <c r="E685" t="s">
        <v>8345</v>
      </c>
      <c r="F685" t="s">
        <v>0</v>
      </c>
      <c r="G685" t="s">
        <v>10294</v>
      </c>
      <c r="I685" t="str">
        <f t="shared" si="70"/>
        <v>NA</v>
      </c>
      <c r="J685" t="str">
        <f t="shared" si="71"/>
        <v>NA</v>
      </c>
      <c r="M685" t="str">
        <f t="shared" si="72"/>
        <v>NA</v>
      </c>
      <c r="N685" t="str">
        <f t="shared" si="73"/>
        <v>NA</v>
      </c>
      <c r="O685" t="s">
        <v>4504</v>
      </c>
      <c r="P685">
        <v>64</v>
      </c>
      <c r="S685" t="str">
        <f t="shared" si="74"/>
        <v>NA</v>
      </c>
      <c r="T685" t="str">
        <f t="shared" si="75"/>
        <v>NA</v>
      </c>
      <c r="U685" t="s">
        <v>4542</v>
      </c>
      <c r="V685">
        <f t="shared" si="76"/>
        <v>68</v>
      </c>
    </row>
    <row r="686" spans="1:22" x14ac:dyDescent="0.2">
      <c r="A686" s="23" t="s">
        <v>7739</v>
      </c>
      <c r="B686" t="s">
        <v>0</v>
      </c>
      <c r="C686" t="s">
        <v>9309</v>
      </c>
      <c r="E686" t="s">
        <v>8348</v>
      </c>
      <c r="F686" t="s">
        <v>0</v>
      </c>
      <c r="G686" t="s">
        <v>10297</v>
      </c>
      <c r="I686" t="str">
        <f t="shared" si="70"/>
        <v>NA</v>
      </c>
      <c r="J686" t="str">
        <f t="shared" si="71"/>
        <v>NA</v>
      </c>
      <c r="M686" t="str">
        <f t="shared" si="72"/>
        <v>NA</v>
      </c>
      <c r="N686" t="str">
        <f t="shared" si="73"/>
        <v>NA</v>
      </c>
      <c r="O686" t="s">
        <v>4505</v>
      </c>
      <c r="P686">
        <v>71</v>
      </c>
      <c r="S686" t="str">
        <f t="shared" si="74"/>
        <v>CZWZZ</v>
      </c>
      <c r="T686" t="str">
        <f t="shared" si="75"/>
        <v>NA</v>
      </c>
      <c r="U686" t="s">
        <v>4543</v>
      </c>
      <c r="V686">
        <f t="shared" si="76"/>
        <v>66</v>
      </c>
    </row>
    <row r="687" spans="1:22" x14ac:dyDescent="0.2">
      <c r="A687" s="23" t="s">
        <v>7740</v>
      </c>
      <c r="B687" t="s">
        <v>0</v>
      </c>
      <c r="C687" t="s">
        <v>9310</v>
      </c>
      <c r="E687" t="s">
        <v>8349</v>
      </c>
      <c r="F687" t="s">
        <v>0</v>
      </c>
      <c r="G687" t="s">
        <v>10299</v>
      </c>
      <c r="I687" t="str">
        <f t="shared" si="70"/>
        <v>NA</v>
      </c>
      <c r="J687" t="str">
        <f t="shared" si="71"/>
        <v>NA</v>
      </c>
      <c r="M687" t="str">
        <f t="shared" si="72"/>
        <v>NA</v>
      </c>
      <c r="N687" t="str">
        <f t="shared" si="73"/>
        <v>NA</v>
      </c>
      <c r="O687" t="s">
        <v>4506</v>
      </c>
      <c r="P687">
        <v>62</v>
      </c>
      <c r="S687" t="str">
        <f t="shared" si="74"/>
        <v>NA</v>
      </c>
      <c r="T687" t="str">
        <f t="shared" si="75"/>
        <v>NA</v>
      </c>
      <c r="U687" t="s">
        <v>4544</v>
      </c>
      <c r="V687">
        <f t="shared" si="76"/>
        <v>71</v>
      </c>
    </row>
    <row r="688" spans="1:22" x14ac:dyDescent="0.2">
      <c r="A688" s="23" t="s">
        <v>7741</v>
      </c>
      <c r="B688" t="s">
        <v>1631</v>
      </c>
      <c r="C688" t="s">
        <v>9311</v>
      </c>
      <c r="E688" t="s">
        <v>8350</v>
      </c>
      <c r="F688" t="s">
        <v>0</v>
      </c>
      <c r="G688" t="s">
        <v>10300</v>
      </c>
      <c r="I688" t="str">
        <f t="shared" si="70"/>
        <v>NA</v>
      </c>
      <c r="J688" t="str">
        <f t="shared" si="71"/>
        <v>NA</v>
      </c>
      <c r="M688" t="str">
        <f t="shared" si="72"/>
        <v>NA</v>
      </c>
      <c r="N688" t="str">
        <f t="shared" si="73"/>
        <v>NA</v>
      </c>
      <c r="O688" t="s">
        <v>4507</v>
      </c>
      <c r="P688">
        <v>65</v>
      </c>
      <c r="S688" t="str">
        <f t="shared" si="74"/>
        <v>NA</v>
      </c>
      <c r="T688" t="str">
        <f t="shared" si="75"/>
        <v>NA</v>
      </c>
      <c r="U688" t="s">
        <v>4545</v>
      </c>
      <c r="V688">
        <f t="shared" si="76"/>
        <v>68</v>
      </c>
    </row>
    <row r="689" spans="1:22" x14ac:dyDescent="0.2">
      <c r="A689" s="23" t="s">
        <v>7742</v>
      </c>
      <c r="B689" t="s">
        <v>7580</v>
      </c>
      <c r="C689" t="s">
        <v>9312</v>
      </c>
      <c r="E689" t="s">
        <v>8351</v>
      </c>
      <c r="F689" t="s">
        <v>0</v>
      </c>
      <c r="G689" t="s">
        <v>10301</v>
      </c>
      <c r="I689" t="str">
        <f t="shared" si="70"/>
        <v>NA</v>
      </c>
      <c r="J689" t="str">
        <f t="shared" si="71"/>
        <v>NA</v>
      </c>
      <c r="M689" t="str">
        <f t="shared" si="72"/>
        <v>NA</v>
      </c>
      <c r="N689" t="str">
        <f t="shared" si="73"/>
        <v>NA</v>
      </c>
      <c r="O689" t="s">
        <v>4508</v>
      </c>
      <c r="P689">
        <v>66</v>
      </c>
      <c r="S689" t="str">
        <f t="shared" si="74"/>
        <v>JBQH</v>
      </c>
      <c r="T689" t="str">
        <f t="shared" si="75"/>
        <v>NA</v>
      </c>
      <c r="U689" t="s">
        <v>4546</v>
      </c>
      <c r="V689">
        <f t="shared" si="76"/>
        <v>69</v>
      </c>
    </row>
    <row r="690" spans="1:22" x14ac:dyDescent="0.2">
      <c r="A690" s="23" t="s">
        <v>7743</v>
      </c>
      <c r="B690" t="s">
        <v>0</v>
      </c>
      <c r="C690" t="s">
        <v>9313</v>
      </c>
      <c r="E690" t="s">
        <v>8352</v>
      </c>
      <c r="F690" t="s">
        <v>0</v>
      </c>
      <c r="G690" t="s">
        <v>10302</v>
      </c>
      <c r="I690" t="str">
        <f t="shared" si="70"/>
        <v>IFGP</v>
      </c>
      <c r="J690" t="str">
        <f t="shared" si="71"/>
        <v>NA</v>
      </c>
      <c r="M690" t="str">
        <f t="shared" si="72"/>
        <v>IFGP</v>
      </c>
      <c r="N690" t="str">
        <f t="shared" si="73"/>
        <v>NA</v>
      </c>
      <c r="O690" t="s">
        <v>4509</v>
      </c>
      <c r="P690">
        <v>62</v>
      </c>
      <c r="S690" t="str">
        <f t="shared" si="74"/>
        <v>NA</v>
      </c>
      <c r="T690" t="str">
        <f t="shared" si="75"/>
        <v>NA</v>
      </c>
      <c r="U690" t="s">
        <v>4547</v>
      </c>
      <c r="V690">
        <f t="shared" si="76"/>
        <v>60</v>
      </c>
    </row>
    <row r="691" spans="1:22" x14ac:dyDescent="0.2">
      <c r="A691" s="23" t="s">
        <v>4182</v>
      </c>
      <c r="B691" t="s">
        <v>0</v>
      </c>
      <c r="C691" t="s">
        <v>9314</v>
      </c>
      <c r="E691" t="s">
        <v>10769</v>
      </c>
      <c r="F691" t="s">
        <v>0</v>
      </c>
      <c r="G691" t="s">
        <v>9149</v>
      </c>
      <c r="I691" t="str">
        <f t="shared" si="70"/>
        <v>NA</v>
      </c>
      <c r="J691" t="str">
        <f t="shared" si="71"/>
        <v>NA</v>
      </c>
      <c r="M691" t="str">
        <f t="shared" si="72"/>
        <v>NA</v>
      </c>
      <c r="N691" t="str">
        <f t="shared" si="73"/>
        <v>NA</v>
      </c>
      <c r="O691" t="s">
        <v>4510</v>
      </c>
      <c r="P691">
        <v>73</v>
      </c>
      <c r="S691" t="str">
        <f t="shared" si="74"/>
        <v>NA</v>
      </c>
      <c r="T691" t="str">
        <f t="shared" si="75"/>
        <v>NA</v>
      </c>
      <c r="U691" t="s">
        <v>4548</v>
      </c>
      <c r="V691">
        <f t="shared" si="76"/>
        <v>68</v>
      </c>
    </row>
    <row r="692" spans="1:22" x14ac:dyDescent="0.2">
      <c r="A692" s="23" t="s">
        <v>7744</v>
      </c>
      <c r="B692" t="s">
        <v>7580</v>
      </c>
      <c r="C692" t="s">
        <v>9315</v>
      </c>
      <c r="E692" t="s">
        <v>10769</v>
      </c>
      <c r="F692" t="s">
        <v>0</v>
      </c>
      <c r="G692" t="s">
        <v>9057</v>
      </c>
      <c r="I692" t="str">
        <f t="shared" si="70"/>
        <v>NA</v>
      </c>
      <c r="J692" t="str">
        <f t="shared" si="71"/>
        <v>NA</v>
      </c>
      <c r="M692" t="str">
        <f t="shared" si="72"/>
        <v>NA</v>
      </c>
      <c r="N692" t="str">
        <f t="shared" si="73"/>
        <v>NA</v>
      </c>
      <c r="O692" t="s">
        <v>4511</v>
      </c>
      <c r="P692">
        <v>67</v>
      </c>
      <c r="S692" t="str">
        <f t="shared" si="74"/>
        <v>SAMEA12302443</v>
      </c>
      <c r="T692" t="str">
        <f t="shared" si="75"/>
        <v>NA</v>
      </c>
      <c r="U692" t="s">
        <v>4549</v>
      </c>
      <c r="V692">
        <f t="shared" si="76"/>
        <v>86</v>
      </c>
    </row>
    <row r="693" spans="1:22" x14ac:dyDescent="0.2">
      <c r="A693" s="23" t="s">
        <v>7745</v>
      </c>
      <c r="B693" t="s">
        <v>0</v>
      </c>
      <c r="C693" t="s">
        <v>9316</v>
      </c>
      <c r="E693" t="s">
        <v>10769</v>
      </c>
      <c r="F693" t="s">
        <v>0</v>
      </c>
      <c r="G693" t="s">
        <v>9059</v>
      </c>
      <c r="I693" t="str">
        <f t="shared" si="70"/>
        <v>NA</v>
      </c>
      <c r="J693" t="str">
        <f t="shared" si="71"/>
        <v>NA</v>
      </c>
      <c r="M693" t="str">
        <f t="shared" si="72"/>
        <v>NA</v>
      </c>
      <c r="N693" t="str">
        <f t="shared" si="73"/>
        <v>NA</v>
      </c>
      <c r="O693" t="s">
        <v>4512</v>
      </c>
      <c r="P693">
        <v>63</v>
      </c>
      <c r="S693" t="str">
        <f t="shared" si="74"/>
        <v>IECZ</v>
      </c>
      <c r="T693" t="str">
        <f t="shared" si="75"/>
        <v>NA</v>
      </c>
      <c r="U693" t="s">
        <v>4550</v>
      </c>
      <c r="V693">
        <f t="shared" si="76"/>
        <v>66</v>
      </c>
    </row>
    <row r="694" spans="1:22" x14ac:dyDescent="0.2">
      <c r="A694" s="23" t="s">
        <v>7746</v>
      </c>
      <c r="B694" t="s">
        <v>1631</v>
      </c>
      <c r="C694" t="s">
        <v>9317</v>
      </c>
      <c r="E694" t="s">
        <v>10769</v>
      </c>
      <c r="F694" t="s">
        <v>0</v>
      </c>
      <c r="G694" t="s">
        <v>9062</v>
      </c>
      <c r="I694" t="str">
        <f t="shared" si="70"/>
        <v>SAMEA12302766</v>
      </c>
      <c r="J694" t="str">
        <f t="shared" si="71"/>
        <v>NA</v>
      </c>
      <c r="M694" t="str">
        <f t="shared" si="72"/>
        <v>SAMEA12302766</v>
      </c>
      <c r="N694" t="str">
        <f t="shared" si="73"/>
        <v>NA</v>
      </c>
      <c r="O694" t="s">
        <v>4513</v>
      </c>
      <c r="P694">
        <v>63</v>
      </c>
      <c r="S694" t="str">
        <f t="shared" si="74"/>
        <v>CZXBZ</v>
      </c>
      <c r="T694" t="str">
        <f t="shared" si="75"/>
        <v>Durra-bicolor</v>
      </c>
      <c r="U694" t="s">
        <v>4551</v>
      </c>
      <c r="V694">
        <f t="shared" si="76"/>
        <v>63</v>
      </c>
    </row>
    <row r="695" spans="1:22" x14ac:dyDescent="0.2">
      <c r="A695" s="23" t="s">
        <v>7747</v>
      </c>
      <c r="B695" t="s">
        <v>1631</v>
      </c>
      <c r="C695" t="s">
        <v>9318</v>
      </c>
      <c r="E695" t="s">
        <v>10769</v>
      </c>
      <c r="F695" t="s">
        <v>0</v>
      </c>
      <c r="G695" t="s">
        <v>9065</v>
      </c>
      <c r="I695" t="str">
        <f t="shared" si="70"/>
        <v>NA</v>
      </c>
      <c r="J695" t="str">
        <f t="shared" si="71"/>
        <v>NA</v>
      </c>
      <c r="M695" t="str">
        <f t="shared" si="72"/>
        <v>NA</v>
      </c>
      <c r="N695" t="str">
        <f t="shared" si="73"/>
        <v>NA</v>
      </c>
      <c r="O695" t="s">
        <v>4514</v>
      </c>
      <c r="P695">
        <v>65</v>
      </c>
      <c r="S695" t="str">
        <f t="shared" si="74"/>
        <v>NA</v>
      </c>
      <c r="T695" t="str">
        <f t="shared" si="75"/>
        <v>NA</v>
      </c>
      <c r="U695" t="s">
        <v>4552</v>
      </c>
      <c r="V695">
        <f t="shared" si="76"/>
        <v>62</v>
      </c>
    </row>
    <row r="696" spans="1:22" x14ac:dyDescent="0.2">
      <c r="A696" s="23" t="s">
        <v>7748</v>
      </c>
      <c r="B696" t="s">
        <v>0</v>
      </c>
      <c r="C696" t="s">
        <v>9319</v>
      </c>
      <c r="E696" t="s">
        <v>10769</v>
      </c>
      <c r="F696" t="s">
        <v>0</v>
      </c>
      <c r="G696" t="s">
        <v>9073</v>
      </c>
      <c r="I696" t="str">
        <f t="shared" si="70"/>
        <v>NA</v>
      </c>
      <c r="J696" t="str">
        <f t="shared" si="71"/>
        <v>NA</v>
      </c>
      <c r="M696" t="str">
        <f t="shared" si="72"/>
        <v>NA</v>
      </c>
      <c r="N696" t="str">
        <f t="shared" si="73"/>
        <v>NA</v>
      </c>
      <c r="O696" t="s">
        <v>4515</v>
      </c>
      <c r="P696">
        <v>68</v>
      </c>
      <c r="S696" t="str">
        <f t="shared" si="74"/>
        <v>NA</v>
      </c>
      <c r="T696" t="str">
        <f t="shared" si="75"/>
        <v>NA</v>
      </c>
      <c r="U696" t="s">
        <v>4553</v>
      </c>
      <c r="V696">
        <f t="shared" si="76"/>
        <v>66</v>
      </c>
    </row>
    <row r="697" spans="1:22" x14ac:dyDescent="0.2">
      <c r="A697" s="23" t="s">
        <v>7749</v>
      </c>
      <c r="B697" t="s">
        <v>7575</v>
      </c>
      <c r="C697" t="s">
        <v>9320</v>
      </c>
      <c r="E697" t="s">
        <v>10769</v>
      </c>
      <c r="F697" t="s">
        <v>0</v>
      </c>
      <c r="G697" t="s">
        <v>9074</v>
      </c>
      <c r="I697" t="str">
        <f t="shared" si="70"/>
        <v>NA</v>
      </c>
      <c r="J697" t="str">
        <f t="shared" si="71"/>
        <v>NA</v>
      </c>
      <c r="M697" t="str">
        <f t="shared" si="72"/>
        <v>NA</v>
      </c>
      <c r="N697" t="str">
        <f t="shared" si="73"/>
        <v>NA</v>
      </c>
      <c r="O697" t="s">
        <v>4516</v>
      </c>
      <c r="P697">
        <v>66</v>
      </c>
      <c r="S697" t="str">
        <f t="shared" si="74"/>
        <v>SAMEA12302696</v>
      </c>
      <c r="T697" t="str">
        <f t="shared" si="75"/>
        <v>NA</v>
      </c>
      <c r="U697" t="s">
        <v>4554</v>
      </c>
      <c r="V697">
        <f t="shared" si="76"/>
        <v>78</v>
      </c>
    </row>
    <row r="698" spans="1:22" x14ac:dyDescent="0.2">
      <c r="A698" s="23" t="s">
        <v>7750</v>
      </c>
      <c r="B698" t="s">
        <v>7578</v>
      </c>
      <c r="C698" t="s">
        <v>9321</v>
      </c>
      <c r="E698" t="s">
        <v>10769</v>
      </c>
      <c r="F698" t="s">
        <v>0</v>
      </c>
      <c r="G698" t="s">
        <v>9075</v>
      </c>
      <c r="I698" t="str">
        <f t="shared" si="70"/>
        <v>SAMEA12302481</v>
      </c>
      <c r="J698" t="str">
        <f t="shared" si="71"/>
        <v>Bicolor</v>
      </c>
      <c r="M698" t="str">
        <f t="shared" si="72"/>
        <v>SAMEA12302481</v>
      </c>
      <c r="N698" t="str">
        <f t="shared" si="73"/>
        <v>NA</v>
      </c>
      <c r="O698" t="s">
        <v>4517</v>
      </c>
      <c r="P698">
        <v>64</v>
      </c>
      <c r="S698" t="str">
        <f t="shared" si="74"/>
        <v>NA</v>
      </c>
      <c r="T698" t="str">
        <f t="shared" si="75"/>
        <v>NA</v>
      </c>
      <c r="U698" t="s">
        <v>4555</v>
      </c>
      <c r="V698">
        <f t="shared" si="76"/>
        <v>64</v>
      </c>
    </row>
    <row r="699" spans="1:22" x14ac:dyDescent="0.2">
      <c r="A699" s="23" t="s">
        <v>7751</v>
      </c>
      <c r="B699" t="s">
        <v>0</v>
      </c>
      <c r="C699" t="s">
        <v>9322</v>
      </c>
      <c r="E699" t="s">
        <v>10769</v>
      </c>
      <c r="F699" t="s">
        <v>0</v>
      </c>
      <c r="G699" t="s">
        <v>9076</v>
      </c>
      <c r="I699" t="str">
        <f t="shared" si="70"/>
        <v>SAMEA12302625</v>
      </c>
      <c r="J699" t="str">
        <f t="shared" si="71"/>
        <v>NA</v>
      </c>
      <c r="M699" t="str">
        <f t="shared" si="72"/>
        <v>SAMEA12302625</v>
      </c>
      <c r="N699" t="str">
        <f t="shared" si="73"/>
        <v>NA</v>
      </c>
      <c r="O699" t="s">
        <v>4518</v>
      </c>
      <c r="P699">
        <v>61</v>
      </c>
      <c r="S699" t="str">
        <f t="shared" si="74"/>
        <v>SAMEA12302781</v>
      </c>
      <c r="T699" t="str">
        <f t="shared" si="75"/>
        <v>NA</v>
      </c>
      <c r="U699" t="s">
        <v>4556</v>
      </c>
      <c r="V699">
        <f t="shared" si="76"/>
        <v>63</v>
      </c>
    </row>
    <row r="700" spans="1:22" x14ac:dyDescent="0.2">
      <c r="A700" s="23" t="s">
        <v>7752</v>
      </c>
      <c r="B700" t="s">
        <v>0</v>
      </c>
      <c r="C700" t="s">
        <v>9323</v>
      </c>
      <c r="E700" t="s">
        <v>10769</v>
      </c>
      <c r="F700" t="s">
        <v>0</v>
      </c>
      <c r="G700" t="s">
        <v>9077</v>
      </c>
      <c r="I700" t="str">
        <f t="shared" si="70"/>
        <v>NA</v>
      </c>
      <c r="J700" t="str">
        <f t="shared" si="71"/>
        <v>NA</v>
      </c>
      <c r="M700" t="str">
        <f t="shared" si="72"/>
        <v>NA</v>
      </c>
      <c r="N700" t="str">
        <f t="shared" si="73"/>
        <v>NA</v>
      </c>
      <c r="O700" t="s">
        <v>4519</v>
      </c>
      <c r="P700">
        <v>62</v>
      </c>
      <c r="S700" t="str">
        <f t="shared" si="74"/>
        <v>NA</v>
      </c>
      <c r="T700" t="str">
        <f t="shared" si="75"/>
        <v>NA</v>
      </c>
      <c r="U700" t="s">
        <v>4557</v>
      </c>
      <c r="V700">
        <f t="shared" si="76"/>
        <v>63</v>
      </c>
    </row>
    <row r="701" spans="1:22" x14ac:dyDescent="0.2">
      <c r="A701" s="23" t="s">
        <v>7753</v>
      </c>
      <c r="B701" t="s">
        <v>0</v>
      </c>
      <c r="C701" t="s">
        <v>9324</v>
      </c>
      <c r="E701" t="s">
        <v>10769</v>
      </c>
      <c r="F701" t="s">
        <v>0</v>
      </c>
      <c r="G701" t="s">
        <v>9078</v>
      </c>
      <c r="I701" t="str">
        <f t="shared" si="70"/>
        <v>INLJ</v>
      </c>
      <c r="J701" t="str">
        <f t="shared" si="71"/>
        <v>Durra-Caudatum</v>
      </c>
      <c r="M701" t="str">
        <f t="shared" si="72"/>
        <v>INLJ</v>
      </c>
      <c r="N701" t="str">
        <f t="shared" si="73"/>
        <v>Durra-caudatum</v>
      </c>
      <c r="O701" t="s">
        <v>4520</v>
      </c>
      <c r="P701">
        <v>83</v>
      </c>
      <c r="S701" t="str">
        <f t="shared" si="74"/>
        <v>NA</v>
      </c>
      <c r="T701" t="str">
        <f t="shared" si="75"/>
        <v>NA</v>
      </c>
      <c r="U701" t="s">
        <v>4558</v>
      </c>
      <c r="V701">
        <f t="shared" si="76"/>
        <v>69</v>
      </c>
    </row>
    <row r="702" spans="1:22" x14ac:dyDescent="0.2">
      <c r="A702" s="23" t="s">
        <v>7754</v>
      </c>
      <c r="B702" t="s">
        <v>7581</v>
      </c>
      <c r="C702" t="s">
        <v>9325</v>
      </c>
      <c r="E702" t="s">
        <v>10769</v>
      </c>
      <c r="F702" t="s">
        <v>0</v>
      </c>
      <c r="G702" t="s">
        <v>9079</v>
      </c>
      <c r="I702" t="str">
        <f t="shared" si="70"/>
        <v>ISLU</v>
      </c>
      <c r="J702" t="str">
        <f t="shared" si="71"/>
        <v>NA</v>
      </c>
      <c r="M702" t="str">
        <f t="shared" si="72"/>
        <v>ISLU</v>
      </c>
      <c r="N702" t="str">
        <f t="shared" si="73"/>
        <v>NA</v>
      </c>
      <c r="O702" t="s">
        <v>4521</v>
      </c>
      <c r="P702">
        <v>66</v>
      </c>
      <c r="S702" t="str">
        <f t="shared" si="74"/>
        <v>NA</v>
      </c>
      <c r="T702" t="str">
        <f t="shared" si="75"/>
        <v>NA</v>
      </c>
      <c r="U702" t="s">
        <v>4559</v>
      </c>
      <c r="V702">
        <f t="shared" si="76"/>
        <v>76</v>
      </c>
    </row>
    <row r="703" spans="1:22" x14ac:dyDescent="0.2">
      <c r="A703" s="23" t="s">
        <v>7755</v>
      </c>
      <c r="B703" t="s">
        <v>1631</v>
      </c>
      <c r="C703" t="s">
        <v>9326</v>
      </c>
      <c r="E703" t="s">
        <v>10769</v>
      </c>
      <c r="F703" t="s">
        <v>0</v>
      </c>
      <c r="G703" t="s">
        <v>9080</v>
      </c>
      <c r="I703" t="str">
        <f t="shared" si="70"/>
        <v>NA</v>
      </c>
      <c r="J703" t="str">
        <f t="shared" si="71"/>
        <v>NA</v>
      </c>
      <c r="M703" t="str">
        <f t="shared" si="72"/>
        <v>NA</v>
      </c>
      <c r="N703" t="str">
        <f t="shared" si="73"/>
        <v>NA</v>
      </c>
      <c r="O703" t="s">
        <v>4522</v>
      </c>
      <c r="P703">
        <v>64</v>
      </c>
      <c r="S703" t="str">
        <f t="shared" si="74"/>
        <v>INLW</v>
      </c>
      <c r="T703" t="str">
        <f t="shared" si="75"/>
        <v>NA</v>
      </c>
      <c r="U703" t="s">
        <v>4560</v>
      </c>
      <c r="V703">
        <f t="shared" si="76"/>
        <v>66</v>
      </c>
    </row>
    <row r="704" spans="1:22" x14ac:dyDescent="0.2">
      <c r="A704" s="23" t="s">
        <v>7756</v>
      </c>
      <c r="B704" t="s">
        <v>0</v>
      </c>
      <c r="C704" t="s">
        <v>9327</v>
      </c>
      <c r="E704" t="s">
        <v>10769</v>
      </c>
      <c r="F704" t="s">
        <v>0</v>
      </c>
      <c r="G704" t="s">
        <v>9081</v>
      </c>
      <c r="I704" t="str">
        <f t="shared" si="70"/>
        <v>NA</v>
      </c>
      <c r="J704" t="str">
        <f t="shared" si="71"/>
        <v>NA</v>
      </c>
      <c r="M704" t="str">
        <f t="shared" si="72"/>
        <v>NA</v>
      </c>
      <c r="N704" t="str">
        <f t="shared" si="73"/>
        <v>NA</v>
      </c>
      <c r="O704" t="s">
        <v>4523</v>
      </c>
      <c r="P704">
        <v>62</v>
      </c>
      <c r="S704" t="str">
        <f t="shared" si="74"/>
        <v>NA</v>
      </c>
      <c r="T704" t="str">
        <f t="shared" si="75"/>
        <v>NA</v>
      </c>
      <c r="U704" t="s">
        <v>4561</v>
      </c>
      <c r="V704">
        <f t="shared" si="76"/>
        <v>59</v>
      </c>
    </row>
    <row r="705" spans="1:22" x14ac:dyDescent="0.2">
      <c r="A705" s="23" t="s">
        <v>7757</v>
      </c>
      <c r="B705" t="s">
        <v>7582</v>
      </c>
      <c r="C705" t="s">
        <v>9328</v>
      </c>
      <c r="E705" t="s">
        <v>10769</v>
      </c>
      <c r="F705" t="s">
        <v>0</v>
      </c>
      <c r="G705" t="s">
        <v>9082</v>
      </c>
      <c r="I705" t="str">
        <f t="shared" si="70"/>
        <v>CZXAT</v>
      </c>
      <c r="J705" t="str">
        <f t="shared" si="71"/>
        <v>Bicolor</v>
      </c>
      <c r="M705" t="str">
        <f t="shared" si="72"/>
        <v>CZXAT</v>
      </c>
      <c r="N705" t="str">
        <f t="shared" si="73"/>
        <v>NA</v>
      </c>
      <c r="O705" t="s">
        <v>4524</v>
      </c>
      <c r="P705">
        <v>68</v>
      </c>
      <c r="S705" t="str">
        <f t="shared" si="74"/>
        <v>NA</v>
      </c>
      <c r="T705" t="str">
        <f t="shared" si="75"/>
        <v>NA</v>
      </c>
      <c r="U705" t="s">
        <v>4562</v>
      </c>
      <c r="V705">
        <f t="shared" si="76"/>
        <v>66</v>
      </c>
    </row>
    <row r="706" spans="1:22" x14ac:dyDescent="0.2">
      <c r="A706" s="23" t="s">
        <v>7758</v>
      </c>
      <c r="B706" t="s">
        <v>0</v>
      </c>
      <c r="C706" t="s">
        <v>9329</v>
      </c>
      <c r="E706" t="s">
        <v>10769</v>
      </c>
      <c r="F706" t="s">
        <v>0</v>
      </c>
      <c r="G706" t="s">
        <v>9083</v>
      </c>
      <c r="I706" t="str">
        <f t="shared" ref="I706:I769" si="77">IFERROR(INDEX($G:$G, (MATCH($O706,$E:$E,0))), "NA")</f>
        <v>SAMEA12302707</v>
      </c>
      <c r="J706" t="str">
        <f t="shared" ref="J706:J769" si="78">IFERROR(INDEX($F:$F, (MATCH($O706,$E:$E,0))), "NA")</f>
        <v>NA</v>
      </c>
      <c r="M706" t="str">
        <f t="shared" ref="M706:M769" si="79">IFERROR(INDEX($C:$C, (MATCH(O706,$A:$A,0))), "NA")</f>
        <v>SAMEA12302707</v>
      </c>
      <c r="N706" t="str">
        <f t="shared" ref="N706:N769" si="80">IFERROR(INDEX($B:$B, (MATCH(O706,$A:$A,0))), "NA")</f>
        <v>NA</v>
      </c>
      <c r="O706" t="s">
        <v>4525</v>
      </c>
      <c r="P706">
        <v>69</v>
      </c>
      <c r="S706" t="str">
        <f t="shared" ref="S706:S769" si="81">IFERROR(INDEX($C:$C, (MATCH(U706,$A:$A,0))), "NA")</f>
        <v>NA</v>
      </c>
      <c r="T706" t="str">
        <f t="shared" ref="T706:T769" si="82">IFERROR(INDEX($B:$B, (MATCH(U706,$A:$A,0))), "NA")</f>
        <v>NA</v>
      </c>
      <c r="U706" t="s">
        <v>3746</v>
      </c>
      <c r="V706">
        <f t="shared" si="76"/>
        <v>61</v>
      </c>
    </row>
    <row r="707" spans="1:22" x14ac:dyDescent="0.2">
      <c r="A707" s="23" t="s">
        <v>7759</v>
      </c>
      <c r="B707" t="s">
        <v>0</v>
      </c>
      <c r="C707" t="s">
        <v>9330</v>
      </c>
      <c r="E707" t="s">
        <v>10769</v>
      </c>
      <c r="F707" t="s">
        <v>0</v>
      </c>
      <c r="G707" t="s">
        <v>9084</v>
      </c>
      <c r="I707" t="str">
        <f t="shared" si="77"/>
        <v>CZWZP</v>
      </c>
      <c r="J707" t="str">
        <f t="shared" si="78"/>
        <v>NA</v>
      </c>
      <c r="M707" t="str">
        <f t="shared" si="79"/>
        <v>CZWZP</v>
      </c>
      <c r="N707" t="str">
        <f t="shared" si="80"/>
        <v>NA</v>
      </c>
      <c r="O707" t="s">
        <v>4526</v>
      </c>
      <c r="P707">
        <v>62</v>
      </c>
      <c r="S707" t="str">
        <f t="shared" si="81"/>
        <v>NA</v>
      </c>
      <c r="T707" t="str">
        <f t="shared" si="82"/>
        <v>NA</v>
      </c>
      <c r="U707" t="s">
        <v>4564</v>
      </c>
      <c r="V707">
        <f t="shared" ref="V707:V770" si="83">IFERROR(INDEX($P:$P, (MATCH(U707,$O:$O,0))), "NA")</f>
        <v>71</v>
      </c>
    </row>
    <row r="708" spans="1:22" x14ac:dyDescent="0.2">
      <c r="A708" s="23" t="s">
        <v>7760</v>
      </c>
      <c r="B708" t="s">
        <v>7580</v>
      </c>
      <c r="C708" t="s">
        <v>9331</v>
      </c>
      <c r="E708" t="s">
        <v>10769</v>
      </c>
      <c r="F708" t="s">
        <v>0</v>
      </c>
      <c r="G708" t="s">
        <v>9085</v>
      </c>
      <c r="I708" t="str">
        <f t="shared" si="77"/>
        <v>NA</v>
      </c>
      <c r="J708" t="str">
        <f t="shared" si="78"/>
        <v>NA</v>
      </c>
      <c r="M708" t="str">
        <f t="shared" si="79"/>
        <v>NA</v>
      </c>
      <c r="N708" t="str">
        <f t="shared" si="80"/>
        <v>NA</v>
      </c>
      <c r="O708" t="s">
        <v>4527</v>
      </c>
      <c r="P708">
        <v>68</v>
      </c>
      <c r="S708" t="str">
        <f t="shared" si="81"/>
        <v>SAMEA12302727</v>
      </c>
      <c r="T708" t="str">
        <f t="shared" si="82"/>
        <v>NA</v>
      </c>
      <c r="U708" t="s">
        <v>4565</v>
      </c>
      <c r="V708">
        <f t="shared" si="83"/>
        <v>65</v>
      </c>
    </row>
    <row r="709" spans="1:22" x14ac:dyDescent="0.2">
      <c r="A709" s="23" t="s">
        <v>7761</v>
      </c>
      <c r="B709" t="s">
        <v>0</v>
      </c>
      <c r="C709" t="s">
        <v>9332</v>
      </c>
      <c r="E709" t="s">
        <v>10769</v>
      </c>
      <c r="F709" t="s">
        <v>0</v>
      </c>
      <c r="G709" t="s">
        <v>9086</v>
      </c>
      <c r="I709" t="str">
        <f t="shared" si="77"/>
        <v>SAMEA12302448</v>
      </c>
      <c r="J709" t="str">
        <f t="shared" si="78"/>
        <v>Durra</v>
      </c>
      <c r="M709" t="str">
        <f t="shared" si="79"/>
        <v>SAMEA12302448</v>
      </c>
      <c r="N709" t="str">
        <f t="shared" si="80"/>
        <v>NA</v>
      </c>
      <c r="O709" t="s">
        <v>4528</v>
      </c>
      <c r="P709">
        <v>80</v>
      </c>
      <c r="S709" t="str">
        <f t="shared" si="81"/>
        <v>NA</v>
      </c>
      <c r="T709" t="str">
        <f t="shared" si="82"/>
        <v>NA</v>
      </c>
      <c r="U709" t="s">
        <v>4566</v>
      </c>
      <c r="V709">
        <f t="shared" si="83"/>
        <v>63</v>
      </c>
    </row>
    <row r="710" spans="1:22" x14ac:dyDescent="0.2">
      <c r="A710" s="23" t="s">
        <v>7762</v>
      </c>
      <c r="B710" t="s">
        <v>0</v>
      </c>
      <c r="C710" t="s">
        <v>9333</v>
      </c>
      <c r="E710" t="s">
        <v>10769</v>
      </c>
      <c r="F710" t="s">
        <v>0</v>
      </c>
      <c r="G710" t="s">
        <v>9087</v>
      </c>
      <c r="I710" t="str">
        <f t="shared" si="77"/>
        <v>NA</v>
      </c>
      <c r="J710" t="str">
        <f t="shared" si="78"/>
        <v>NA</v>
      </c>
      <c r="M710" t="str">
        <f t="shared" si="79"/>
        <v>NA</v>
      </c>
      <c r="N710" t="str">
        <f t="shared" si="80"/>
        <v>NA</v>
      </c>
      <c r="O710" t="s">
        <v>4529</v>
      </c>
      <c r="P710">
        <v>69</v>
      </c>
      <c r="S710" t="str">
        <f t="shared" si="81"/>
        <v>NA</v>
      </c>
      <c r="T710" t="str">
        <f t="shared" si="82"/>
        <v>NA</v>
      </c>
      <c r="U710" t="s">
        <v>4567</v>
      </c>
      <c r="V710">
        <f t="shared" si="83"/>
        <v>71</v>
      </c>
    </row>
    <row r="711" spans="1:22" x14ac:dyDescent="0.2">
      <c r="A711" s="23" t="s">
        <v>7763</v>
      </c>
      <c r="B711" t="s">
        <v>7574</v>
      </c>
      <c r="C711" t="s">
        <v>9334</v>
      </c>
      <c r="E711" t="s">
        <v>10769</v>
      </c>
      <c r="F711" t="s">
        <v>0</v>
      </c>
      <c r="G711" t="s">
        <v>9090</v>
      </c>
      <c r="I711" t="str">
        <f t="shared" si="77"/>
        <v>NA</v>
      </c>
      <c r="J711" t="str">
        <f t="shared" si="78"/>
        <v>NA</v>
      </c>
      <c r="M711" t="str">
        <f t="shared" si="79"/>
        <v>NA</v>
      </c>
      <c r="N711" t="str">
        <f t="shared" si="80"/>
        <v>NA</v>
      </c>
      <c r="O711" t="s">
        <v>4530</v>
      </c>
      <c r="P711">
        <v>66</v>
      </c>
      <c r="S711" t="str">
        <f t="shared" si="81"/>
        <v>NA</v>
      </c>
      <c r="T711" t="str">
        <f t="shared" si="82"/>
        <v>NA</v>
      </c>
      <c r="U711" t="s">
        <v>4568</v>
      </c>
      <c r="V711">
        <f t="shared" si="83"/>
        <v>69</v>
      </c>
    </row>
    <row r="712" spans="1:22" x14ac:dyDescent="0.2">
      <c r="A712" s="23" t="s">
        <v>7764</v>
      </c>
      <c r="B712" t="s">
        <v>7583</v>
      </c>
      <c r="C712" t="s">
        <v>9335</v>
      </c>
      <c r="E712" t="s">
        <v>10769</v>
      </c>
      <c r="F712" t="s">
        <v>0</v>
      </c>
      <c r="G712" t="s">
        <v>9091</v>
      </c>
      <c r="I712" t="str">
        <f t="shared" si="77"/>
        <v>SAMEA12302541</v>
      </c>
      <c r="J712" t="str">
        <f t="shared" si="78"/>
        <v>NA</v>
      </c>
      <c r="M712" t="str">
        <f t="shared" si="79"/>
        <v>SAMEA12302541</v>
      </c>
      <c r="N712" t="str">
        <f t="shared" si="80"/>
        <v>NA</v>
      </c>
      <c r="O712" t="s">
        <v>4531</v>
      </c>
      <c r="P712">
        <v>64</v>
      </c>
      <c r="S712" t="str">
        <f t="shared" si="81"/>
        <v>NA</v>
      </c>
      <c r="T712" t="str">
        <f t="shared" si="82"/>
        <v>NA</v>
      </c>
      <c r="U712" t="s">
        <v>4569</v>
      </c>
      <c r="V712">
        <f t="shared" si="83"/>
        <v>61</v>
      </c>
    </row>
    <row r="713" spans="1:22" x14ac:dyDescent="0.2">
      <c r="A713" s="23" t="s">
        <v>7765</v>
      </c>
      <c r="B713" t="s">
        <v>7574</v>
      </c>
      <c r="C713" t="s">
        <v>9336</v>
      </c>
      <c r="E713" t="s">
        <v>10769</v>
      </c>
      <c r="F713" t="s">
        <v>0</v>
      </c>
      <c r="G713" t="s">
        <v>9093</v>
      </c>
      <c r="I713" t="str">
        <f t="shared" si="77"/>
        <v>NA</v>
      </c>
      <c r="J713" t="str">
        <f t="shared" si="78"/>
        <v>NA</v>
      </c>
      <c r="M713" t="str">
        <f t="shared" si="79"/>
        <v>NA</v>
      </c>
      <c r="N713" t="str">
        <f t="shared" si="80"/>
        <v>NA</v>
      </c>
      <c r="O713" t="s">
        <v>4532</v>
      </c>
      <c r="P713">
        <v>64</v>
      </c>
      <c r="S713" t="str">
        <f t="shared" si="81"/>
        <v>GOUPN</v>
      </c>
      <c r="T713" t="str">
        <f t="shared" si="82"/>
        <v>NA</v>
      </c>
      <c r="U713" t="s">
        <v>4570</v>
      </c>
      <c r="V713">
        <f t="shared" si="83"/>
        <v>76</v>
      </c>
    </row>
    <row r="714" spans="1:22" x14ac:dyDescent="0.2">
      <c r="A714" s="23" t="s">
        <v>7766</v>
      </c>
      <c r="B714" t="s">
        <v>1631</v>
      </c>
      <c r="C714" t="s">
        <v>9337</v>
      </c>
      <c r="E714" t="s">
        <v>10769</v>
      </c>
      <c r="F714" t="s">
        <v>0</v>
      </c>
      <c r="G714" t="s">
        <v>9094</v>
      </c>
      <c r="I714" t="str">
        <f t="shared" si="77"/>
        <v>NA</v>
      </c>
      <c r="J714" t="str">
        <f t="shared" si="78"/>
        <v>NA</v>
      </c>
      <c r="M714" t="str">
        <f t="shared" si="79"/>
        <v>NA</v>
      </c>
      <c r="N714" t="str">
        <f t="shared" si="80"/>
        <v>NA</v>
      </c>
      <c r="O714" t="s">
        <v>2706</v>
      </c>
      <c r="P714">
        <v>66</v>
      </c>
      <c r="S714" t="str">
        <f t="shared" si="81"/>
        <v>NA</v>
      </c>
      <c r="T714" t="str">
        <f t="shared" si="82"/>
        <v>NA</v>
      </c>
      <c r="U714" t="s">
        <v>4571</v>
      </c>
      <c r="V714">
        <f t="shared" si="83"/>
        <v>63</v>
      </c>
    </row>
    <row r="715" spans="1:22" x14ac:dyDescent="0.2">
      <c r="A715" s="23" t="s">
        <v>7767</v>
      </c>
      <c r="B715" t="s">
        <v>0</v>
      </c>
      <c r="C715" t="s">
        <v>9338</v>
      </c>
      <c r="E715" t="s">
        <v>10769</v>
      </c>
      <c r="F715" t="s">
        <v>0</v>
      </c>
      <c r="G715" t="s">
        <v>9095</v>
      </c>
      <c r="I715" t="str">
        <f t="shared" si="77"/>
        <v>NA</v>
      </c>
      <c r="J715" t="str">
        <f t="shared" si="78"/>
        <v>NA</v>
      </c>
      <c r="M715" t="str">
        <f t="shared" si="79"/>
        <v>NA</v>
      </c>
      <c r="N715" t="str">
        <f t="shared" si="80"/>
        <v>NA</v>
      </c>
      <c r="O715" t="s">
        <v>4534</v>
      </c>
      <c r="P715">
        <v>64</v>
      </c>
      <c r="S715" t="str">
        <f t="shared" si="81"/>
        <v>NA</v>
      </c>
      <c r="T715" t="str">
        <f t="shared" si="82"/>
        <v>NA</v>
      </c>
      <c r="U715" t="s">
        <v>4572</v>
      </c>
      <c r="V715">
        <f t="shared" si="83"/>
        <v>61</v>
      </c>
    </row>
    <row r="716" spans="1:22" x14ac:dyDescent="0.2">
      <c r="A716" s="23" t="s">
        <v>7768</v>
      </c>
      <c r="B716" t="s">
        <v>7583</v>
      </c>
      <c r="C716" t="s">
        <v>9339</v>
      </c>
      <c r="E716" t="s">
        <v>10769</v>
      </c>
      <c r="F716" t="s">
        <v>0</v>
      </c>
      <c r="G716" t="s">
        <v>9097</v>
      </c>
      <c r="I716" t="str">
        <f t="shared" si="77"/>
        <v>NA</v>
      </c>
      <c r="J716" t="str">
        <f t="shared" si="78"/>
        <v>NA</v>
      </c>
      <c r="M716" t="str">
        <f t="shared" si="79"/>
        <v>NA</v>
      </c>
      <c r="N716" t="str">
        <f t="shared" si="80"/>
        <v>NA</v>
      </c>
      <c r="O716" t="s">
        <v>4535</v>
      </c>
      <c r="P716">
        <v>80</v>
      </c>
      <c r="S716" t="str">
        <f t="shared" si="81"/>
        <v>SAMEA12302678</v>
      </c>
      <c r="T716" t="str">
        <f t="shared" si="82"/>
        <v>NA</v>
      </c>
      <c r="U716" t="s">
        <v>4573</v>
      </c>
      <c r="V716">
        <f t="shared" si="83"/>
        <v>76</v>
      </c>
    </row>
    <row r="717" spans="1:22" x14ac:dyDescent="0.2">
      <c r="A717" s="23" t="s">
        <v>7769</v>
      </c>
      <c r="B717" t="s">
        <v>0</v>
      </c>
      <c r="C717" t="s">
        <v>9340</v>
      </c>
      <c r="E717" t="s">
        <v>10769</v>
      </c>
      <c r="F717" t="s">
        <v>0</v>
      </c>
      <c r="G717" t="s">
        <v>9098</v>
      </c>
      <c r="I717" t="str">
        <f t="shared" si="77"/>
        <v>NA</v>
      </c>
      <c r="J717" t="str">
        <f t="shared" si="78"/>
        <v>NA</v>
      </c>
      <c r="M717" t="str">
        <f t="shared" si="79"/>
        <v>NA</v>
      </c>
      <c r="N717" t="str">
        <f t="shared" si="80"/>
        <v>NA</v>
      </c>
      <c r="O717" t="s">
        <v>4536</v>
      </c>
      <c r="P717">
        <v>61</v>
      </c>
      <c r="S717" t="str">
        <f t="shared" si="81"/>
        <v>ISJU</v>
      </c>
      <c r="T717" t="str">
        <f t="shared" si="82"/>
        <v>NA</v>
      </c>
      <c r="U717" t="s">
        <v>4574</v>
      </c>
      <c r="V717">
        <f t="shared" si="83"/>
        <v>75</v>
      </c>
    </row>
    <row r="718" spans="1:22" x14ac:dyDescent="0.2">
      <c r="A718" s="23" t="s">
        <v>7770</v>
      </c>
      <c r="B718" t="s">
        <v>3143</v>
      </c>
      <c r="C718" t="s">
        <v>9341</v>
      </c>
      <c r="E718" t="s">
        <v>10769</v>
      </c>
      <c r="F718" t="s">
        <v>0</v>
      </c>
      <c r="G718" t="s">
        <v>9099</v>
      </c>
      <c r="I718" t="str">
        <f t="shared" si="77"/>
        <v>ISGG</v>
      </c>
      <c r="J718" t="str">
        <f t="shared" si="78"/>
        <v>NA</v>
      </c>
      <c r="M718" t="str">
        <f t="shared" si="79"/>
        <v>ISGG</v>
      </c>
      <c r="N718" t="str">
        <f t="shared" si="80"/>
        <v>NA</v>
      </c>
      <c r="O718" t="s">
        <v>3885</v>
      </c>
      <c r="P718">
        <v>64</v>
      </c>
      <c r="S718" t="str">
        <f t="shared" si="81"/>
        <v>CZWYW</v>
      </c>
      <c r="T718" t="str">
        <f t="shared" si="82"/>
        <v>NA</v>
      </c>
      <c r="U718" t="s">
        <v>4575</v>
      </c>
      <c r="V718">
        <f t="shared" si="83"/>
        <v>66</v>
      </c>
    </row>
    <row r="719" spans="1:22" x14ac:dyDescent="0.2">
      <c r="A719" s="23" t="s">
        <v>7771</v>
      </c>
      <c r="B719" t="s">
        <v>0</v>
      </c>
      <c r="C719" t="s">
        <v>9342</v>
      </c>
      <c r="E719" t="s">
        <v>10769</v>
      </c>
      <c r="F719" t="s">
        <v>0</v>
      </c>
      <c r="G719" t="s">
        <v>9100</v>
      </c>
      <c r="I719" t="str">
        <f t="shared" si="77"/>
        <v>NA</v>
      </c>
      <c r="J719" t="str">
        <f t="shared" si="78"/>
        <v>NA</v>
      </c>
      <c r="M719" t="str">
        <f t="shared" si="79"/>
        <v>NA</v>
      </c>
      <c r="N719" t="str">
        <f t="shared" si="80"/>
        <v>NA</v>
      </c>
      <c r="O719" t="s">
        <v>4537</v>
      </c>
      <c r="P719">
        <v>62</v>
      </c>
      <c r="S719" t="str">
        <f t="shared" si="81"/>
        <v>SAMEA12302460</v>
      </c>
      <c r="T719" t="str">
        <f t="shared" si="82"/>
        <v>NA</v>
      </c>
      <c r="U719" t="s">
        <v>4576</v>
      </c>
      <c r="V719">
        <f t="shared" si="83"/>
        <v>66</v>
      </c>
    </row>
    <row r="720" spans="1:22" x14ac:dyDescent="0.2">
      <c r="A720" s="23" t="s">
        <v>7772</v>
      </c>
      <c r="B720" t="s">
        <v>3143</v>
      </c>
      <c r="C720" t="s">
        <v>9343</v>
      </c>
      <c r="E720" t="s">
        <v>10769</v>
      </c>
      <c r="F720" t="s">
        <v>0</v>
      </c>
      <c r="G720" t="s">
        <v>9101</v>
      </c>
      <c r="I720" t="str">
        <f t="shared" si="77"/>
        <v>ISJI</v>
      </c>
      <c r="J720" t="str">
        <f t="shared" si="78"/>
        <v>NA</v>
      </c>
      <c r="M720" t="str">
        <f t="shared" si="79"/>
        <v>ISJI</v>
      </c>
      <c r="N720" t="str">
        <f t="shared" si="80"/>
        <v>NA</v>
      </c>
      <c r="O720" t="s">
        <v>4538</v>
      </c>
      <c r="P720">
        <v>69</v>
      </c>
      <c r="S720" t="str">
        <f t="shared" si="81"/>
        <v>SAMEA12302742</v>
      </c>
      <c r="T720" t="str">
        <f t="shared" si="82"/>
        <v>NA</v>
      </c>
      <c r="U720" t="s">
        <v>4577</v>
      </c>
      <c r="V720">
        <f t="shared" si="83"/>
        <v>71</v>
      </c>
    </row>
    <row r="721" spans="1:22" x14ac:dyDescent="0.2">
      <c r="A721" s="23" t="s">
        <v>7772</v>
      </c>
      <c r="B721" t="s">
        <v>3143</v>
      </c>
      <c r="C721" t="s">
        <v>9344</v>
      </c>
      <c r="E721" t="s">
        <v>10769</v>
      </c>
      <c r="F721" t="s">
        <v>0</v>
      </c>
      <c r="G721" t="s">
        <v>9102</v>
      </c>
      <c r="I721" t="str">
        <f t="shared" si="77"/>
        <v>CZXBU</v>
      </c>
      <c r="J721" t="str">
        <f t="shared" si="78"/>
        <v>NA</v>
      </c>
      <c r="M721" t="str">
        <f t="shared" si="79"/>
        <v>CZXBU</v>
      </c>
      <c r="N721" t="str">
        <f t="shared" si="80"/>
        <v>NA</v>
      </c>
      <c r="O721" t="s">
        <v>4539</v>
      </c>
      <c r="P721">
        <v>62</v>
      </c>
      <c r="S721" t="str">
        <f t="shared" si="81"/>
        <v>IUAX</v>
      </c>
      <c r="T721" t="str">
        <f t="shared" si="82"/>
        <v>NA</v>
      </c>
      <c r="U721" t="s">
        <v>4578</v>
      </c>
      <c r="V721">
        <f t="shared" si="83"/>
        <v>76</v>
      </c>
    </row>
    <row r="722" spans="1:22" x14ac:dyDescent="0.2">
      <c r="A722" s="23" t="s">
        <v>7773</v>
      </c>
      <c r="B722" t="s">
        <v>0</v>
      </c>
      <c r="C722" t="s">
        <v>9345</v>
      </c>
      <c r="E722" t="s">
        <v>10769</v>
      </c>
      <c r="F722" t="s">
        <v>0</v>
      </c>
      <c r="G722" t="s">
        <v>9103</v>
      </c>
      <c r="I722" t="str">
        <f t="shared" si="77"/>
        <v>SAMEA12302500</v>
      </c>
      <c r="J722" t="str">
        <f t="shared" si="78"/>
        <v>NA</v>
      </c>
      <c r="M722" t="str">
        <f t="shared" si="79"/>
        <v>SAMEA12302500</v>
      </c>
      <c r="N722" t="str">
        <f t="shared" si="80"/>
        <v>NA</v>
      </c>
      <c r="O722" t="s">
        <v>4540</v>
      </c>
      <c r="P722">
        <v>66</v>
      </c>
      <c r="S722" t="str">
        <f t="shared" si="81"/>
        <v>SAMEA12302751</v>
      </c>
      <c r="T722" t="str">
        <f t="shared" si="82"/>
        <v>NA</v>
      </c>
      <c r="U722" t="s">
        <v>4579</v>
      </c>
      <c r="V722">
        <f t="shared" si="83"/>
        <v>59</v>
      </c>
    </row>
    <row r="723" spans="1:22" x14ac:dyDescent="0.2">
      <c r="A723" s="23" t="s">
        <v>7774</v>
      </c>
      <c r="B723" t="s">
        <v>7584</v>
      </c>
      <c r="C723" t="s">
        <v>9346</v>
      </c>
      <c r="E723" t="s">
        <v>10769</v>
      </c>
      <c r="F723" t="s">
        <v>0</v>
      </c>
      <c r="G723" t="s">
        <v>9104</v>
      </c>
      <c r="I723" t="str">
        <f t="shared" si="77"/>
        <v>IFLU</v>
      </c>
      <c r="J723" t="str">
        <f t="shared" si="78"/>
        <v>NA</v>
      </c>
      <c r="M723" t="str">
        <f t="shared" si="79"/>
        <v>IFLU</v>
      </c>
      <c r="N723" t="str">
        <f t="shared" si="80"/>
        <v>NA</v>
      </c>
      <c r="O723" t="s">
        <v>4541</v>
      </c>
      <c r="P723">
        <v>49</v>
      </c>
      <c r="S723" t="str">
        <f t="shared" si="81"/>
        <v>CZXAU</v>
      </c>
      <c r="T723" t="str">
        <f t="shared" si="82"/>
        <v>NA</v>
      </c>
      <c r="U723" t="s">
        <v>4580</v>
      </c>
      <c r="V723">
        <f t="shared" si="83"/>
        <v>64</v>
      </c>
    </row>
    <row r="724" spans="1:22" x14ac:dyDescent="0.2">
      <c r="A724" s="23" t="s">
        <v>7775</v>
      </c>
      <c r="B724" t="s">
        <v>0</v>
      </c>
      <c r="C724" t="s">
        <v>9347</v>
      </c>
      <c r="E724" t="s">
        <v>10769</v>
      </c>
      <c r="F724" t="s">
        <v>0</v>
      </c>
      <c r="G724" t="s">
        <v>9105</v>
      </c>
      <c r="I724" t="str">
        <f t="shared" si="77"/>
        <v>NA</v>
      </c>
      <c r="J724" t="str">
        <f t="shared" si="78"/>
        <v>NA</v>
      </c>
      <c r="M724" t="str">
        <f t="shared" si="79"/>
        <v>NA</v>
      </c>
      <c r="N724" t="str">
        <f t="shared" si="80"/>
        <v>NA</v>
      </c>
      <c r="O724" t="s">
        <v>4542</v>
      </c>
      <c r="P724">
        <v>68</v>
      </c>
      <c r="S724" t="str">
        <f t="shared" si="81"/>
        <v>NA</v>
      </c>
      <c r="T724" t="str">
        <f t="shared" si="82"/>
        <v>NA</v>
      </c>
      <c r="U724" t="s">
        <v>4581</v>
      </c>
      <c r="V724">
        <f t="shared" si="83"/>
        <v>69</v>
      </c>
    </row>
    <row r="725" spans="1:22" x14ac:dyDescent="0.2">
      <c r="A725" s="23" t="s">
        <v>7776</v>
      </c>
      <c r="B725" t="s">
        <v>7583</v>
      </c>
      <c r="C725" t="s">
        <v>9348</v>
      </c>
      <c r="E725" t="s">
        <v>7652</v>
      </c>
      <c r="F725" t="s">
        <v>0</v>
      </c>
      <c r="G725" t="s">
        <v>9214</v>
      </c>
      <c r="I725" t="str">
        <f t="shared" si="77"/>
        <v>CZWZZ</v>
      </c>
      <c r="J725" t="str">
        <f t="shared" si="78"/>
        <v>Durra-Bicolor</v>
      </c>
      <c r="M725" t="str">
        <f t="shared" si="79"/>
        <v>CZWZZ</v>
      </c>
      <c r="N725" t="str">
        <f t="shared" si="80"/>
        <v>NA</v>
      </c>
      <c r="O725" t="s">
        <v>4543</v>
      </c>
      <c r="P725">
        <v>66</v>
      </c>
      <c r="S725" t="str">
        <f t="shared" si="81"/>
        <v>NA</v>
      </c>
      <c r="T725" t="str">
        <f t="shared" si="82"/>
        <v>NA</v>
      </c>
      <c r="U725" t="s">
        <v>4582</v>
      </c>
      <c r="V725">
        <f t="shared" si="83"/>
        <v>64</v>
      </c>
    </row>
    <row r="726" spans="1:22" x14ac:dyDescent="0.2">
      <c r="A726" s="23" t="s">
        <v>7777</v>
      </c>
      <c r="B726" t="s">
        <v>7583</v>
      </c>
      <c r="C726" t="s">
        <v>9349</v>
      </c>
      <c r="E726" t="s">
        <v>7653</v>
      </c>
      <c r="F726" t="s">
        <v>0</v>
      </c>
      <c r="G726" t="s">
        <v>9215</v>
      </c>
      <c r="I726" t="str">
        <f t="shared" si="77"/>
        <v>NA</v>
      </c>
      <c r="J726" t="str">
        <f t="shared" si="78"/>
        <v>NA</v>
      </c>
      <c r="M726" t="str">
        <f t="shared" si="79"/>
        <v>NA</v>
      </c>
      <c r="N726" t="str">
        <f t="shared" si="80"/>
        <v>NA</v>
      </c>
      <c r="O726" t="s">
        <v>4544</v>
      </c>
      <c r="P726">
        <v>71</v>
      </c>
      <c r="S726" t="str">
        <f t="shared" si="81"/>
        <v>NA</v>
      </c>
      <c r="T726" t="str">
        <f t="shared" si="82"/>
        <v>NA</v>
      </c>
      <c r="U726" t="s">
        <v>4583</v>
      </c>
      <c r="V726">
        <f t="shared" si="83"/>
        <v>62</v>
      </c>
    </row>
    <row r="727" spans="1:22" x14ac:dyDescent="0.2">
      <c r="A727" s="23" t="s">
        <v>7777</v>
      </c>
      <c r="B727" t="s">
        <v>7583</v>
      </c>
      <c r="C727" t="s">
        <v>9350</v>
      </c>
      <c r="E727" t="s">
        <v>7654</v>
      </c>
      <c r="F727" t="s">
        <v>0</v>
      </c>
      <c r="G727" t="s">
        <v>9216</v>
      </c>
      <c r="I727" t="str">
        <f t="shared" si="77"/>
        <v>NA</v>
      </c>
      <c r="J727" t="str">
        <f t="shared" si="78"/>
        <v>NA</v>
      </c>
      <c r="M727" t="str">
        <f t="shared" si="79"/>
        <v>NA</v>
      </c>
      <c r="N727" t="str">
        <f t="shared" si="80"/>
        <v>NA</v>
      </c>
      <c r="O727" t="s">
        <v>4545</v>
      </c>
      <c r="P727">
        <v>68</v>
      </c>
      <c r="S727" t="str">
        <f t="shared" si="81"/>
        <v>NA</v>
      </c>
      <c r="T727" t="str">
        <f t="shared" si="82"/>
        <v>NA</v>
      </c>
      <c r="U727" t="s">
        <v>4584</v>
      </c>
      <c r="V727">
        <f t="shared" si="83"/>
        <v>64</v>
      </c>
    </row>
    <row r="728" spans="1:22" x14ac:dyDescent="0.2">
      <c r="A728" s="23" t="s">
        <v>7778</v>
      </c>
      <c r="B728" t="s">
        <v>7585</v>
      </c>
      <c r="C728" t="s">
        <v>9351</v>
      </c>
      <c r="E728" t="s">
        <v>7655</v>
      </c>
      <c r="F728" t="s">
        <v>0</v>
      </c>
      <c r="G728" t="s">
        <v>9217</v>
      </c>
      <c r="I728" t="str">
        <f t="shared" si="77"/>
        <v>JBQH</v>
      </c>
      <c r="J728" t="str">
        <f t="shared" si="78"/>
        <v>NA</v>
      </c>
      <c r="M728" t="str">
        <f t="shared" si="79"/>
        <v>JBQH</v>
      </c>
      <c r="N728" t="str">
        <f t="shared" si="80"/>
        <v>NA</v>
      </c>
      <c r="O728" t="s">
        <v>4546</v>
      </c>
      <c r="P728">
        <v>69</v>
      </c>
      <c r="S728" t="str">
        <f t="shared" si="81"/>
        <v>NA</v>
      </c>
      <c r="T728" t="str">
        <f t="shared" si="82"/>
        <v>NA</v>
      </c>
      <c r="U728" t="s">
        <v>4585</v>
      </c>
      <c r="V728">
        <f t="shared" si="83"/>
        <v>68</v>
      </c>
    </row>
    <row r="729" spans="1:22" x14ac:dyDescent="0.2">
      <c r="A729" s="23" t="s">
        <v>7779</v>
      </c>
      <c r="B729" t="s">
        <v>7583</v>
      </c>
      <c r="C729" t="s">
        <v>9352</v>
      </c>
      <c r="E729" t="s">
        <v>7658</v>
      </c>
      <c r="F729" t="s">
        <v>0</v>
      </c>
      <c r="G729" t="s">
        <v>9220</v>
      </c>
      <c r="I729" t="str">
        <f t="shared" si="77"/>
        <v>NA</v>
      </c>
      <c r="J729" t="str">
        <f t="shared" si="78"/>
        <v>NA</v>
      </c>
      <c r="M729" t="str">
        <f t="shared" si="79"/>
        <v>NA</v>
      </c>
      <c r="N729" t="str">
        <f t="shared" si="80"/>
        <v>NA</v>
      </c>
      <c r="O729" t="s">
        <v>4547</v>
      </c>
      <c r="P729">
        <v>60</v>
      </c>
      <c r="S729" t="str">
        <f t="shared" si="81"/>
        <v>NA</v>
      </c>
      <c r="T729" t="str">
        <f t="shared" si="82"/>
        <v>NA</v>
      </c>
      <c r="U729" t="s">
        <v>4586</v>
      </c>
      <c r="V729">
        <f t="shared" si="83"/>
        <v>64</v>
      </c>
    </row>
    <row r="730" spans="1:22" x14ac:dyDescent="0.2">
      <c r="A730" s="23" t="s">
        <v>7780</v>
      </c>
      <c r="B730" t="s">
        <v>7585</v>
      </c>
      <c r="C730" t="s">
        <v>9353</v>
      </c>
      <c r="E730" t="s">
        <v>7659</v>
      </c>
      <c r="F730" t="s">
        <v>0</v>
      </c>
      <c r="G730" t="s">
        <v>9221</v>
      </c>
      <c r="I730" t="str">
        <f t="shared" si="77"/>
        <v>NA</v>
      </c>
      <c r="J730" t="str">
        <f t="shared" si="78"/>
        <v>NA</v>
      </c>
      <c r="M730" t="str">
        <f t="shared" si="79"/>
        <v>NA</v>
      </c>
      <c r="N730" t="str">
        <f t="shared" si="80"/>
        <v>NA</v>
      </c>
      <c r="O730" t="s">
        <v>4548</v>
      </c>
      <c r="P730">
        <v>68</v>
      </c>
      <c r="S730" t="str">
        <f t="shared" si="81"/>
        <v>NA</v>
      </c>
      <c r="T730" t="str">
        <f t="shared" si="82"/>
        <v>NA</v>
      </c>
      <c r="U730" t="s">
        <v>4587</v>
      </c>
      <c r="V730">
        <f t="shared" si="83"/>
        <v>74</v>
      </c>
    </row>
    <row r="731" spans="1:22" x14ac:dyDescent="0.2">
      <c r="A731" s="23" t="s">
        <v>7781</v>
      </c>
      <c r="B731" t="s">
        <v>1631</v>
      </c>
      <c r="C731" t="s">
        <v>9354</v>
      </c>
      <c r="E731" t="s">
        <v>7660</v>
      </c>
      <c r="F731" t="s">
        <v>0</v>
      </c>
      <c r="G731" t="s">
        <v>9222</v>
      </c>
      <c r="I731" t="str">
        <f t="shared" si="77"/>
        <v>SAMEA12302443</v>
      </c>
      <c r="J731" t="str">
        <f t="shared" si="78"/>
        <v>NA</v>
      </c>
      <c r="M731" t="str">
        <f t="shared" si="79"/>
        <v>SAMEA12302443</v>
      </c>
      <c r="N731" t="str">
        <f t="shared" si="80"/>
        <v>NA</v>
      </c>
      <c r="O731" t="s">
        <v>4549</v>
      </c>
      <c r="P731">
        <v>86</v>
      </c>
      <c r="S731" t="str">
        <f t="shared" si="81"/>
        <v>SAMEA12302698</v>
      </c>
      <c r="T731" t="str">
        <f t="shared" si="82"/>
        <v>NA</v>
      </c>
      <c r="U731" t="s">
        <v>4588</v>
      </c>
      <c r="V731">
        <f t="shared" si="83"/>
        <v>76</v>
      </c>
    </row>
    <row r="732" spans="1:22" x14ac:dyDescent="0.2">
      <c r="A732" s="23" t="s">
        <v>7782</v>
      </c>
      <c r="B732" t="s">
        <v>0</v>
      </c>
      <c r="C732" t="s">
        <v>9355</v>
      </c>
      <c r="E732" t="s">
        <v>7644</v>
      </c>
      <c r="F732" t="s">
        <v>0</v>
      </c>
      <c r="G732" t="s">
        <v>9206</v>
      </c>
      <c r="I732" t="str">
        <f t="shared" si="77"/>
        <v>IECZ</v>
      </c>
      <c r="J732" t="str">
        <f t="shared" si="78"/>
        <v>Caudatum</v>
      </c>
      <c r="M732" t="str">
        <f t="shared" si="79"/>
        <v>IECZ</v>
      </c>
      <c r="N732" t="str">
        <f t="shared" si="80"/>
        <v>NA</v>
      </c>
      <c r="O732" t="s">
        <v>4550</v>
      </c>
      <c r="P732">
        <v>66</v>
      </c>
      <c r="S732" t="str">
        <f t="shared" si="81"/>
        <v>NA</v>
      </c>
      <c r="T732" t="str">
        <f t="shared" si="82"/>
        <v>NA</v>
      </c>
      <c r="U732" t="s">
        <v>4589</v>
      </c>
      <c r="V732">
        <f t="shared" si="83"/>
        <v>70</v>
      </c>
    </row>
    <row r="733" spans="1:22" x14ac:dyDescent="0.2">
      <c r="A733" s="23" t="s">
        <v>7783</v>
      </c>
      <c r="B733" t="s">
        <v>0</v>
      </c>
      <c r="C733" t="s">
        <v>9356</v>
      </c>
      <c r="E733" t="s">
        <v>7645</v>
      </c>
      <c r="F733" t="s">
        <v>0</v>
      </c>
      <c r="G733" t="s">
        <v>9207</v>
      </c>
      <c r="I733" t="str">
        <f t="shared" si="77"/>
        <v>CZXBZ</v>
      </c>
      <c r="J733" t="str">
        <f t="shared" si="78"/>
        <v>Durra-Bicolor</v>
      </c>
      <c r="M733" t="str">
        <f t="shared" si="79"/>
        <v>CZXBZ</v>
      </c>
      <c r="N733" t="str">
        <f t="shared" si="80"/>
        <v>Durra-bicolor</v>
      </c>
      <c r="O733" t="s">
        <v>4551</v>
      </c>
      <c r="P733">
        <v>63</v>
      </c>
      <c r="S733" t="str">
        <f t="shared" si="81"/>
        <v>ISGX</v>
      </c>
      <c r="T733" t="str">
        <f t="shared" si="82"/>
        <v>NA</v>
      </c>
      <c r="U733" t="s">
        <v>4590</v>
      </c>
      <c r="V733">
        <f t="shared" si="83"/>
        <v>69</v>
      </c>
    </row>
    <row r="734" spans="1:22" x14ac:dyDescent="0.2">
      <c r="A734" s="23" t="s">
        <v>4574</v>
      </c>
      <c r="B734" t="s">
        <v>0</v>
      </c>
      <c r="C734" t="s">
        <v>9357</v>
      </c>
      <c r="E734" t="s">
        <v>7646</v>
      </c>
      <c r="F734" t="s">
        <v>0</v>
      </c>
      <c r="G734" t="s">
        <v>9208</v>
      </c>
      <c r="I734" t="str">
        <f t="shared" si="77"/>
        <v>NA</v>
      </c>
      <c r="J734" t="str">
        <f t="shared" si="78"/>
        <v>NA</v>
      </c>
      <c r="M734" t="str">
        <f t="shared" si="79"/>
        <v>NA</v>
      </c>
      <c r="N734" t="str">
        <f t="shared" si="80"/>
        <v>NA</v>
      </c>
      <c r="O734" t="s">
        <v>4552</v>
      </c>
      <c r="P734">
        <v>62</v>
      </c>
      <c r="S734" t="str">
        <f t="shared" si="81"/>
        <v>NA</v>
      </c>
      <c r="T734" t="str">
        <f t="shared" si="82"/>
        <v>NA</v>
      </c>
      <c r="U734" t="s">
        <v>4591</v>
      </c>
      <c r="V734">
        <f t="shared" si="83"/>
        <v>68</v>
      </c>
    </row>
    <row r="735" spans="1:22" x14ac:dyDescent="0.2">
      <c r="A735" s="23" t="s">
        <v>4574</v>
      </c>
      <c r="B735" t="s">
        <v>0</v>
      </c>
      <c r="C735" t="s">
        <v>9358</v>
      </c>
      <c r="E735" t="s">
        <v>10769</v>
      </c>
      <c r="F735" t="s">
        <v>0</v>
      </c>
      <c r="G735" t="s">
        <v>9107</v>
      </c>
      <c r="I735" t="str">
        <f t="shared" si="77"/>
        <v>ISGG</v>
      </c>
      <c r="J735" t="str">
        <f t="shared" si="78"/>
        <v>NA</v>
      </c>
      <c r="M735" t="str">
        <f t="shared" si="79"/>
        <v>ISGG</v>
      </c>
      <c r="N735" t="str">
        <f t="shared" si="80"/>
        <v>NA</v>
      </c>
      <c r="O735" t="s">
        <v>3885</v>
      </c>
      <c r="P735">
        <v>62</v>
      </c>
      <c r="S735" t="str">
        <f t="shared" si="81"/>
        <v>GOUOP</v>
      </c>
      <c r="T735" t="str">
        <f t="shared" si="82"/>
        <v>NA</v>
      </c>
      <c r="U735" t="s">
        <v>4592</v>
      </c>
      <c r="V735">
        <f t="shared" si="83"/>
        <v>73</v>
      </c>
    </row>
    <row r="736" spans="1:22" x14ac:dyDescent="0.2">
      <c r="A736" s="23" t="s">
        <v>7784</v>
      </c>
      <c r="B736" t="s">
        <v>1631</v>
      </c>
      <c r="C736" t="s">
        <v>9359</v>
      </c>
      <c r="E736" t="s">
        <v>7647</v>
      </c>
      <c r="F736" t="s">
        <v>0</v>
      </c>
      <c r="G736" t="s">
        <v>9209</v>
      </c>
      <c r="I736" t="str">
        <f t="shared" si="77"/>
        <v>NA</v>
      </c>
      <c r="J736" t="str">
        <f t="shared" si="78"/>
        <v>NA</v>
      </c>
      <c r="M736" t="str">
        <f t="shared" si="79"/>
        <v>NA</v>
      </c>
      <c r="N736" t="str">
        <f t="shared" si="80"/>
        <v>NA</v>
      </c>
      <c r="O736" t="s">
        <v>4553</v>
      </c>
      <c r="P736">
        <v>66</v>
      </c>
      <c r="S736" t="str">
        <f t="shared" si="81"/>
        <v>SAMEA12302712</v>
      </c>
      <c r="T736" t="str">
        <f t="shared" si="82"/>
        <v>NA</v>
      </c>
      <c r="U736" t="s">
        <v>4593</v>
      </c>
      <c r="V736">
        <f t="shared" si="83"/>
        <v>60</v>
      </c>
    </row>
    <row r="737" spans="1:22" x14ac:dyDescent="0.2">
      <c r="A737" s="23" t="s">
        <v>7785</v>
      </c>
      <c r="B737" t="s">
        <v>7575</v>
      </c>
      <c r="C737" t="s">
        <v>9360</v>
      </c>
      <c r="E737" t="s">
        <v>7648</v>
      </c>
      <c r="F737" t="s">
        <v>0</v>
      </c>
      <c r="G737" t="s">
        <v>9210</v>
      </c>
      <c r="I737" t="str">
        <f t="shared" si="77"/>
        <v>SAMEA12302696</v>
      </c>
      <c r="J737" t="str">
        <f t="shared" si="78"/>
        <v>NA</v>
      </c>
      <c r="M737" t="str">
        <f t="shared" si="79"/>
        <v>SAMEA12302696</v>
      </c>
      <c r="N737" t="str">
        <f t="shared" si="80"/>
        <v>NA</v>
      </c>
      <c r="O737" t="s">
        <v>4554</v>
      </c>
      <c r="P737">
        <v>78</v>
      </c>
      <c r="S737" t="str">
        <f t="shared" si="81"/>
        <v>CZWZC</v>
      </c>
      <c r="T737" t="str">
        <f t="shared" si="82"/>
        <v>NA</v>
      </c>
      <c r="U737" t="s">
        <v>4594</v>
      </c>
      <c r="V737">
        <f t="shared" si="83"/>
        <v>62</v>
      </c>
    </row>
    <row r="738" spans="1:22" x14ac:dyDescent="0.2">
      <c r="A738" s="23" t="s">
        <v>7786</v>
      </c>
      <c r="B738" t="s">
        <v>0</v>
      </c>
      <c r="C738" t="s">
        <v>9361</v>
      </c>
      <c r="E738" t="s">
        <v>10769</v>
      </c>
      <c r="F738" t="s">
        <v>0</v>
      </c>
      <c r="G738" t="s">
        <v>9109</v>
      </c>
      <c r="I738" t="str">
        <f t="shared" si="77"/>
        <v>NA</v>
      </c>
      <c r="J738" t="str">
        <f t="shared" si="78"/>
        <v>NA</v>
      </c>
      <c r="M738" t="str">
        <f t="shared" si="79"/>
        <v>NA</v>
      </c>
      <c r="N738" t="str">
        <f t="shared" si="80"/>
        <v>NA</v>
      </c>
      <c r="O738" t="s">
        <v>4555</v>
      </c>
      <c r="P738">
        <v>64</v>
      </c>
      <c r="S738" t="str">
        <f t="shared" si="81"/>
        <v>NA</v>
      </c>
      <c r="T738" t="str">
        <f t="shared" si="82"/>
        <v>NA</v>
      </c>
      <c r="U738" t="s">
        <v>4595</v>
      </c>
      <c r="V738">
        <f t="shared" si="83"/>
        <v>49</v>
      </c>
    </row>
    <row r="739" spans="1:22" x14ac:dyDescent="0.2">
      <c r="A739" s="23" t="s">
        <v>7787</v>
      </c>
      <c r="B739" t="s">
        <v>0</v>
      </c>
      <c r="C739" t="s">
        <v>9362</v>
      </c>
      <c r="E739" t="s">
        <v>7649</v>
      </c>
      <c r="F739" t="s">
        <v>0</v>
      </c>
      <c r="G739" t="s">
        <v>9211</v>
      </c>
      <c r="I739" t="str">
        <f t="shared" si="77"/>
        <v>ISGG</v>
      </c>
      <c r="J739" t="str">
        <f t="shared" si="78"/>
        <v>NA</v>
      </c>
      <c r="M739" t="str">
        <f t="shared" si="79"/>
        <v>ISGG</v>
      </c>
      <c r="N739" t="str">
        <f t="shared" si="80"/>
        <v>NA</v>
      </c>
      <c r="O739" t="s">
        <v>3885</v>
      </c>
      <c r="P739">
        <v>62</v>
      </c>
      <c r="S739" t="str">
        <f t="shared" si="81"/>
        <v>SAMEA12302455</v>
      </c>
      <c r="T739" t="str">
        <f t="shared" si="82"/>
        <v>NA</v>
      </c>
      <c r="U739" t="s">
        <v>4596</v>
      </c>
      <c r="V739">
        <f t="shared" si="83"/>
        <v>83</v>
      </c>
    </row>
    <row r="740" spans="1:22" x14ac:dyDescent="0.2">
      <c r="A740" s="23" t="s">
        <v>7788</v>
      </c>
      <c r="B740" t="s">
        <v>7581</v>
      </c>
      <c r="C740" t="s">
        <v>9363</v>
      </c>
      <c r="E740" t="s">
        <v>7650</v>
      </c>
      <c r="F740" t="s">
        <v>0</v>
      </c>
      <c r="G740" t="s">
        <v>9212</v>
      </c>
      <c r="I740" t="str">
        <f t="shared" si="77"/>
        <v>SAMEA12302781</v>
      </c>
      <c r="J740" t="str">
        <f t="shared" si="78"/>
        <v>Kafir-Caudatum</v>
      </c>
      <c r="M740" t="str">
        <f t="shared" si="79"/>
        <v>SAMEA12302781</v>
      </c>
      <c r="N740" t="str">
        <f t="shared" si="80"/>
        <v>NA</v>
      </c>
      <c r="O740" t="s">
        <v>4556</v>
      </c>
      <c r="P740">
        <v>63</v>
      </c>
      <c r="S740" t="str">
        <f t="shared" si="81"/>
        <v>NA</v>
      </c>
      <c r="T740" t="str">
        <f t="shared" si="82"/>
        <v>NA</v>
      </c>
      <c r="U740" t="s">
        <v>4597</v>
      </c>
      <c r="V740">
        <f t="shared" si="83"/>
        <v>65</v>
      </c>
    </row>
    <row r="741" spans="1:22" x14ac:dyDescent="0.2">
      <c r="A741" s="23" t="s">
        <v>7789</v>
      </c>
      <c r="B741" t="s">
        <v>0</v>
      </c>
      <c r="C741" t="s">
        <v>9364</v>
      </c>
      <c r="E741" t="s">
        <v>10769</v>
      </c>
      <c r="F741" t="s">
        <v>0</v>
      </c>
      <c r="G741" t="s">
        <v>9110</v>
      </c>
      <c r="I741" t="str">
        <f t="shared" si="77"/>
        <v>NA</v>
      </c>
      <c r="J741" t="str">
        <f t="shared" si="78"/>
        <v>NA</v>
      </c>
      <c r="M741" t="str">
        <f t="shared" si="79"/>
        <v>NA</v>
      </c>
      <c r="N741" t="str">
        <f t="shared" si="80"/>
        <v>NA</v>
      </c>
      <c r="O741" t="s">
        <v>4557</v>
      </c>
      <c r="P741">
        <v>63</v>
      </c>
      <c r="S741" t="str">
        <f t="shared" si="81"/>
        <v>CZXGG</v>
      </c>
      <c r="T741" t="str">
        <f t="shared" si="82"/>
        <v>NA</v>
      </c>
      <c r="U741" t="s">
        <v>4598</v>
      </c>
      <c r="V741">
        <f t="shared" si="83"/>
        <v>71</v>
      </c>
    </row>
    <row r="742" spans="1:22" x14ac:dyDescent="0.2">
      <c r="A742" s="23" t="s">
        <v>7790</v>
      </c>
      <c r="B742" t="s">
        <v>7586</v>
      </c>
      <c r="C742" t="s">
        <v>9365</v>
      </c>
      <c r="E742" t="s">
        <v>10769</v>
      </c>
      <c r="F742" t="s">
        <v>0</v>
      </c>
      <c r="G742" t="s">
        <v>9112</v>
      </c>
      <c r="I742" t="str">
        <f t="shared" si="77"/>
        <v>NA</v>
      </c>
      <c r="J742" t="str">
        <f t="shared" si="78"/>
        <v>NA</v>
      </c>
      <c r="M742" t="str">
        <f t="shared" si="79"/>
        <v>NA</v>
      </c>
      <c r="N742" t="str">
        <f t="shared" si="80"/>
        <v>NA</v>
      </c>
      <c r="O742" t="s">
        <v>4558</v>
      </c>
      <c r="P742">
        <v>69</v>
      </c>
      <c r="S742" t="str">
        <f t="shared" si="81"/>
        <v>NA</v>
      </c>
      <c r="T742" t="str">
        <f t="shared" si="82"/>
        <v>NA</v>
      </c>
      <c r="U742" t="s">
        <v>4599</v>
      </c>
      <c r="V742">
        <f t="shared" si="83"/>
        <v>71</v>
      </c>
    </row>
    <row r="743" spans="1:22" x14ac:dyDescent="0.2">
      <c r="A743" s="23" t="s">
        <v>7791</v>
      </c>
      <c r="B743" t="s">
        <v>7574</v>
      </c>
      <c r="C743" t="s">
        <v>9366</v>
      </c>
      <c r="E743" t="s">
        <v>10769</v>
      </c>
      <c r="F743" t="s">
        <v>0</v>
      </c>
      <c r="G743" t="s">
        <v>9113</v>
      </c>
      <c r="I743" t="str">
        <f t="shared" si="77"/>
        <v>NA</v>
      </c>
      <c r="J743" t="str">
        <f t="shared" si="78"/>
        <v>NA</v>
      </c>
      <c r="M743" t="str">
        <f t="shared" si="79"/>
        <v>NA</v>
      </c>
      <c r="N743" t="str">
        <f t="shared" si="80"/>
        <v>NA</v>
      </c>
      <c r="O743" t="s">
        <v>4559</v>
      </c>
      <c r="P743">
        <v>76</v>
      </c>
      <c r="S743" t="str">
        <f t="shared" si="81"/>
        <v>NA</v>
      </c>
      <c r="T743" t="str">
        <f t="shared" si="82"/>
        <v>NA</v>
      </c>
      <c r="U743" t="s">
        <v>4600</v>
      </c>
      <c r="V743">
        <f t="shared" si="83"/>
        <v>62</v>
      </c>
    </row>
    <row r="744" spans="1:22" x14ac:dyDescent="0.2">
      <c r="A744" s="23" t="s">
        <v>7792</v>
      </c>
      <c r="B744" t="s">
        <v>0</v>
      </c>
      <c r="C744" t="s">
        <v>9367</v>
      </c>
      <c r="E744" t="s">
        <v>10769</v>
      </c>
      <c r="F744" t="s">
        <v>0</v>
      </c>
      <c r="G744" t="s">
        <v>9114</v>
      </c>
      <c r="I744" t="str">
        <f t="shared" si="77"/>
        <v>INLW</v>
      </c>
      <c r="J744" t="str">
        <f t="shared" si="78"/>
        <v>Other</v>
      </c>
      <c r="M744" t="str">
        <f t="shared" si="79"/>
        <v>INLW</v>
      </c>
      <c r="N744" t="str">
        <f t="shared" si="80"/>
        <v>NA</v>
      </c>
      <c r="O744" t="s">
        <v>4560</v>
      </c>
      <c r="P744">
        <v>66</v>
      </c>
      <c r="S744" t="str">
        <f t="shared" si="81"/>
        <v>NA</v>
      </c>
      <c r="T744" t="str">
        <f t="shared" si="82"/>
        <v>NA</v>
      </c>
      <c r="U744" t="s">
        <v>4601</v>
      </c>
      <c r="V744">
        <f t="shared" si="83"/>
        <v>66</v>
      </c>
    </row>
    <row r="745" spans="1:22" x14ac:dyDescent="0.2">
      <c r="A745" s="23" t="s">
        <v>7793</v>
      </c>
      <c r="B745" t="s">
        <v>7583</v>
      </c>
      <c r="C745" t="s">
        <v>9368</v>
      </c>
      <c r="E745" t="s">
        <v>10769</v>
      </c>
      <c r="F745" t="s">
        <v>0</v>
      </c>
      <c r="G745" t="s">
        <v>9115</v>
      </c>
      <c r="I745" t="str">
        <f t="shared" si="77"/>
        <v>NA</v>
      </c>
      <c r="J745" t="str">
        <f t="shared" si="78"/>
        <v>NA</v>
      </c>
      <c r="M745" t="str">
        <f t="shared" si="79"/>
        <v>NA</v>
      </c>
      <c r="N745" t="str">
        <f t="shared" si="80"/>
        <v>NA</v>
      </c>
      <c r="O745" t="s">
        <v>4561</v>
      </c>
      <c r="P745">
        <v>59</v>
      </c>
      <c r="S745" t="str">
        <f t="shared" si="81"/>
        <v>NA</v>
      </c>
      <c r="T745" t="str">
        <f t="shared" si="82"/>
        <v>NA</v>
      </c>
      <c r="U745" t="s">
        <v>4602</v>
      </c>
      <c r="V745">
        <f t="shared" si="83"/>
        <v>71</v>
      </c>
    </row>
    <row r="746" spans="1:22" x14ac:dyDescent="0.2">
      <c r="A746" s="23" t="s">
        <v>7794</v>
      </c>
      <c r="B746" t="s">
        <v>7574</v>
      </c>
      <c r="C746" t="s">
        <v>9369</v>
      </c>
      <c r="E746" t="s">
        <v>10769</v>
      </c>
      <c r="F746" t="s">
        <v>0</v>
      </c>
      <c r="G746" t="s">
        <v>9116</v>
      </c>
      <c r="I746" t="str">
        <f t="shared" si="77"/>
        <v>NA</v>
      </c>
      <c r="J746" t="str">
        <f t="shared" si="78"/>
        <v>NA</v>
      </c>
      <c r="M746" t="str">
        <f t="shared" si="79"/>
        <v>NA</v>
      </c>
      <c r="N746" t="str">
        <f t="shared" si="80"/>
        <v>NA</v>
      </c>
      <c r="O746" t="s">
        <v>4562</v>
      </c>
      <c r="P746">
        <v>66</v>
      </c>
      <c r="S746" t="str">
        <f t="shared" si="81"/>
        <v>ISTN</v>
      </c>
      <c r="T746" t="str">
        <f t="shared" si="82"/>
        <v>NA</v>
      </c>
      <c r="U746" t="s">
        <v>4603</v>
      </c>
      <c r="V746">
        <f t="shared" si="83"/>
        <v>69</v>
      </c>
    </row>
    <row r="747" spans="1:22" x14ac:dyDescent="0.2">
      <c r="A747" s="23" t="s">
        <v>7795</v>
      </c>
      <c r="B747" t="s">
        <v>7582</v>
      </c>
      <c r="C747" t="s">
        <v>9370</v>
      </c>
      <c r="E747" t="s">
        <v>10769</v>
      </c>
      <c r="F747" t="s">
        <v>0</v>
      </c>
      <c r="G747" t="s">
        <v>9117</v>
      </c>
      <c r="I747" t="str">
        <f t="shared" si="77"/>
        <v>NA</v>
      </c>
      <c r="J747" t="str">
        <f t="shared" si="78"/>
        <v>NA</v>
      </c>
      <c r="M747" t="str">
        <f t="shared" si="79"/>
        <v>NA</v>
      </c>
      <c r="N747" t="str">
        <f t="shared" si="80"/>
        <v>NA</v>
      </c>
      <c r="O747" t="s">
        <v>3746</v>
      </c>
      <c r="P747">
        <v>61</v>
      </c>
      <c r="S747" t="str">
        <f t="shared" si="81"/>
        <v>SAMEA12302729</v>
      </c>
      <c r="T747" t="str">
        <f t="shared" si="82"/>
        <v>NA</v>
      </c>
      <c r="U747" t="s">
        <v>4604</v>
      </c>
      <c r="V747">
        <f t="shared" si="83"/>
        <v>67</v>
      </c>
    </row>
    <row r="748" spans="1:22" x14ac:dyDescent="0.2">
      <c r="A748" s="23" t="s">
        <v>7796</v>
      </c>
      <c r="B748" t="s">
        <v>7576</v>
      </c>
      <c r="C748" t="s">
        <v>9371</v>
      </c>
      <c r="E748" t="s">
        <v>10769</v>
      </c>
      <c r="F748" t="s">
        <v>0</v>
      </c>
      <c r="G748" t="s">
        <v>9118</v>
      </c>
      <c r="I748" t="str">
        <f t="shared" si="77"/>
        <v>NA</v>
      </c>
      <c r="J748" t="str">
        <f t="shared" si="78"/>
        <v>NA</v>
      </c>
      <c r="M748" t="str">
        <f t="shared" si="79"/>
        <v>NA</v>
      </c>
      <c r="N748" t="str">
        <f t="shared" si="80"/>
        <v>NA</v>
      </c>
      <c r="O748" t="s">
        <v>4564</v>
      </c>
      <c r="P748">
        <v>71</v>
      </c>
      <c r="S748" t="str">
        <f t="shared" si="81"/>
        <v>NA</v>
      </c>
      <c r="T748" t="str">
        <f t="shared" si="82"/>
        <v>NA</v>
      </c>
      <c r="U748" t="s">
        <v>4605</v>
      </c>
      <c r="V748">
        <f t="shared" si="83"/>
        <v>64</v>
      </c>
    </row>
    <row r="749" spans="1:22" x14ac:dyDescent="0.2">
      <c r="A749" s="23" t="s">
        <v>7797</v>
      </c>
      <c r="B749" t="s">
        <v>0</v>
      </c>
      <c r="C749" t="s">
        <v>9372</v>
      </c>
      <c r="E749" t="s">
        <v>7531</v>
      </c>
      <c r="F749" t="s">
        <v>7574</v>
      </c>
      <c r="G749" t="s">
        <v>9581</v>
      </c>
      <c r="I749" t="str">
        <f t="shared" si="77"/>
        <v>SAMEA12302727</v>
      </c>
      <c r="J749" t="str">
        <f t="shared" si="78"/>
        <v>Guinea</v>
      </c>
      <c r="M749" t="str">
        <f t="shared" si="79"/>
        <v>SAMEA12302727</v>
      </c>
      <c r="N749" t="str">
        <f t="shared" si="80"/>
        <v>NA</v>
      </c>
      <c r="O749" t="s">
        <v>4565</v>
      </c>
      <c r="P749">
        <v>65</v>
      </c>
      <c r="S749" t="str">
        <f t="shared" si="81"/>
        <v>NA</v>
      </c>
      <c r="T749" t="str">
        <f t="shared" si="82"/>
        <v>NA</v>
      </c>
      <c r="U749" t="s">
        <v>4606</v>
      </c>
      <c r="V749">
        <f t="shared" si="83"/>
        <v>65</v>
      </c>
    </row>
    <row r="750" spans="1:22" x14ac:dyDescent="0.2">
      <c r="A750" s="23" t="s">
        <v>7798</v>
      </c>
      <c r="B750" t="s">
        <v>7573</v>
      </c>
      <c r="C750" t="s">
        <v>9373</v>
      </c>
      <c r="E750" t="s">
        <v>8110</v>
      </c>
      <c r="F750" t="s">
        <v>0</v>
      </c>
      <c r="G750" t="s">
        <v>9935</v>
      </c>
      <c r="I750" t="str">
        <f t="shared" si="77"/>
        <v>NA</v>
      </c>
      <c r="J750" t="str">
        <f t="shared" si="78"/>
        <v>NA</v>
      </c>
      <c r="M750" t="str">
        <f t="shared" si="79"/>
        <v>NA</v>
      </c>
      <c r="N750" t="str">
        <f t="shared" si="80"/>
        <v>NA</v>
      </c>
      <c r="O750" t="s">
        <v>4566</v>
      </c>
      <c r="P750">
        <v>63</v>
      </c>
      <c r="S750" t="str">
        <f t="shared" si="81"/>
        <v>NA</v>
      </c>
      <c r="T750" t="str">
        <f t="shared" si="82"/>
        <v>NA</v>
      </c>
      <c r="U750" t="s">
        <v>4607</v>
      </c>
      <c r="V750">
        <f t="shared" si="83"/>
        <v>71</v>
      </c>
    </row>
    <row r="751" spans="1:22" x14ac:dyDescent="0.2">
      <c r="A751" s="23" t="s">
        <v>7799</v>
      </c>
      <c r="B751" t="s">
        <v>7574</v>
      </c>
      <c r="C751" t="s">
        <v>9374</v>
      </c>
      <c r="E751" t="s">
        <v>8135</v>
      </c>
      <c r="F751" t="s">
        <v>0</v>
      </c>
      <c r="G751" t="s">
        <v>9961</v>
      </c>
      <c r="I751" t="str">
        <f t="shared" si="77"/>
        <v>NA</v>
      </c>
      <c r="J751" t="str">
        <f t="shared" si="78"/>
        <v>NA</v>
      </c>
      <c r="M751" t="str">
        <f t="shared" si="79"/>
        <v>NA</v>
      </c>
      <c r="N751" t="str">
        <f t="shared" si="80"/>
        <v>NA</v>
      </c>
      <c r="O751" t="s">
        <v>4567</v>
      </c>
      <c r="P751">
        <v>71</v>
      </c>
      <c r="S751" t="str">
        <f t="shared" si="81"/>
        <v>SAMEA12302598</v>
      </c>
      <c r="T751" t="str">
        <f t="shared" si="82"/>
        <v>NA</v>
      </c>
      <c r="U751" t="s">
        <v>4608</v>
      </c>
      <c r="V751">
        <f t="shared" si="83"/>
        <v>61</v>
      </c>
    </row>
    <row r="752" spans="1:22" x14ac:dyDescent="0.2">
      <c r="A752" s="23" t="s">
        <v>7800</v>
      </c>
      <c r="B752" t="s">
        <v>7574</v>
      </c>
      <c r="C752" t="s">
        <v>9375</v>
      </c>
      <c r="E752" t="s">
        <v>8136</v>
      </c>
      <c r="F752" t="s">
        <v>0</v>
      </c>
      <c r="G752" t="s">
        <v>9962</v>
      </c>
      <c r="I752" t="str">
        <f t="shared" si="77"/>
        <v>NA</v>
      </c>
      <c r="J752" t="str">
        <f t="shared" si="78"/>
        <v>NA</v>
      </c>
      <c r="M752" t="str">
        <f t="shared" si="79"/>
        <v>NA</v>
      </c>
      <c r="N752" t="str">
        <f t="shared" si="80"/>
        <v>NA</v>
      </c>
      <c r="O752" t="s">
        <v>4568</v>
      </c>
      <c r="P752">
        <v>69</v>
      </c>
      <c r="S752" t="str">
        <f t="shared" si="81"/>
        <v>NA</v>
      </c>
      <c r="T752" t="str">
        <f t="shared" si="82"/>
        <v>NA</v>
      </c>
      <c r="U752" t="s">
        <v>4609</v>
      </c>
      <c r="V752">
        <f t="shared" si="83"/>
        <v>61</v>
      </c>
    </row>
    <row r="753" spans="1:22" x14ac:dyDescent="0.2">
      <c r="A753" s="23" t="s">
        <v>7801</v>
      </c>
      <c r="B753" t="s">
        <v>7574</v>
      </c>
      <c r="C753" t="s">
        <v>9376</v>
      </c>
      <c r="E753" t="s">
        <v>8139</v>
      </c>
      <c r="F753" t="s">
        <v>0</v>
      </c>
      <c r="G753" t="s">
        <v>9965</v>
      </c>
      <c r="I753" t="str">
        <f t="shared" si="77"/>
        <v>NA</v>
      </c>
      <c r="J753" t="str">
        <f t="shared" si="78"/>
        <v>NA</v>
      </c>
      <c r="M753" t="str">
        <f t="shared" si="79"/>
        <v>NA</v>
      </c>
      <c r="N753" t="str">
        <f t="shared" si="80"/>
        <v>NA</v>
      </c>
      <c r="O753" t="s">
        <v>4569</v>
      </c>
      <c r="P753">
        <v>61</v>
      </c>
      <c r="S753" t="str">
        <f t="shared" si="81"/>
        <v>NA</v>
      </c>
      <c r="T753" t="str">
        <f t="shared" si="82"/>
        <v>NA</v>
      </c>
      <c r="U753" t="s">
        <v>4610</v>
      </c>
      <c r="V753">
        <f t="shared" si="83"/>
        <v>61</v>
      </c>
    </row>
    <row r="754" spans="1:22" x14ac:dyDescent="0.2">
      <c r="A754" s="23" t="s">
        <v>7802</v>
      </c>
      <c r="B754" t="s">
        <v>0</v>
      </c>
      <c r="C754" t="s">
        <v>9377</v>
      </c>
      <c r="E754" t="s">
        <v>8356</v>
      </c>
      <c r="F754" t="s">
        <v>0</v>
      </c>
      <c r="G754" t="s">
        <v>10306</v>
      </c>
      <c r="I754" t="str">
        <f t="shared" si="77"/>
        <v>GOUPN</v>
      </c>
      <c r="J754" t="str">
        <f t="shared" si="78"/>
        <v>NA</v>
      </c>
      <c r="M754" t="str">
        <f t="shared" si="79"/>
        <v>GOUPN</v>
      </c>
      <c r="N754" t="str">
        <f t="shared" si="80"/>
        <v>NA</v>
      </c>
      <c r="O754" t="s">
        <v>4570</v>
      </c>
      <c r="P754">
        <v>76</v>
      </c>
      <c r="S754" t="str">
        <f t="shared" si="81"/>
        <v>NA</v>
      </c>
      <c r="T754" t="str">
        <f t="shared" si="82"/>
        <v>NA</v>
      </c>
      <c r="U754" t="s">
        <v>4611</v>
      </c>
      <c r="V754">
        <f t="shared" si="83"/>
        <v>63</v>
      </c>
    </row>
    <row r="755" spans="1:22" x14ac:dyDescent="0.2">
      <c r="A755" s="23" t="s">
        <v>7803</v>
      </c>
      <c r="B755" t="s">
        <v>3143</v>
      </c>
      <c r="C755" t="s">
        <v>9378</v>
      </c>
      <c r="E755" t="s">
        <v>8357</v>
      </c>
      <c r="F755" t="s">
        <v>0</v>
      </c>
      <c r="G755" t="s">
        <v>10307</v>
      </c>
      <c r="I755" t="str">
        <f t="shared" si="77"/>
        <v>NA</v>
      </c>
      <c r="J755" t="str">
        <f t="shared" si="78"/>
        <v>NA</v>
      </c>
      <c r="M755" t="str">
        <f t="shared" si="79"/>
        <v>NA</v>
      </c>
      <c r="N755" t="str">
        <f t="shared" si="80"/>
        <v>NA</v>
      </c>
      <c r="O755" t="s">
        <v>4571</v>
      </c>
      <c r="P755">
        <v>63</v>
      </c>
      <c r="S755" t="str">
        <f t="shared" si="81"/>
        <v>SAMEA12302520</v>
      </c>
      <c r="T755" t="str">
        <f t="shared" si="82"/>
        <v>NA</v>
      </c>
      <c r="U755" t="s">
        <v>4612</v>
      </c>
      <c r="V755">
        <f t="shared" si="83"/>
        <v>69</v>
      </c>
    </row>
    <row r="756" spans="1:22" x14ac:dyDescent="0.2">
      <c r="A756" s="23" t="s">
        <v>7804</v>
      </c>
      <c r="B756" t="s">
        <v>7576</v>
      </c>
      <c r="C756" t="s">
        <v>9379</v>
      </c>
      <c r="E756" t="s">
        <v>8360</v>
      </c>
      <c r="F756" t="s">
        <v>0</v>
      </c>
      <c r="G756" t="s">
        <v>10310</v>
      </c>
      <c r="I756" t="str">
        <f t="shared" si="77"/>
        <v>ISGG</v>
      </c>
      <c r="J756" t="str">
        <f t="shared" si="78"/>
        <v>NA</v>
      </c>
      <c r="M756" t="str">
        <f t="shared" si="79"/>
        <v>ISGG</v>
      </c>
      <c r="N756" t="str">
        <f t="shared" si="80"/>
        <v>NA</v>
      </c>
      <c r="O756" t="s">
        <v>3885</v>
      </c>
      <c r="P756">
        <v>63</v>
      </c>
      <c r="S756" t="str">
        <f t="shared" si="81"/>
        <v>SAMEA12302802</v>
      </c>
      <c r="T756" t="str">
        <f t="shared" si="82"/>
        <v>NA</v>
      </c>
      <c r="U756" t="s">
        <v>4613</v>
      </c>
      <c r="V756">
        <f t="shared" si="83"/>
        <v>71</v>
      </c>
    </row>
    <row r="757" spans="1:22" x14ac:dyDescent="0.2">
      <c r="A757" s="23" t="s">
        <v>7805</v>
      </c>
      <c r="B757" t="s">
        <v>0</v>
      </c>
      <c r="C757" t="s">
        <v>9380</v>
      </c>
      <c r="E757" t="s">
        <v>8382</v>
      </c>
      <c r="F757" t="s">
        <v>0</v>
      </c>
      <c r="G757" t="s">
        <v>10345</v>
      </c>
      <c r="I757" t="str">
        <f t="shared" si="77"/>
        <v>NA</v>
      </c>
      <c r="J757" t="str">
        <f t="shared" si="78"/>
        <v>NA</v>
      </c>
      <c r="M757" t="str">
        <f t="shared" si="79"/>
        <v>NA</v>
      </c>
      <c r="N757" t="str">
        <f t="shared" si="80"/>
        <v>NA</v>
      </c>
      <c r="O757" t="s">
        <v>4572</v>
      </c>
      <c r="P757">
        <v>61</v>
      </c>
      <c r="S757" t="str">
        <f t="shared" si="81"/>
        <v>SAMEA12302478</v>
      </c>
      <c r="T757" t="str">
        <f t="shared" si="82"/>
        <v>NA</v>
      </c>
      <c r="U757" t="s">
        <v>4614</v>
      </c>
      <c r="V757">
        <f t="shared" si="83"/>
        <v>78</v>
      </c>
    </row>
    <row r="758" spans="1:22" x14ac:dyDescent="0.2">
      <c r="A758" s="23" t="s">
        <v>7806</v>
      </c>
      <c r="B758" t="s">
        <v>0</v>
      </c>
      <c r="C758" t="s">
        <v>9381</v>
      </c>
      <c r="E758" t="s">
        <v>8386</v>
      </c>
      <c r="F758" t="s">
        <v>0</v>
      </c>
      <c r="G758" t="s">
        <v>10349</v>
      </c>
      <c r="I758" t="str">
        <f t="shared" si="77"/>
        <v>SAMEA12302678</v>
      </c>
      <c r="J758" t="str">
        <f t="shared" si="78"/>
        <v>NA</v>
      </c>
      <c r="M758" t="str">
        <f t="shared" si="79"/>
        <v>SAMEA12302678</v>
      </c>
      <c r="N758" t="str">
        <f t="shared" si="80"/>
        <v>NA</v>
      </c>
      <c r="O758" t="s">
        <v>4573</v>
      </c>
      <c r="P758">
        <v>76</v>
      </c>
      <c r="S758" t="str">
        <f t="shared" si="81"/>
        <v>SAMEA12302808</v>
      </c>
      <c r="T758" t="str">
        <f t="shared" si="82"/>
        <v>NA</v>
      </c>
      <c r="U758" t="s">
        <v>4615</v>
      </c>
      <c r="V758">
        <f t="shared" si="83"/>
        <v>62</v>
      </c>
    </row>
    <row r="759" spans="1:22" x14ac:dyDescent="0.2">
      <c r="A759" s="23" t="s">
        <v>7807</v>
      </c>
      <c r="B759" t="s">
        <v>7578</v>
      </c>
      <c r="C759" t="s">
        <v>9382</v>
      </c>
      <c r="E759" t="s">
        <v>8388</v>
      </c>
      <c r="F759" t="s">
        <v>0</v>
      </c>
      <c r="G759" t="s">
        <v>10351</v>
      </c>
      <c r="I759" t="str">
        <f t="shared" si="77"/>
        <v>ISJU</v>
      </c>
      <c r="J759" t="str">
        <f t="shared" si="78"/>
        <v>NA</v>
      </c>
      <c r="M759" t="str">
        <f t="shared" si="79"/>
        <v>ISJU</v>
      </c>
      <c r="N759" t="str">
        <f t="shared" si="80"/>
        <v>NA</v>
      </c>
      <c r="O759" t="s">
        <v>4574</v>
      </c>
      <c r="P759">
        <v>75</v>
      </c>
      <c r="S759" t="str">
        <f t="shared" si="81"/>
        <v>NA</v>
      </c>
      <c r="T759" t="str">
        <f t="shared" si="82"/>
        <v>NA</v>
      </c>
      <c r="U759" t="s">
        <v>4616</v>
      </c>
      <c r="V759">
        <f t="shared" si="83"/>
        <v>60</v>
      </c>
    </row>
    <row r="760" spans="1:22" x14ac:dyDescent="0.2">
      <c r="A760" s="23" t="s">
        <v>7808</v>
      </c>
      <c r="B760" t="s">
        <v>1631</v>
      </c>
      <c r="C760" t="s">
        <v>9383</v>
      </c>
      <c r="E760" t="s">
        <v>8390</v>
      </c>
      <c r="F760" t="s">
        <v>0</v>
      </c>
      <c r="G760" t="s">
        <v>10353</v>
      </c>
      <c r="I760" t="str">
        <f t="shared" si="77"/>
        <v>CZWYW</v>
      </c>
      <c r="J760" t="str">
        <f t="shared" si="78"/>
        <v>NA</v>
      </c>
      <c r="M760" t="str">
        <f t="shared" si="79"/>
        <v>CZWYW</v>
      </c>
      <c r="N760" t="str">
        <f t="shared" si="80"/>
        <v>NA</v>
      </c>
      <c r="O760" t="s">
        <v>4575</v>
      </c>
      <c r="P760">
        <v>66</v>
      </c>
      <c r="S760" t="str">
        <f t="shared" si="81"/>
        <v>CZXBO</v>
      </c>
      <c r="T760" t="str">
        <f t="shared" si="82"/>
        <v>NA</v>
      </c>
      <c r="U760" t="s">
        <v>4617</v>
      </c>
      <c r="V760">
        <f t="shared" si="83"/>
        <v>57</v>
      </c>
    </row>
    <row r="761" spans="1:22" x14ac:dyDescent="0.2">
      <c r="A761" s="23" t="s">
        <v>7809</v>
      </c>
      <c r="B761" t="s">
        <v>0</v>
      </c>
      <c r="C761" t="s">
        <v>9384</v>
      </c>
      <c r="E761" t="s">
        <v>8392</v>
      </c>
      <c r="F761" t="s">
        <v>0</v>
      </c>
      <c r="G761" t="s">
        <v>10355</v>
      </c>
      <c r="I761" t="str">
        <f t="shared" si="77"/>
        <v>SAMEA12302460</v>
      </c>
      <c r="J761" t="str">
        <f t="shared" si="78"/>
        <v>NA</v>
      </c>
      <c r="M761" t="str">
        <f t="shared" si="79"/>
        <v>SAMEA12302460</v>
      </c>
      <c r="N761" t="str">
        <f t="shared" si="80"/>
        <v>NA</v>
      </c>
      <c r="O761" t="s">
        <v>4576</v>
      </c>
      <c r="P761">
        <v>66</v>
      </c>
      <c r="S761" t="str">
        <f t="shared" si="81"/>
        <v>NA</v>
      </c>
      <c r="T761" t="str">
        <f t="shared" si="82"/>
        <v>NA</v>
      </c>
      <c r="U761" t="s">
        <v>4618</v>
      </c>
      <c r="V761">
        <f t="shared" si="83"/>
        <v>66</v>
      </c>
    </row>
    <row r="762" spans="1:22" x14ac:dyDescent="0.2">
      <c r="A762" s="23" t="s">
        <v>7810</v>
      </c>
      <c r="B762" t="s">
        <v>0</v>
      </c>
      <c r="C762" t="s">
        <v>9385</v>
      </c>
      <c r="E762" t="s">
        <v>8393</v>
      </c>
      <c r="F762" t="s">
        <v>0</v>
      </c>
      <c r="G762" t="s">
        <v>10356</v>
      </c>
      <c r="I762" t="str">
        <f t="shared" si="77"/>
        <v>SAMEA12302742</v>
      </c>
      <c r="J762" t="str">
        <f t="shared" si="78"/>
        <v>NA</v>
      </c>
      <c r="M762" t="str">
        <f t="shared" si="79"/>
        <v>SAMEA12302742</v>
      </c>
      <c r="N762" t="str">
        <f t="shared" si="80"/>
        <v>NA</v>
      </c>
      <c r="O762" t="s">
        <v>4577</v>
      </c>
      <c r="P762">
        <v>71</v>
      </c>
      <c r="S762" t="str">
        <f t="shared" si="81"/>
        <v>NA</v>
      </c>
      <c r="T762" t="str">
        <f t="shared" si="82"/>
        <v>NA</v>
      </c>
      <c r="U762" t="s">
        <v>4619</v>
      </c>
      <c r="V762">
        <f t="shared" si="83"/>
        <v>73</v>
      </c>
    </row>
    <row r="763" spans="1:22" x14ac:dyDescent="0.2">
      <c r="A763" s="23" t="s">
        <v>7811</v>
      </c>
      <c r="B763" t="s">
        <v>0</v>
      </c>
      <c r="C763" t="s">
        <v>9386</v>
      </c>
      <c r="E763" t="s">
        <v>8394</v>
      </c>
      <c r="F763" t="s">
        <v>0</v>
      </c>
      <c r="G763" t="s">
        <v>10357</v>
      </c>
      <c r="I763" t="str">
        <f t="shared" si="77"/>
        <v>IUAX</v>
      </c>
      <c r="J763" t="str">
        <f t="shared" si="78"/>
        <v>NA</v>
      </c>
      <c r="M763" t="str">
        <f t="shared" si="79"/>
        <v>IUAX</v>
      </c>
      <c r="N763" t="str">
        <f t="shared" si="80"/>
        <v>NA</v>
      </c>
      <c r="O763" t="s">
        <v>4578</v>
      </c>
      <c r="P763">
        <v>76</v>
      </c>
      <c r="S763" t="str">
        <f t="shared" si="81"/>
        <v>NA</v>
      </c>
      <c r="T763" t="str">
        <f t="shared" si="82"/>
        <v>NA</v>
      </c>
      <c r="U763" t="s">
        <v>4620</v>
      </c>
      <c r="V763">
        <f t="shared" si="83"/>
        <v>62</v>
      </c>
    </row>
    <row r="764" spans="1:22" x14ac:dyDescent="0.2">
      <c r="A764" s="23" t="s">
        <v>7812</v>
      </c>
      <c r="B764" t="s">
        <v>7578</v>
      </c>
      <c r="C764" t="s">
        <v>9387</v>
      </c>
      <c r="E764" t="s">
        <v>8395</v>
      </c>
      <c r="F764" t="s">
        <v>0</v>
      </c>
      <c r="G764" t="s">
        <v>10358</v>
      </c>
      <c r="I764" t="str">
        <f t="shared" si="77"/>
        <v>SAMEA12302751</v>
      </c>
      <c r="J764" t="str">
        <f t="shared" si="78"/>
        <v>NA</v>
      </c>
      <c r="M764" t="str">
        <f t="shared" si="79"/>
        <v>SAMEA12302751</v>
      </c>
      <c r="N764" t="str">
        <f t="shared" si="80"/>
        <v>NA</v>
      </c>
      <c r="O764" t="s">
        <v>4579</v>
      </c>
      <c r="P764">
        <v>59</v>
      </c>
      <c r="S764" t="str">
        <f t="shared" si="81"/>
        <v>SAMEA12302532</v>
      </c>
      <c r="T764" t="str">
        <f t="shared" si="82"/>
        <v>NA</v>
      </c>
      <c r="U764" t="s">
        <v>4621</v>
      </c>
      <c r="V764">
        <f t="shared" si="83"/>
        <v>75</v>
      </c>
    </row>
    <row r="765" spans="1:22" x14ac:dyDescent="0.2">
      <c r="A765" s="23" t="s">
        <v>7813</v>
      </c>
      <c r="B765" t="s">
        <v>0</v>
      </c>
      <c r="C765" t="s">
        <v>9388</v>
      </c>
      <c r="E765" t="s">
        <v>8399</v>
      </c>
      <c r="F765" t="s">
        <v>10776</v>
      </c>
      <c r="G765" t="s">
        <v>10362</v>
      </c>
      <c r="I765" t="str">
        <f t="shared" si="77"/>
        <v>CZXAU</v>
      </c>
      <c r="J765" t="str">
        <f t="shared" si="78"/>
        <v>NA</v>
      </c>
      <c r="M765" t="str">
        <f t="shared" si="79"/>
        <v>CZXAU</v>
      </c>
      <c r="N765" t="str">
        <f t="shared" si="80"/>
        <v>NA</v>
      </c>
      <c r="O765" t="s">
        <v>4580</v>
      </c>
      <c r="P765">
        <v>64</v>
      </c>
      <c r="S765" t="str">
        <f t="shared" si="81"/>
        <v>SAMEA12302576</v>
      </c>
      <c r="T765" t="str">
        <f t="shared" si="82"/>
        <v>NA</v>
      </c>
      <c r="U765" t="s">
        <v>4622</v>
      </c>
      <c r="V765">
        <f t="shared" si="83"/>
        <v>64</v>
      </c>
    </row>
    <row r="766" spans="1:22" x14ac:dyDescent="0.2">
      <c r="A766" s="23" t="s">
        <v>7814</v>
      </c>
      <c r="B766" t="s">
        <v>7578</v>
      </c>
      <c r="C766" t="s">
        <v>9389</v>
      </c>
      <c r="E766" t="s">
        <v>8409</v>
      </c>
      <c r="F766" t="s">
        <v>0</v>
      </c>
      <c r="G766" t="s">
        <v>10372</v>
      </c>
      <c r="I766" t="str">
        <f t="shared" si="77"/>
        <v>NA</v>
      </c>
      <c r="J766" t="str">
        <f t="shared" si="78"/>
        <v>NA</v>
      </c>
      <c r="M766" t="str">
        <f t="shared" si="79"/>
        <v>NA</v>
      </c>
      <c r="N766" t="str">
        <f t="shared" si="80"/>
        <v>NA</v>
      </c>
      <c r="O766" t="s">
        <v>4581</v>
      </c>
      <c r="P766">
        <v>69</v>
      </c>
      <c r="S766" t="str">
        <f t="shared" si="81"/>
        <v>NA</v>
      </c>
      <c r="T766" t="str">
        <f t="shared" si="82"/>
        <v>NA</v>
      </c>
      <c r="U766" t="s">
        <v>4623</v>
      </c>
      <c r="V766">
        <f t="shared" si="83"/>
        <v>64</v>
      </c>
    </row>
    <row r="767" spans="1:22" x14ac:dyDescent="0.2">
      <c r="A767" s="23" t="s">
        <v>7815</v>
      </c>
      <c r="B767" t="s">
        <v>7578</v>
      </c>
      <c r="C767" t="s">
        <v>9390</v>
      </c>
      <c r="E767" t="s">
        <v>8413</v>
      </c>
      <c r="F767" t="s">
        <v>0</v>
      </c>
      <c r="G767" t="s">
        <v>10376</v>
      </c>
      <c r="I767" t="str">
        <f t="shared" si="77"/>
        <v>NA</v>
      </c>
      <c r="J767" t="str">
        <f t="shared" si="78"/>
        <v>NA</v>
      </c>
      <c r="M767" t="str">
        <f t="shared" si="79"/>
        <v>NA</v>
      </c>
      <c r="N767" t="str">
        <f t="shared" si="80"/>
        <v>NA</v>
      </c>
      <c r="O767" t="s">
        <v>4582</v>
      </c>
      <c r="P767">
        <v>64</v>
      </c>
      <c r="S767" t="str">
        <f t="shared" si="81"/>
        <v>NA</v>
      </c>
      <c r="T767" t="str">
        <f t="shared" si="82"/>
        <v>NA</v>
      </c>
      <c r="U767" t="s">
        <v>4624</v>
      </c>
      <c r="V767">
        <f t="shared" si="83"/>
        <v>63</v>
      </c>
    </row>
    <row r="768" spans="1:22" x14ac:dyDescent="0.2">
      <c r="A768" s="23" t="s">
        <v>7816</v>
      </c>
      <c r="B768" t="s">
        <v>7578</v>
      </c>
      <c r="C768" t="s">
        <v>9391</v>
      </c>
      <c r="E768" t="s">
        <v>8414</v>
      </c>
      <c r="F768" t="s">
        <v>0</v>
      </c>
      <c r="G768" t="s">
        <v>10377</v>
      </c>
      <c r="I768" t="str">
        <f t="shared" si="77"/>
        <v>NA</v>
      </c>
      <c r="J768" t="str">
        <f t="shared" si="78"/>
        <v>NA</v>
      </c>
      <c r="M768" t="str">
        <f t="shared" si="79"/>
        <v>NA</v>
      </c>
      <c r="N768" t="str">
        <f t="shared" si="80"/>
        <v>NA</v>
      </c>
      <c r="O768" t="s">
        <v>4583</v>
      </c>
      <c r="P768">
        <v>62</v>
      </c>
      <c r="S768" t="str">
        <f t="shared" si="81"/>
        <v>SAMEA12302518</v>
      </c>
      <c r="T768" t="str">
        <f t="shared" si="82"/>
        <v>NA</v>
      </c>
      <c r="U768" t="s">
        <v>4625</v>
      </c>
      <c r="V768">
        <f t="shared" si="83"/>
        <v>66</v>
      </c>
    </row>
    <row r="769" spans="1:22" x14ac:dyDescent="0.2">
      <c r="A769" s="23" t="s">
        <v>7817</v>
      </c>
      <c r="B769" t="s">
        <v>7578</v>
      </c>
      <c r="C769" t="s">
        <v>9392</v>
      </c>
      <c r="E769" t="s">
        <v>8415</v>
      </c>
      <c r="F769" t="s">
        <v>0</v>
      </c>
      <c r="G769" t="s">
        <v>10378</v>
      </c>
      <c r="I769" t="str">
        <f t="shared" si="77"/>
        <v>NA</v>
      </c>
      <c r="J769" t="str">
        <f t="shared" si="78"/>
        <v>NA</v>
      </c>
      <c r="M769" t="str">
        <f t="shared" si="79"/>
        <v>NA</v>
      </c>
      <c r="N769" t="str">
        <f t="shared" si="80"/>
        <v>NA</v>
      </c>
      <c r="O769" t="s">
        <v>4584</v>
      </c>
      <c r="P769">
        <v>64</v>
      </c>
      <c r="S769" t="str">
        <f t="shared" si="81"/>
        <v>CZXCX</v>
      </c>
      <c r="T769" t="str">
        <f t="shared" si="82"/>
        <v>NA</v>
      </c>
      <c r="U769" t="s">
        <v>4626</v>
      </c>
      <c r="V769">
        <f t="shared" si="83"/>
        <v>66</v>
      </c>
    </row>
    <row r="770" spans="1:22" x14ac:dyDescent="0.2">
      <c r="A770" s="23" t="s">
        <v>7818</v>
      </c>
      <c r="B770" t="s">
        <v>7578</v>
      </c>
      <c r="C770" t="s">
        <v>9393</v>
      </c>
      <c r="E770" t="s">
        <v>8430</v>
      </c>
      <c r="F770" t="s">
        <v>0</v>
      </c>
      <c r="G770" t="s">
        <v>10393</v>
      </c>
      <c r="I770" t="str">
        <f t="shared" ref="I770:I833" si="84">IFERROR(INDEX($G:$G, (MATCH($O770,$E:$E,0))), "NA")</f>
        <v>NA</v>
      </c>
      <c r="J770" t="str">
        <f t="shared" ref="J770:J833" si="85">IFERROR(INDEX($F:$F, (MATCH($O770,$E:$E,0))), "NA")</f>
        <v>NA</v>
      </c>
      <c r="M770" t="str">
        <f t="shared" ref="M770:M833" si="86">IFERROR(INDEX($C:$C, (MATCH(O770,$A:$A,0))), "NA")</f>
        <v>NA</v>
      </c>
      <c r="N770" t="str">
        <f t="shared" ref="N770:N833" si="87">IFERROR(INDEX($B:$B, (MATCH(O770,$A:$A,0))), "NA")</f>
        <v>NA</v>
      </c>
      <c r="O770" t="s">
        <v>4585</v>
      </c>
      <c r="P770">
        <v>68</v>
      </c>
      <c r="S770" t="str">
        <f t="shared" ref="S770:S833" si="88">IFERROR(INDEX($C:$C, (MATCH(U770,$A:$A,0))), "NA")</f>
        <v>SAMEA12302592</v>
      </c>
      <c r="T770" t="str">
        <f t="shared" ref="T770:T833" si="89">IFERROR(INDEX($B:$B, (MATCH(U770,$A:$A,0))), "NA")</f>
        <v>NA</v>
      </c>
      <c r="U770" t="s">
        <v>4627</v>
      </c>
      <c r="V770">
        <f t="shared" si="83"/>
        <v>61</v>
      </c>
    </row>
    <row r="771" spans="1:22" x14ac:dyDescent="0.2">
      <c r="A771" s="23" t="s">
        <v>7819</v>
      </c>
      <c r="B771" t="s">
        <v>7578</v>
      </c>
      <c r="C771" t="s">
        <v>9394</v>
      </c>
      <c r="E771" t="s">
        <v>4060</v>
      </c>
      <c r="F771" t="s">
        <v>0</v>
      </c>
      <c r="G771" t="s">
        <v>10398</v>
      </c>
      <c r="I771" t="str">
        <f t="shared" si="84"/>
        <v>NA</v>
      </c>
      <c r="J771" t="str">
        <f t="shared" si="85"/>
        <v>NA</v>
      </c>
      <c r="M771" t="str">
        <f t="shared" si="86"/>
        <v>NA</v>
      </c>
      <c r="N771" t="str">
        <f t="shared" si="87"/>
        <v>NA</v>
      </c>
      <c r="O771" t="s">
        <v>4586</v>
      </c>
      <c r="P771">
        <v>64</v>
      </c>
      <c r="S771" t="str">
        <f t="shared" si="88"/>
        <v>ISHX</v>
      </c>
      <c r="T771" t="str">
        <f t="shared" si="89"/>
        <v>NA</v>
      </c>
      <c r="U771" t="s">
        <v>4628</v>
      </c>
      <c r="V771">
        <f t="shared" ref="V771:V834" si="90">IFERROR(INDEX($P:$P, (MATCH(U771,$O:$O,0))), "NA")</f>
        <v>64</v>
      </c>
    </row>
    <row r="772" spans="1:22" x14ac:dyDescent="0.2">
      <c r="A772" s="23" t="s">
        <v>7820</v>
      </c>
      <c r="B772" t="s">
        <v>7574</v>
      </c>
      <c r="C772" t="s">
        <v>9395</v>
      </c>
      <c r="E772" t="s">
        <v>8520</v>
      </c>
      <c r="F772" t="s">
        <v>0</v>
      </c>
      <c r="G772" t="s">
        <v>10663</v>
      </c>
      <c r="I772" t="str">
        <f t="shared" si="84"/>
        <v>NA</v>
      </c>
      <c r="J772" t="str">
        <f t="shared" si="85"/>
        <v>NA</v>
      </c>
      <c r="M772" t="str">
        <f t="shared" si="86"/>
        <v>NA</v>
      </c>
      <c r="N772" t="str">
        <f t="shared" si="87"/>
        <v>NA</v>
      </c>
      <c r="O772" t="s">
        <v>4587</v>
      </c>
      <c r="P772">
        <v>74</v>
      </c>
      <c r="S772" t="str">
        <f t="shared" si="88"/>
        <v>SAMEA12302733</v>
      </c>
      <c r="T772" t="str">
        <f t="shared" si="89"/>
        <v>NA</v>
      </c>
      <c r="U772" t="s">
        <v>4629</v>
      </c>
      <c r="V772">
        <f t="shared" si="90"/>
        <v>68</v>
      </c>
    </row>
    <row r="773" spans="1:22" x14ac:dyDescent="0.2">
      <c r="A773" s="23" t="s">
        <v>7821</v>
      </c>
      <c r="B773" t="s">
        <v>7578</v>
      </c>
      <c r="C773" t="s">
        <v>9396</v>
      </c>
      <c r="E773" t="s">
        <v>8537</v>
      </c>
      <c r="F773" t="s">
        <v>0</v>
      </c>
      <c r="G773" t="s">
        <v>10681</v>
      </c>
      <c r="I773" t="str">
        <f t="shared" si="84"/>
        <v>SAMEA12302698</v>
      </c>
      <c r="J773" t="str">
        <f t="shared" si="85"/>
        <v>Guinea-Kafir</v>
      </c>
      <c r="M773" t="str">
        <f t="shared" si="86"/>
        <v>SAMEA12302698</v>
      </c>
      <c r="N773" t="str">
        <f t="shared" si="87"/>
        <v>NA</v>
      </c>
      <c r="O773" t="s">
        <v>4588</v>
      </c>
      <c r="P773">
        <v>76</v>
      </c>
      <c r="S773" t="str">
        <f t="shared" si="88"/>
        <v>SAMEA12302513</v>
      </c>
      <c r="T773" t="str">
        <f t="shared" si="89"/>
        <v>Durra-caudatum</v>
      </c>
      <c r="U773" t="s">
        <v>4630</v>
      </c>
      <c r="V773">
        <f t="shared" si="90"/>
        <v>66</v>
      </c>
    </row>
    <row r="774" spans="1:22" x14ac:dyDescent="0.2">
      <c r="A774" s="23" t="s">
        <v>7822</v>
      </c>
      <c r="B774" t="s">
        <v>0</v>
      </c>
      <c r="C774" t="s">
        <v>9397</v>
      </c>
      <c r="E774" t="s">
        <v>8541</v>
      </c>
      <c r="F774" t="s">
        <v>0</v>
      </c>
      <c r="G774" t="s">
        <v>10685</v>
      </c>
      <c r="I774" t="str">
        <f t="shared" si="84"/>
        <v>NA</v>
      </c>
      <c r="J774" t="str">
        <f t="shared" si="85"/>
        <v>NA</v>
      </c>
      <c r="M774" t="str">
        <f t="shared" si="86"/>
        <v>NA</v>
      </c>
      <c r="N774" t="str">
        <f t="shared" si="87"/>
        <v>NA</v>
      </c>
      <c r="O774" t="s">
        <v>4589</v>
      </c>
      <c r="P774">
        <v>70</v>
      </c>
      <c r="S774" t="str">
        <f t="shared" si="88"/>
        <v>ISGQ</v>
      </c>
      <c r="T774" t="str">
        <f t="shared" si="89"/>
        <v>NA</v>
      </c>
      <c r="U774" t="s">
        <v>4631</v>
      </c>
      <c r="V774">
        <f t="shared" si="90"/>
        <v>61</v>
      </c>
    </row>
    <row r="775" spans="1:22" x14ac:dyDescent="0.2">
      <c r="A775" s="23" t="s">
        <v>7823</v>
      </c>
      <c r="B775" t="s">
        <v>1631</v>
      </c>
      <c r="C775" t="s">
        <v>9398</v>
      </c>
      <c r="E775" t="s">
        <v>8542</v>
      </c>
      <c r="F775" t="s">
        <v>0</v>
      </c>
      <c r="G775" t="s">
        <v>10686</v>
      </c>
      <c r="I775" t="str">
        <f t="shared" si="84"/>
        <v>ISGG</v>
      </c>
      <c r="J775" t="str">
        <f t="shared" si="85"/>
        <v>NA</v>
      </c>
      <c r="M775" t="str">
        <f t="shared" si="86"/>
        <v>ISGG</v>
      </c>
      <c r="N775" t="str">
        <f t="shared" si="87"/>
        <v>NA</v>
      </c>
      <c r="O775" t="s">
        <v>3885</v>
      </c>
      <c r="P775">
        <v>62</v>
      </c>
      <c r="S775" t="str">
        <f t="shared" si="88"/>
        <v>SAMEA12302550</v>
      </c>
      <c r="T775" t="str">
        <f t="shared" si="89"/>
        <v>NA</v>
      </c>
      <c r="U775" t="s">
        <v>4632</v>
      </c>
      <c r="V775">
        <f t="shared" si="90"/>
        <v>66</v>
      </c>
    </row>
    <row r="776" spans="1:22" x14ac:dyDescent="0.2">
      <c r="A776" s="23" t="s">
        <v>7823</v>
      </c>
      <c r="B776" t="s">
        <v>1631</v>
      </c>
      <c r="C776" t="s">
        <v>9399</v>
      </c>
      <c r="E776" t="s">
        <v>8543</v>
      </c>
      <c r="F776" t="s">
        <v>0</v>
      </c>
      <c r="G776" t="s">
        <v>10687</v>
      </c>
      <c r="I776" t="str">
        <f t="shared" si="84"/>
        <v>ISGG</v>
      </c>
      <c r="J776" t="str">
        <f t="shared" si="85"/>
        <v>NA</v>
      </c>
      <c r="M776" t="str">
        <f t="shared" si="86"/>
        <v>ISGG</v>
      </c>
      <c r="N776" t="str">
        <f t="shared" si="87"/>
        <v>NA</v>
      </c>
      <c r="O776" t="s">
        <v>3885</v>
      </c>
      <c r="P776">
        <v>64</v>
      </c>
      <c r="S776" t="str">
        <f t="shared" si="88"/>
        <v>GOUOZ</v>
      </c>
      <c r="T776" t="str">
        <f t="shared" si="89"/>
        <v>NA</v>
      </c>
      <c r="U776" t="s">
        <v>4633</v>
      </c>
      <c r="V776">
        <f t="shared" si="90"/>
        <v>64</v>
      </c>
    </row>
    <row r="777" spans="1:22" x14ac:dyDescent="0.2">
      <c r="A777" s="23" t="s">
        <v>7824</v>
      </c>
      <c r="B777" t="s">
        <v>1631</v>
      </c>
      <c r="C777" t="s">
        <v>9400</v>
      </c>
      <c r="E777" t="s">
        <v>8546</v>
      </c>
      <c r="F777" t="s">
        <v>0</v>
      </c>
      <c r="G777" t="s">
        <v>10690</v>
      </c>
      <c r="I777" t="str">
        <f t="shared" si="84"/>
        <v>ISGX</v>
      </c>
      <c r="J777" t="str">
        <f t="shared" si="85"/>
        <v>NA</v>
      </c>
      <c r="M777" t="str">
        <f t="shared" si="86"/>
        <v>ISGX</v>
      </c>
      <c r="N777" t="str">
        <f t="shared" si="87"/>
        <v>NA</v>
      </c>
      <c r="O777" t="s">
        <v>4590</v>
      </c>
      <c r="P777">
        <v>69</v>
      </c>
      <c r="S777" t="str">
        <f t="shared" si="88"/>
        <v>SAMEA12302485</v>
      </c>
      <c r="T777" t="str">
        <f t="shared" si="89"/>
        <v>NA</v>
      </c>
      <c r="U777" t="s">
        <v>4634</v>
      </c>
      <c r="V777">
        <f t="shared" si="90"/>
        <v>71</v>
      </c>
    </row>
    <row r="778" spans="1:22" x14ac:dyDescent="0.2">
      <c r="A778" s="23" t="s">
        <v>7825</v>
      </c>
      <c r="B778" t="s">
        <v>0</v>
      </c>
      <c r="C778" t="s">
        <v>9401</v>
      </c>
      <c r="E778" t="s">
        <v>8620</v>
      </c>
      <c r="F778" t="s">
        <v>10780</v>
      </c>
      <c r="G778" t="s">
        <v>10765</v>
      </c>
      <c r="I778" t="str">
        <f t="shared" si="84"/>
        <v>NA</v>
      </c>
      <c r="J778" t="str">
        <f t="shared" si="85"/>
        <v>NA</v>
      </c>
      <c r="M778" t="str">
        <f t="shared" si="86"/>
        <v>NA</v>
      </c>
      <c r="N778" t="str">
        <f t="shared" si="87"/>
        <v>NA</v>
      </c>
      <c r="O778" t="s">
        <v>4591</v>
      </c>
      <c r="P778">
        <v>68</v>
      </c>
      <c r="S778" t="str">
        <f t="shared" si="88"/>
        <v>NA</v>
      </c>
      <c r="T778" t="str">
        <f t="shared" si="89"/>
        <v>NA</v>
      </c>
      <c r="U778" t="s">
        <v>4635</v>
      </c>
      <c r="V778">
        <f t="shared" si="90"/>
        <v>69</v>
      </c>
    </row>
    <row r="779" spans="1:22" x14ac:dyDescent="0.2">
      <c r="A779" s="23" t="s">
        <v>7826</v>
      </c>
      <c r="B779" t="s">
        <v>0</v>
      </c>
      <c r="C779" t="s">
        <v>9402</v>
      </c>
      <c r="E779" t="s">
        <v>8622</v>
      </c>
      <c r="F779" t="s">
        <v>0</v>
      </c>
      <c r="G779" t="s">
        <v>10767</v>
      </c>
      <c r="I779" t="str">
        <f t="shared" si="84"/>
        <v>GOUOP</v>
      </c>
      <c r="J779" t="str">
        <f t="shared" si="85"/>
        <v>Durra-Bicolor</v>
      </c>
      <c r="M779" t="str">
        <f t="shared" si="86"/>
        <v>GOUOP</v>
      </c>
      <c r="N779" t="str">
        <f t="shared" si="87"/>
        <v>NA</v>
      </c>
      <c r="O779" t="s">
        <v>4592</v>
      </c>
      <c r="P779">
        <v>73</v>
      </c>
      <c r="S779" t="str">
        <f t="shared" si="88"/>
        <v>NA</v>
      </c>
      <c r="T779" t="str">
        <f t="shared" si="89"/>
        <v>NA</v>
      </c>
      <c r="U779" t="s">
        <v>4636</v>
      </c>
      <c r="V779">
        <f t="shared" si="90"/>
        <v>66</v>
      </c>
    </row>
    <row r="780" spans="1:22" x14ac:dyDescent="0.2">
      <c r="A780" s="23" t="s">
        <v>4520</v>
      </c>
      <c r="B780" t="s">
        <v>7576</v>
      </c>
      <c r="C780" t="s">
        <v>9403</v>
      </c>
      <c r="E780" t="s">
        <v>10769</v>
      </c>
      <c r="F780" t="s">
        <v>0</v>
      </c>
      <c r="G780" t="s">
        <v>8722</v>
      </c>
      <c r="I780" t="str">
        <f t="shared" si="84"/>
        <v>SAMEA12302712</v>
      </c>
      <c r="J780" t="str">
        <f t="shared" si="85"/>
        <v>Kafir</v>
      </c>
      <c r="M780" t="str">
        <f t="shared" si="86"/>
        <v>SAMEA12302712</v>
      </c>
      <c r="N780" t="str">
        <f t="shared" si="87"/>
        <v>NA</v>
      </c>
      <c r="O780" t="s">
        <v>4593</v>
      </c>
      <c r="P780">
        <v>60</v>
      </c>
      <c r="S780" t="str">
        <f t="shared" si="88"/>
        <v>NA</v>
      </c>
      <c r="T780" t="str">
        <f t="shared" si="89"/>
        <v>NA</v>
      </c>
      <c r="U780" t="s">
        <v>4637</v>
      </c>
      <c r="V780">
        <f t="shared" si="90"/>
        <v>66</v>
      </c>
    </row>
    <row r="781" spans="1:22" x14ac:dyDescent="0.2">
      <c r="A781" s="23" t="s">
        <v>4520</v>
      </c>
      <c r="B781" t="s">
        <v>7576</v>
      </c>
      <c r="C781" t="s">
        <v>9404</v>
      </c>
      <c r="E781" t="s">
        <v>10769</v>
      </c>
      <c r="F781" t="s">
        <v>0</v>
      </c>
      <c r="G781" t="s">
        <v>9096</v>
      </c>
      <c r="I781" t="str">
        <f t="shared" si="84"/>
        <v>CZWZC</v>
      </c>
      <c r="J781" t="str">
        <f t="shared" si="85"/>
        <v>NA</v>
      </c>
      <c r="M781" t="str">
        <f t="shared" si="86"/>
        <v>CZWZC</v>
      </c>
      <c r="N781" t="str">
        <f t="shared" si="87"/>
        <v>NA</v>
      </c>
      <c r="O781" t="s">
        <v>4594</v>
      </c>
      <c r="P781">
        <v>62</v>
      </c>
      <c r="S781" t="str">
        <f t="shared" si="88"/>
        <v>CZXGT</v>
      </c>
      <c r="T781" t="str">
        <f t="shared" si="89"/>
        <v>NA</v>
      </c>
      <c r="U781" t="s">
        <v>4638</v>
      </c>
      <c r="V781">
        <f t="shared" si="90"/>
        <v>68</v>
      </c>
    </row>
    <row r="782" spans="1:22" x14ac:dyDescent="0.2">
      <c r="A782" s="23" t="s">
        <v>7827</v>
      </c>
      <c r="B782" t="s">
        <v>1631</v>
      </c>
      <c r="C782" t="s">
        <v>9405</v>
      </c>
      <c r="E782" t="s">
        <v>7842</v>
      </c>
      <c r="F782" t="s">
        <v>0</v>
      </c>
      <c r="G782" t="s">
        <v>9422</v>
      </c>
      <c r="I782" t="str">
        <f t="shared" si="84"/>
        <v>NA</v>
      </c>
      <c r="J782" t="str">
        <f t="shared" si="85"/>
        <v>NA</v>
      </c>
      <c r="M782" t="str">
        <f t="shared" si="86"/>
        <v>NA</v>
      </c>
      <c r="N782" t="str">
        <f t="shared" si="87"/>
        <v>NA</v>
      </c>
      <c r="O782" t="s">
        <v>4595</v>
      </c>
      <c r="P782">
        <v>49</v>
      </c>
      <c r="S782" t="str">
        <f t="shared" si="88"/>
        <v>NA</v>
      </c>
      <c r="T782" t="str">
        <f t="shared" si="89"/>
        <v>NA</v>
      </c>
      <c r="U782" t="s">
        <v>4639</v>
      </c>
      <c r="V782">
        <f t="shared" si="90"/>
        <v>61</v>
      </c>
    </row>
    <row r="783" spans="1:22" x14ac:dyDescent="0.2">
      <c r="A783" s="23" t="s">
        <v>7828</v>
      </c>
      <c r="B783" t="s">
        <v>7574</v>
      </c>
      <c r="C783" t="s">
        <v>9406</v>
      </c>
      <c r="E783" t="s">
        <v>4296</v>
      </c>
      <c r="F783" t="s">
        <v>10771</v>
      </c>
      <c r="G783" t="s">
        <v>9770</v>
      </c>
      <c r="I783" t="str">
        <f t="shared" si="84"/>
        <v>SAMEA12302455</v>
      </c>
      <c r="J783" t="str">
        <f t="shared" si="85"/>
        <v>NA</v>
      </c>
      <c r="M783" t="str">
        <f t="shared" si="86"/>
        <v>SAMEA12302455</v>
      </c>
      <c r="N783" t="str">
        <f t="shared" si="87"/>
        <v>NA</v>
      </c>
      <c r="O783" t="s">
        <v>4596</v>
      </c>
      <c r="P783">
        <v>83</v>
      </c>
      <c r="S783" t="str">
        <f t="shared" si="88"/>
        <v>NA</v>
      </c>
      <c r="T783" t="str">
        <f t="shared" si="89"/>
        <v>NA</v>
      </c>
      <c r="U783" t="s">
        <v>1123</v>
      </c>
      <c r="V783">
        <f t="shared" si="90"/>
        <v>66</v>
      </c>
    </row>
    <row r="784" spans="1:22" x14ac:dyDescent="0.2">
      <c r="A784" s="23" t="s">
        <v>7829</v>
      </c>
      <c r="B784" t="s">
        <v>3143</v>
      </c>
      <c r="C784" t="s">
        <v>9407</v>
      </c>
      <c r="E784" t="s">
        <v>3885</v>
      </c>
      <c r="F784" t="s">
        <v>0</v>
      </c>
      <c r="G784" t="s">
        <v>9966</v>
      </c>
      <c r="I784" t="str">
        <f t="shared" si="84"/>
        <v>NA</v>
      </c>
      <c r="J784" t="str">
        <f t="shared" si="85"/>
        <v>NA</v>
      </c>
      <c r="M784" t="str">
        <f t="shared" si="86"/>
        <v>NA</v>
      </c>
      <c r="N784" t="str">
        <f t="shared" si="87"/>
        <v>NA</v>
      </c>
      <c r="O784" t="s">
        <v>4597</v>
      </c>
      <c r="P784">
        <v>65</v>
      </c>
      <c r="S784" t="str">
        <f t="shared" si="88"/>
        <v>SAMEA12302484</v>
      </c>
      <c r="T784" t="str">
        <f t="shared" si="89"/>
        <v>NA</v>
      </c>
      <c r="U784" t="s">
        <v>4641</v>
      </c>
      <c r="V784">
        <f t="shared" si="90"/>
        <v>78</v>
      </c>
    </row>
    <row r="785" spans="1:22" x14ac:dyDescent="0.2">
      <c r="A785" s="23" t="s">
        <v>792</v>
      </c>
      <c r="B785" t="s">
        <v>7574</v>
      </c>
      <c r="C785" t="s">
        <v>9408</v>
      </c>
      <c r="E785" t="s">
        <v>8322</v>
      </c>
      <c r="F785" t="s">
        <v>0</v>
      </c>
      <c r="G785" t="s">
        <v>10224</v>
      </c>
      <c r="I785" t="str">
        <f t="shared" si="84"/>
        <v>CZXGG</v>
      </c>
      <c r="J785" t="str">
        <f t="shared" si="85"/>
        <v>NA</v>
      </c>
      <c r="M785" t="str">
        <f t="shared" si="86"/>
        <v>CZXGG</v>
      </c>
      <c r="N785" t="str">
        <f t="shared" si="87"/>
        <v>NA</v>
      </c>
      <c r="O785" t="s">
        <v>4598</v>
      </c>
      <c r="P785">
        <v>71</v>
      </c>
      <c r="S785" t="str">
        <f t="shared" si="88"/>
        <v>SAMEA12302537</v>
      </c>
      <c r="T785" t="str">
        <f t="shared" si="89"/>
        <v>NA</v>
      </c>
      <c r="U785" t="s">
        <v>4642</v>
      </c>
      <c r="V785">
        <f t="shared" si="90"/>
        <v>66</v>
      </c>
    </row>
    <row r="786" spans="1:22" x14ac:dyDescent="0.2">
      <c r="A786" s="23" t="s">
        <v>795</v>
      </c>
      <c r="B786" t="s">
        <v>7574</v>
      </c>
      <c r="C786" t="s">
        <v>9409</v>
      </c>
      <c r="E786" t="s">
        <v>4092</v>
      </c>
      <c r="F786" t="s">
        <v>0</v>
      </c>
      <c r="G786" t="s">
        <v>10456</v>
      </c>
      <c r="I786" t="str">
        <f t="shared" si="84"/>
        <v>NA</v>
      </c>
      <c r="J786" t="str">
        <f t="shared" si="85"/>
        <v>NA</v>
      </c>
      <c r="M786" t="str">
        <f t="shared" si="86"/>
        <v>NA</v>
      </c>
      <c r="N786" t="str">
        <f t="shared" si="87"/>
        <v>NA</v>
      </c>
      <c r="O786" t="s">
        <v>4599</v>
      </c>
      <c r="P786">
        <v>71</v>
      </c>
      <c r="S786" t="str">
        <f t="shared" si="88"/>
        <v>NA</v>
      </c>
      <c r="T786" t="str">
        <f t="shared" si="89"/>
        <v>NA</v>
      </c>
      <c r="U786" t="s">
        <v>4643</v>
      </c>
      <c r="V786">
        <f t="shared" si="90"/>
        <v>65</v>
      </c>
    </row>
    <row r="787" spans="1:22" x14ac:dyDescent="0.2">
      <c r="A787" s="23" t="s">
        <v>7830</v>
      </c>
      <c r="B787" t="s">
        <v>7573</v>
      </c>
      <c r="C787" t="s">
        <v>9410</v>
      </c>
      <c r="E787" t="s">
        <v>8540</v>
      </c>
      <c r="F787" t="s">
        <v>0</v>
      </c>
      <c r="G787" t="s">
        <v>10684</v>
      </c>
      <c r="I787" t="str">
        <f t="shared" si="84"/>
        <v>NA</v>
      </c>
      <c r="J787" t="str">
        <f t="shared" si="85"/>
        <v>NA</v>
      </c>
      <c r="M787" t="str">
        <f t="shared" si="86"/>
        <v>NA</v>
      </c>
      <c r="N787" t="str">
        <f t="shared" si="87"/>
        <v>NA</v>
      </c>
      <c r="O787" t="s">
        <v>4600</v>
      </c>
      <c r="P787">
        <v>62</v>
      </c>
      <c r="S787" t="str">
        <f t="shared" si="88"/>
        <v>NA</v>
      </c>
      <c r="T787" t="str">
        <f t="shared" si="89"/>
        <v>NA</v>
      </c>
      <c r="U787" t="s">
        <v>4644</v>
      </c>
      <c r="V787">
        <f t="shared" si="90"/>
        <v>61</v>
      </c>
    </row>
    <row r="788" spans="1:22" x14ac:dyDescent="0.2">
      <c r="A788" s="23" t="s">
        <v>7831</v>
      </c>
      <c r="B788" t="s">
        <v>7574</v>
      </c>
      <c r="C788" t="s">
        <v>9411</v>
      </c>
      <c r="E788" t="s">
        <v>10769</v>
      </c>
      <c r="F788" t="s">
        <v>0</v>
      </c>
      <c r="G788" t="s">
        <v>8723</v>
      </c>
      <c r="I788" t="str">
        <f t="shared" si="84"/>
        <v>NA</v>
      </c>
      <c r="J788" t="str">
        <f t="shared" si="85"/>
        <v>NA</v>
      </c>
      <c r="M788" t="str">
        <f t="shared" si="86"/>
        <v>NA</v>
      </c>
      <c r="N788" t="str">
        <f t="shared" si="87"/>
        <v>NA</v>
      </c>
      <c r="O788" t="s">
        <v>4601</v>
      </c>
      <c r="P788">
        <v>66</v>
      </c>
      <c r="S788" t="str">
        <f t="shared" si="88"/>
        <v>NA</v>
      </c>
      <c r="T788" t="str">
        <f t="shared" si="89"/>
        <v>NA</v>
      </c>
      <c r="U788" t="s">
        <v>4645</v>
      </c>
      <c r="V788">
        <f t="shared" si="90"/>
        <v>58</v>
      </c>
    </row>
    <row r="789" spans="1:22" x14ac:dyDescent="0.2">
      <c r="A789" s="23" t="s">
        <v>7832</v>
      </c>
      <c r="B789" t="s">
        <v>1631</v>
      </c>
      <c r="C789" t="s">
        <v>9412</v>
      </c>
      <c r="E789" t="s">
        <v>7656</v>
      </c>
      <c r="F789" t="s">
        <v>0</v>
      </c>
      <c r="G789" t="s">
        <v>9218</v>
      </c>
      <c r="I789" t="str">
        <f t="shared" si="84"/>
        <v>NA</v>
      </c>
      <c r="J789" t="str">
        <f t="shared" si="85"/>
        <v>NA</v>
      </c>
      <c r="M789" t="str">
        <f t="shared" si="86"/>
        <v>NA</v>
      </c>
      <c r="N789" t="str">
        <f t="shared" si="87"/>
        <v>NA</v>
      </c>
      <c r="O789" t="s">
        <v>4602</v>
      </c>
      <c r="P789">
        <v>71</v>
      </c>
      <c r="S789" t="str">
        <f t="shared" si="88"/>
        <v>NA</v>
      </c>
      <c r="T789" t="str">
        <f t="shared" si="89"/>
        <v>NA</v>
      </c>
      <c r="U789" t="s">
        <v>4646</v>
      </c>
      <c r="V789">
        <f t="shared" si="90"/>
        <v>65</v>
      </c>
    </row>
    <row r="790" spans="1:22" x14ac:dyDescent="0.2">
      <c r="A790" s="23" t="s">
        <v>7833</v>
      </c>
      <c r="B790" t="s">
        <v>0</v>
      </c>
      <c r="C790" t="s">
        <v>9413</v>
      </c>
      <c r="E790" t="s">
        <v>4039</v>
      </c>
      <c r="F790" t="s">
        <v>7574</v>
      </c>
      <c r="G790" t="s">
        <v>9535</v>
      </c>
      <c r="I790" t="str">
        <f t="shared" si="84"/>
        <v>ISTN</v>
      </c>
      <c r="J790" t="str">
        <f t="shared" si="85"/>
        <v>NA</v>
      </c>
      <c r="M790" t="str">
        <f t="shared" si="86"/>
        <v>ISTN</v>
      </c>
      <c r="N790" t="str">
        <f t="shared" si="87"/>
        <v>NA</v>
      </c>
      <c r="O790" t="s">
        <v>4603</v>
      </c>
      <c r="P790">
        <v>69</v>
      </c>
      <c r="S790" t="str">
        <f t="shared" si="88"/>
        <v>NA</v>
      </c>
      <c r="T790" t="str">
        <f t="shared" si="89"/>
        <v>NA</v>
      </c>
      <c r="U790" t="s">
        <v>4647</v>
      </c>
      <c r="V790">
        <f t="shared" si="90"/>
        <v>51</v>
      </c>
    </row>
    <row r="791" spans="1:22" x14ac:dyDescent="0.2">
      <c r="A791" s="23" t="s">
        <v>7834</v>
      </c>
      <c r="B791" t="s">
        <v>1631</v>
      </c>
      <c r="C791" t="s">
        <v>9414</v>
      </c>
      <c r="E791" t="s">
        <v>4286</v>
      </c>
      <c r="F791" t="s">
        <v>0</v>
      </c>
      <c r="G791" t="s">
        <v>9774</v>
      </c>
      <c r="I791" t="str">
        <f t="shared" si="84"/>
        <v>SAMEA12302729</v>
      </c>
      <c r="J791" t="str">
        <f t="shared" si="85"/>
        <v>NA</v>
      </c>
      <c r="M791" t="str">
        <f t="shared" si="86"/>
        <v>SAMEA12302729</v>
      </c>
      <c r="N791" t="str">
        <f t="shared" si="87"/>
        <v>NA</v>
      </c>
      <c r="O791" t="s">
        <v>4604</v>
      </c>
      <c r="P791">
        <v>67</v>
      </c>
      <c r="S791" t="str">
        <f t="shared" si="88"/>
        <v>NA</v>
      </c>
      <c r="T791" t="str">
        <f t="shared" si="89"/>
        <v>NA</v>
      </c>
      <c r="U791" t="s">
        <v>4648</v>
      </c>
      <c r="V791">
        <f t="shared" si="90"/>
        <v>69</v>
      </c>
    </row>
    <row r="792" spans="1:22" x14ac:dyDescent="0.2">
      <c r="A792" s="23" t="s">
        <v>7835</v>
      </c>
      <c r="B792" t="s">
        <v>1631</v>
      </c>
      <c r="C792" t="s">
        <v>9415</v>
      </c>
      <c r="E792" t="s">
        <v>4481</v>
      </c>
      <c r="F792" t="s">
        <v>7574</v>
      </c>
      <c r="G792" t="s">
        <v>9971</v>
      </c>
      <c r="I792" t="str">
        <f t="shared" si="84"/>
        <v>NA</v>
      </c>
      <c r="J792" t="str">
        <f t="shared" si="85"/>
        <v>NA</v>
      </c>
      <c r="M792" t="str">
        <f t="shared" si="86"/>
        <v>NA</v>
      </c>
      <c r="N792" t="str">
        <f t="shared" si="87"/>
        <v>NA</v>
      </c>
      <c r="O792" t="s">
        <v>4605</v>
      </c>
      <c r="P792">
        <v>64</v>
      </c>
      <c r="S792" t="str">
        <f t="shared" si="88"/>
        <v>NA</v>
      </c>
      <c r="T792" t="str">
        <f t="shared" si="89"/>
        <v>NA</v>
      </c>
      <c r="U792" t="s">
        <v>4649</v>
      </c>
      <c r="V792">
        <f t="shared" si="90"/>
        <v>57</v>
      </c>
    </row>
    <row r="793" spans="1:22" x14ac:dyDescent="0.2">
      <c r="A793" s="23" t="s">
        <v>7836</v>
      </c>
      <c r="B793" t="s">
        <v>7573</v>
      </c>
      <c r="C793" t="s">
        <v>9416</v>
      </c>
      <c r="E793" t="s">
        <v>4631</v>
      </c>
      <c r="F793" t="s">
        <v>10780</v>
      </c>
      <c r="G793" t="s">
        <v>10241</v>
      </c>
      <c r="I793" t="str">
        <f t="shared" si="84"/>
        <v>NA</v>
      </c>
      <c r="J793" t="str">
        <f t="shared" si="85"/>
        <v>NA</v>
      </c>
      <c r="M793" t="str">
        <f t="shared" si="86"/>
        <v>NA</v>
      </c>
      <c r="N793" t="str">
        <f t="shared" si="87"/>
        <v>NA</v>
      </c>
      <c r="O793" t="s">
        <v>4606</v>
      </c>
      <c r="P793">
        <v>65</v>
      </c>
      <c r="S793" t="str">
        <f t="shared" si="88"/>
        <v>NA</v>
      </c>
      <c r="T793" t="str">
        <f t="shared" si="89"/>
        <v>NA</v>
      </c>
      <c r="U793" t="s">
        <v>4650</v>
      </c>
      <c r="V793">
        <f t="shared" si="90"/>
        <v>69</v>
      </c>
    </row>
    <row r="794" spans="1:22" x14ac:dyDescent="0.2">
      <c r="A794" s="23" t="s">
        <v>7837</v>
      </c>
      <c r="B794" t="s">
        <v>7574</v>
      </c>
      <c r="C794" t="s">
        <v>9417</v>
      </c>
      <c r="E794" t="s">
        <v>4758</v>
      </c>
      <c r="F794" t="s">
        <v>0</v>
      </c>
      <c r="G794" t="s">
        <v>10462</v>
      </c>
      <c r="I794" t="str">
        <f t="shared" si="84"/>
        <v>NA</v>
      </c>
      <c r="J794" t="str">
        <f t="shared" si="85"/>
        <v>NA</v>
      </c>
      <c r="M794" t="str">
        <f t="shared" si="86"/>
        <v>NA</v>
      </c>
      <c r="N794" t="str">
        <f t="shared" si="87"/>
        <v>NA</v>
      </c>
      <c r="O794" t="s">
        <v>4607</v>
      </c>
      <c r="P794">
        <v>71</v>
      </c>
      <c r="S794" t="str">
        <f t="shared" si="88"/>
        <v>IFLY</v>
      </c>
      <c r="T794" t="str">
        <f t="shared" si="89"/>
        <v>NA</v>
      </c>
      <c r="U794" t="s">
        <v>4651</v>
      </c>
      <c r="V794">
        <f t="shared" si="90"/>
        <v>65</v>
      </c>
    </row>
    <row r="795" spans="1:22" x14ac:dyDescent="0.2">
      <c r="A795" s="23" t="s">
        <v>7838</v>
      </c>
      <c r="B795" t="s">
        <v>7583</v>
      </c>
      <c r="C795" t="s">
        <v>9418</v>
      </c>
      <c r="E795" t="s">
        <v>8554</v>
      </c>
      <c r="F795" t="s">
        <v>0</v>
      </c>
      <c r="G795" t="s">
        <v>10698</v>
      </c>
      <c r="I795" t="str">
        <f t="shared" si="84"/>
        <v>SAMEA12302598</v>
      </c>
      <c r="J795" t="str">
        <f t="shared" si="85"/>
        <v>Bicolor</v>
      </c>
      <c r="M795" t="str">
        <f t="shared" si="86"/>
        <v>SAMEA12302598</v>
      </c>
      <c r="N795" t="str">
        <f t="shared" si="87"/>
        <v>NA</v>
      </c>
      <c r="O795" t="s">
        <v>4608</v>
      </c>
      <c r="P795">
        <v>61</v>
      </c>
      <c r="S795" t="str">
        <f t="shared" si="88"/>
        <v>SAMEA12302475</v>
      </c>
      <c r="T795" t="str">
        <f t="shared" si="89"/>
        <v>NA</v>
      </c>
      <c r="U795" t="s">
        <v>4652</v>
      </c>
      <c r="V795">
        <f t="shared" si="90"/>
        <v>64</v>
      </c>
    </row>
    <row r="796" spans="1:22" x14ac:dyDescent="0.2">
      <c r="A796" s="23" t="s">
        <v>7839</v>
      </c>
      <c r="B796" t="s">
        <v>0</v>
      </c>
      <c r="C796" t="s">
        <v>9419</v>
      </c>
      <c r="E796" t="s">
        <v>7630</v>
      </c>
      <c r="F796" t="s">
        <v>0</v>
      </c>
      <c r="G796" t="s">
        <v>9191</v>
      </c>
      <c r="I796" t="str">
        <f t="shared" si="84"/>
        <v>NA</v>
      </c>
      <c r="J796" t="str">
        <f t="shared" si="85"/>
        <v>NA</v>
      </c>
      <c r="M796" t="str">
        <f t="shared" si="86"/>
        <v>NA</v>
      </c>
      <c r="N796" t="str">
        <f t="shared" si="87"/>
        <v>NA</v>
      </c>
      <c r="O796" t="s">
        <v>4609</v>
      </c>
      <c r="P796">
        <v>61</v>
      </c>
      <c r="S796" t="str">
        <f t="shared" si="88"/>
        <v>CZWZA</v>
      </c>
      <c r="T796" t="str">
        <f t="shared" si="89"/>
        <v>NA</v>
      </c>
      <c r="U796" t="s">
        <v>4653</v>
      </c>
      <c r="V796">
        <f t="shared" si="90"/>
        <v>75</v>
      </c>
    </row>
    <row r="797" spans="1:22" x14ac:dyDescent="0.2">
      <c r="A797" s="23" t="s">
        <v>7840</v>
      </c>
      <c r="B797" t="s">
        <v>0</v>
      </c>
      <c r="C797" t="s">
        <v>9420</v>
      </c>
      <c r="E797" t="s">
        <v>7657</v>
      </c>
      <c r="F797" t="s">
        <v>0</v>
      </c>
      <c r="G797" t="s">
        <v>9219</v>
      </c>
      <c r="I797" t="str">
        <f t="shared" si="84"/>
        <v>NA</v>
      </c>
      <c r="J797" t="str">
        <f t="shared" si="85"/>
        <v>NA</v>
      </c>
      <c r="M797" t="str">
        <f t="shared" si="86"/>
        <v>NA</v>
      </c>
      <c r="N797" t="str">
        <f t="shared" si="87"/>
        <v>NA</v>
      </c>
      <c r="O797" t="s">
        <v>4610</v>
      </c>
      <c r="P797">
        <v>61</v>
      </c>
      <c r="S797" t="str">
        <f t="shared" si="88"/>
        <v>CZXBN</v>
      </c>
      <c r="T797" t="str">
        <f t="shared" si="89"/>
        <v>NA</v>
      </c>
      <c r="U797" t="s">
        <v>4654</v>
      </c>
      <c r="V797">
        <f t="shared" si="90"/>
        <v>61</v>
      </c>
    </row>
    <row r="798" spans="1:22" x14ac:dyDescent="0.2">
      <c r="A798" s="23" t="s">
        <v>7841</v>
      </c>
      <c r="B798" t="s">
        <v>0</v>
      </c>
      <c r="C798" t="s">
        <v>9421</v>
      </c>
      <c r="E798" t="s">
        <v>7991</v>
      </c>
      <c r="F798" t="s">
        <v>0</v>
      </c>
      <c r="G798" t="s">
        <v>9584</v>
      </c>
      <c r="I798" t="str">
        <f t="shared" si="84"/>
        <v>NA</v>
      </c>
      <c r="J798" t="str">
        <f t="shared" si="85"/>
        <v>NA</v>
      </c>
      <c r="M798" t="str">
        <f t="shared" si="86"/>
        <v>NA</v>
      </c>
      <c r="N798" t="str">
        <f t="shared" si="87"/>
        <v>NA</v>
      </c>
      <c r="O798" t="s">
        <v>4611</v>
      </c>
      <c r="P798">
        <v>63</v>
      </c>
      <c r="S798" t="str">
        <f t="shared" si="88"/>
        <v>NA</v>
      </c>
      <c r="T798" t="str">
        <f t="shared" si="89"/>
        <v>NA</v>
      </c>
      <c r="U798" t="s">
        <v>4655</v>
      </c>
      <c r="V798">
        <f t="shared" si="90"/>
        <v>62</v>
      </c>
    </row>
    <row r="799" spans="1:22" x14ac:dyDescent="0.2">
      <c r="A799" s="23" t="s">
        <v>7842</v>
      </c>
      <c r="B799" t="s">
        <v>0</v>
      </c>
      <c r="C799" t="s">
        <v>9422</v>
      </c>
      <c r="E799" t="s">
        <v>4590</v>
      </c>
      <c r="F799" t="s">
        <v>0</v>
      </c>
      <c r="G799" t="s">
        <v>9798</v>
      </c>
      <c r="I799" t="str">
        <f t="shared" si="84"/>
        <v>ISGG</v>
      </c>
      <c r="J799" t="str">
        <f t="shared" si="85"/>
        <v>NA</v>
      </c>
      <c r="M799" t="str">
        <f t="shared" si="86"/>
        <v>ISGG</v>
      </c>
      <c r="N799" t="str">
        <f t="shared" si="87"/>
        <v>NA</v>
      </c>
      <c r="O799" t="s">
        <v>3885</v>
      </c>
      <c r="P799">
        <v>64</v>
      </c>
      <c r="S799" t="str">
        <f t="shared" si="88"/>
        <v>NA</v>
      </c>
      <c r="T799" t="str">
        <f t="shared" si="89"/>
        <v>NA</v>
      </c>
      <c r="U799" t="s">
        <v>4656</v>
      </c>
      <c r="V799">
        <f t="shared" si="90"/>
        <v>68</v>
      </c>
    </row>
    <row r="800" spans="1:22" x14ac:dyDescent="0.2">
      <c r="A800" s="23" t="s">
        <v>7843</v>
      </c>
      <c r="B800" t="s">
        <v>0</v>
      </c>
      <c r="C800" t="s">
        <v>9423</v>
      </c>
      <c r="E800" t="s">
        <v>8156</v>
      </c>
      <c r="F800" t="s">
        <v>7574</v>
      </c>
      <c r="G800" t="s">
        <v>9995</v>
      </c>
      <c r="I800" t="str">
        <f t="shared" si="84"/>
        <v>SAMEA12302520</v>
      </c>
      <c r="J800" t="str">
        <f t="shared" si="85"/>
        <v>NA</v>
      </c>
      <c r="M800" t="str">
        <f t="shared" si="86"/>
        <v>SAMEA12302520</v>
      </c>
      <c r="N800" t="str">
        <f t="shared" si="87"/>
        <v>NA</v>
      </c>
      <c r="O800" t="s">
        <v>4612</v>
      </c>
      <c r="P800">
        <v>69</v>
      </c>
      <c r="S800" t="str">
        <f t="shared" si="88"/>
        <v>SAMEA12302636</v>
      </c>
      <c r="T800" t="str">
        <f t="shared" si="89"/>
        <v>NA</v>
      </c>
      <c r="U800" t="s">
        <v>4657</v>
      </c>
      <c r="V800">
        <f t="shared" si="90"/>
        <v>65</v>
      </c>
    </row>
    <row r="801" spans="1:22" x14ac:dyDescent="0.2">
      <c r="A801" s="23" t="s">
        <v>7844</v>
      </c>
      <c r="B801" t="s">
        <v>0</v>
      </c>
      <c r="C801" t="s">
        <v>9424</v>
      </c>
      <c r="E801" t="s">
        <v>8327</v>
      </c>
      <c r="F801" t="s">
        <v>1631</v>
      </c>
      <c r="G801" t="s">
        <v>10271</v>
      </c>
      <c r="I801" t="str">
        <f t="shared" si="84"/>
        <v>SAMEA12302802</v>
      </c>
      <c r="J801" t="str">
        <f t="shared" si="85"/>
        <v>Caudatum</v>
      </c>
      <c r="M801" t="str">
        <f t="shared" si="86"/>
        <v>SAMEA12302802</v>
      </c>
      <c r="N801" t="str">
        <f t="shared" si="87"/>
        <v>NA</v>
      </c>
      <c r="O801" t="s">
        <v>4613</v>
      </c>
      <c r="P801">
        <v>71</v>
      </c>
      <c r="S801" t="str">
        <f t="shared" si="88"/>
        <v>NA</v>
      </c>
      <c r="T801" t="str">
        <f t="shared" si="89"/>
        <v>NA</v>
      </c>
      <c r="U801" t="s">
        <v>4658</v>
      </c>
      <c r="V801">
        <f t="shared" si="90"/>
        <v>77</v>
      </c>
    </row>
    <row r="802" spans="1:22" x14ac:dyDescent="0.2">
      <c r="A802" s="23" t="s">
        <v>7845</v>
      </c>
      <c r="B802" t="s">
        <v>0</v>
      </c>
      <c r="C802" t="s">
        <v>9425</v>
      </c>
      <c r="E802" t="s">
        <v>4335</v>
      </c>
      <c r="F802" t="s">
        <v>0</v>
      </c>
      <c r="G802" t="s">
        <v>10472</v>
      </c>
      <c r="I802" t="str">
        <f t="shared" si="84"/>
        <v>SAMEA12302478</v>
      </c>
      <c r="J802" t="str">
        <f t="shared" si="85"/>
        <v>NA</v>
      </c>
      <c r="M802" t="str">
        <f t="shared" si="86"/>
        <v>SAMEA12302478</v>
      </c>
      <c r="N802" t="str">
        <f t="shared" si="87"/>
        <v>NA</v>
      </c>
      <c r="O802" t="s">
        <v>4614</v>
      </c>
      <c r="P802">
        <v>78</v>
      </c>
      <c r="S802" t="str">
        <f t="shared" si="88"/>
        <v>NA</v>
      </c>
      <c r="T802" t="str">
        <f t="shared" si="89"/>
        <v>NA</v>
      </c>
      <c r="U802" t="s">
        <v>4659</v>
      </c>
      <c r="V802">
        <f t="shared" si="90"/>
        <v>69</v>
      </c>
    </row>
    <row r="803" spans="1:22" x14ac:dyDescent="0.2">
      <c r="A803" s="23" t="s">
        <v>7846</v>
      </c>
      <c r="B803" t="s">
        <v>0</v>
      </c>
      <c r="C803" t="s">
        <v>9426</v>
      </c>
      <c r="E803" t="s">
        <v>8621</v>
      </c>
      <c r="F803" t="s">
        <v>0</v>
      </c>
      <c r="G803" t="s">
        <v>10766</v>
      </c>
      <c r="I803" t="str">
        <f t="shared" si="84"/>
        <v>SAMEA12302808</v>
      </c>
      <c r="J803" t="str">
        <f t="shared" si="85"/>
        <v>Guinea-Caudatum</v>
      </c>
      <c r="M803" t="str">
        <f t="shared" si="86"/>
        <v>SAMEA12302808</v>
      </c>
      <c r="N803" t="str">
        <f t="shared" si="87"/>
        <v>NA</v>
      </c>
      <c r="O803" t="s">
        <v>4615</v>
      </c>
      <c r="P803">
        <v>62</v>
      </c>
      <c r="S803" t="str">
        <f t="shared" si="88"/>
        <v>CZXAX</v>
      </c>
      <c r="T803" t="str">
        <f t="shared" si="89"/>
        <v>NA</v>
      </c>
      <c r="U803" t="s">
        <v>4660</v>
      </c>
      <c r="V803">
        <f t="shared" si="90"/>
        <v>64</v>
      </c>
    </row>
    <row r="804" spans="1:22" x14ac:dyDescent="0.2">
      <c r="A804" s="23" t="s">
        <v>7847</v>
      </c>
      <c r="B804" t="s">
        <v>0</v>
      </c>
      <c r="C804" t="s">
        <v>9427</v>
      </c>
      <c r="E804" t="s">
        <v>10769</v>
      </c>
      <c r="F804" t="s">
        <v>0</v>
      </c>
      <c r="G804" t="s">
        <v>8724</v>
      </c>
      <c r="I804" t="str">
        <f t="shared" si="84"/>
        <v>NA</v>
      </c>
      <c r="J804" t="str">
        <f t="shared" si="85"/>
        <v>NA</v>
      </c>
      <c r="M804" t="str">
        <f t="shared" si="86"/>
        <v>NA</v>
      </c>
      <c r="N804" t="str">
        <f t="shared" si="87"/>
        <v>NA</v>
      </c>
      <c r="O804" t="s">
        <v>4616</v>
      </c>
      <c r="P804">
        <v>60</v>
      </c>
      <c r="S804" t="str">
        <f t="shared" si="88"/>
        <v>NA</v>
      </c>
      <c r="T804" t="str">
        <f t="shared" si="89"/>
        <v>NA</v>
      </c>
      <c r="U804" t="s">
        <v>4661</v>
      </c>
      <c r="V804">
        <f t="shared" si="90"/>
        <v>64</v>
      </c>
    </row>
    <row r="805" spans="1:22" x14ac:dyDescent="0.2">
      <c r="A805" s="23" t="s">
        <v>7848</v>
      </c>
      <c r="B805" t="s">
        <v>0</v>
      </c>
      <c r="C805" t="s">
        <v>9428</v>
      </c>
      <c r="E805" t="s">
        <v>10769</v>
      </c>
      <c r="F805" t="s">
        <v>0</v>
      </c>
      <c r="G805" t="s">
        <v>9111</v>
      </c>
      <c r="I805" t="str">
        <f t="shared" si="84"/>
        <v>CZXBO</v>
      </c>
      <c r="J805" t="str">
        <f t="shared" si="85"/>
        <v>NA</v>
      </c>
      <c r="M805" t="str">
        <f t="shared" si="86"/>
        <v>CZXBO</v>
      </c>
      <c r="N805" t="str">
        <f t="shared" si="87"/>
        <v>NA</v>
      </c>
      <c r="O805" t="s">
        <v>4617</v>
      </c>
      <c r="P805">
        <v>57</v>
      </c>
      <c r="S805" t="str">
        <f t="shared" si="88"/>
        <v>SAMEA12302491</v>
      </c>
      <c r="T805" t="str">
        <f t="shared" si="89"/>
        <v>NA</v>
      </c>
      <c r="U805" t="s">
        <v>4662</v>
      </c>
      <c r="V805">
        <f t="shared" si="90"/>
        <v>66</v>
      </c>
    </row>
    <row r="806" spans="1:22" x14ac:dyDescent="0.2">
      <c r="A806" s="23" t="s">
        <v>7849</v>
      </c>
      <c r="B806" t="s">
        <v>0</v>
      </c>
      <c r="C806" t="s">
        <v>9429</v>
      </c>
      <c r="E806" t="s">
        <v>8044</v>
      </c>
      <c r="F806" t="s">
        <v>3143</v>
      </c>
      <c r="G806" t="s">
        <v>9638</v>
      </c>
      <c r="I806" t="str">
        <f t="shared" si="84"/>
        <v>NA</v>
      </c>
      <c r="J806" t="str">
        <f t="shared" si="85"/>
        <v>NA</v>
      </c>
      <c r="M806" t="str">
        <f t="shared" si="86"/>
        <v>NA</v>
      </c>
      <c r="N806" t="str">
        <f t="shared" si="87"/>
        <v>NA</v>
      </c>
      <c r="O806" t="s">
        <v>4618</v>
      </c>
      <c r="P806">
        <v>66</v>
      </c>
      <c r="S806" t="str">
        <f t="shared" si="88"/>
        <v>ISJH</v>
      </c>
      <c r="T806" t="str">
        <f t="shared" si="89"/>
        <v>NA</v>
      </c>
      <c r="U806" t="s">
        <v>4663</v>
      </c>
      <c r="V806">
        <f t="shared" si="90"/>
        <v>64</v>
      </c>
    </row>
    <row r="807" spans="1:22" x14ac:dyDescent="0.2">
      <c r="A807" s="23" t="s">
        <v>7850</v>
      </c>
      <c r="B807" t="s">
        <v>0</v>
      </c>
      <c r="C807" t="s">
        <v>9430</v>
      </c>
      <c r="E807" t="s">
        <v>4209</v>
      </c>
      <c r="F807" t="s">
        <v>0</v>
      </c>
      <c r="G807" t="s">
        <v>9807</v>
      </c>
      <c r="I807" t="str">
        <f t="shared" si="84"/>
        <v>NA</v>
      </c>
      <c r="J807" t="str">
        <f t="shared" si="85"/>
        <v>NA</v>
      </c>
      <c r="M807" t="str">
        <f t="shared" si="86"/>
        <v>NA</v>
      </c>
      <c r="N807" t="str">
        <f t="shared" si="87"/>
        <v>NA</v>
      </c>
      <c r="O807" t="s">
        <v>4619</v>
      </c>
      <c r="P807">
        <v>73</v>
      </c>
      <c r="S807" t="str">
        <f t="shared" si="88"/>
        <v>NA</v>
      </c>
      <c r="T807" t="str">
        <f t="shared" si="89"/>
        <v>NA</v>
      </c>
      <c r="U807" t="s">
        <v>4664</v>
      </c>
      <c r="V807">
        <f t="shared" si="90"/>
        <v>64</v>
      </c>
    </row>
    <row r="808" spans="1:22" x14ac:dyDescent="0.2">
      <c r="A808" s="23" t="s">
        <v>7851</v>
      </c>
      <c r="B808" t="s">
        <v>0</v>
      </c>
      <c r="C808" t="s">
        <v>9431</v>
      </c>
      <c r="E808" t="s">
        <v>8239</v>
      </c>
      <c r="F808" t="s">
        <v>7574</v>
      </c>
      <c r="G808" t="s">
        <v>10081</v>
      </c>
      <c r="I808" t="str">
        <f t="shared" si="84"/>
        <v>NA</v>
      </c>
      <c r="J808" t="str">
        <f t="shared" si="85"/>
        <v>NA</v>
      </c>
      <c r="M808" t="str">
        <f t="shared" si="86"/>
        <v>NA</v>
      </c>
      <c r="N808" t="str">
        <f t="shared" si="87"/>
        <v>NA</v>
      </c>
      <c r="O808" t="s">
        <v>4620</v>
      </c>
      <c r="P808">
        <v>62</v>
      </c>
      <c r="S808" t="str">
        <f t="shared" si="88"/>
        <v>NA</v>
      </c>
      <c r="T808" t="str">
        <f t="shared" si="89"/>
        <v>NA</v>
      </c>
      <c r="U808" t="s">
        <v>4665</v>
      </c>
      <c r="V808">
        <f t="shared" si="90"/>
        <v>63</v>
      </c>
    </row>
    <row r="809" spans="1:22" x14ac:dyDescent="0.2">
      <c r="A809" s="23" t="s">
        <v>7852</v>
      </c>
      <c r="B809" t="s">
        <v>1631</v>
      </c>
      <c r="C809" t="s">
        <v>9432</v>
      </c>
      <c r="E809" t="s">
        <v>8329</v>
      </c>
      <c r="F809" t="s">
        <v>1631</v>
      </c>
      <c r="G809" t="s">
        <v>10273</v>
      </c>
      <c r="I809" t="str">
        <f t="shared" si="84"/>
        <v>SAMEA12302532</v>
      </c>
      <c r="J809" t="str">
        <f t="shared" si="85"/>
        <v>NA</v>
      </c>
      <c r="M809" t="str">
        <f t="shared" si="86"/>
        <v>SAMEA12302532</v>
      </c>
      <c r="N809" t="str">
        <f t="shared" si="87"/>
        <v>NA</v>
      </c>
      <c r="O809" t="s">
        <v>4621</v>
      </c>
      <c r="P809">
        <v>75</v>
      </c>
      <c r="S809" t="str">
        <f t="shared" si="88"/>
        <v>SAMEA12302586</v>
      </c>
      <c r="T809" t="str">
        <f t="shared" si="89"/>
        <v>NA</v>
      </c>
      <c r="U809" t="s">
        <v>4666</v>
      </c>
      <c r="V809">
        <f t="shared" si="90"/>
        <v>61</v>
      </c>
    </row>
    <row r="810" spans="1:22" x14ac:dyDescent="0.2">
      <c r="A810" s="23" t="s">
        <v>7853</v>
      </c>
      <c r="B810" t="s">
        <v>0</v>
      </c>
      <c r="C810" t="s">
        <v>9433</v>
      </c>
      <c r="E810" t="s">
        <v>4027</v>
      </c>
      <c r="F810" t="s">
        <v>0</v>
      </c>
      <c r="G810" t="s">
        <v>10476</v>
      </c>
      <c r="I810" t="str">
        <f t="shared" si="84"/>
        <v>SAMEA12302576</v>
      </c>
      <c r="J810" t="str">
        <f t="shared" si="85"/>
        <v>Caudatum</v>
      </c>
      <c r="M810" t="str">
        <f t="shared" si="86"/>
        <v>SAMEA12302576</v>
      </c>
      <c r="N810" t="str">
        <f t="shared" si="87"/>
        <v>NA</v>
      </c>
      <c r="O810" t="s">
        <v>4622</v>
      </c>
      <c r="P810">
        <v>64</v>
      </c>
      <c r="S810" t="str">
        <f t="shared" si="88"/>
        <v>NA</v>
      </c>
      <c r="T810" t="str">
        <f t="shared" si="89"/>
        <v>NA</v>
      </c>
      <c r="U810" t="s">
        <v>4667</v>
      </c>
      <c r="V810">
        <f t="shared" si="90"/>
        <v>66</v>
      </c>
    </row>
    <row r="811" spans="1:22" x14ac:dyDescent="0.2">
      <c r="A811" s="23" t="s">
        <v>7854</v>
      </c>
      <c r="B811" t="s">
        <v>1631</v>
      </c>
      <c r="C811" t="s">
        <v>9434</v>
      </c>
      <c r="E811" t="s">
        <v>10769</v>
      </c>
      <c r="F811" t="s">
        <v>0</v>
      </c>
      <c r="G811" t="s">
        <v>8725</v>
      </c>
      <c r="I811" t="str">
        <f t="shared" si="84"/>
        <v>NA</v>
      </c>
      <c r="J811" t="str">
        <f t="shared" si="85"/>
        <v>NA</v>
      </c>
      <c r="M811" t="str">
        <f t="shared" si="86"/>
        <v>NA</v>
      </c>
      <c r="N811" t="str">
        <f t="shared" si="87"/>
        <v>NA</v>
      </c>
      <c r="O811" t="s">
        <v>4623</v>
      </c>
      <c r="P811">
        <v>64</v>
      </c>
      <c r="S811" t="str">
        <f t="shared" si="88"/>
        <v>GAHHX</v>
      </c>
      <c r="T811" t="str">
        <f t="shared" si="89"/>
        <v>NA</v>
      </c>
      <c r="U811" t="s">
        <v>4668</v>
      </c>
      <c r="V811">
        <f t="shared" si="90"/>
        <v>52</v>
      </c>
    </row>
    <row r="812" spans="1:22" x14ac:dyDescent="0.2">
      <c r="A812" s="23" t="s">
        <v>7855</v>
      </c>
      <c r="B812" t="s">
        <v>7576</v>
      </c>
      <c r="C812" t="s">
        <v>9435</v>
      </c>
      <c r="E812" t="s">
        <v>10769</v>
      </c>
      <c r="F812" t="s">
        <v>0</v>
      </c>
      <c r="G812" t="s">
        <v>8726</v>
      </c>
      <c r="I812" t="str">
        <f t="shared" si="84"/>
        <v>NA</v>
      </c>
      <c r="J812" t="str">
        <f t="shared" si="85"/>
        <v>NA</v>
      </c>
      <c r="M812" t="str">
        <f t="shared" si="86"/>
        <v>NA</v>
      </c>
      <c r="N812" t="str">
        <f t="shared" si="87"/>
        <v>NA</v>
      </c>
      <c r="O812" t="s">
        <v>4624</v>
      </c>
      <c r="P812">
        <v>63</v>
      </c>
      <c r="S812" t="str">
        <f t="shared" si="88"/>
        <v>SAMEA12302616</v>
      </c>
      <c r="T812" t="str">
        <f t="shared" si="89"/>
        <v>NA</v>
      </c>
      <c r="U812" t="s">
        <v>4669</v>
      </c>
      <c r="V812">
        <f t="shared" si="90"/>
        <v>68</v>
      </c>
    </row>
    <row r="813" spans="1:22" x14ac:dyDescent="0.2">
      <c r="A813" s="23" t="s">
        <v>7856</v>
      </c>
      <c r="B813" t="s">
        <v>1631</v>
      </c>
      <c r="C813" t="s">
        <v>9436</v>
      </c>
      <c r="E813" t="s">
        <v>10769</v>
      </c>
      <c r="F813" t="s">
        <v>0</v>
      </c>
      <c r="G813" t="s">
        <v>9119</v>
      </c>
      <c r="I813" t="str">
        <f t="shared" si="84"/>
        <v>SAMEA12302518</v>
      </c>
      <c r="J813" t="str">
        <f t="shared" si="85"/>
        <v>NA</v>
      </c>
      <c r="M813" t="str">
        <f t="shared" si="86"/>
        <v>SAMEA12302518</v>
      </c>
      <c r="N813" t="str">
        <f t="shared" si="87"/>
        <v>NA</v>
      </c>
      <c r="O813" t="s">
        <v>4625</v>
      </c>
      <c r="P813">
        <v>66</v>
      </c>
      <c r="S813" t="str">
        <f t="shared" si="88"/>
        <v>NA</v>
      </c>
      <c r="T813" t="str">
        <f t="shared" si="89"/>
        <v>NA</v>
      </c>
      <c r="U813" t="s">
        <v>4670</v>
      </c>
      <c r="V813">
        <f t="shared" si="90"/>
        <v>62</v>
      </c>
    </row>
    <row r="814" spans="1:22" x14ac:dyDescent="0.2">
      <c r="A814" s="23" t="s">
        <v>7857</v>
      </c>
      <c r="B814" t="s">
        <v>0</v>
      </c>
      <c r="C814" t="s">
        <v>9437</v>
      </c>
      <c r="E814" t="s">
        <v>8050</v>
      </c>
      <c r="F814" t="s">
        <v>0</v>
      </c>
      <c r="G814" t="s">
        <v>9644</v>
      </c>
      <c r="I814" t="str">
        <f t="shared" si="84"/>
        <v>CZXCX</v>
      </c>
      <c r="J814" t="str">
        <f t="shared" si="85"/>
        <v>NA</v>
      </c>
      <c r="M814" t="str">
        <f t="shared" si="86"/>
        <v>CZXCX</v>
      </c>
      <c r="N814" t="str">
        <f t="shared" si="87"/>
        <v>NA</v>
      </c>
      <c r="O814" t="s">
        <v>4626</v>
      </c>
      <c r="P814">
        <v>66</v>
      </c>
      <c r="S814" t="str">
        <f t="shared" si="88"/>
        <v>SAMEA12302650</v>
      </c>
      <c r="T814" t="str">
        <f t="shared" si="89"/>
        <v>NA</v>
      </c>
      <c r="U814" t="s">
        <v>4671</v>
      </c>
      <c r="V814">
        <f t="shared" si="90"/>
        <v>60</v>
      </c>
    </row>
    <row r="815" spans="1:22" x14ac:dyDescent="0.2">
      <c r="A815" s="23" t="s">
        <v>7858</v>
      </c>
      <c r="B815" t="s">
        <v>0</v>
      </c>
      <c r="C815" t="s">
        <v>9438</v>
      </c>
      <c r="E815" t="s">
        <v>4064</v>
      </c>
      <c r="F815" t="s">
        <v>0</v>
      </c>
      <c r="G815" t="s">
        <v>9826</v>
      </c>
      <c r="I815" t="str">
        <f t="shared" si="84"/>
        <v>SAMEA12302592</v>
      </c>
      <c r="J815" t="str">
        <f t="shared" si="85"/>
        <v>NA</v>
      </c>
      <c r="M815" t="str">
        <f t="shared" si="86"/>
        <v>SAMEA12302592</v>
      </c>
      <c r="N815" t="str">
        <f t="shared" si="87"/>
        <v>NA</v>
      </c>
      <c r="O815" t="s">
        <v>4627</v>
      </c>
      <c r="P815">
        <v>61</v>
      </c>
      <c r="S815" t="str">
        <f t="shared" si="88"/>
        <v>NA</v>
      </c>
      <c r="T815" t="str">
        <f t="shared" si="89"/>
        <v>NA</v>
      </c>
      <c r="U815" t="s">
        <v>4672</v>
      </c>
      <c r="V815">
        <f t="shared" si="90"/>
        <v>69</v>
      </c>
    </row>
    <row r="816" spans="1:22" x14ac:dyDescent="0.2">
      <c r="A816" s="23" t="s">
        <v>7859</v>
      </c>
      <c r="B816" t="s">
        <v>0</v>
      </c>
      <c r="C816" t="s">
        <v>9439</v>
      </c>
      <c r="E816" t="s">
        <v>4467</v>
      </c>
      <c r="F816" t="s">
        <v>0</v>
      </c>
      <c r="G816" t="s">
        <v>10106</v>
      </c>
      <c r="I816" t="str">
        <f t="shared" si="84"/>
        <v>ISHX</v>
      </c>
      <c r="J816" t="str">
        <f t="shared" si="85"/>
        <v>Caudatum</v>
      </c>
      <c r="M816" t="str">
        <f t="shared" si="86"/>
        <v>ISHX</v>
      </c>
      <c r="N816" t="str">
        <f t="shared" si="87"/>
        <v>NA</v>
      </c>
      <c r="O816" t="s">
        <v>4628</v>
      </c>
      <c r="P816">
        <v>64</v>
      </c>
      <c r="S816" t="str">
        <f t="shared" si="88"/>
        <v>NA</v>
      </c>
      <c r="T816" t="str">
        <f t="shared" si="89"/>
        <v>NA</v>
      </c>
      <c r="U816" t="s">
        <v>4673</v>
      </c>
      <c r="V816">
        <f t="shared" si="90"/>
        <v>65</v>
      </c>
    </row>
    <row r="817" spans="1:22" x14ac:dyDescent="0.2">
      <c r="A817" s="23" t="s">
        <v>7860</v>
      </c>
      <c r="B817" t="s">
        <v>0</v>
      </c>
      <c r="C817" t="s">
        <v>9440</v>
      </c>
      <c r="E817" t="s">
        <v>8332</v>
      </c>
      <c r="F817" t="s">
        <v>3143</v>
      </c>
      <c r="G817" t="s">
        <v>10277</v>
      </c>
      <c r="I817" t="str">
        <f t="shared" si="84"/>
        <v>SAMEA12302733</v>
      </c>
      <c r="J817" t="str">
        <f t="shared" si="85"/>
        <v>Kafir</v>
      </c>
      <c r="M817" t="str">
        <f t="shared" si="86"/>
        <v>SAMEA12302733</v>
      </c>
      <c r="N817" t="str">
        <f t="shared" si="87"/>
        <v>NA</v>
      </c>
      <c r="O817" t="s">
        <v>4629</v>
      </c>
      <c r="P817">
        <v>68</v>
      </c>
      <c r="S817" t="str">
        <f t="shared" si="88"/>
        <v>NA</v>
      </c>
      <c r="T817" t="str">
        <f t="shared" si="89"/>
        <v>NA</v>
      </c>
      <c r="U817" t="s">
        <v>4674</v>
      </c>
      <c r="V817">
        <f t="shared" si="90"/>
        <v>66</v>
      </c>
    </row>
    <row r="818" spans="1:22" x14ac:dyDescent="0.2">
      <c r="A818" s="23" t="s">
        <v>7861</v>
      </c>
      <c r="B818" t="s">
        <v>7574</v>
      </c>
      <c r="C818" t="s">
        <v>9441</v>
      </c>
      <c r="E818" t="s">
        <v>4461</v>
      </c>
      <c r="F818" t="s">
        <v>0</v>
      </c>
      <c r="G818" t="s">
        <v>10478</v>
      </c>
      <c r="I818" t="str">
        <f t="shared" si="84"/>
        <v>SAMEA12302513</v>
      </c>
      <c r="J818" t="str">
        <f t="shared" si="85"/>
        <v>Durra-Caudatum</v>
      </c>
      <c r="M818" t="str">
        <f t="shared" si="86"/>
        <v>SAMEA12302513</v>
      </c>
      <c r="N818" t="str">
        <f t="shared" si="87"/>
        <v>Durra-caudatum</v>
      </c>
      <c r="O818" t="s">
        <v>4630</v>
      </c>
      <c r="P818">
        <v>66</v>
      </c>
      <c r="S818" t="str">
        <f t="shared" si="88"/>
        <v>SAMEA12302704</v>
      </c>
      <c r="T818" t="str">
        <f t="shared" si="89"/>
        <v>NA</v>
      </c>
      <c r="U818" t="s">
        <v>4675</v>
      </c>
      <c r="V818">
        <f t="shared" si="90"/>
        <v>62</v>
      </c>
    </row>
    <row r="819" spans="1:22" x14ac:dyDescent="0.2">
      <c r="A819" s="23" t="s">
        <v>7862</v>
      </c>
      <c r="B819" t="s">
        <v>7580</v>
      </c>
      <c r="C819" t="s">
        <v>9442</v>
      </c>
      <c r="E819" t="s">
        <v>10769</v>
      </c>
      <c r="F819" t="s">
        <v>0</v>
      </c>
      <c r="G819" t="s">
        <v>8727</v>
      </c>
      <c r="I819" t="str">
        <f t="shared" si="84"/>
        <v>ISGQ</v>
      </c>
      <c r="J819" t="str">
        <f t="shared" si="85"/>
        <v>Guinea-Bicolor</v>
      </c>
      <c r="M819" t="str">
        <f t="shared" si="86"/>
        <v>ISGQ</v>
      </c>
      <c r="N819" t="str">
        <f t="shared" si="87"/>
        <v>NA</v>
      </c>
      <c r="O819" t="s">
        <v>4631</v>
      </c>
      <c r="P819">
        <v>61</v>
      </c>
      <c r="S819" t="str">
        <f t="shared" si="88"/>
        <v>SAMEA12302516</v>
      </c>
      <c r="T819" t="str">
        <f t="shared" si="89"/>
        <v>NA</v>
      </c>
      <c r="U819" t="s">
        <v>4676</v>
      </c>
      <c r="V819">
        <f t="shared" si="90"/>
        <v>71</v>
      </c>
    </row>
    <row r="820" spans="1:22" x14ac:dyDescent="0.2">
      <c r="A820" s="23" t="s">
        <v>7863</v>
      </c>
      <c r="B820" t="s">
        <v>0</v>
      </c>
      <c r="C820" t="s">
        <v>9443</v>
      </c>
      <c r="E820" t="s">
        <v>10769</v>
      </c>
      <c r="F820" t="s">
        <v>0</v>
      </c>
      <c r="G820" t="s">
        <v>8728</v>
      </c>
      <c r="I820" t="str">
        <f t="shared" si="84"/>
        <v>SAMEA12302550</v>
      </c>
      <c r="J820" t="str">
        <f t="shared" si="85"/>
        <v>NA</v>
      </c>
      <c r="M820" t="str">
        <f t="shared" si="86"/>
        <v>SAMEA12302550</v>
      </c>
      <c r="N820" t="str">
        <f t="shared" si="87"/>
        <v>NA</v>
      </c>
      <c r="O820" t="s">
        <v>4632</v>
      </c>
      <c r="P820">
        <v>66</v>
      </c>
      <c r="S820" t="str">
        <f t="shared" si="88"/>
        <v>NA</v>
      </c>
      <c r="T820" t="str">
        <f t="shared" si="89"/>
        <v>NA</v>
      </c>
      <c r="U820" t="s">
        <v>4677</v>
      </c>
      <c r="V820">
        <f t="shared" si="90"/>
        <v>73</v>
      </c>
    </row>
    <row r="821" spans="1:22" x14ac:dyDescent="0.2">
      <c r="A821" s="23" t="s">
        <v>7864</v>
      </c>
      <c r="B821" t="s">
        <v>0</v>
      </c>
      <c r="C821" t="s">
        <v>9444</v>
      </c>
      <c r="E821" t="s">
        <v>10769</v>
      </c>
      <c r="F821" t="s">
        <v>0</v>
      </c>
      <c r="G821" t="s">
        <v>8729</v>
      </c>
      <c r="I821" t="str">
        <f t="shared" si="84"/>
        <v>GOUOZ</v>
      </c>
      <c r="J821" t="str">
        <f t="shared" si="85"/>
        <v>NA</v>
      </c>
      <c r="M821" t="str">
        <f t="shared" si="86"/>
        <v>GOUOZ</v>
      </c>
      <c r="N821" t="str">
        <f t="shared" si="87"/>
        <v>NA</v>
      </c>
      <c r="O821" t="s">
        <v>4633</v>
      </c>
      <c r="P821">
        <v>64</v>
      </c>
      <c r="S821" t="str">
        <f t="shared" si="88"/>
        <v>NA</v>
      </c>
      <c r="T821" t="str">
        <f t="shared" si="89"/>
        <v>NA</v>
      </c>
      <c r="U821" t="s">
        <v>4678</v>
      </c>
      <c r="V821">
        <f t="shared" si="90"/>
        <v>60</v>
      </c>
    </row>
    <row r="822" spans="1:22" x14ac:dyDescent="0.2">
      <c r="A822" s="23" t="s">
        <v>7865</v>
      </c>
      <c r="B822" t="s">
        <v>0</v>
      </c>
      <c r="C822" t="s">
        <v>9445</v>
      </c>
      <c r="E822" t="s">
        <v>8053</v>
      </c>
      <c r="F822" t="s">
        <v>0</v>
      </c>
      <c r="G822" t="s">
        <v>9647</v>
      </c>
      <c r="I822" t="str">
        <f t="shared" si="84"/>
        <v>SAMEA12302485</v>
      </c>
      <c r="J822" t="str">
        <f t="shared" si="85"/>
        <v>Durra-Bicolor</v>
      </c>
      <c r="M822" t="str">
        <f t="shared" si="86"/>
        <v>SAMEA12302485</v>
      </c>
      <c r="N822" t="str">
        <f t="shared" si="87"/>
        <v>NA</v>
      </c>
      <c r="O822" t="s">
        <v>4634</v>
      </c>
      <c r="P822">
        <v>71</v>
      </c>
      <c r="S822" t="str">
        <f t="shared" si="88"/>
        <v>NA</v>
      </c>
      <c r="T822" t="str">
        <f t="shared" si="89"/>
        <v>NA</v>
      </c>
      <c r="U822" t="s">
        <v>4679</v>
      </c>
      <c r="V822">
        <f t="shared" si="90"/>
        <v>75</v>
      </c>
    </row>
    <row r="823" spans="1:22" x14ac:dyDescent="0.2">
      <c r="A823" s="23" t="s">
        <v>7866</v>
      </c>
      <c r="B823" t="s">
        <v>0</v>
      </c>
      <c r="C823" t="s">
        <v>9446</v>
      </c>
      <c r="E823" t="s">
        <v>4628</v>
      </c>
      <c r="F823" t="s">
        <v>7574</v>
      </c>
      <c r="G823" t="s">
        <v>9839</v>
      </c>
      <c r="I823" t="str">
        <f t="shared" si="84"/>
        <v>NA</v>
      </c>
      <c r="J823" t="str">
        <f t="shared" si="85"/>
        <v>NA</v>
      </c>
      <c r="M823" t="str">
        <f t="shared" si="86"/>
        <v>NA</v>
      </c>
      <c r="N823" t="str">
        <f t="shared" si="87"/>
        <v>NA</v>
      </c>
      <c r="O823" t="s">
        <v>4635</v>
      </c>
      <c r="P823">
        <v>69</v>
      </c>
      <c r="S823" t="str">
        <f t="shared" si="88"/>
        <v>NA</v>
      </c>
      <c r="T823" t="str">
        <f t="shared" si="89"/>
        <v>NA</v>
      </c>
      <c r="U823" t="s">
        <v>4680</v>
      </c>
      <c r="V823">
        <f t="shared" si="90"/>
        <v>66</v>
      </c>
    </row>
    <row r="824" spans="1:22" x14ac:dyDescent="0.2">
      <c r="A824" s="23" t="s">
        <v>7867</v>
      </c>
      <c r="B824" t="s">
        <v>0</v>
      </c>
      <c r="C824" t="s">
        <v>9447</v>
      </c>
      <c r="E824" t="s">
        <v>4684</v>
      </c>
      <c r="F824" t="s">
        <v>0</v>
      </c>
      <c r="G824" t="s">
        <v>10112</v>
      </c>
      <c r="I824" t="str">
        <f t="shared" si="84"/>
        <v>NA</v>
      </c>
      <c r="J824" t="str">
        <f t="shared" si="85"/>
        <v>NA</v>
      </c>
      <c r="M824" t="str">
        <f t="shared" si="86"/>
        <v>NA</v>
      </c>
      <c r="N824" t="str">
        <f t="shared" si="87"/>
        <v>NA</v>
      </c>
      <c r="O824" t="s">
        <v>4636</v>
      </c>
      <c r="P824">
        <v>66</v>
      </c>
      <c r="S824" t="str">
        <f t="shared" si="88"/>
        <v>NA</v>
      </c>
      <c r="T824" t="str">
        <f t="shared" si="89"/>
        <v>NA</v>
      </c>
      <c r="U824" t="s">
        <v>4681</v>
      </c>
      <c r="V824">
        <f t="shared" si="90"/>
        <v>58</v>
      </c>
    </row>
    <row r="825" spans="1:22" x14ac:dyDescent="0.2">
      <c r="A825" s="23" t="s">
        <v>7867</v>
      </c>
      <c r="B825" t="s">
        <v>0</v>
      </c>
      <c r="C825" t="s">
        <v>9448</v>
      </c>
      <c r="E825" t="s">
        <v>8333</v>
      </c>
      <c r="F825" t="s">
        <v>3143</v>
      </c>
      <c r="G825" t="s">
        <v>10278</v>
      </c>
      <c r="I825" t="str">
        <f t="shared" si="84"/>
        <v>NA</v>
      </c>
      <c r="J825" t="str">
        <f t="shared" si="85"/>
        <v>NA</v>
      </c>
      <c r="M825" t="str">
        <f t="shared" si="86"/>
        <v>NA</v>
      </c>
      <c r="N825" t="str">
        <f t="shared" si="87"/>
        <v>NA</v>
      </c>
      <c r="O825" t="s">
        <v>4637</v>
      </c>
      <c r="P825">
        <v>66</v>
      </c>
      <c r="S825" t="str">
        <f t="shared" si="88"/>
        <v>NA</v>
      </c>
      <c r="T825" t="str">
        <f t="shared" si="89"/>
        <v>NA</v>
      </c>
      <c r="U825" t="s">
        <v>4682</v>
      </c>
      <c r="V825">
        <f t="shared" si="90"/>
        <v>58</v>
      </c>
    </row>
    <row r="826" spans="1:22" x14ac:dyDescent="0.2">
      <c r="A826" s="23" t="s">
        <v>4560</v>
      </c>
      <c r="B826" t="s">
        <v>0</v>
      </c>
      <c r="C826" t="s">
        <v>9449</v>
      </c>
      <c r="E826" t="s">
        <v>4107</v>
      </c>
      <c r="F826" t="s">
        <v>0</v>
      </c>
      <c r="G826" t="s">
        <v>10493</v>
      </c>
      <c r="I826" t="str">
        <f t="shared" si="84"/>
        <v>CZXGT</v>
      </c>
      <c r="J826" t="str">
        <f t="shared" si="85"/>
        <v>NA</v>
      </c>
      <c r="M826" t="str">
        <f t="shared" si="86"/>
        <v>CZXGT</v>
      </c>
      <c r="N826" t="str">
        <f t="shared" si="87"/>
        <v>NA</v>
      </c>
      <c r="O826" t="s">
        <v>4638</v>
      </c>
      <c r="P826">
        <v>68</v>
      </c>
      <c r="S826" t="str">
        <f t="shared" si="88"/>
        <v>NA</v>
      </c>
      <c r="T826" t="str">
        <f t="shared" si="89"/>
        <v>NA</v>
      </c>
      <c r="U826" t="s">
        <v>4683</v>
      </c>
      <c r="V826">
        <f t="shared" si="90"/>
        <v>69</v>
      </c>
    </row>
    <row r="827" spans="1:22" x14ac:dyDescent="0.2">
      <c r="A827" s="23" t="s">
        <v>4560</v>
      </c>
      <c r="B827" t="s">
        <v>0</v>
      </c>
      <c r="C827" t="s">
        <v>9450</v>
      </c>
      <c r="E827" t="s">
        <v>7795</v>
      </c>
      <c r="F827" t="s">
        <v>10777</v>
      </c>
      <c r="G827" t="s">
        <v>9370</v>
      </c>
      <c r="I827" t="str">
        <f t="shared" si="84"/>
        <v>NA</v>
      </c>
      <c r="J827" t="str">
        <f t="shared" si="85"/>
        <v>NA</v>
      </c>
      <c r="M827" t="str">
        <f t="shared" si="86"/>
        <v>NA</v>
      </c>
      <c r="N827" t="str">
        <f t="shared" si="87"/>
        <v>NA</v>
      </c>
      <c r="O827" t="s">
        <v>4639</v>
      </c>
      <c r="P827">
        <v>61</v>
      </c>
      <c r="S827" t="str">
        <f t="shared" si="88"/>
        <v>ISHY</v>
      </c>
      <c r="T827" t="str">
        <f t="shared" si="89"/>
        <v>NA</v>
      </c>
      <c r="U827" t="s">
        <v>4684</v>
      </c>
      <c r="V827">
        <f t="shared" si="90"/>
        <v>66</v>
      </c>
    </row>
    <row r="828" spans="1:22" x14ac:dyDescent="0.2">
      <c r="A828" s="23" t="s">
        <v>7868</v>
      </c>
      <c r="B828" t="s">
        <v>0</v>
      </c>
      <c r="C828" t="s">
        <v>9451</v>
      </c>
      <c r="E828" t="s">
        <v>10769</v>
      </c>
      <c r="F828" t="s">
        <v>0</v>
      </c>
      <c r="G828" t="s">
        <v>8730</v>
      </c>
      <c r="I828" t="str">
        <f t="shared" si="84"/>
        <v>NA</v>
      </c>
      <c r="J828" t="str">
        <f t="shared" si="85"/>
        <v>NA</v>
      </c>
      <c r="M828" t="str">
        <f t="shared" si="86"/>
        <v>NA</v>
      </c>
      <c r="N828" t="str">
        <f t="shared" si="87"/>
        <v>NA</v>
      </c>
      <c r="O828" t="s">
        <v>1123</v>
      </c>
      <c r="P828">
        <v>66</v>
      </c>
      <c r="S828" t="str">
        <f t="shared" si="88"/>
        <v>NA</v>
      </c>
      <c r="T828" t="str">
        <f t="shared" si="89"/>
        <v>NA</v>
      </c>
      <c r="U828" t="s">
        <v>4685</v>
      </c>
      <c r="V828">
        <f t="shared" si="90"/>
        <v>64</v>
      </c>
    </row>
    <row r="829" spans="1:22" x14ac:dyDescent="0.2">
      <c r="A829" s="23" t="s">
        <v>7869</v>
      </c>
      <c r="B829" t="s">
        <v>0</v>
      </c>
      <c r="C829" t="s">
        <v>9452</v>
      </c>
      <c r="E829" t="s">
        <v>10769</v>
      </c>
      <c r="F829" t="s">
        <v>0</v>
      </c>
      <c r="G829" t="s">
        <v>8731</v>
      </c>
      <c r="I829" t="str">
        <f t="shared" si="84"/>
        <v>SAMEA12302484</v>
      </c>
      <c r="J829" t="str">
        <f t="shared" si="85"/>
        <v>NA</v>
      </c>
      <c r="M829" t="str">
        <f t="shared" si="86"/>
        <v>SAMEA12302484</v>
      </c>
      <c r="N829" t="str">
        <f t="shared" si="87"/>
        <v>NA</v>
      </c>
      <c r="O829" t="s">
        <v>4641</v>
      </c>
      <c r="P829">
        <v>78</v>
      </c>
      <c r="S829" t="str">
        <f t="shared" si="88"/>
        <v>NA</v>
      </c>
      <c r="T829" t="str">
        <f t="shared" si="89"/>
        <v>NA</v>
      </c>
      <c r="U829" t="s">
        <v>4686</v>
      </c>
      <c r="V829">
        <f t="shared" si="90"/>
        <v>62</v>
      </c>
    </row>
    <row r="830" spans="1:22" x14ac:dyDescent="0.2">
      <c r="A830" s="23" t="s">
        <v>7870</v>
      </c>
      <c r="B830" t="s">
        <v>7578</v>
      </c>
      <c r="C830" t="s">
        <v>9453</v>
      </c>
      <c r="E830" t="s">
        <v>8056</v>
      </c>
      <c r="F830" t="s">
        <v>0</v>
      </c>
      <c r="G830" t="s">
        <v>9650</v>
      </c>
      <c r="I830" t="str">
        <f t="shared" si="84"/>
        <v>SAMEA12302537</v>
      </c>
      <c r="J830" t="str">
        <f t="shared" si="85"/>
        <v>Caudatum</v>
      </c>
      <c r="M830" t="str">
        <f t="shared" si="86"/>
        <v>SAMEA12302537</v>
      </c>
      <c r="N830" t="str">
        <f t="shared" si="87"/>
        <v>NA</v>
      </c>
      <c r="O830" t="s">
        <v>4642</v>
      </c>
      <c r="P830">
        <v>66</v>
      </c>
      <c r="S830" t="str">
        <f t="shared" si="88"/>
        <v>NA</v>
      </c>
      <c r="T830" t="str">
        <f t="shared" si="89"/>
        <v>NA</v>
      </c>
      <c r="U830" t="s">
        <v>4687</v>
      </c>
      <c r="V830">
        <f t="shared" si="90"/>
        <v>64</v>
      </c>
    </row>
    <row r="831" spans="1:22" x14ac:dyDescent="0.2">
      <c r="A831" s="23" t="s">
        <v>7871</v>
      </c>
      <c r="B831" t="s">
        <v>7578</v>
      </c>
      <c r="C831" t="s">
        <v>9454</v>
      </c>
      <c r="E831" t="s">
        <v>4228</v>
      </c>
      <c r="F831" t="s">
        <v>0</v>
      </c>
      <c r="G831" t="s">
        <v>9853</v>
      </c>
      <c r="I831" t="str">
        <f t="shared" si="84"/>
        <v>NA</v>
      </c>
      <c r="J831" t="str">
        <f t="shared" si="85"/>
        <v>NA</v>
      </c>
      <c r="M831" t="str">
        <f t="shared" si="86"/>
        <v>NA</v>
      </c>
      <c r="N831" t="str">
        <f t="shared" si="87"/>
        <v>NA</v>
      </c>
      <c r="O831" t="s">
        <v>4643</v>
      </c>
      <c r="P831">
        <v>65</v>
      </c>
      <c r="S831" t="str">
        <f t="shared" si="88"/>
        <v>NA</v>
      </c>
      <c r="T831" t="str">
        <f t="shared" si="89"/>
        <v>NA</v>
      </c>
      <c r="U831" t="s">
        <v>4688</v>
      </c>
      <c r="V831">
        <f t="shared" si="90"/>
        <v>59</v>
      </c>
    </row>
    <row r="832" spans="1:22" x14ac:dyDescent="0.2">
      <c r="A832" s="23" t="s">
        <v>7872</v>
      </c>
      <c r="B832" t="s">
        <v>0</v>
      </c>
      <c r="C832" t="s">
        <v>9455</v>
      </c>
      <c r="E832" t="s">
        <v>4050</v>
      </c>
      <c r="F832" t="s">
        <v>7575</v>
      </c>
      <c r="G832" t="s">
        <v>10116</v>
      </c>
      <c r="I832" t="str">
        <f t="shared" si="84"/>
        <v>NA</v>
      </c>
      <c r="J832" t="str">
        <f t="shared" si="85"/>
        <v>NA</v>
      </c>
      <c r="M832" t="str">
        <f t="shared" si="86"/>
        <v>NA</v>
      </c>
      <c r="N832" t="str">
        <f t="shared" si="87"/>
        <v>NA</v>
      </c>
      <c r="O832" t="s">
        <v>4644</v>
      </c>
      <c r="P832">
        <v>61</v>
      </c>
      <c r="S832" t="str">
        <f t="shared" si="88"/>
        <v>NA</v>
      </c>
      <c r="T832" t="str">
        <f t="shared" si="89"/>
        <v>NA</v>
      </c>
      <c r="U832" t="s">
        <v>4689</v>
      </c>
      <c r="V832">
        <f t="shared" si="90"/>
        <v>78</v>
      </c>
    </row>
    <row r="833" spans="1:22" x14ac:dyDescent="0.2">
      <c r="A833" s="23" t="s">
        <v>7873</v>
      </c>
      <c r="B833" t="s">
        <v>0</v>
      </c>
      <c r="C833" t="s">
        <v>9456</v>
      </c>
      <c r="E833" t="s">
        <v>8334</v>
      </c>
      <c r="F833" t="s">
        <v>7574</v>
      </c>
      <c r="G833" t="s">
        <v>10279</v>
      </c>
      <c r="I833" t="str">
        <f t="shared" si="84"/>
        <v>NA</v>
      </c>
      <c r="J833" t="str">
        <f t="shared" si="85"/>
        <v>NA</v>
      </c>
      <c r="M833" t="str">
        <f t="shared" si="86"/>
        <v>NA</v>
      </c>
      <c r="N833" t="str">
        <f t="shared" si="87"/>
        <v>NA</v>
      </c>
      <c r="O833" t="s">
        <v>4645</v>
      </c>
      <c r="P833">
        <v>58</v>
      </c>
      <c r="S833" t="str">
        <f t="shared" si="88"/>
        <v>SAMEA12302569</v>
      </c>
      <c r="T833" t="str">
        <f t="shared" si="89"/>
        <v>NA</v>
      </c>
      <c r="U833" t="s">
        <v>4690</v>
      </c>
      <c r="V833">
        <f t="shared" si="90"/>
        <v>62</v>
      </c>
    </row>
    <row r="834" spans="1:22" x14ac:dyDescent="0.2">
      <c r="A834" s="23" t="s">
        <v>7874</v>
      </c>
      <c r="B834" t="s">
        <v>0</v>
      </c>
      <c r="C834" t="s">
        <v>9457</v>
      </c>
      <c r="E834" t="s">
        <v>4038</v>
      </c>
      <c r="F834" t="s">
        <v>0</v>
      </c>
      <c r="G834" t="s">
        <v>10508</v>
      </c>
      <c r="I834" t="str">
        <f t="shared" ref="I834:I897" si="91">IFERROR(INDEX($G:$G, (MATCH($O834,$E:$E,0))), "NA")</f>
        <v>NA</v>
      </c>
      <c r="J834" t="str">
        <f t="shared" ref="J834:J897" si="92">IFERROR(INDEX($F:$F, (MATCH($O834,$E:$E,0))), "NA")</f>
        <v>NA</v>
      </c>
      <c r="M834" t="str">
        <f t="shared" ref="M834:M897" si="93">IFERROR(INDEX($C:$C, (MATCH(O834,$A:$A,0))), "NA")</f>
        <v>NA</v>
      </c>
      <c r="N834" t="str">
        <f t="shared" ref="N834:N897" si="94">IFERROR(INDEX($B:$B, (MATCH(O834,$A:$A,0))), "NA")</f>
        <v>NA</v>
      </c>
      <c r="O834" t="s">
        <v>4646</v>
      </c>
      <c r="P834">
        <v>65</v>
      </c>
      <c r="S834" t="str">
        <f t="shared" ref="S834:S897" si="95">IFERROR(INDEX($C:$C, (MATCH(U834,$A:$A,0))), "NA")</f>
        <v>NA</v>
      </c>
      <c r="T834" t="str">
        <f t="shared" ref="T834:T897" si="96">IFERROR(INDEX($B:$B, (MATCH(U834,$A:$A,0))), "NA")</f>
        <v>NA</v>
      </c>
      <c r="U834" t="s">
        <v>4691</v>
      </c>
      <c r="V834">
        <f t="shared" si="90"/>
        <v>59</v>
      </c>
    </row>
    <row r="835" spans="1:22" x14ac:dyDescent="0.2">
      <c r="A835" s="23" t="s">
        <v>7875</v>
      </c>
      <c r="B835" t="s">
        <v>7578</v>
      </c>
      <c r="C835" t="s">
        <v>9458</v>
      </c>
      <c r="E835" t="s">
        <v>8604</v>
      </c>
      <c r="F835" t="s">
        <v>0</v>
      </c>
      <c r="G835" t="s">
        <v>10749</v>
      </c>
      <c r="I835" t="str">
        <f t="shared" si="91"/>
        <v>NA</v>
      </c>
      <c r="J835" t="str">
        <f t="shared" si="92"/>
        <v>NA</v>
      </c>
      <c r="M835" t="str">
        <f t="shared" si="93"/>
        <v>NA</v>
      </c>
      <c r="N835" t="str">
        <f t="shared" si="94"/>
        <v>NA</v>
      </c>
      <c r="O835" t="s">
        <v>4647</v>
      </c>
      <c r="P835">
        <v>51</v>
      </c>
      <c r="S835" t="str">
        <f t="shared" si="95"/>
        <v>SAMEA12302524</v>
      </c>
      <c r="T835" t="str">
        <f t="shared" si="96"/>
        <v>NA</v>
      </c>
      <c r="U835" t="s">
        <v>4692</v>
      </c>
      <c r="V835">
        <f t="shared" ref="V835:V898" si="97">IFERROR(INDEX($P:$P, (MATCH(U835,$O:$O,0))), "NA")</f>
        <v>61</v>
      </c>
    </row>
    <row r="836" spans="1:22" x14ac:dyDescent="0.2">
      <c r="A836" s="23" t="s">
        <v>7876</v>
      </c>
      <c r="B836" t="s">
        <v>7578</v>
      </c>
      <c r="C836" t="s">
        <v>9459</v>
      </c>
      <c r="E836" t="s">
        <v>10769</v>
      </c>
      <c r="F836" t="s">
        <v>0</v>
      </c>
      <c r="G836" t="s">
        <v>8732</v>
      </c>
      <c r="I836" t="str">
        <f t="shared" si="91"/>
        <v>NA</v>
      </c>
      <c r="J836" t="str">
        <f t="shared" si="92"/>
        <v>NA</v>
      </c>
      <c r="M836" t="str">
        <f t="shared" si="93"/>
        <v>NA</v>
      </c>
      <c r="N836" t="str">
        <f t="shared" si="94"/>
        <v>NA</v>
      </c>
      <c r="O836" t="s">
        <v>4648</v>
      </c>
      <c r="P836">
        <v>69</v>
      </c>
      <c r="S836" t="str">
        <f t="shared" si="95"/>
        <v>SAMEA12302575</v>
      </c>
      <c r="T836" t="str">
        <f t="shared" si="96"/>
        <v>NA</v>
      </c>
      <c r="U836" t="s">
        <v>4693</v>
      </c>
      <c r="V836">
        <f t="shared" si="97"/>
        <v>66</v>
      </c>
    </row>
    <row r="837" spans="1:22" x14ac:dyDescent="0.2">
      <c r="A837" s="23" t="s">
        <v>7877</v>
      </c>
      <c r="B837" t="s">
        <v>7578</v>
      </c>
      <c r="C837" t="s">
        <v>9460</v>
      </c>
      <c r="E837" t="s">
        <v>10769</v>
      </c>
      <c r="F837" t="s">
        <v>0</v>
      </c>
      <c r="G837" t="s">
        <v>8733</v>
      </c>
      <c r="I837" t="str">
        <f t="shared" si="91"/>
        <v>NA</v>
      </c>
      <c r="J837" t="str">
        <f t="shared" si="92"/>
        <v>NA</v>
      </c>
      <c r="M837" t="str">
        <f t="shared" si="93"/>
        <v>NA</v>
      </c>
      <c r="N837" t="str">
        <f t="shared" si="94"/>
        <v>NA</v>
      </c>
      <c r="O837" t="s">
        <v>4649</v>
      </c>
      <c r="P837">
        <v>57</v>
      </c>
      <c r="S837" t="str">
        <f t="shared" si="95"/>
        <v>SAMEA12302641</v>
      </c>
      <c r="T837" t="str">
        <f t="shared" si="96"/>
        <v>NA</v>
      </c>
      <c r="U837" t="s">
        <v>4694</v>
      </c>
      <c r="V837">
        <f t="shared" si="97"/>
        <v>68</v>
      </c>
    </row>
    <row r="838" spans="1:22" x14ac:dyDescent="0.2">
      <c r="A838" s="23" t="s">
        <v>7878</v>
      </c>
      <c r="B838" t="s">
        <v>7578</v>
      </c>
      <c r="C838" t="s">
        <v>9461</v>
      </c>
      <c r="E838" t="s">
        <v>4742</v>
      </c>
      <c r="F838" t="s">
        <v>3143</v>
      </c>
      <c r="G838" t="s">
        <v>9679</v>
      </c>
      <c r="I838" t="str">
        <f t="shared" si="91"/>
        <v>NA</v>
      </c>
      <c r="J838" t="str">
        <f t="shared" si="92"/>
        <v>NA</v>
      </c>
      <c r="M838" t="str">
        <f t="shared" si="93"/>
        <v>NA</v>
      </c>
      <c r="N838" t="str">
        <f t="shared" si="94"/>
        <v>NA</v>
      </c>
      <c r="O838" t="s">
        <v>4650</v>
      </c>
      <c r="P838">
        <v>69</v>
      </c>
      <c r="S838" t="str">
        <f t="shared" si="95"/>
        <v>IFGX</v>
      </c>
      <c r="T838" t="str">
        <f t="shared" si="96"/>
        <v>NA</v>
      </c>
      <c r="U838" t="s">
        <v>4695</v>
      </c>
      <c r="V838">
        <f t="shared" si="97"/>
        <v>66</v>
      </c>
    </row>
    <row r="839" spans="1:22" x14ac:dyDescent="0.2">
      <c r="A839" s="23" t="s">
        <v>7879</v>
      </c>
      <c r="B839" t="s">
        <v>7578</v>
      </c>
      <c r="C839" t="s">
        <v>9462</v>
      </c>
      <c r="E839" t="s">
        <v>4071</v>
      </c>
      <c r="F839" t="s">
        <v>10771</v>
      </c>
      <c r="G839" t="s">
        <v>9867</v>
      </c>
      <c r="I839" t="str">
        <f t="shared" si="91"/>
        <v>IFLY</v>
      </c>
      <c r="J839" t="str">
        <f t="shared" si="92"/>
        <v>NA</v>
      </c>
      <c r="M839" t="str">
        <f t="shared" si="93"/>
        <v>IFLY</v>
      </c>
      <c r="N839" t="str">
        <f t="shared" si="94"/>
        <v>NA</v>
      </c>
      <c r="O839" t="s">
        <v>4651</v>
      </c>
      <c r="P839">
        <v>65</v>
      </c>
      <c r="S839" t="str">
        <f t="shared" si="95"/>
        <v>IFMA</v>
      </c>
      <c r="T839" t="str">
        <f t="shared" si="96"/>
        <v>NA</v>
      </c>
      <c r="U839" t="s">
        <v>4696</v>
      </c>
      <c r="V839">
        <f t="shared" si="97"/>
        <v>69</v>
      </c>
    </row>
    <row r="840" spans="1:22" x14ac:dyDescent="0.2">
      <c r="A840" s="23" t="s">
        <v>7880</v>
      </c>
      <c r="B840" t="s">
        <v>7578</v>
      </c>
      <c r="C840" t="s">
        <v>9463</v>
      </c>
      <c r="E840" t="s">
        <v>4149</v>
      </c>
      <c r="F840" t="s">
        <v>0</v>
      </c>
      <c r="G840" t="s">
        <v>10131</v>
      </c>
      <c r="I840" t="str">
        <f t="shared" si="91"/>
        <v>SAMEA12302475</v>
      </c>
      <c r="J840" t="str">
        <f t="shared" si="92"/>
        <v>NA</v>
      </c>
      <c r="M840" t="str">
        <f t="shared" si="93"/>
        <v>SAMEA12302475</v>
      </c>
      <c r="N840" t="str">
        <f t="shared" si="94"/>
        <v>NA</v>
      </c>
      <c r="O840" t="s">
        <v>4652</v>
      </c>
      <c r="P840">
        <v>64</v>
      </c>
      <c r="S840" t="str">
        <f t="shared" si="95"/>
        <v>NA</v>
      </c>
      <c r="T840" t="str">
        <f t="shared" si="96"/>
        <v>NA</v>
      </c>
      <c r="U840" t="s">
        <v>4697</v>
      </c>
      <c r="V840">
        <f t="shared" si="97"/>
        <v>66</v>
      </c>
    </row>
    <row r="841" spans="1:22" x14ac:dyDescent="0.2">
      <c r="A841" s="23" t="s">
        <v>7881</v>
      </c>
      <c r="B841" t="s">
        <v>7578</v>
      </c>
      <c r="C841" t="s">
        <v>9464</v>
      </c>
      <c r="E841" t="s">
        <v>4429</v>
      </c>
      <c r="F841" t="s">
        <v>0</v>
      </c>
      <c r="G841" t="s">
        <v>10338</v>
      </c>
      <c r="I841" t="str">
        <f t="shared" si="91"/>
        <v>CZWZA</v>
      </c>
      <c r="J841" t="str">
        <f t="shared" si="92"/>
        <v>NA</v>
      </c>
      <c r="M841" t="str">
        <f t="shared" si="93"/>
        <v>CZWZA</v>
      </c>
      <c r="N841" t="str">
        <f t="shared" si="94"/>
        <v>NA</v>
      </c>
      <c r="O841" t="s">
        <v>4653</v>
      </c>
      <c r="P841">
        <v>75</v>
      </c>
      <c r="S841" t="str">
        <f t="shared" si="95"/>
        <v>NA</v>
      </c>
      <c r="T841" t="str">
        <f t="shared" si="96"/>
        <v>NA</v>
      </c>
      <c r="U841" t="s">
        <v>4698</v>
      </c>
      <c r="V841">
        <f t="shared" si="97"/>
        <v>76</v>
      </c>
    </row>
    <row r="842" spans="1:22" x14ac:dyDescent="0.2">
      <c r="A842" s="23" t="s">
        <v>7882</v>
      </c>
      <c r="B842" t="s">
        <v>0</v>
      </c>
      <c r="C842" t="s">
        <v>9465</v>
      </c>
      <c r="E842" t="s">
        <v>4127</v>
      </c>
      <c r="F842" t="s">
        <v>0</v>
      </c>
      <c r="G842" t="s">
        <v>10538</v>
      </c>
      <c r="I842" t="str">
        <f t="shared" si="91"/>
        <v>CZXBN</v>
      </c>
      <c r="J842" t="str">
        <f t="shared" si="92"/>
        <v>NA</v>
      </c>
      <c r="M842" t="str">
        <f t="shared" si="93"/>
        <v>CZXBN</v>
      </c>
      <c r="N842" t="str">
        <f t="shared" si="94"/>
        <v>NA</v>
      </c>
      <c r="O842" t="s">
        <v>4654</v>
      </c>
      <c r="P842">
        <v>61</v>
      </c>
      <c r="S842" t="str">
        <f t="shared" si="95"/>
        <v>NA</v>
      </c>
      <c r="T842" t="str">
        <f t="shared" si="96"/>
        <v>NA</v>
      </c>
      <c r="U842" t="s">
        <v>4699</v>
      </c>
      <c r="V842">
        <f t="shared" si="97"/>
        <v>53</v>
      </c>
    </row>
    <row r="843" spans="1:22" x14ac:dyDescent="0.2">
      <c r="A843" s="23" t="s">
        <v>7883</v>
      </c>
      <c r="B843" t="s">
        <v>0</v>
      </c>
      <c r="C843" t="s">
        <v>9466</v>
      </c>
      <c r="E843" t="s">
        <v>10769</v>
      </c>
      <c r="F843" t="s">
        <v>0</v>
      </c>
      <c r="G843" t="s">
        <v>8734</v>
      </c>
      <c r="I843" t="str">
        <f t="shared" si="91"/>
        <v>NA</v>
      </c>
      <c r="J843" t="str">
        <f t="shared" si="92"/>
        <v>NA</v>
      </c>
      <c r="M843" t="str">
        <f t="shared" si="93"/>
        <v>NA</v>
      </c>
      <c r="N843" t="str">
        <f t="shared" si="94"/>
        <v>NA</v>
      </c>
      <c r="O843" t="s">
        <v>4655</v>
      </c>
      <c r="P843">
        <v>62</v>
      </c>
      <c r="S843" t="str">
        <f t="shared" si="95"/>
        <v>NA</v>
      </c>
      <c r="T843" t="str">
        <f t="shared" si="96"/>
        <v>NA</v>
      </c>
      <c r="U843" t="s">
        <v>4700</v>
      </c>
      <c r="V843">
        <f t="shared" si="97"/>
        <v>63</v>
      </c>
    </row>
    <row r="844" spans="1:22" x14ac:dyDescent="0.2">
      <c r="A844" s="23" t="s">
        <v>7884</v>
      </c>
      <c r="B844" t="s">
        <v>7578</v>
      </c>
      <c r="C844" t="s">
        <v>9467</v>
      </c>
      <c r="E844" t="s">
        <v>10769</v>
      </c>
      <c r="F844" t="s">
        <v>0</v>
      </c>
      <c r="G844" t="s">
        <v>8735</v>
      </c>
      <c r="I844" t="str">
        <f t="shared" si="91"/>
        <v>ISGG</v>
      </c>
      <c r="J844" t="str">
        <f t="shared" si="92"/>
        <v>NA</v>
      </c>
      <c r="M844" t="str">
        <f t="shared" si="93"/>
        <v>ISGG</v>
      </c>
      <c r="N844" t="str">
        <f t="shared" si="94"/>
        <v>NA</v>
      </c>
      <c r="O844" t="s">
        <v>3885</v>
      </c>
      <c r="P844">
        <v>62</v>
      </c>
      <c r="S844" t="str">
        <f t="shared" si="95"/>
        <v>NA</v>
      </c>
      <c r="T844" t="str">
        <f t="shared" si="96"/>
        <v>NA</v>
      </c>
      <c r="U844" t="s">
        <v>4701</v>
      </c>
      <c r="V844">
        <f t="shared" si="97"/>
        <v>66</v>
      </c>
    </row>
    <row r="845" spans="1:22" x14ac:dyDescent="0.2">
      <c r="A845" s="23" t="s">
        <v>7885</v>
      </c>
      <c r="B845" t="s">
        <v>0</v>
      </c>
      <c r="C845" t="s">
        <v>9468</v>
      </c>
      <c r="E845" t="s">
        <v>10769</v>
      </c>
      <c r="F845" t="s">
        <v>0</v>
      </c>
      <c r="G845" t="s">
        <v>8736</v>
      </c>
      <c r="I845" t="str">
        <f t="shared" si="91"/>
        <v>NA</v>
      </c>
      <c r="J845" t="str">
        <f t="shared" si="92"/>
        <v>NA</v>
      </c>
      <c r="M845" t="str">
        <f t="shared" si="93"/>
        <v>NA</v>
      </c>
      <c r="N845" t="str">
        <f t="shared" si="94"/>
        <v>NA</v>
      </c>
      <c r="O845" t="s">
        <v>4656</v>
      </c>
      <c r="P845">
        <v>68</v>
      </c>
      <c r="S845" t="str">
        <f t="shared" si="95"/>
        <v>NA</v>
      </c>
      <c r="T845" t="str">
        <f t="shared" si="96"/>
        <v>NA</v>
      </c>
      <c r="U845" t="s">
        <v>4702</v>
      </c>
      <c r="V845">
        <f t="shared" si="97"/>
        <v>71</v>
      </c>
    </row>
    <row r="846" spans="1:22" x14ac:dyDescent="0.2">
      <c r="A846" s="23" t="s">
        <v>7886</v>
      </c>
      <c r="B846" t="s">
        <v>0</v>
      </c>
      <c r="C846" t="s">
        <v>9469</v>
      </c>
      <c r="E846" t="s">
        <v>3888</v>
      </c>
      <c r="F846" t="s">
        <v>0</v>
      </c>
      <c r="G846" t="s">
        <v>9696</v>
      </c>
      <c r="I846" t="str">
        <f t="shared" si="91"/>
        <v>SAMEA12302636</v>
      </c>
      <c r="J846" t="str">
        <f t="shared" si="92"/>
        <v>Caudatum</v>
      </c>
      <c r="M846" t="str">
        <f t="shared" si="93"/>
        <v>SAMEA12302636</v>
      </c>
      <c r="N846" t="str">
        <f t="shared" si="94"/>
        <v>NA</v>
      </c>
      <c r="O846" t="s">
        <v>4657</v>
      </c>
      <c r="P846">
        <v>65</v>
      </c>
      <c r="S846" t="str">
        <f t="shared" si="95"/>
        <v>IFME</v>
      </c>
      <c r="T846" t="str">
        <f t="shared" si="96"/>
        <v>NA</v>
      </c>
      <c r="U846" t="s">
        <v>4703</v>
      </c>
      <c r="V846">
        <f t="shared" si="97"/>
        <v>76</v>
      </c>
    </row>
    <row r="847" spans="1:22" x14ac:dyDescent="0.2">
      <c r="A847" s="23" t="s">
        <v>7887</v>
      </c>
      <c r="B847" t="s">
        <v>7578</v>
      </c>
      <c r="C847" t="s">
        <v>9470</v>
      </c>
      <c r="E847" t="s">
        <v>4744</v>
      </c>
      <c r="F847" t="s">
        <v>10771</v>
      </c>
      <c r="G847" t="s">
        <v>9869</v>
      </c>
      <c r="I847" t="str">
        <f t="shared" si="91"/>
        <v>NA</v>
      </c>
      <c r="J847" t="str">
        <f t="shared" si="92"/>
        <v>NA</v>
      </c>
      <c r="M847" t="str">
        <f t="shared" si="93"/>
        <v>NA</v>
      </c>
      <c r="N847" t="str">
        <f t="shared" si="94"/>
        <v>NA</v>
      </c>
      <c r="O847" t="s">
        <v>4658</v>
      </c>
      <c r="P847">
        <v>77</v>
      </c>
      <c r="S847" t="str">
        <f t="shared" si="95"/>
        <v>IEBX</v>
      </c>
      <c r="T847" t="str">
        <f t="shared" si="96"/>
        <v>NA</v>
      </c>
      <c r="U847" t="s">
        <v>4704</v>
      </c>
      <c r="V847">
        <f t="shared" si="97"/>
        <v>71</v>
      </c>
    </row>
    <row r="848" spans="1:22" x14ac:dyDescent="0.2">
      <c r="A848" s="23" t="s">
        <v>7888</v>
      </c>
      <c r="B848" t="s">
        <v>0</v>
      </c>
      <c r="C848" t="s">
        <v>9471</v>
      </c>
      <c r="E848" t="s">
        <v>3918</v>
      </c>
      <c r="F848" t="s">
        <v>0</v>
      </c>
      <c r="G848" t="s">
        <v>10132</v>
      </c>
      <c r="I848" t="str">
        <f t="shared" si="91"/>
        <v>NA</v>
      </c>
      <c r="J848" t="str">
        <f t="shared" si="92"/>
        <v>NA</v>
      </c>
      <c r="M848" t="str">
        <f t="shared" si="93"/>
        <v>NA</v>
      </c>
      <c r="N848" t="str">
        <f t="shared" si="94"/>
        <v>NA</v>
      </c>
      <c r="O848" t="s">
        <v>4659</v>
      </c>
      <c r="P848">
        <v>69</v>
      </c>
      <c r="S848" t="str">
        <f t="shared" si="95"/>
        <v>CZWZS</v>
      </c>
      <c r="T848" t="str">
        <f t="shared" si="96"/>
        <v>NA</v>
      </c>
      <c r="U848" t="s">
        <v>4705</v>
      </c>
      <c r="V848">
        <f t="shared" si="97"/>
        <v>68</v>
      </c>
    </row>
    <row r="849" spans="1:22" x14ac:dyDescent="0.2">
      <c r="A849" s="23" t="s">
        <v>7889</v>
      </c>
      <c r="B849" t="s">
        <v>0</v>
      </c>
      <c r="C849" t="s">
        <v>9472</v>
      </c>
      <c r="E849" t="s">
        <v>4485</v>
      </c>
      <c r="F849" t="s">
        <v>0</v>
      </c>
      <c r="G849" t="s">
        <v>10410</v>
      </c>
      <c r="I849" t="str">
        <f t="shared" si="91"/>
        <v>CZXAX</v>
      </c>
      <c r="J849" t="str">
        <f t="shared" si="92"/>
        <v>Guinea-Caudatum</v>
      </c>
      <c r="M849" t="str">
        <f t="shared" si="93"/>
        <v>CZXAX</v>
      </c>
      <c r="N849" t="str">
        <f t="shared" si="94"/>
        <v>NA</v>
      </c>
      <c r="O849" t="s">
        <v>4660</v>
      </c>
      <c r="P849">
        <v>64</v>
      </c>
      <c r="S849" t="str">
        <f t="shared" si="95"/>
        <v>IFMD</v>
      </c>
      <c r="T849" t="str">
        <f t="shared" si="96"/>
        <v>NA</v>
      </c>
      <c r="U849" t="s">
        <v>4706</v>
      </c>
      <c r="V849">
        <f t="shared" si="97"/>
        <v>66</v>
      </c>
    </row>
    <row r="850" spans="1:22" x14ac:dyDescent="0.2">
      <c r="A850" s="23" t="s">
        <v>7890</v>
      </c>
      <c r="B850" t="s">
        <v>0</v>
      </c>
      <c r="C850" t="s">
        <v>9473</v>
      </c>
      <c r="E850" t="s">
        <v>4370</v>
      </c>
      <c r="F850" t="s">
        <v>0</v>
      </c>
      <c r="G850" t="s">
        <v>10541</v>
      </c>
      <c r="I850" t="str">
        <f t="shared" si="91"/>
        <v>NA</v>
      </c>
      <c r="J850" t="str">
        <f t="shared" si="92"/>
        <v>NA</v>
      </c>
      <c r="M850" t="str">
        <f t="shared" si="93"/>
        <v>NA</v>
      </c>
      <c r="N850" t="str">
        <f t="shared" si="94"/>
        <v>NA</v>
      </c>
      <c r="O850" t="s">
        <v>4661</v>
      </c>
      <c r="P850">
        <v>64</v>
      </c>
      <c r="S850" t="str">
        <f t="shared" si="95"/>
        <v>NA</v>
      </c>
      <c r="T850" t="str">
        <f t="shared" si="96"/>
        <v>NA</v>
      </c>
      <c r="U850" t="s">
        <v>4707</v>
      </c>
      <c r="V850">
        <f t="shared" si="97"/>
        <v>68</v>
      </c>
    </row>
    <row r="851" spans="1:22" x14ac:dyDescent="0.2">
      <c r="A851" s="23" t="s">
        <v>7891</v>
      </c>
      <c r="B851" t="s">
        <v>7578</v>
      </c>
      <c r="C851" t="s">
        <v>9474</v>
      </c>
      <c r="E851" t="s">
        <v>10769</v>
      </c>
      <c r="F851" t="s">
        <v>0</v>
      </c>
      <c r="G851" t="s">
        <v>8737</v>
      </c>
      <c r="I851" t="str">
        <f t="shared" si="91"/>
        <v>SAMEA12302491</v>
      </c>
      <c r="J851" t="str">
        <f t="shared" si="92"/>
        <v>Durra-Bicolor</v>
      </c>
      <c r="M851" t="str">
        <f t="shared" si="93"/>
        <v>SAMEA12302491</v>
      </c>
      <c r="N851" t="str">
        <f t="shared" si="94"/>
        <v>NA</v>
      </c>
      <c r="O851" t="s">
        <v>4662</v>
      </c>
      <c r="P851">
        <v>66</v>
      </c>
      <c r="S851" t="str">
        <f t="shared" si="95"/>
        <v>SAMEA12302818</v>
      </c>
      <c r="T851" t="str">
        <f t="shared" si="96"/>
        <v>NA</v>
      </c>
      <c r="U851" t="s">
        <v>4708</v>
      </c>
      <c r="V851">
        <f t="shared" si="97"/>
        <v>58</v>
      </c>
    </row>
    <row r="852" spans="1:22" x14ac:dyDescent="0.2">
      <c r="A852" s="23" t="s">
        <v>7892</v>
      </c>
      <c r="B852" t="s">
        <v>0</v>
      </c>
      <c r="C852" t="s">
        <v>9475</v>
      </c>
      <c r="E852" t="s">
        <v>10769</v>
      </c>
      <c r="F852" t="s">
        <v>0</v>
      </c>
      <c r="G852" t="s">
        <v>8738</v>
      </c>
      <c r="I852" t="str">
        <f t="shared" si="91"/>
        <v>ISJH</v>
      </c>
      <c r="J852" t="str">
        <f t="shared" si="92"/>
        <v>NA</v>
      </c>
      <c r="M852" t="str">
        <f t="shared" si="93"/>
        <v>ISJH</v>
      </c>
      <c r="N852" t="str">
        <f t="shared" si="94"/>
        <v>NA</v>
      </c>
      <c r="O852" t="s">
        <v>4663</v>
      </c>
      <c r="P852">
        <v>64</v>
      </c>
      <c r="S852" t="str">
        <f t="shared" si="95"/>
        <v>NA</v>
      </c>
      <c r="T852" t="str">
        <f t="shared" si="96"/>
        <v>NA</v>
      </c>
      <c r="U852" t="s">
        <v>4709</v>
      </c>
      <c r="V852">
        <f t="shared" si="97"/>
        <v>61</v>
      </c>
    </row>
    <row r="853" spans="1:22" x14ac:dyDescent="0.2">
      <c r="A853" s="23" t="s">
        <v>7893</v>
      </c>
      <c r="B853" t="s">
        <v>1631</v>
      </c>
      <c r="C853" t="s">
        <v>9476</v>
      </c>
      <c r="E853" t="s">
        <v>7694</v>
      </c>
      <c r="F853" t="s">
        <v>10780</v>
      </c>
      <c r="G853" t="s">
        <v>9258</v>
      </c>
      <c r="I853" t="str">
        <f t="shared" si="91"/>
        <v>NA</v>
      </c>
      <c r="J853" t="str">
        <f t="shared" si="92"/>
        <v>NA</v>
      </c>
      <c r="M853" t="str">
        <f t="shared" si="93"/>
        <v>NA</v>
      </c>
      <c r="N853" t="str">
        <f t="shared" si="94"/>
        <v>NA</v>
      </c>
      <c r="O853" t="s">
        <v>4664</v>
      </c>
      <c r="P853">
        <v>64</v>
      </c>
      <c r="S853" t="str">
        <f t="shared" si="95"/>
        <v>NA</v>
      </c>
      <c r="T853" t="str">
        <f t="shared" si="96"/>
        <v>NA</v>
      </c>
      <c r="U853" t="s">
        <v>4710</v>
      </c>
      <c r="V853">
        <f t="shared" si="97"/>
        <v>60</v>
      </c>
    </row>
    <row r="854" spans="1:22" x14ac:dyDescent="0.2">
      <c r="A854" s="23" t="s">
        <v>7894</v>
      </c>
      <c r="B854" t="s">
        <v>0</v>
      </c>
      <c r="C854" t="s">
        <v>9477</v>
      </c>
      <c r="E854" t="s">
        <v>4020</v>
      </c>
      <c r="F854" t="s">
        <v>0</v>
      </c>
      <c r="G854" t="s">
        <v>9703</v>
      </c>
      <c r="I854" t="str">
        <f t="shared" si="91"/>
        <v>NA</v>
      </c>
      <c r="J854" t="str">
        <f t="shared" si="92"/>
        <v>NA</v>
      </c>
      <c r="M854" t="str">
        <f t="shared" si="93"/>
        <v>NA</v>
      </c>
      <c r="N854" t="str">
        <f t="shared" si="94"/>
        <v>NA</v>
      </c>
      <c r="O854" t="s">
        <v>4665</v>
      </c>
      <c r="P854">
        <v>63</v>
      </c>
      <c r="S854" t="str">
        <f t="shared" si="95"/>
        <v>NA</v>
      </c>
      <c r="T854" t="str">
        <f t="shared" si="96"/>
        <v>NA</v>
      </c>
      <c r="U854" t="s">
        <v>4711</v>
      </c>
      <c r="V854">
        <f t="shared" si="97"/>
        <v>57</v>
      </c>
    </row>
    <row r="855" spans="1:22" x14ac:dyDescent="0.2">
      <c r="A855" s="23" t="s">
        <v>7895</v>
      </c>
      <c r="B855" t="s">
        <v>0</v>
      </c>
      <c r="C855" t="s">
        <v>9478</v>
      </c>
      <c r="E855" t="s">
        <v>4079</v>
      </c>
      <c r="F855" t="s">
        <v>10771</v>
      </c>
      <c r="G855" t="s">
        <v>9876</v>
      </c>
      <c r="I855" t="str">
        <f t="shared" si="91"/>
        <v>SAMEA12302586</v>
      </c>
      <c r="J855" t="str">
        <f t="shared" si="92"/>
        <v>NA</v>
      </c>
      <c r="M855" t="str">
        <f t="shared" si="93"/>
        <v>SAMEA12302586</v>
      </c>
      <c r="N855" t="str">
        <f t="shared" si="94"/>
        <v>NA</v>
      </c>
      <c r="O855" t="s">
        <v>4666</v>
      </c>
      <c r="P855">
        <v>61</v>
      </c>
      <c r="S855" t="str">
        <f t="shared" si="95"/>
        <v>SAMEA12302580</v>
      </c>
      <c r="T855" t="str">
        <f t="shared" si="96"/>
        <v>NA</v>
      </c>
      <c r="U855" t="s">
        <v>4712</v>
      </c>
      <c r="V855">
        <f t="shared" si="97"/>
        <v>64</v>
      </c>
    </row>
    <row r="856" spans="1:22" x14ac:dyDescent="0.2">
      <c r="A856" s="23" t="s">
        <v>7896</v>
      </c>
      <c r="B856" t="s">
        <v>0</v>
      </c>
      <c r="C856" t="s">
        <v>9479</v>
      </c>
      <c r="E856" t="s">
        <v>4104</v>
      </c>
      <c r="F856" t="s">
        <v>0</v>
      </c>
      <c r="G856" t="s">
        <v>10140</v>
      </c>
      <c r="I856" t="str">
        <f t="shared" si="91"/>
        <v>NA</v>
      </c>
      <c r="J856" t="str">
        <f t="shared" si="92"/>
        <v>NA</v>
      </c>
      <c r="M856" t="str">
        <f t="shared" si="93"/>
        <v>NA</v>
      </c>
      <c r="N856" t="str">
        <f t="shared" si="94"/>
        <v>NA</v>
      </c>
      <c r="O856" t="s">
        <v>4667</v>
      </c>
      <c r="P856">
        <v>66</v>
      </c>
      <c r="S856" t="str">
        <f t="shared" si="95"/>
        <v>NA</v>
      </c>
      <c r="T856" t="str">
        <f t="shared" si="96"/>
        <v>NA</v>
      </c>
      <c r="U856" t="s">
        <v>4713</v>
      </c>
      <c r="V856">
        <f t="shared" si="97"/>
        <v>61</v>
      </c>
    </row>
    <row r="857" spans="1:22" x14ac:dyDescent="0.2">
      <c r="A857" s="23" t="s">
        <v>7897</v>
      </c>
      <c r="B857" t="s">
        <v>0</v>
      </c>
      <c r="C857" t="s">
        <v>9480</v>
      </c>
      <c r="E857" t="s">
        <v>4663</v>
      </c>
      <c r="F857" t="s">
        <v>0</v>
      </c>
      <c r="G857" t="s">
        <v>10418</v>
      </c>
      <c r="I857" t="str">
        <f t="shared" si="91"/>
        <v>GAHHX</v>
      </c>
      <c r="J857" t="str">
        <f t="shared" si="92"/>
        <v>NA</v>
      </c>
      <c r="M857" t="str">
        <f t="shared" si="93"/>
        <v>GAHHX</v>
      </c>
      <c r="N857" t="str">
        <f t="shared" si="94"/>
        <v>NA</v>
      </c>
      <c r="O857" t="s">
        <v>4668</v>
      </c>
      <c r="P857">
        <v>52</v>
      </c>
      <c r="S857" t="str">
        <f t="shared" si="95"/>
        <v>CZXAB</v>
      </c>
      <c r="T857" t="str">
        <f t="shared" si="96"/>
        <v>NA</v>
      </c>
      <c r="U857" t="s">
        <v>4714</v>
      </c>
      <c r="V857">
        <f t="shared" si="97"/>
        <v>75</v>
      </c>
    </row>
    <row r="858" spans="1:22" x14ac:dyDescent="0.2">
      <c r="A858" s="23" t="s">
        <v>7898</v>
      </c>
      <c r="B858" t="s">
        <v>7578</v>
      </c>
      <c r="C858" t="s">
        <v>9481</v>
      </c>
      <c r="E858" t="s">
        <v>4538</v>
      </c>
      <c r="F858" t="s">
        <v>0</v>
      </c>
      <c r="G858" t="s">
        <v>10547</v>
      </c>
      <c r="I858" t="str">
        <f t="shared" si="91"/>
        <v>SAMEA12302616</v>
      </c>
      <c r="J858" t="str">
        <f t="shared" si="92"/>
        <v>NA</v>
      </c>
      <c r="M858" t="str">
        <f t="shared" si="93"/>
        <v>SAMEA12302616</v>
      </c>
      <c r="N858" t="str">
        <f t="shared" si="94"/>
        <v>NA</v>
      </c>
      <c r="O858" t="s">
        <v>4669</v>
      </c>
      <c r="P858">
        <v>68</v>
      </c>
      <c r="S858" t="str">
        <f t="shared" si="95"/>
        <v>NA</v>
      </c>
      <c r="T858" t="str">
        <f t="shared" si="96"/>
        <v>NA</v>
      </c>
      <c r="U858" t="s">
        <v>4715</v>
      </c>
      <c r="V858">
        <f t="shared" si="97"/>
        <v>75</v>
      </c>
    </row>
    <row r="859" spans="1:22" x14ac:dyDescent="0.2">
      <c r="A859" s="23" t="s">
        <v>7899</v>
      </c>
      <c r="B859" t="s">
        <v>0</v>
      </c>
      <c r="C859" t="s">
        <v>9482</v>
      </c>
      <c r="E859" t="s">
        <v>10769</v>
      </c>
      <c r="F859" t="s">
        <v>0</v>
      </c>
      <c r="G859" t="s">
        <v>8739</v>
      </c>
      <c r="I859" t="str">
        <f t="shared" si="91"/>
        <v>NA</v>
      </c>
      <c r="J859" t="str">
        <f t="shared" si="92"/>
        <v>NA</v>
      </c>
      <c r="M859" t="str">
        <f t="shared" si="93"/>
        <v>NA</v>
      </c>
      <c r="N859" t="str">
        <f t="shared" si="94"/>
        <v>NA</v>
      </c>
      <c r="O859" t="s">
        <v>4670</v>
      </c>
      <c r="P859">
        <v>62</v>
      </c>
      <c r="S859" t="str">
        <f t="shared" si="95"/>
        <v>NA</v>
      </c>
      <c r="T859" t="str">
        <f t="shared" si="96"/>
        <v>NA</v>
      </c>
      <c r="U859" t="s">
        <v>4716</v>
      </c>
      <c r="V859">
        <f t="shared" si="97"/>
        <v>66</v>
      </c>
    </row>
    <row r="860" spans="1:22" x14ac:dyDescent="0.2">
      <c r="A860" s="23" t="s">
        <v>7899</v>
      </c>
      <c r="B860" t="s">
        <v>0</v>
      </c>
      <c r="C860" t="s">
        <v>9483</v>
      </c>
      <c r="E860" t="s">
        <v>10769</v>
      </c>
      <c r="F860" t="s">
        <v>0</v>
      </c>
      <c r="G860" t="s">
        <v>8740</v>
      </c>
      <c r="I860" t="str">
        <f t="shared" si="91"/>
        <v>SAMEA12302650</v>
      </c>
      <c r="J860" t="str">
        <f t="shared" si="92"/>
        <v>Durra-Caudatum</v>
      </c>
      <c r="M860" t="str">
        <f t="shared" si="93"/>
        <v>SAMEA12302650</v>
      </c>
      <c r="N860" t="str">
        <f t="shared" si="94"/>
        <v>NA</v>
      </c>
      <c r="O860" t="s">
        <v>4671</v>
      </c>
      <c r="P860">
        <v>60</v>
      </c>
      <c r="S860" t="str">
        <f t="shared" si="95"/>
        <v>NA</v>
      </c>
      <c r="T860" t="str">
        <f t="shared" si="96"/>
        <v>NA</v>
      </c>
      <c r="U860" t="s">
        <v>4717</v>
      </c>
      <c r="V860">
        <f t="shared" si="97"/>
        <v>71</v>
      </c>
    </row>
    <row r="861" spans="1:22" x14ac:dyDescent="0.2">
      <c r="A861" s="23" t="s">
        <v>7900</v>
      </c>
      <c r="B861" t="s">
        <v>0</v>
      </c>
      <c r="C861" t="s">
        <v>9484</v>
      </c>
      <c r="E861" t="s">
        <v>4002</v>
      </c>
      <c r="F861" t="s">
        <v>7574</v>
      </c>
      <c r="G861" t="s">
        <v>9280</v>
      </c>
      <c r="I861" t="str">
        <f t="shared" si="91"/>
        <v>NA</v>
      </c>
      <c r="J861" t="str">
        <f t="shared" si="92"/>
        <v>NA</v>
      </c>
      <c r="M861" t="str">
        <f t="shared" si="93"/>
        <v>NA</v>
      </c>
      <c r="N861" t="str">
        <f t="shared" si="94"/>
        <v>NA</v>
      </c>
      <c r="O861" t="s">
        <v>4672</v>
      </c>
      <c r="P861">
        <v>69</v>
      </c>
      <c r="S861" t="str">
        <f t="shared" si="95"/>
        <v>ISMB</v>
      </c>
      <c r="T861" t="str">
        <f t="shared" si="96"/>
        <v>NA</v>
      </c>
      <c r="U861" t="s">
        <v>4718</v>
      </c>
      <c r="V861">
        <f t="shared" si="97"/>
        <v>66</v>
      </c>
    </row>
    <row r="862" spans="1:22" x14ac:dyDescent="0.2">
      <c r="A862" s="23" t="s">
        <v>7901</v>
      </c>
      <c r="B862" t="s">
        <v>7578</v>
      </c>
      <c r="C862" t="s">
        <v>9485</v>
      </c>
      <c r="E862" t="s">
        <v>4175</v>
      </c>
      <c r="F862" t="s">
        <v>7574</v>
      </c>
      <c r="G862" t="s">
        <v>9730</v>
      </c>
      <c r="I862" t="str">
        <f t="shared" si="91"/>
        <v>ISGG</v>
      </c>
      <c r="J862" t="str">
        <f t="shared" si="92"/>
        <v>NA</v>
      </c>
      <c r="M862" t="str">
        <f t="shared" si="93"/>
        <v>ISGG</v>
      </c>
      <c r="N862" t="str">
        <f t="shared" si="94"/>
        <v>NA</v>
      </c>
      <c r="O862" t="s">
        <v>3885</v>
      </c>
      <c r="P862">
        <v>64</v>
      </c>
      <c r="S862" t="str">
        <f t="shared" si="95"/>
        <v>NA</v>
      </c>
      <c r="T862" t="str">
        <f t="shared" si="96"/>
        <v>NA</v>
      </c>
      <c r="U862" t="s">
        <v>4719</v>
      </c>
      <c r="V862">
        <f t="shared" si="97"/>
        <v>64</v>
      </c>
    </row>
    <row r="863" spans="1:22" x14ac:dyDescent="0.2">
      <c r="A863" s="23" t="s">
        <v>7902</v>
      </c>
      <c r="B863" t="s">
        <v>0</v>
      </c>
      <c r="C863" t="s">
        <v>9486</v>
      </c>
      <c r="E863" t="s">
        <v>4029</v>
      </c>
      <c r="F863" t="s">
        <v>7574</v>
      </c>
      <c r="G863" t="s">
        <v>9881</v>
      </c>
      <c r="I863" t="str">
        <f t="shared" si="91"/>
        <v>NA</v>
      </c>
      <c r="J863" t="str">
        <f t="shared" si="92"/>
        <v>NA</v>
      </c>
      <c r="M863" t="str">
        <f t="shared" si="93"/>
        <v>NA</v>
      </c>
      <c r="N863" t="str">
        <f t="shared" si="94"/>
        <v>NA</v>
      </c>
      <c r="O863" t="s">
        <v>4673</v>
      </c>
      <c r="P863">
        <v>65</v>
      </c>
      <c r="S863" t="str">
        <f t="shared" si="95"/>
        <v>SAMEA12302830</v>
      </c>
      <c r="T863" t="str">
        <f t="shared" si="96"/>
        <v>NA</v>
      </c>
      <c r="U863" t="s">
        <v>4720</v>
      </c>
      <c r="V863">
        <f t="shared" si="97"/>
        <v>66</v>
      </c>
    </row>
    <row r="864" spans="1:22" x14ac:dyDescent="0.2">
      <c r="A864" s="23" t="s">
        <v>7903</v>
      </c>
      <c r="B864" t="s">
        <v>0</v>
      </c>
      <c r="C864" t="s">
        <v>9487</v>
      </c>
      <c r="E864" t="s">
        <v>4737</v>
      </c>
      <c r="F864" t="s">
        <v>0</v>
      </c>
      <c r="G864" t="s">
        <v>10145</v>
      </c>
      <c r="I864" t="str">
        <f t="shared" si="91"/>
        <v>NA</v>
      </c>
      <c r="J864" t="str">
        <f t="shared" si="92"/>
        <v>NA</v>
      </c>
      <c r="M864" t="str">
        <f t="shared" si="93"/>
        <v>NA</v>
      </c>
      <c r="N864" t="str">
        <f t="shared" si="94"/>
        <v>NA</v>
      </c>
      <c r="O864" t="s">
        <v>4674</v>
      </c>
      <c r="P864">
        <v>66</v>
      </c>
      <c r="S864" t="str">
        <f t="shared" si="95"/>
        <v>IFHH</v>
      </c>
      <c r="T864" t="str">
        <f t="shared" si="96"/>
        <v>NA</v>
      </c>
      <c r="U864" t="s">
        <v>4721</v>
      </c>
      <c r="V864">
        <f t="shared" si="97"/>
        <v>76</v>
      </c>
    </row>
    <row r="865" spans="1:22" x14ac:dyDescent="0.2">
      <c r="A865" s="23" t="s">
        <v>7904</v>
      </c>
      <c r="B865" t="s">
        <v>0</v>
      </c>
      <c r="C865" t="s">
        <v>9488</v>
      </c>
      <c r="E865" t="s">
        <v>8446</v>
      </c>
      <c r="F865" t="s">
        <v>0</v>
      </c>
      <c r="G865" t="s">
        <v>10433</v>
      </c>
      <c r="I865" t="str">
        <f t="shared" si="91"/>
        <v>SAMEA12302704</v>
      </c>
      <c r="J865" t="str">
        <f t="shared" si="92"/>
        <v>Kafir-Caudatum</v>
      </c>
      <c r="M865" t="str">
        <f t="shared" si="93"/>
        <v>SAMEA12302704</v>
      </c>
      <c r="N865" t="str">
        <f t="shared" si="94"/>
        <v>NA</v>
      </c>
      <c r="O865" t="s">
        <v>4675</v>
      </c>
      <c r="P865">
        <v>62</v>
      </c>
      <c r="S865" t="str">
        <f t="shared" si="95"/>
        <v>SAMEA12302533</v>
      </c>
      <c r="T865" t="str">
        <f t="shared" si="96"/>
        <v>NA</v>
      </c>
      <c r="U865" t="s">
        <v>4722</v>
      </c>
      <c r="V865">
        <f t="shared" si="97"/>
        <v>68</v>
      </c>
    </row>
    <row r="866" spans="1:22" x14ac:dyDescent="0.2">
      <c r="A866" s="23" t="s">
        <v>7905</v>
      </c>
      <c r="B866" t="s">
        <v>7573</v>
      </c>
      <c r="C866" t="s">
        <v>9489</v>
      </c>
      <c r="E866" t="s">
        <v>4760</v>
      </c>
      <c r="F866" t="s">
        <v>0</v>
      </c>
      <c r="G866" t="s">
        <v>10550</v>
      </c>
      <c r="I866" t="str">
        <f t="shared" si="91"/>
        <v>SAMEA12302516</v>
      </c>
      <c r="J866" t="str">
        <f t="shared" si="92"/>
        <v>NA</v>
      </c>
      <c r="M866" t="str">
        <f t="shared" si="93"/>
        <v>SAMEA12302516</v>
      </c>
      <c r="N866" t="str">
        <f t="shared" si="94"/>
        <v>NA</v>
      </c>
      <c r="O866" t="s">
        <v>4676</v>
      </c>
      <c r="P866">
        <v>71</v>
      </c>
      <c r="S866" t="str">
        <f t="shared" si="95"/>
        <v>NA</v>
      </c>
      <c r="T866" t="str">
        <f t="shared" si="96"/>
        <v>NA</v>
      </c>
      <c r="U866" t="s">
        <v>4723</v>
      </c>
      <c r="V866">
        <f t="shared" si="97"/>
        <v>66</v>
      </c>
    </row>
    <row r="867" spans="1:22" x14ac:dyDescent="0.2">
      <c r="A867" s="23" t="s">
        <v>7906</v>
      </c>
      <c r="B867" t="s">
        <v>7574</v>
      </c>
      <c r="C867" t="s">
        <v>9490</v>
      </c>
      <c r="E867" t="s">
        <v>10769</v>
      </c>
      <c r="F867" t="s">
        <v>0</v>
      </c>
      <c r="G867" t="s">
        <v>8741</v>
      </c>
      <c r="I867" t="str">
        <f t="shared" si="91"/>
        <v>NA</v>
      </c>
      <c r="J867" t="str">
        <f t="shared" si="92"/>
        <v>NA</v>
      </c>
      <c r="M867" t="str">
        <f t="shared" si="93"/>
        <v>NA</v>
      </c>
      <c r="N867" t="str">
        <f t="shared" si="94"/>
        <v>NA</v>
      </c>
      <c r="O867" t="s">
        <v>4677</v>
      </c>
      <c r="P867">
        <v>73</v>
      </c>
      <c r="S867" t="str">
        <f t="shared" si="95"/>
        <v>CZXBG</v>
      </c>
      <c r="T867" t="str">
        <f t="shared" si="96"/>
        <v>NA</v>
      </c>
      <c r="U867" t="s">
        <v>4724</v>
      </c>
      <c r="V867">
        <f t="shared" si="97"/>
        <v>64</v>
      </c>
    </row>
    <row r="868" spans="1:22" x14ac:dyDescent="0.2">
      <c r="A868" s="23" t="s">
        <v>7907</v>
      </c>
      <c r="B868" t="s">
        <v>0</v>
      </c>
      <c r="C868" t="s">
        <v>9491</v>
      </c>
      <c r="E868" t="s">
        <v>10769</v>
      </c>
      <c r="F868" t="s">
        <v>0</v>
      </c>
      <c r="G868" t="s">
        <v>9060</v>
      </c>
      <c r="I868" t="str">
        <f t="shared" si="91"/>
        <v>NA</v>
      </c>
      <c r="J868" t="str">
        <f t="shared" si="92"/>
        <v>NA</v>
      </c>
      <c r="M868" t="str">
        <f t="shared" si="93"/>
        <v>NA</v>
      </c>
      <c r="N868" t="str">
        <f t="shared" si="94"/>
        <v>NA</v>
      </c>
      <c r="O868" t="s">
        <v>4678</v>
      </c>
      <c r="P868">
        <v>60</v>
      </c>
      <c r="S868" t="str">
        <f t="shared" si="95"/>
        <v>IFHJ</v>
      </c>
      <c r="T868" t="str">
        <f t="shared" si="96"/>
        <v>NA</v>
      </c>
      <c r="U868" t="s">
        <v>4725</v>
      </c>
      <c r="V868">
        <f t="shared" si="97"/>
        <v>63</v>
      </c>
    </row>
    <row r="869" spans="1:22" x14ac:dyDescent="0.2">
      <c r="A869" s="23" t="s">
        <v>7908</v>
      </c>
      <c r="B869" t="s">
        <v>1631</v>
      </c>
      <c r="C869" t="s">
        <v>9492</v>
      </c>
      <c r="E869" t="s">
        <v>4574</v>
      </c>
      <c r="F869" t="s">
        <v>0</v>
      </c>
      <c r="G869" t="s">
        <v>9357</v>
      </c>
      <c r="I869" t="str">
        <f t="shared" si="91"/>
        <v>NA</v>
      </c>
      <c r="J869" t="str">
        <f t="shared" si="92"/>
        <v>NA</v>
      </c>
      <c r="M869" t="str">
        <f t="shared" si="93"/>
        <v>NA</v>
      </c>
      <c r="N869" t="str">
        <f t="shared" si="94"/>
        <v>NA</v>
      </c>
      <c r="O869" t="s">
        <v>4679</v>
      </c>
      <c r="P869">
        <v>75</v>
      </c>
      <c r="S869" t="str">
        <f t="shared" si="95"/>
        <v>NA</v>
      </c>
      <c r="T869" t="str">
        <f t="shared" si="96"/>
        <v>NA</v>
      </c>
      <c r="U869" t="s">
        <v>4726</v>
      </c>
      <c r="V869">
        <f t="shared" si="97"/>
        <v>60</v>
      </c>
    </row>
    <row r="870" spans="1:22" x14ac:dyDescent="0.2">
      <c r="A870" s="23" t="s">
        <v>7909</v>
      </c>
      <c r="B870" t="s">
        <v>0</v>
      </c>
      <c r="C870" t="s">
        <v>9493</v>
      </c>
      <c r="E870" t="s">
        <v>4357</v>
      </c>
      <c r="F870" t="s">
        <v>0</v>
      </c>
      <c r="G870" t="s">
        <v>9768</v>
      </c>
      <c r="I870" t="str">
        <f t="shared" si="91"/>
        <v>NA</v>
      </c>
      <c r="J870" t="str">
        <f t="shared" si="92"/>
        <v>NA</v>
      </c>
      <c r="M870" t="str">
        <f t="shared" si="93"/>
        <v>NA</v>
      </c>
      <c r="N870" t="str">
        <f t="shared" si="94"/>
        <v>NA</v>
      </c>
      <c r="O870" t="s">
        <v>4680</v>
      </c>
      <c r="P870">
        <v>66</v>
      </c>
      <c r="S870" t="str">
        <f t="shared" si="95"/>
        <v>SAMEA12302615</v>
      </c>
      <c r="T870" t="str">
        <f t="shared" si="96"/>
        <v>NA</v>
      </c>
      <c r="U870" t="s">
        <v>4727</v>
      </c>
      <c r="V870">
        <f t="shared" si="97"/>
        <v>62</v>
      </c>
    </row>
    <row r="871" spans="1:22" x14ac:dyDescent="0.2">
      <c r="A871" s="23" t="s">
        <v>7910</v>
      </c>
      <c r="B871" t="s">
        <v>7574</v>
      </c>
      <c r="C871" t="s">
        <v>9494</v>
      </c>
      <c r="E871" t="s">
        <v>8109</v>
      </c>
      <c r="F871" t="s">
        <v>7574</v>
      </c>
      <c r="G871" t="s">
        <v>9934</v>
      </c>
      <c r="I871" t="str">
        <f t="shared" si="91"/>
        <v>NA</v>
      </c>
      <c r="J871" t="str">
        <f t="shared" si="92"/>
        <v>NA</v>
      </c>
      <c r="M871" t="str">
        <f t="shared" si="93"/>
        <v>NA</v>
      </c>
      <c r="N871" t="str">
        <f t="shared" si="94"/>
        <v>NA</v>
      </c>
      <c r="O871" t="s">
        <v>4681</v>
      </c>
      <c r="P871">
        <v>58</v>
      </c>
      <c r="S871" t="str">
        <f t="shared" si="95"/>
        <v>SAMEA12302785</v>
      </c>
      <c r="T871" t="str">
        <f t="shared" si="96"/>
        <v>NA</v>
      </c>
      <c r="U871" t="s">
        <v>4728</v>
      </c>
      <c r="V871">
        <f t="shared" si="97"/>
        <v>63</v>
      </c>
    </row>
    <row r="872" spans="1:22" x14ac:dyDescent="0.2">
      <c r="A872" s="23" t="s">
        <v>7911</v>
      </c>
      <c r="B872" t="s">
        <v>1631</v>
      </c>
      <c r="C872" t="s">
        <v>9495</v>
      </c>
      <c r="E872" t="s">
        <v>8287</v>
      </c>
      <c r="F872" t="s">
        <v>3143</v>
      </c>
      <c r="G872" t="s">
        <v>10186</v>
      </c>
      <c r="I872" t="str">
        <f t="shared" si="91"/>
        <v>NA</v>
      </c>
      <c r="J872" t="str">
        <f t="shared" si="92"/>
        <v>NA</v>
      </c>
      <c r="M872" t="str">
        <f t="shared" si="93"/>
        <v>NA</v>
      </c>
      <c r="N872" t="str">
        <f t="shared" si="94"/>
        <v>NA</v>
      </c>
      <c r="O872" t="s">
        <v>4682</v>
      </c>
      <c r="P872">
        <v>58</v>
      </c>
      <c r="S872" t="str">
        <f t="shared" si="95"/>
        <v>SAMEA12302753</v>
      </c>
      <c r="T872" t="str">
        <f t="shared" si="96"/>
        <v>NA</v>
      </c>
      <c r="U872" t="s">
        <v>4729</v>
      </c>
      <c r="V872">
        <f t="shared" si="97"/>
        <v>66</v>
      </c>
    </row>
    <row r="873" spans="1:22" x14ac:dyDescent="0.2">
      <c r="A873" s="23" t="s">
        <v>7912</v>
      </c>
      <c r="B873" t="s">
        <v>1631</v>
      </c>
      <c r="C873" t="s">
        <v>9496</v>
      </c>
      <c r="E873" t="s">
        <v>8447</v>
      </c>
      <c r="F873" t="s">
        <v>0</v>
      </c>
      <c r="G873" t="s">
        <v>10435</v>
      </c>
      <c r="I873" t="str">
        <f t="shared" si="91"/>
        <v>NA</v>
      </c>
      <c r="J873" t="str">
        <f t="shared" si="92"/>
        <v>NA</v>
      </c>
      <c r="M873" t="str">
        <f t="shared" si="93"/>
        <v>NA</v>
      </c>
      <c r="N873" t="str">
        <f t="shared" si="94"/>
        <v>NA</v>
      </c>
      <c r="O873" t="s">
        <v>4683</v>
      </c>
      <c r="P873">
        <v>69</v>
      </c>
      <c r="S873" t="str">
        <f t="shared" si="95"/>
        <v>NA</v>
      </c>
      <c r="T873" t="str">
        <f t="shared" si="96"/>
        <v>NA</v>
      </c>
      <c r="U873" t="s">
        <v>4730</v>
      </c>
      <c r="V873">
        <f t="shared" si="97"/>
        <v>77</v>
      </c>
    </row>
    <row r="874" spans="1:22" x14ac:dyDescent="0.2">
      <c r="A874" s="23" t="s">
        <v>7913</v>
      </c>
      <c r="B874" t="s">
        <v>7574</v>
      </c>
      <c r="C874" t="s">
        <v>9497</v>
      </c>
      <c r="E874" t="s">
        <v>8470</v>
      </c>
      <c r="F874" t="s">
        <v>3143</v>
      </c>
      <c r="G874" t="s">
        <v>10611</v>
      </c>
      <c r="I874" t="str">
        <f t="shared" si="91"/>
        <v>ISHY</v>
      </c>
      <c r="J874" t="str">
        <f t="shared" si="92"/>
        <v>NA</v>
      </c>
      <c r="M874" t="str">
        <f t="shared" si="93"/>
        <v>ISHY</v>
      </c>
      <c r="N874" t="str">
        <f t="shared" si="94"/>
        <v>NA</v>
      </c>
      <c r="O874" t="s">
        <v>4684</v>
      </c>
      <c r="P874">
        <v>66</v>
      </c>
      <c r="S874" t="str">
        <f t="shared" si="95"/>
        <v>NA</v>
      </c>
      <c r="T874" t="str">
        <f t="shared" si="96"/>
        <v>NA</v>
      </c>
      <c r="U874" t="s">
        <v>4731</v>
      </c>
      <c r="V874">
        <f t="shared" si="97"/>
        <v>63</v>
      </c>
    </row>
    <row r="875" spans="1:22" x14ac:dyDescent="0.2">
      <c r="A875" s="23" t="s">
        <v>7914</v>
      </c>
      <c r="B875" t="s">
        <v>0</v>
      </c>
      <c r="C875" t="s">
        <v>9498</v>
      </c>
      <c r="E875" t="s">
        <v>10769</v>
      </c>
      <c r="F875" t="s">
        <v>0</v>
      </c>
      <c r="G875" t="s">
        <v>8742</v>
      </c>
      <c r="I875" t="str">
        <f t="shared" si="91"/>
        <v>NA</v>
      </c>
      <c r="J875" t="str">
        <f t="shared" si="92"/>
        <v>NA</v>
      </c>
      <c r="M875" t="str">
        <f t="shared" si="93"/>
        <v>NA</v>
      </c>
      <c r="N875" t="str">
        <f t="shared" si="94"/>
        <v>NA</v>
      </c>
      <c r="O875" t="s">
        <v>4685</v>
      </c>
      <c r="P875">
        <v>64</v>
      </c>
      <c r="S875" t="str">
        <f t="shared" si="95"/>
        <v>SAMEA12302583</v>
      </c>
      <c r="T875" t="str">
        <f t="shared" si="96"/>
        <v>NA</v>
      </c>
      <c r="U875" t="s">
        <v>4732</v>
      </c>
      <c r="V875">
        <f t="shared" si="97"/>
        <v>69</v>
      </c>
    </row>
    <row r="876" spans="1:22" x14ac:dyDescent="0.2">
      <c r="A876" s="23" t="s">
        <v>7915</v>
      </c>
      <c r="B876" t="s">
        <v>0</v>
      </c>
      <c r="C876" t="s">
        <v>9499</v>
      </c>
      <c r="E876" t="s">
        <v>7696</v>
      </c>
      <c r="F876" t="s">
        <v>0</v>
      </c>
      <c r="G876" t="s">
        <v>9260</v>
      </c>
      <c r="I876" t="str">
        <f t="shared" si="91"/>
        <v>NA</v>
      </c>
      <c r="J876" t="str">
        <f t="shared" si="92"/>
        <v>NA</v>
      </c>
      <c r="M876" t="str">
        <f t="shared" si="93"/>
        <v>NA</v>
      </c>
      <c r="N876" t="str">
        <f t="shared" si="94"/>
        <v>NA</v>
      </c>
      <c r="O876" t="s">
        <v>4686</v>
      </c>
      <c r="P876">
        <v>62</v>
      </c>
      <c r="S876" t="str">
        <f t="shared" si="95"/>
        <v>NA</v>
      </c>
      <c r="T876" t="str">
        <f t="shared" si="96"/>
        <v>NA</v>
      </c>
      <c r="U876" t="s">
        <v>4733</v>
      </c>
      <c r="V876">
        <f t="shared" si="97"/>
        <v>60</v>
      </c>
    </row>
    <row r="877" spans="1:22" x14ac:dyDescent="0.2">
      <c r="A877" s="23" t="s">
        <v>7916</v>
      </c>
      <c r="B877" t="s">
        <v>0</v>
      </c>
      <c r="C877" t="s">
        <v>9500</v>
      </c>
      <c r="E877" t="s">
        <v>7810</v>
      </c>
      <c r="F877" t="s">
        <v>0</v>
      </c>
      <c r="G877" t="s">
        <v>9385</v>
      </c>
      <c r="I877" t="str">
        <f t="shared" si="91"/>
        <v>NA</v>
      </c>
      <c r="J877" t="str">
        <f t="shared" si="92"/>
        <v>NA</v>
      </c>
      <c r="M877" t="str">
        <f t="shared" si="93"/>
        <v>NA</v>
      </c>
      <c r="N877" t="str">
        <f t="shared" si="94"/>
        <v>NA</v>
      </c>
      <c r="O877" t="s">
        <v>4687</v>
      </c>
      <c r="P877">
        <v>64</v>
      </c>
      <c r="S877" t="str">
        <f t="shared" si="95"/>
        <v>GOXXA</v>
      </c>
      <c r="T877" t="str">
        <f t="shared" si="96"/>
        <v>NA</v>
      </c>
      <c r="U877" t="s">
        <v>4734</v>
      </c>
      <c r="V877">
        <f t="shared" si="97"/>
        <v>62</v>
      </c>
    </row>
    <row r="878" spans="1:22" x14ac:dyDescent="0.2">
      <c r="A878" s="23" t="s">
        <v>7917</v>
      </c>
      <c r="B878" t="s">
        <v>0</v>
      </c>
      <c r="C878" t="s">
        <v>9501</v>
      </c>
      <c r="E878" t="s">
        <v>7975</v>
      </c>
      <c r="F878" t="s">
        <v>10770</v>
      </c>
      <c r="G878" t="s">
        <v>9565</v>
      </c>
      <c r="I878" t="str">
        <f t="shared" si="91"/>
        <v>NA</v>
      </c>
      <c r="J878" t="str">
        <f t="shared" si="92"/>
        <v>NA</v>
      </c>
      <c r="M878" t="str">
        <f t="shared" si="93"/>
        <v>NA</v>
      </c>
      <c r="N878" t="str">
        <f t="shared" si="94"/>
        <v>NA</v>
      </c>
      <c r="O878" t="s">
        <v>4688</v>
      </c>
      <c r="P878">
        <v>59</v>
      </c>
      <c r="S878" t="str">
        <f t="shared" si="95"/>
        <v>NA</v>
      </c>
      <c r="T878" t="str">
        <f t="shared" si="96"/>
        <v>NA</v>
      </c>
      <c r="U878" t="s">
        <v>3838</v>
      </c>
      <c r="V878">
        <f t="shared" si="97"/>
        <v>65</v>
      </c>
    </row>
    <row r="879" spans="1:22" x14ac:dyDescent="0.2">
      <c r="A879" s="23" t="s">
        <v>7918</v>
      </c>
      <c r="B879" t="s">
        <v>1631</v>
      </c>
      <c r="C879" t="s">
        <v>9502</v>
      </c>
      <c r="E879" t="s">
        <v>8100</v>
      </c>
      <c r="F879" t="s">
        <v>0</v>
      </c>
      <c r="G879" t="s">
        <v>9925</v>
      </c>
      <c r="I879" t="str">
        <f t="shared" si="91"/>
        <v>ISGG</v>
      </c>
      <c r="J879" t="str">
        <f t="shared" si="92"/>
        <v>NA</v>
      </c>
      <c r="M879" t="str">
        <f t="shared" si="93"/>
        <v>ISGG</v>
      </c>
      <c r="N879" t="str">
        <f t="shared" si="94"/>
        <v>NA</v>
      </c>
      <c r="O879" t="s">
        <v>3885</v>
      </c>
      <c r="P879">
        <v>64</v>
      </c>
      <c r="S879" t="str">
        <f t="shared" si="95"/>
        <v>SAMEA12302521</v>
      </c>
      <c r="T879" t="str">
        <f t="shared" si="96"/>
        <v>NA</v>
      </c>
      <c r="U879" t="s">
        <v>4736</v>
      </c>
      <c r="V879">
        <f t="shared" si="97"/>
        <v>66</v>
      </c>
    </row>
    <row r="880" spans="1:22" x14ac:dyDescent="0.2">
      <c r="A880" s="23" t="s">
        <v>7919</v>
      </c>
      <c r="B880" t="s">
        <v>0</v>
      </c>
      <c r="C880" t="s">
        <v>9503</v>
      </c>
      <c r="E880" t="s">
        <v>8200</v>
      </c>
      <c r="F880" t="s">
        <v>3143</v>
      </c>
      <c r="G880" t="s">
        <v>10041</v>
      </c>
      <c r="I880" t="str">
        <f t="shared" si="91"/>
        <v>NA</v>
      </c>
      <c r="J880" t="str">
        <f t="shared" si="92"/>
        <v>NA</v>
      </c>
      <c r="M880" t="str">
        <f t="shared" si="93"/>
        <v>NA</v>
      </c>
      <c r="N880" t="str">
        <f t="shared" si="94"/>
        <v>NA</v>
      </c>
      <c r="O880" t="s">
        <v>4689</v>
      </c>
      <c r="P880">
        <v>78</v>
      </c>
      <c r="S880" t="str">
        <f t="shared" si="95"/>
        <v>ISJP</v>
      </c>
      <c r="T880" t="str">
        <f t="shared" si="96"/>
        <v>NA</v>
      </c>
      <c r="U880" t="s">
        <v>4737</v>
      </c>
      <c r="V880">
        <f t="shared" si="97"/>
        <v>75</v>
      </c>
    </row>
    <row r="881" spans="1:22" x14ac:dyDescent="0.2">
      <c r="A881" s="23" t="s">
        <v>7920</v>
      </c>
      <c r="B881" t="s">
        <v>1631</v>
      </c>
      <c r="C881" t="s">
        <v>9504</v>
      </c>
      <c r="E881" t="s">
        <v>8367</v>
      </c>
      <c r="F881" t="s">
        <v>0</v>
      </c>
      <c r="G881" t="s">
        <v>10321</v>
      </c>
      <c r="I881" t="str">
        <f t="shared" si="91"/>
        <v>SAMEA12302569</v>
      </c>
      <c r="J881" t="str">
        <f t="shared" si="92"/>
        <v>Guinea</v>
      </c>
      <c r="M881" t="str">
        <f t="shared" si="93"/>
        <v>SAMEA12302569</v>
      </c>
      <c r="N881" t="str">
        <f t="shared" si="94"/>
        <v>NA</v>
      </c>
      <c r="O881" t="s">
        <v>4690</v>
      </c>
      <c r="P881">
        <v>62</v>
      </c>
      <c r="S881" t="str">
        <f t="shared" si="95"/>
        <v>NA</v>
      </c>
      <c r="T881" t="str">
        <f t="shared" si="96"/>
        <v>NA</v>
      </c>
      <c r="U881" t="s">
        <v>4738</v>
      </c>
      <c r="V881">
        <f t="shared" si="97"/>
        <v>62</v>
      </c>
    </row>
    <row r="882" spans="1:22" x14ac:dyDescent="0.2">
      <c r="A882" s="23" t="s">
        <v>7921</v>
      </c>
      <c r="B882" t="s">
        <v>1631</v>
      </c>
      <c r="C882" t="s">
        <v>9505</v>
      </c>
      <c r="E882" t="s">
        <v>7707</v>
      </c>
      <c r="F882" t="s">
        <v>0</v>
      </c>
      <c r="G882" t="s">
        <v>9273</v>
      </c>
      <c r="I882" t="str">
        <f t="shared" si="91"/>
        <v>NA</v>
      </c>
      <c r="J882" t="str">
        <f t="shared" si="92"/>
        <v>NA</v>
      </c>
      <c r="M882" t="str">
        <f t="shared" si="93"/>
        <v>NA</v>
      </c>
      <c r="N882" t="str">
        <f t="shared" si="94"/>
        <v>NA</v>
      </c>
      <c r="O882" t="s">
        <v>4691</v>
      </c>
      <c r="P882">
        <v>59</v>
      </c>
      <c r="S882" t="str">
        <f t="shared" si="95"/>
        <v>NA</v>
      </c>
      <c r="T882" t="str">
        <f t="shared" si="96"/>
        <v>NA</v>
      </c>
      <c r="U882" t="s">
        <v>4739</v>
      </c>
      <c r="V882">
        <f t="shared" si="97"/>
        <v>69</v>
      </c>
    </row>
    <row r="883" spans="1:22" x14ac:dyDescent="0.2">
      <c r="A883" s="23" t="s">
        <v>7922</v>
      </c>
      <c r="B883" t="s">
        <v>1631</v>
      </c>
      <c r="C883" t="s">
        <v>9506</v>
      </c>
      <c r="E883" t="s">
        <v>7976</v>
      </c>
      <c r="F883" t="s">
        <v>10770</v>
      </c>
      <c r="G883" t="s">
        <v>9566</v>
      </c>
      <c r="I883" t="str">
        <f t="shared" si="91"/>
        <v>SAMEA12302524</v>
      </c>
      <c r="J883" t="str">
        <f t="shared" si="92"/>
        <v>NA</v>
      </c>
      <c r="M883" t="str">
        <f t="shared" si="93"/>
        <v>SAMEA12302524</v>
      </c>
      <c r="N883" t="str">
        <f t="shared" si="94"/>
        <v>NA</v>
      </c>
      <c r="O883" t="s">
        <v>4692</v>
      </c>
      <c r="P883">
        <v>61</v>
      </c>
      <c r="S883" t="str">
        <f t="shared" si="95"/>
        <v>NA</v>
      </c>
      <c r="T883" t="str">
        <f t="shared" si="96"/>
        <v>NA</v>
      </c>
      <c r="U883" t="s">
        <v>4740</v>
      </c>
      <c r="V883">
        <f t="shared" si="97"/>
        <v>62</v>
      </c>
    </row>
    <row r="884" spans="1:22" x14ac:dyDescent="0.2">
      <c r="A884" s="23" t="s">
        <v>7923</v>
      </c>
      <c r="B884" t="s">
        <v>0</v>
      </c>
      <c r="C884" t="s">
        <v>9507</v>
      </c>
      <c r="E884" t="s">
        <v>8106</v>
      </c>
      <c r="F884" t="s">
        <v>0</v>
      </c>
      <c r="G884" t="s">
        <v>9931</v>
      </c>
      <c r="I884" t="str">
        <f t="shared" si="91"/>
        <v>SAMEA12302575</v>
      </c>
      <c r="J884" t="str">
        <f t="shared" si="92"/>
        <v>Caudatum</v>
      </c>
      <c r="M884" t="str">
        <f t="shared" si="93"/>
        <v>SAMEA12302575</v>
      </c>
      <c r="N884" t="str">
        <f t="shared" si="94"/>
        <v>NA</v>
      </c>
      <c r="O884" t="s">
        <v>4693</v>
      </c>
      <c r="P884">
        <v>66</v>
      </c>
      <c r="S884" t="str">
        <f t="shared" si="95"/>
        <v>NA</v>
      </c>
      <c r="T884" t="str">
        <f t="shared" si="96"/>
        <v>NA</v>
      </c>
      <c r="U884" t="s">
        <v>3842</v>
      </c>
      <c r="V884">
        <f t="shared" si="97"/>
        <v>66</v>
      </c>
    </row>
    <row r="885" spans="1:22" x14ac:dyDescent="0.2">
      <c r="A885" s="23" t="s">
        <v>7924</v>
      </c>
      <c r="B885" t="s">
        <v>7574</v>
      </c>
      <c r="C885" t="s">
        <v>9508</v>
      </c>
      <c r="E885" t="s">
        <v>8206</v>
      </c>
      <c r="F885" t="s">
        <v>10770</v>
      </c>
      <c r="G885" t="s">
        <v>10047</v>
      </c>
      <c r="I885" t="str">
        <f t="shared" si="91"/>
        <v>ISGG</v>
      </c>
      <c r="J885" t="str">
        <f t="shared" si="92"/>
        <v>NA</v>
      </c>
      <c r="M885" t="str">
        <f t="shared" si="93"/>
        <v>ISGG</v>
      </c>
      <c r="N885" t="str">
        <f t="shared" si="94"/>
        <v>NA</v>
      </c>
      <c r="O885" t="s">
        <v>3885</v>
      </c>
      <c r="P885">
        <v>62</v>
      </c>
      <c r="S885" t="str">
        <f t="shared" si="95"/>
        <v>ISIM</v>
      </c>
      <c r="T885" t="str">
        <f t="shared" si="96"/>
        <v>NA</v>
      </c>
      <c r="U885" t="s">
        <v>4742</v>
      </c>
      <c r="V885">
        <f t="shared" si="97"/>
        <v>64</v>
      </c>
    </row>
    <row r="886" spans="1:22" x14ac:dyDescent="0.2">
      <c r="A886" s="23" t="s">
        <v>7925</v>
      </c>
      <c r="B886" t="s">
        <v>1631</v>
      </c>
      <c r="C886" t="s">
        <v>9509</v>
      </c>
      <c r="E886" t="s">
        <v>8371</v>
      </c>
      <c r="F886" t="s">
        <v>0</v>
      </c>
      <c r="G886" t="s">
        <v>10326</v>
      </c>
      <c r="I886" t="str">
        <f t="shared" si="91"/>
        <v>SAMEA12302641</v>
      </c>
      <c r="J886" t="str">
        <f t="shared" si="92"/>
        <v>Caudatum</v>
      </c>
      <c r="M886" t="str">
        <f t="shared" si="93"/>
        <v>SAMEA12302641</v>
      </c>
      <c r="N886" t="str">
        <f t="shared" si="94"/>
        <v>NA</v>
      </c>
      <c r="O886" t="s">
        <v>4694</v>
      </c>
      <c r="P886">
        <v>68</v>
      </c>
      <c r="S886" t="str">
        <f t="shared" si="95"/>
        <v>NA</v>
      </c>
      <c r="T886" t="str">
        <f t="shared" si="96"/>
        <v>NA</v>
      </c>
      <c r="U886" t="s">
        <v>4743</v>
      </c>
      <c r="V886">
        <f t="shared" si="97"/>
        <v>64</v>
      </c>
    </row>
    <row r="887" spans="1:22" x14ac:dyDescent="0.2">
      <c r="A887" s="23" t="s">
        <v>7926</v>
      </c>
      <c r="B887" t="s">
        <v>0</v>
      </c>
      <c r="C887" t="s">
        <v>9510</v>
      </c>
      <c r="E887" t="s">
        <v>7715</v>
      </c>
      <c r="F887" t="s">
        <v>0</v>
      </c>
      <c r="G887" t="s">
        <v>9285</v>
      </c>
      <c r="I887" t="str">
        <f t="shared" si="91"/>
        <v>IFGX</v>
      </c>
      <c r="J887" t="str">
        <f t="shared" si="92"/>
        <v>Caudatum</v>
      </c>
      <c r="M887" t="str">
        <f t="shared" si="93"/>
        <v>IFGX</v>
      </c>
      <c r="N887" t="str">
        <f t="shared" si="94"/>
        <v>NA</v>
      </c>
      <c r="O887" t="s">
        <v>4695</v>
      </c>
      <c r="P887">
        <v>66</v>
      </c>
      <c r="S887" t="str">
        <f t="shared" si="95"/>
        <v>CZXCS</v>
      </c>
      <c r="T887" t="str">
        <f t="shared" si="96"/>
        <v>NA</v>
      </c>
      <c r="U887" t="s">
        <v>4744</v>
      </c>
      <c r="V887">
        <f t="shared" si="97"/>
        <v>68</v>
      </c>
    </row>
    <row r="888" spans="1:22" x14ac:dyDescent="0.2">
      <c r="A888" s="23" t="s">
        <v>7927</v>
      </c>
      <c r="B888" t="s">
        <v>1631</v>
      </c>
      <c r="C888" t="s">
        <v>9511</v>
      </c>
      <c r="E888" t="s">
        <v>7837</v>
      </c>
      <c r="F888" t="s">
        <v>7574</v>
      </c>
      <c r="G888" t="s">
        <v>9417</v>
      </c>
      <c r="I888" t="str">
        <f t="shared" si="91"/>
        <v>IFMA</v>
      </c>
      <c r="J888" t="str">
        <f t="shared" si="92"/>
        <v>NA</v>
      </c>
      <c r="M888" t="str">
        <f t="shared" si="93"/>
        <v>IFMA</v>
      </c>
      <c r="N888" t="str">
        <f t="shared" si="94"/>
        <v>NA</v>
      </c>
      <c r="O888" t="s">
        <v>4696</v>
      </c>
      <c r="P888">
        <v>69</v>
      </c>
      <c r="S888" t="str">
        <f t="shared" si="95"/>
        <v>NA</v>
      </c>
      <c r="T888" t="str">
        <f t="shared" si="96"/>
        <v>NA</v>
      </c>
      <c r="U888" t="s">
        <v>4745</v>
      </c>
      <c r="V888">
        <f t="shared" si="97"/>
        <v>62</v>
      </c>
    </row>
    <row r="889" spans="1:22" x14ac:dyDescent="0.2">
      <c r="A889" s="23" t="s">
        <v>7928</v>
      </c>
      <c r="B889" t="s">
        <v>7578</v>
      </c>
      <c r="C889" t="s">
        <v>9512</v>
      </c>
      <c r="E889" t="s">
        <v>7977</v>
      </c>
      <c r="F889" t="s">
        <v>7574</v>
      </c>
      <c r="G889" t="s">
        <v>9567</v>
      </c>
      <c r="I889" t="str">
        <f t="shared" si="91"/>
        <v>NA</v>
      </c>
      <c r="J889" t="str">
        <f t="shared" si="92"/>
        <v>NA</v>
      </c>
      <c r="M889" t="str">
        <f t="shared" si="93"/>
        <v>NA</v>
      </c>
      <c r="N889" t="str">
        <f t="shared" si="94"/>
        <v>NA</v>
      </c>
      <c r="O889" t="s">
        <v>4697</v>
      </c>
      <c r="P889">
        <v>66</v>
      </c>
      <c r="S889" t="str">
        <f t="shared" si="95"/>
        <v>NA</v>
      </c>
      <c r="T889" t="str">
        <f t="shared" si="96"/>
        <v>NA</v>
      </c>
      <c r="U889" t="s">
        <v>4746</v>
      </c>
      <c r="V889">
        <f t="shared" si="97"/>
        <v>60</v>
      </c>
    </row>
    <row r="890" spans="1:22" x14ac:dyDescent="0.2">
      <c r="A890" s="23" t="s">
        <v>7929</v>
      </c>
      <c r="B890" t="s">
        <v>0</v>
      </c>
      <c r="C890" t="s">
        <v>9513</v>
      </c>
      <c r="E890" t="s">
        <v>8111</v>
      </c>
      <c r="F890" t="s">
        <v>10770</v>
      </c>
      <c r="G890" t="s">
        <v>9936</v>
      </c>
      <c r="I890" t="str">
        <f t="shared" si="91"/>
        <v>NA</v>
      </c>
      <c r="J890" t="str">
        <f t="shared" si="92"/>
        <v>NA</v>
      </c>
      <c r="M890" t="str">
        <f t="shared" si="93"/>
        <v>NA</v>
      </c>
      <c r="N890" t="str">
        <f t="shared" si="94"/>
        <v>NA</v>
      </c>
      <c r="O890" t="s">
        <v>4698</v>
      </c>
      <c r="P890">
        <v>76</v>
      </c>
      <c r="S890" t="str">
        <f t="shared" si="95"/>
        <v>SAMEA12302720</v>
      </c>
      <c r="T890" t="str">
        <f t="shared" si="96"/>
        <v>NA</v>
      </c>
      <c r="U890" t="s">
        <v>4747</v>
      </c>
      <c r="V890">
        <f t="shared" si="97"/>
        <v>76</v>
      </c>
    </row>
    <row r="891" spans="1:22" x14ac:dyDescent="0.2">
      <c r="A891" s="23" t="s">
        <v>7930</v>
      </c>
      <c r="B891" t="s">
        <v>0</v>
      </c>
      <c r="C891" t="s">
        <v>9514</v>
      </c>
      <c r="E891" t="s">
        <v>8225</v>
      </c>
      <c r="F891" t="s">
        <v>10770</v>
      </c>
      <c r="G891" t="s">
        <v>10067</v>
      </c>
      <c r="I891" t="str">
        <f t="shared" si="91"/>
        <v>NA</v>
      </c>
      <c r="J891" t="str">
        <f t="shared" si="92"/>
        <v>NA</v>
      </c>
      <c r="M891" t="str">
        <f t="shared" si="93"/>
        <v>NA</v>
      </c>
      <c r="N891" t="str">
        <f t="shared" si="94"/>
        <v>NA</v>
      </c>
      <c r="O891" t="s">
        <v>4699</v>
      </c>
      <c r="P891">
        <v>53</v>
      </c>
      <c r="S891" t="str">
        <f t="shared" si="95"/>
        <v>SAMEA12302815</v>
      </c>
      <c r="T891" t="str">
        <f t="shared" si="96"/>
        <v>NA</v>
      </c>
      <c r="U891" t="s">
        <v>4748</v>
      </c>
      <c r="V891">
        <f t="shared" si="97"/>
        <v>77</v>
      </c>
    </row>
    <row r="892" spans="1:22" x14ac:dyDescent="0.2">
      <c r="A892" s="23" t="s">
        <v>7931</v>
      </c>
      <c r="B892" t="s">
        <v>0</v>
      </c>
      <c r="C892" t="s">
        <v>9515</v>
      </c>
      <c r="E892" t="s">
        <v>8433</v>
      </c>
      <c r="F892" t="s">
        <v>0</v>
      </c>
      <c r="G892" t="s">
        <v>10396</v>
      </c>
      <c r="I892" t="str">
        <f t="shared" si="91"/>
        <v>NA</v>
      </c>
      <c r="J892" t="str">
        <f t="shared" si="92"/>
        <v>NA</v>
      </c>
      <c r="M892" t="str">
        <f t="shared" si="93"/>
        <v>NA</v>
      </c>
      <c r="N892" t="str">
        <f t="shared" si="94"/>
        <v>NA</v>
      </c>
      <c r="O892" t="s">
        <v>4700</v>
      </c>
      <c r="P892">
        <v>63</v>
      </c>
      <c r="S892" t="str">
        <f t="shared" si="95"/>
        <v>SAMEA12302462</v>
      </c>
      <c r="T892" t="str">
        <f t="shared" si="96"/>
        <v>NA</v>
      </c>
      <c r="U892" t="s">
        <v>4749</v>
      </c>
      <c r="V892">
        <f t="shared" si="97"/>
        <v>88</v>
      </c>
    </row>
    <row r="893" spans="1:22" x14ac:dyDescent="0.2">
      <c r="A893" s="23" t="s">
        <v>7932</v>
      </c>
      <c r="B893" t="s">
        <v>7576</v>
      </c>
      <c r="C893" t="s">
        <v>9516</v>
      </c>
      <c r="E893" t="s">
        <v>7716</v>
      </c>
      <c r="F893" t="s">
        <v>7574</v>
      </c>
      <c r="G893" t="s">
        <v>9286</v>
      </c>
      <c r="I893" t="str">
        <f t="shared" si="91"/>
        <v>NA</v>
      </c>
      <c r="J893" t="str">
        <f t="shared" si="92"/>
        <v>NA</v>
      </c>
      <c r="M893" t="str">
        <f t="shared" si="93"/>
        <v>NA</v>
      </c>
      <c r="N893" t="str">
        <f t="shared" si="94"/>
        <v>NA</v>
      </c>
      <c r="O893" t="s">
        <v>4701</v>
      </c>
      <c r="P893">
        <v>66</v>
      </c>
      <c r="S893" t="str">
        <f t="shared" si="95"/>
        <v>NA</v>
      </c>
      <c r="T893" t="str">
        <f t="shared" si="96"/>
        <v>NA</v>
      </c>
      <c r="U893" t="s">
        <v>4750</v>
      </c>
      <c r="V893">
        <f t="shared" si="97"/>
        <v>76</v>
      </c>
    </row>
    <row r="894" spans="1:22" x14ac:dyDescent="0.2">
      <c r="A894" s="23" t="s">
        <v>7933</v>
      </c>
      <c r="B894" t="s">
        <v>7578</v>
      </c>
      <c r="C894" t="s">
        <v>9517</v>
      </c>
      <c r="E894" t="s">
        <v>7838</v>
      </c>
      <c r="F894" t="s">
        <v>7583</v>
      </c>
      <c r="G894" t="s">
        <v>9418</v>
      </c>
      <c r="I894" t="str">
        <f t="shared" si="91"/>
        <v>NA</v>
      </c>
      <c r="J894" t="str">
        <f t="shared" si="92"/>
        <v>NA</v>
      </c>
      <c r="M894" t="str">
        <f t="shared" si="93"/>
        <v>NA</v>
      </c>
      <c r="N894" t="str">
        <f t="shared" si="94"/>
        <v>NA</v>
      </c>
      <c r="O894" t="s">
        <v>4702</v>
      </c>
      <c r="P894">
        <v>71</v>
      </c>
      <c r="S894" t="str">
        <f t="shared" si="95"/>
        <v>NA</v>
      </c>
      <c r="T894" t="str">
        <f t="shared" si="96"/>
        <v>NA</v>
      </c>
      <c r="U894" t="s">
        <v>4751</v>
      </c>
      <c r="V894">
        <f t="shared" si="97"/>
        <v>62</v>
      </c>
    </row>
    <row r="895" spans="1:22" x14ac:dyDescent="0.2">
      <c r="A895" s="23" t="s">
        <v>7934</v>
      </c>
      <c r="B895" t="s">
        <v>0</v>
      </c>
      <c r="C895" t="s">
        <v>9518</v>
      </c>
      <c r="E895" t="s">
        <v>7979</v>
      </c>
      <c r="F895" t="s">
        <v>10780</v>
      </c>
      <c r="G895" t="s">
        <v>9569</v>
      </c>
      <c r="I895" t="str">
        <f t="shared" si="91"/>
        <v>IFME</v>
      </c>
      <c r="J895" t="str">
        <f t="shared" si="92"/>
        <v>Durra</v>
      </c>
      <c r="M895" t="str">
        <f t="shared" si="93"/>
        <v>IFME</v>
      </c>
      <c r="N895" t="str">
        <f t="shared" si="94"/>
        <v>NA</v>
      </c>
      <c r="O895" t="s">
        <v>4703</v>
      </c>
      <c r="P895">
        <v>76</v>
      </c>
      <c r="S895" t="str">
        <f t="shared" si="95"/>
        <v>CZWZU</v>
      </c>
      <c r="T895" t="str">
        <f t="shared" si="96"/>
        <v>NA</v>
      </c>
      <c r="U895" t="s">
        <v>4752</v>
      </c>
      <c r="V895">
        <f t="shared" si="97"/>
        <v>68</v>
      </c>
    </row>
    <row r="896" spans="1:22" x14ac:dyDescent="0.2">
      <c r="A896" s="23" t="s">
        <v>7935</v>
      </c>
      <c r="B896" t="s">
        <v>7578</v>
      </c>
      <c r="C896" t="s">
        <v>9519</v>
      </c>
      <c r="E896" t="s">
        <v>8124</v>
      </c>
      <c r="F896" t="s">
        <v>10770</v>
      </c>
      <c r="G896" t="s">
        <v>9949</v>
      </c>
      <c r="I896" t="str">
        <f t="shared" si="91"/>
        <v>IEBX</v>
      </c>
      <c r="J896" t="str">
        <f t="shared" si="92"/>
        <v>NA</v>
      </c>
      <c r="M896" t="str">
        <f t="shared" si="93"/>
        <v>IEBX</v>
      </c>
      <c r="N896" t="str">
        <f t="shared" si="94"/>
        <v>NA</v>
      </c>
      <c r="O896" t="s">
        <v>4704</v>
      </c>
      <c r="P896">
        <v>71</v>
      </c>
      <c r="S896" t="str">
        <f t="shared" si="95"/>
        <v>NA</v>
      </c>
      <c r="T896" t="str">
        <f t="shared" si="96"/>
        <v>NA</v>
      </c>
      <c r="U896" t="s">
        <v>4753</v>
      </c>
      <c r="V896">
        <f t="shared" si="97"/>
        <v>60</v>
      </c>
    </row>
    <row r="897" spans="1:22" x14ac:dyDescent="0.2">
      <c r="A897" s="23" t="s">
        <v>7936</v>
      </c>
      <c r="B897" t="s">
        <v>7578</v>
      </c>
      <c r="C897" t="s">
        <v>9520</v>
      </c>
      <c r="E897" t="s">
        <v>8260</v>
      </c>
      <c r="F897" t="s">
        <v>7574</v>
      </c>
      <c r="G897" t="s">
        <v>10102</v>
      </c>
      <c r="I897" t="str">
        <f t="shared" si="91"/>
        <v>CZWZS</v>
      </c>
      <c r="J897" t="str">
        <f t="shared" si="92"/>
        <v>Caudatum</v>
      </c>
      <c r="M897" t="str">
        <f t="shared" si="93"/>
        <v>CZWZS</v>
      </c>
      <c r="N897" t="str">
        <f t="shared" si="94"/>
        <v>NA</v>
      </c>
      <c r="O897" t="s">
        <v>4705</v>
      </c>
      <c r="P897">
        <v>68</v>
      </c>
      <c r="S897" t="str">
        <f t="shared" si="95"/>
        <v>NA</v>
      </c>
      <c r="T897" t="str">
        <f t="shared" si="96"/>
        <v>NA</v>
      </c>
      <c r="U897" t="s">
        <v>4754</v>
      </c>
      <c r="V897">
        <f t="shared" si="97"/>
        <v>64</v>
      </c>
    </row>
    <row r="898" spans="1:22" x14ac:dyDescent="0.2">
      <c r="A898" s="23" t="s">
        <v>7937</v>
      </c>
      <c r="B898" t="s">
        <v>7578</v>
      </c>
      <c r="C898" t="s">
        <v>9521</v>
      </c>
      <c r="E898" t="s">
        <v>7722</v>
      </c>
      <c r="F898" t="s">
        <v>0</v>
      </c>
      <c r="G898" t="s">
        <v>9292</v>
      </c>
      <c r="I898" t="str">
        <f t="shared" ref="I898:I961" si="98">IFERROR(INDEX($G:$G, (MATCH($O898,$E:$E,0))), "NA")</f>
        <v>ISGG</v>
      </c>
      <c r="J898" t="str">
        <f t="shared" ref="J898:J961" si="99">IFERROR(INDEX($F:$F, (MATCH($O898,$E:$E,0))), "NA")</f>
        <v>NA</v>
      </c>
      <c r="M898" t="str">
        <f t="shared" ref="M898:M961" si="100">IFERROR(INDEX($C:$C, (MATCH(O898,$A:$A,0))), "NA")</f>
        <v>ISGG</v>
      </c>
      <c r="N898" t="str">
        <f t="shared" ref="N898:N961" si="101">IFERROR(INDEX($B:$B, (MATCH(O898,$A:$A,0))), "NA")</f>
        <v>NA</v>
      </c>
      <c r="O898" t="s">
        <v>3885</v>
      </c>
      <c r="P898">
        <v>64</v>
      </c>
      <c r="S898" t="str">
        <f t="shared" ref="S898:S911" si="102">IFERROR(INDEX($C:$C, (MATCH(U898,$A:$A,0))), "NA")</f>
        <v>NA</v>
      </c>
      <c r="T898" t="str">
        <f t="shared" ref="T898:T961" si="103">IFERROR(INDEX($B:$B, (MATCH(U898,$A:$A,0))), "NA")</f>
        <v>NA</v>
      </c>
      <c r="U898" t="s">
        <v>4755</v>
      </c>
      <c r="V898">
        <f t="shared" si="97"/>
        <v>75</v>
      </c>
    </row>
    <row r="899" spans="1:22" x14ac:dyDescent="0.2">
      <c r="A899" s="23" t="s">
        <v>7938</v>
      </c>
      <c r="B899" t="s">
        <v>0</v>
      </c>
      <c r="C899" t="s">
        <v>9522</v>
      </c>
      <c r="E899" t="s">
        <v>7871</v>
      </c>
      <c r="F899" t="s">
        <v>10771</v>
      </c>
      <c r="G899" t="s">
        <v>9454</v>
      </c>
      <c r="I899" t="str">
        <f t="shared" si="98"/>
        <v>IFMD</v>
      </c>
      <c r="J899" t="str">
        <f t="shared" si="99"/>
        <v>Guinea</v>
      </c>
      <c r="M899" t="str">
        <f t="shared" si="100"/>
        <v>IFMD</v>
      </c>
      <c r="N899" t="str">
        <f t="shared" si="101"/>
        <v>NA</v>
      </c>
      <c r="O899" t="s">
        <v>4706</v>
      </c>
      <c r="P899">
        <v>66</v>
      </c>
      <c r="S899" t="str">
        <f t="shared" si="102"/>
        <v>NA</v>
      </c>
      <c r="T899" t="str">
        <f t="shared" si="103"/>
        <v>NA</v>
      </c>
      <c r="U899" t="s">
        <v>4756</v>
      </c>
      <c r="V899">
        <f t="shared" ref="V899:V911" si="104">IFERROR(INDEX($P:$P, (MATCH(U899,$O:$O,0))), "NA")</f>
        <v>71</v>
      </c>
    </row>
    <row r="900" spans="1:22" x14ac:dyDescent="0.2">
      <c r="A900" s="23" t="s">
        <v>7939</v>
      </c>
      <c r="B900" t="s">
        <v>7578</v>
      </c>
      <c r="C900" t="s">
        <v>9523</v>
      </c>
      <c r="E900" t="s">
        <v>7980</v>
      </c>
      <c r="F900" t="s">
        <v>3143</v>
      </c>
      <c r="G900" t="s">
        <v>9570</v>
      </c>
      <c r="I900" t="str">
        <f t="shared" si="98"/>
        <v>NA</v>
      </c>
      <c r="J900" t="str">
        <f t="shared" si="99"/>
        <v>NA</v>
      </c>
      <c r="M900" t="str">
        <f t="shared" si="100"/>
        <v>NA</v>
      </c>
      <c r="N900" t="str">
        <f t="shared" si="101"/>
        <v>NA</v>
      </c>
      <c r="O900" t="s">
        <v>4707</v>
      </c>
      <c r="P900">
        <v>68</v>
      </c>
      <c r="S900" t="str">
        <f t="shared" si="102"/>
        <v>NA</v>
      </c>
      <c r="T900" t="str">
        <f t="shared" si="103"/>
        <v>NA</v>
      </c>
      <c r="U900" t="s">
        <v>4757</v>
      </c>
      <c r="V900">
        <f t="shared" si="104"/>
        <v>67</v>
      </c>
    </row>
    <row r="901" spans="1:22" x14ac:dyDescent="0.2">
      <c r="A901" s="23" t="s">
        <v>7940</v>
      </c>
      <c r="B901" t="s">
        <v>7578</v>
      </c>
      <c r="C901" t="s">
        <v>9524</v>
      </c>
      <c r="E901" t="s">
        <v>8189</v>
      </c>
      <c r="F901" t="s">
        <v>10770</v>
      </c>
      <c r="G901" t="s">
        <v>10028</v>
      </c>
      <c r="I901" t="str">
        <f t="shared" si="98"/>
        <v>SAMEA12302818</v>
      </c>
      <c r="J901" t="str">
        <f t="shared" si="99"/>
        <v>NA</v>
      </c>
      <c r="M901" t="str">
        <f t="shared" si="100"/>
        <v>SAMEA12302818</v>
      </c>
      <c r="N901" t="str">
        <f t="shared" si="101"/>
        <v>NA</v>
      </c>
      <c r="O901" t="s">
        <v>4708</v>
      </c>
      <c r="P901">
        <v>58</v>
      </c>
      <c r="S901" t="str">
        <f t="shared" si="102"/>
        <v>ISGR</v>
      </c>
      <c r="T901" t="str">
        <f t="shared" si="103"/>
        <v>NA</v>
      </c>
      <c r="U901" t="s">
        <v>4758</v>
      </c>
      <c r="V901">
        <f t="shared" si="104"/>
        <v>76</v>
      </c>
    </row>
    <row r="902" spans="1:22" x14ac:dyDescent="0.2">
      <c r="A902" s="23" t="s">
        <v>7941</v>
      </c>
      <c r="B902" t="s">
        <v>1631</v>
      </c>
      <c r="C902" t="s">
        <v>9525</v>
      </c>
      <c r="E902" t="s">
        <v>8263</v>
      </c>
      <c r="F902" t="s">
        <v>0</v>
      </c>
      <c r="G902" t="s">
        <v>10159</v>
      </c>
      <c r="I902" t="str">
        <f t="shared" si="98"/>
        <v>NA</v>
      </c>
      <c r="J902" t="str">
        <f t="shared" si="99"/>
        <v>NA</v>
      </c>
      <c r="M902" t="str">
        <f t="shared" si="100"/>
        <v>NA</v>
      </c>
      <c r="N902" t="str">
        <f t="shared" si="101"/>
        <v>NA</v>
      </c>
      <c r="O902" t="s">
        <v>4709</v>
      </c>
      <c r="P902">
        <v>61</v>
      </c>
      <c r="S902" t="str">
        <f t="shared" si="102"/>
        <v>NA</v>
      </c>
      <c r="T902" t="str">
        <f t="shared" si="103"/>
        <v>NA</v>
      </c>
      <c r="U902" t="s">
        <v>4759</v>
      </c>
      <c r="V902">
        <f t="shared" si="104"/>
        <v>69</v>
      </c>
    </row>
    <row r="903" spans="1:22" x14ac:dyDescent="0.2">
      <c r="A903" s="23" t="s">
        <v>7942</v>
      </c>
      <c r="B903" t="s">
        <v>0</v>
      </c>
      <c r="C903" t="s">
        <v>9526</v>
      </c>
      <c r="E903" t="s">
        <v>8438</v>
      </c>
      <c r="F903" t="s">
        <v>0</v>
      </c>
      <c r="G903" t="s">
        <v>10404</v>
      </c>
      <c r="I903" t="str">
        <f t="shared" si="98"/>
        <v>NA</v>
      </c>
      <c r="J903" t="str">
        <f t="shared" si="99"/>
        <v>NA</v>
      </c>
      <c r="M903" t="str">
        <f t="shared" si="100"/>
        <v>NA</v>
      </c>
      <c r="N903" t="str">
        <f t="shared" si="101"/>
        <v>NA</v>
      </c>
      <c r="O903" t="s">
        <v>4710</v>
      </c>
      <c r="P903">
        <v>60</v>
      </c>
      <c r="S903" t="str">
        <f t="shared" si="102"/>
        <v>ISJR</v>
      </c>
      <c r="T903" t="str">
        <f t="shared" si="103"/>
        <v>NA</v>
      </c>
      <c r="U903" t="s">
        <v>4760</v>
      </c>
      <c r="V903">
        <f t="shared" si="104"/>
        <v>57</v>
      </c>
    </row>
    <row r="904" spans="1:22" x14ac:dyDescent="0.2">
      <c r="A904" s="23" t="s">
        <v>7942</v>
      </c>
      <c r="B904" t="s">
        <v>0</v>
      </c>
      <c r="C904" t="s">
        <v>9527</v>
      </c>
      <c r="E904" t="s">
        <v>7727</v>
      </c>
      <c r="F904" t="s">
        <v>10774</v>
      </c>
      <c r="G904" t="s">
        <v>9297</v>
      </c>
      <c r="I904" t="str">
        <f t="shared" si="98"/>
        <v>NA</v>
      </c>
      <c r="J904" t="str">
        <f t="shared" si="99"/>
        <v>NA</v>
      </c>
      <c r="M904" t="str">
        <f t="shared" si="100"/>
        <v>NA</v>
      </c>
      <c r="N904" t="str">
        <f t="shared" si="101"/>
        <v>NA</v>
      </c>
      <c r="O904" t="s">
        <v>4711</v>
      </c>
      <c r="P904">
        <v>57</v>
      </c>
      <c r="S904" t="str">
        <f t="shared" si="102"/>
        <v>NA</v>
      </c>
      <c r="T904" t="str">
        <f t="shared" si="103"/>
        <v>NA</v>
      </c>
      <c r="U904" t="s">
        <v>4761</v>
      </c>
      <c r="V904">
        <f t="shared" si="104"/>
        <v>64</v>
      </c>
    </row>
    <row r="905" spans="1:22" x14ac:dyDescent="0.2">
      <c r="A905" s="23" t="s">
        <v>7943</v>
      </c>
      <c r="B905" t="s">
        <v>1631</v>
      </c>
      <c r="C905" t="s">
        <v>9528</v>
      </c>
      <c r="E905" t="s">
        <v>7881</v>
      </c>
      <c r="F905" t="s">
        <v>10771</v>
      </c>
      <c r="G905" t="s">
        <v>9464</v>
      </c>
      <c r="I905" t="str">
        <f t="shared" si="98"/>
        <v>SAMEA12302580</v>
      </c>
      <c r="J905" t="str">
        <f t="shared" si="99"/>
        <v>Caudatum</v>
      </c>
      <c r="M905" t="str">
        <f t="shared" si="100"/>
        <v>SAMEA12302580</v>
      </c>
      <c r="N905" t="str">
        <f t="shared" si="101"/>
        <v>NA</v>
      </c>
      <c r="O905" t="s">
        <v>4712</v>
      </c>
      <c r="P905">
        <v>64</v>
      </c>
      <c r="S905" t="str">
        <f t="shared" si="102"/>
        <v>NA</v>
      </c>
      <c r="T905" t="str">
        <f t="shared" si="103"/>
        <v>NA</v>
      </c>
      <c r="U905" t="s">
        <v>3855</v>
      </c>
      <c r="V905">
        <f t="shared" si="104"/>
        <v>66</v>
      </c>
    </row>
    <row r="906" spans="1:22" x14ac:dyDescent="0.2">
      <c r="A906" s="23" t="s">
        <v>7944</v>
      </c>
      <c r="B906" t="s">
        <v>1631</v>
      </c>
      <c r="C906" t="s">
        <v>9529</v>
      </c>
      <c r="E906" t="s">
        <v>7981</v>
      </c>
      <c r="F906" t="s">
        <v>3143</v>
      </c>
      <c r="G906" t="s">
        <v>9571</v>
      </c>
      <c r="I906" t="str">
        <f t="shared" si="98"/>
        <v>NA</v>
      </c>
      <c r="J906" t="str">
        <f t="shared" si="99"/>
        <v>NA</v>
      </c>
      <c r="M906" t="str">
        <f t="shared" si="100"/>
        <v>NA</v>
      </c>
      <c r="N906" t="str">
        <f t="shared" si="101"/>
        <v>NA</v>
      </c>
      <c r="O906" t="s">
        <v>4713</v>
      </c>
      <c r="P906">
        <v>61</v>
      </c>
      <c r="S906" t="str">
        <f t="shared" si="102"/>
        <v>SAMEA12302514</v>
      </c>
      <c r="T906" t="str">
        <f t="shared" si="103"/>
        <v>NA</v>
      </c>
      <c r="U906" t="s">
        <v>4763</v>
      </c>
      <c r="V906">
        <f t="shared" si="104"/>
        <v>62</v>
      </c>
    </row>
    <row r="907" spans="1:22" x14ac:dyDescent="0.2">
      <c r="A907" s="23" t="s">
        <v>7945</v>
      </c>
      <c r="B907" t="s">
        <v>1631</v>
      </c>
      <c r="C907" t="s">
        <v>9530</v>
      </c>
      <c r="E907" t="s">
        <v>8192</v>
      </c>
      <c r="F907" t="s">
        <v>3143</v>
      </c>
      <c r="G907" t="s">
        <v>10032</v>
      </c>
      <c r="I907" t="str">
        <f t="shared" si="98"/>
        <v>CZXAB</v>
      </c>
      <c r="J907" t="str">
        <f t="shared" si="99"/>
        <v>NA</v>
      </c>
      <c r="M907" t="str">
        <f t="shared" si="100"/>
        <v>CZXAB</v>
      </c>
      <c r="N907" t="str">
        <f t="shared" si="101"/>
        <v>NA</v>
      </c>
      <c r="O907" t="s">
        <v>4714</v>
      </c>
      <c r="P907">
        <v>75</v>
      </c>
      <c r="S907" t="str">
        <f t="shared" si="102"/>
        <v>NA</v>
      </c>
      <c r="T907" t="str">
        <f t="shared" si="103"/>
        <v>NA</v>
      </c>
      <c r="U907" t="s">
        <v>4764</v>
      </c>
      <c r="V907">
        <f t="shared" si="104"/>
        <v>71</v>
      </c>
    </row>
    <row r="908" spans="1:22" x14ac:dyDescent="0.2">
      <c r="A908" s="23" t="s">
        <v>7946</v>
      </c>
      <c r="B908" t="s">
        <v>7578</v>
      </c>
      <c r="C908" t="s">
        <v>9531</v>
      </c>
      <c r="E908" t="s">
        <v>8267</v>
      </c>
      <c r="F908" t="s">
        <v>3143</v>
      </c>
      <c r="G908" t="s">
        <v>10165</v>
      </c>
      <c r="I908" t="str">
        <f t="shared" si="98"/>
        <v>NA</v>
      </c>
      <c r="J908" t="str">
        <f t="shared" si="99"/>
        <v>NA</v>
      </c>
      <c r="M908" t="str">
        <f t="shared" si="100"/>
        <v>NA</v>
      </c>
      <c r="N908" t="str">
        <f t="shared" si="101"/>
        <v>NA</v>
      </c>
      <c r="O908" t="s">
        <v>4715</v>
      </c>
      <c r="P908">
        <v>75</v>
      </c>
      <c r="S908" t="str">
        <f t="shared" si="102"/>
        <v>NA</v>
      </c>
      <c r="T908" t="str">
        <f t="shared" si="103"/>
        <v>NA</v>
      </c>
      <c r="U908" t="s">
        <v>4765</v>
      </c>
      <c r="V908">
        <f t="shared" si="104"/>
        <v>61</v>
      </c>
    </row>
    <row r="909" spans="1:22" x14ac:dyDescent="0.2">
      <c r="A909" s="23" t="s">
        <v>7947</v>
      </c>
      <c r="B909" t="s">
        <v>0</v>
      </c>
      <c r="C909" t="s">
        <v>9532</v>
      </c>
      <c r="E909" t="s">
        <v>4521</v>
      </c>
      <c r="F909" t="s">
        <v>0</v>
      </c>
      <c r="G909" t="s">
        <v>10416</v>
      </c>
      <c r="I909" t="str">
        <f t="shared" si="98"/>
        <v>NA</v>
      </c>
      <c r="J909" t="str">
        <f t="shared" si="99"/>
        <v>NA</v>
      </c>
      <c r="M909" t="str">
        <f t="shared" si="100"/>
        <v>NA</v>
      </c>
      <c r="N909" t="str">
        <f t="shared" si="101"/>
        <v>NA</v>
      </c>
      <c r="O909" t="s">
        <v>4716</v>
      </c>
      <c r="P909">
        <v>66</v>
      </c>
      <c r="S909" t="str">
        <f t="shared" si="102"/>
        <v>CZXAS</v>
      </c>
      <c r="T909" t="str">
        <f t="shared" si="103"/>
        <v>Caudatum</v>
      </c>
      <c r="U909" t="s">
        <v>4766</v>
      </c>
      <c r="V909">
        <f t="shared" si="104"/>
        <v>74</v>
      </c>
    </row>
    <row r="910" spans="1:22" x14ac:dyDescent="0.2">
      <c r="A910" s="23" t="s">
        <v>7948</v>
      </c>
      <c r="B910" t="s">
        <v>7578</v>
      </c>
      <c r="C910" t="s">
        <v>9533</v>
      </c>
      <c r="E910" t="s">
        <v>7729</v>
      </c>
      <c r="F910" t="s">
        <v>1631</v>
      </c>
      <c r="G910" t="s">
        <v>9299</v>
      </c>
      <c r="I910" t="str">
        <f t="shared" si="98"/>
        <v>NA</v>
      </c>
      <c r="J910" t="str">
        <f t="shared" si="99"/>
        <v>NA</v>
      </c>
      <c r="M910" t="str">
        <f t="shared" si="100"/>
        <v>NA</v>
      </c>
      <c r="N910" t="str">
        <f t="shared" si="101"/>
        <v>NA</v>
      </c>
      <c r="O910" t="s">
        <v>4717</v>
      </c>
      <c r="P910">
        <v>71</v>
      </c>
      <c r="S910" t="str">
        <f t="shared" si="102"/>
        <v>SAMEA12302796</v>
      </c>
      <c r="T910" t="str">
        <f t="shared" si="103"/>
        <v>NA</v>
      </c>
      <c r="U910" t="s">
        <v>4767</v>
      </c>
      <c r="V910">
        <f t="shared" si="104"/>
        <v>66</v>
      </c>
    </row>
    <row r="911" spans="1:22" x14ac:dyDescent="0.2">
      <c r="A911" s="23" t="s">
        <v>7949</v>
      </c>
      <c r="B911" t="s">
        <v>7578</v>
      </c>
      <c r="C911" t="s">
        <v>9534</v>
      </c>
      <c r="E911" t="s">
        <v>7898</v>
      </c>
      <c r="F911" t="s">
        <v>10771</v>
      </c>
      <c r="G911" t="s">
        <v>9481</v>
      </c>
      <c r="I911" t="str">
        <f t="shared" si="98"/>
        <v>ISMB</v>
      </c>
      <c r="J911" t="str">
        <f t="shared" si="99"/>
        <v>NA</v>
      </c>
      <c r="M911" t="str">
        <f t="shared" si="100"/>
        <v>ISMB</v>
      </c>
      <c r="N911" t="str">
        <f t="shared" si="101"/>
        <v>NA</v>
      </c>
      <c r="O911" t="s">
        <v>4718</v>
      </c>
      <c r="P911">
        <v>66</v>
      </c>
      <c r="S911" t="str">
        <f t="shared" si="102"/>
        <v>SAMEA12302795</v>
      </c>
      <c r="T911" t="str">
        <f t="shared" si="103"/>
        <v>NA</v>
      </c>
      <c r="U911" t="s">
        <v>4768</v>
      </c>
      <c r="V911">
        <f t="shared" si="104"/>
        <v>64</v>
      </c>
    </row>
    <row r="912" spans="1:22" x14ac:dyDescent="0.2">
      <c r="A912" s="23" t="s">
        <v>4039</v>
      </c>
      <c r="B912" t="s">
        <v>7574</v>
      </c>
      <c r="C912" t="s">
        <v>9535</v>
      </c>
      <c r="E912" t="s">
        <v>7983</v>
      </c>
      <c r="F912" t="s">
        <v>1631</v>
      </c>
      <c r="G912" t="s">
        <v>9573</v>
      </c>
      <c r="I912" t="str">
        <f t="shared" si="98"/>
        <v>NA</v>
      </c>
      <c r="J912" t="str">
        <f t="shared" si="99"/>
        <v>NA</v>
      </c>
      <c r="M912" t="str">
        <f t="shared" si="100"/>
        <v>NA</v>
      </c>
      <c r="N912" t="str">
        <f t="shared" si="101"/>
        <v>NA</v>
      </c>
      <c r="O912" t="s">
        <v>4719</v>
      </c>
      <c r="P912">
        <v>64</v>
      </c>
    </row>
    <row r="913" spans="1:16" x14ac:dyDescent="0.2">
      <c r="A913" s="23" t="s">
        <v>4039</v>
      </c>
      <c r="B913" t="s">
        <v>7574</v>
      </c>
      <c r="C913" t="s">
        <v>9536</v>
      </c>
      <c r="E913" t="s">
        <v>8193</v>
      </c>
      <c r="F913" t="s">
        <v>10770</v>
      </c>
      <c r="G913" t="s">
        <v>10033</v>
      </c>
      <c r="I913" t="str">
        <f t="shared" si="98"/>
        <v>SAMEA12302830</v>
      </c>
      <c r="J913" t="str">
        <f t="shared" si="99"/>
        <v>NA</v>
      </c>
      <c r="M913" t="str">
        <f t="shared" si="100"/>
        <v>SAMEA12302830</v>
      </c>
      <c r="N913" t="str">
        <f t="shared" si="101"/>
        <v>NA</v>
      </c>
      <c r="O913" t="s">
        <v>4720</v>
      </c>
      <c r="P913">
        <v>66</v>
      </c>
    </row>
    <row r="914" spans="1:16" x14ac:dyDescent="0.2">
      <c r="A914" s="23" t="s">
        <v>7950</v>
      </c>
      <c r="B914" t="s">
        <v>7574</v>
      </c>
      <c r="C914" t="s">
        <v>9537</v>
      </c>
      <c r="E914" t="s">
        <v>8270</v>
      </c>
      <c r="F914" t="s">
        <v>3143</v>
      </c>
      <c r="G914" t="s">
        <v>10169</v>
      </c>
      <c r="I914" t="str">
        <f t="shared" si="98"/>
        <v>IFHH</v>
      </c>
      <c r="J914" t="str">
        <f t="shared" si="99"/>
        <v>NA</v>
      </c>
      <c r="M914" t="str">
        <f t="shared" si="100"/>
        <v>IFHH</v>
      </c>
      <c r="N914" t="str">
        <f t="shared" si="101"/>
        <v>NA</v>
      </c>
      <c r="O914" t="s">
        <v>4721</v>
      </c>
      <c r="P914">
        <v>76</v>
      </c>
    </row>
    <row r="915" spans="1:16" x14ac:dyDescent="0.2">
      <c r="A915" s="23" t="s">
        <v>7950</v>
      </c>
      <c r="B915" t="s">
        <v>7574</v>
      </c>
      <c r="C915" t="s">
        <v>9538</v>
      </c>
      <c r="E915" t="s">
        <v>4718</v>
      </c>
      <c r="F915" t="s">
        <v>0</v>
      </c>
      <c r="G915" t="s">
        <v>10421</v>
      </c>
      <c r="I915" t="str">
        <f t="shared" si="98"/>
        <v>ISGG</v>
      </c>
      <c r="J915" t="str">
        <f t="shared" si="99"/>
        <v>NA</v>
      </c>
      <c r="M915" t="str">
        <f t="shared" si="100"/>
        <v>ISGG</v>
      </c>
      <c r="N915" t="str">
        <f t="shared" si="101"/>
        <v>NA</v>
      </c>
      <c r="O915" t="s">
        <v>3885</v>
      </c>
      <c r="P915">
        <v>64</v>
      </c>
    </row>
    <row r="916" spans="1:16" x14ac:dyDescent="0.2">
      <c r="A916" s="23" t="s">
        <v>7951</v>
      </c>
      <c r="B916" t="s">
        <v>7574</v>
      </c>
      <c r="C916" t="s">
        <v>9539</v>
      </c>
      <c r="E916" t="s">
        <v>7900</v>
      </c>
      <c r="F916" t="s">
        <v>0</v>
      </c>
      <c r="G916" t="s">
        <v>9484</v>
      </c>
      <c r="I916" t="str">
        <f t="shared" si="98"/>
        <v>SAMEA12302533</v>
      </c>
      <c r="J916" t="str">
        <f t="shared" si="99"/>
        <v>NA</v>
      </c>
      <c r="M916" t="str">
        <f t="shared" si="100"/>
        <v>SAMEA12302533</v>
      </c>
      <c r="N916" t="str">
        <f t="shared" si="101"/>
        <v>NA</v>
      </c>
      <c r="O916" t="s">
        <v>4722</v>
      </c>
      <c r="P916">
        <v>68</v>
      </c>
    </row>
    <row r="917" spans="1:16" x14ac:dyDescent="0.2">
      <c r="A917" s="23" t="s">
        <v>7952</v>
      </c>
      <c r="B917" t="s">
        <v>7574</v>
      </c>
      <c r="C917" t="s">
        <v>9540</v>
      </c>
      <c r="E917" t="s">
        <v>8082</v>
      </c>
      <c r="F917" t="s">
        <v>0</v>
      </c>
      <c r="G917" t="s">
        <v>9907</v>
      </c>
      <c r="I917" t="str">
        <f t="shared" si="98"/>
        <v>NA</v>
      </c>
      <c r="J917" t="str">
        <f t="shared" si="99"/>
        <v>NA</v>
      </c>
      <c r="M917" t="str">
        <f t="shared" si="100"/>
        <v>NA</v>
      </c>
      <c r="N917" t="str">
        <f t="shared" si="101"/>
        <v>NA</v>
      </c>
      <c r="O917" t="s">
        <v>4723</v>
      </c>
      <c r="P917">
        <v>66</v>
      </c>
    </row>
    <row r="918" spans="1:16" x14ac:dyDescent="0.2">
      <c r="A918" s="23" t="s">
        <v>7953</v>
      </c>
      <c r="B918" t="s">
        <v>1631</v>
      </c>
      <c r="C918" t="s">
        <v>9541</v>
      </c>
      <c r="E918" t="s">
        <v>8194</v>
      </c>
      <c r="F918" t="s">
        <v>10770</v>
      </c>
      <c r="G918" t="s">
        <v>10034</v>
      </c>
      <c r="I918" t="str">
        <f t="shared" si="98"/>
        <v>CZXBG</v>
      </c>
      <c r="J918" t="str">
        <f t="shared" si="99"/>
        <v>NA</v>
      </c>
      <c r="M918" t="str">
        <f t="shared" si="100"/>
        <v>CZXBG</v>
      </c>
      <c r="N918" t="str">
        <f t="shared" si="101"/>
        <v>NA</v>
      </c>
      <c r="O918" t="s">
        <v>4724</v>
      </c>
      <c r="P918">
        <v>64</v>
      </c>
    </row>
    <row r="919" spans="1:16" x14ac:dyDescent="0.2">
      <c r="A919" s="23" t="s">
        <v>7954</v>
      </c>
      <c r="B919" t="s">
        <v>1631</v>
      </c>
      <c r="C919" t="s">
        <v>9542</v>
      </c>
      <c r="E919" t="s">
        <v>8271</v>
      </c>
      <c r="F919" t="s">
        <v>3143</v>
      </c>
      <c r="G919" t="s">
        <v>10170</v>
      </c>
      <c r="I919" t="str">
        <f t="shared" si="98"/>
        <v>IFHJ</v>
      </c>
      <c r="J919" t="str">
        <f t="shared" si="99"/>
        <v>NA</v>
      </c>
      <c r="M919" t="str">
        <f t="shared" si="100"/>
        <v>IFHJ</v>
      </c>
      <c r="N919" t="str">
        <f t="shared" si="101"/>
        <v>NA</v>
      </c>
      <c r="O919" t="s">
        <v>4725</v>
      </c>
      <c r="P919">
        <v>63</v>
      </c>
    </row>
    <row r="920" spans="1:16" x14ac:dyDescent="0.2">
      <c r="A920" s="23" t="s">
        <v>7955</v>
      </c>
      <c r="B920" t="s">
        <v>7579</v>
      </c>
      <c r="C920" t="s">
        <v>9543</v>
      </c>
      <c r="E920" t="s">
        <v>7761</v>
      </c>
      <c r="F920" t="s">
        <v>0</v>
      </c>
      <c r="G920" t="s">
        <v>9332</v>
      </c>
      <c r="I920" t="str">
        <f t="shared" si="98"/>
        <v>NA</v>
      </c>
      <c r="J920" t="str">
        <f t="shared" si="99"/>
        <v>NA</v>
      </c>
      <c r="M920" t="str">
        <f t="shared" si="100"/>
        <v>NA</v>
      </c>
      <c r="N920" t="str">
        <f t="shared" si="101"/>
        <v>NA</v>
      </c>
      <c r="O920" t="s">
        <v>4726</v>
      </c>
      <c r="P920">
        <v>60</v>
      </c>
    </row>
    <row r="921" spans="1:16" x14ac:dyDescent="0.2">
      <c r="A921" s="23" t="s">
        <v>7956</v>
      </c>
      <c r="B921" t="s">
        <v>1631</v>
      </c>
      <c r="C921" t="s">
        <v>9544</v>
      </c>
      <c r="E921" t="s">
        <v>7909</v>
      </c>
      <c r="F921" t="s">
        <v>0</v>
      </c>
      <c r="G921" t="s">
        <v>9493</v>
      </c>
      <c r="I921" t="str">
        <f t="shared" si="98"/>
        <v>SAMEA12302615</v>
      </c>
      <c r="J921" t="str">
        <f t="shared" si="99"/>
        <v>Caudatum</v>
      </c>
      <c r="M921" t="str">
        <f t="shared" si="100"/>
        <v>SAMEA12302615</v>
      </c>
      <c r="N921" t="str">
        <f t="shared" si="101"/>
        <v>NA</v>
      </c>
      <c r="O921" t="s">
        <v>4727</v>
      </c>
      <c r="P921">
        <v>62</v>
      </c>
    </row>
    <row r="922" spans="1:16" x14ac:dyDescent="0.2">
      <c r="A922" s="23" t="s">
        <v>7957</v>
      </c>
      <c r="B922" t="s">
        <v>1631</v>
      </c>
      <c r="C922" t="s">
        <v>9545</v>
      </c>
      <c r="E922" t="s">
        <v>8091</v>
      </c>
      <c r="F922" t="s">
        <v>0</v>
      </c>
      <c r="G922" t="s">
        <v>9916</v>
      </c>
      <c r="I922" t="str">
        <f t="shared" si="98"/>
        <v>SAMEA12302785</v>
      </c>
      <c r="J922" t="str">
        <f t="shared" si="99"/>
        <v>Guinea-Durra</v>
      </c>
      <c r="M922" t="str">
        <f t="shared" si="100"/>
        <v>SAMEA12302785</v>
      </c>
      <c r="N922" t="str">
        <f t="shared" si="101"/>
        <v>NA</v>
      </c>
      <c r="O922" t="s">
        <v>4728</v>
      </c>
      <c r="P922">
        <v>63</v>
      </c>
    </row>
    <row r="923" spans="1:16" x14ac:dyDescent="0.2">
      <c r="A923" s="23" t="s">
        <v>7958</v>
      </c>
      <c r="B923" t="s">
        <v>7578</v>
      </c>
      <c r="C923" t="s">
        <v>9546</v>
      </c>
      <c r="E923" t="s">
        <v>8195</v>
      </c>
      <c r="F923" t="s">
        <v>10770</v>
      </c>
      <c r="G923" t="s">
        <v>10035</v>
      </c>
      <c r="I923" t="str">
        <f t="shared" si="98"/>
        <v>SAMEA12302753</v>
      </c>
      <c r="J923" t="str">
        <f t="shared" si="99"/>
        <v>NA</v>
      </c>
      <c r="M923" t="str">
        <f t="shared" si="100"/>
        <v>SAMEA12302753</v>
      </c>
      <c r="N923" t="str">
        <f t="shared" si="101"/>
        <v>NA</v>
      </c>
      <c r="O923" t="s">
        <v>4729</v>
      </c>
      <c r="P923">
        <v>66</v>
      </c>
    </row>
    <row r="924" spans="1:16" x14ac:dyDescent="0.2">
      <c r="A924" s="23" t="s">
        <v>7959</v>
      </c>
      <c r="B924" t="s">
        <v>1631</v>
      </c>
      <c r="C924" t="s">
        <v>9547</v>
      </c>
      <c r="E924" t="s">
        <v>8273</v>
      </c>
      <c r="F924" t="s">
        <v>3143</v>
      </c>
      <c r="G924" t="s">
        <v>10172</v>
      </c>
      <c r="I924" t="str">
        <f t="shared" si="98"/>
        <v>NA</v>
      </c>
      <c r="J924" t="str">
        <f t="shared" si="99"/>
        <v>NA</v>
      </c>
      <c r="M924" t="str">
        <f t="shared" si="100"/>
        <v>NA</v>
      </c>
      <c r="N924" t="str">
        <f t="shared" si="101"/>
        <v>NA</v>
      </c>
      <c r="O924" t="s">
        <v>4730</v>
      </c>
      <c r="P924">
        <v>77</v>
      </c>
    </row>
    <row r="925" spans="1:16" x14ac:dyDescent="0.2">
      <c r="A925" s="23" t="s">
        <v>7960</v>
      </c>
      <c r="B925" t="s">
        <v>1631</v>
      </c>
      <c r="C925" t="s">
        <v>9548</v>
      </c>
      <c r="E925" t="s">
        <v>7775</v>
      </c>
      <c r="F925" t="s">
        <v>0</v>
      </c>
      <c r="G925" t="s">
        <v>9347</v>
      </c>
      <c r="I925" t="str">
        <f t="shared" si="98"/>
        <v>NA</v>
      </c>
      <c r="J925" t="str">
        <f t="shared" si="99"/>
        <v>NA</v>
      </c>
      <c r="M925" t="str">
        <f t="shared" si="100"/>
        <v>NA</v>
      </c>
      <c r="N925" t="str">
        <f t="shared" si="101"/>
        <v>NA</v>
      </c>
      <c r="O925" t="s">
        <v>4731</v>
      </c>
      <c r="P925">
        <v>63</v>
      </c>
    </row>
    <row r="926" spans="1:16" x14ac:dyDescent="0.2">
      <c r="A926" s="23" t="s">
        <v>7961</v>
      </c>
      <c r="B926" t="s">
        <v>0</v>
      </c>
      <c r="C926" t="s">
        <v>9549</v>
      </c>
      <c r="E926" t="s">
        <v>7936</v>
      </c>
      <c r="F926" t="s">
        <v>10771</v>
      </c>
      <c r="G926" t="s">
        <v>9520</v>
      </c>
      <c r="I926" t="str">
        <f t="shared" si="98"/>
        <v>SAMEA12302583</v>
      </c>
      <c r="J926" t="str">
        <f t="shared" si="99"/>
        <v>Guinea</v>
      </c>
      <c r="M926" t="str">
        <f t="shared" si="100"/>
        <v>SAMEA12302583</v>
      </c>
      <c r="N926" t="str">
        <f t="shared" si="101"/>
        <v>NA</v>
      </c>
      <c r="O926" t="s">
        <v>4732</v>
      </c>
      <c r="P926">
        <v>69</v>
      </c>
    </row>
    <row r="927" spans="1:16" x14ac:dyDescent="0.2">
      <c r="A927" s="23" t="s">
        <v>7962</v>
      </c>
      <c r="B927" t="s">
        <v>7578</v>
      </c>
      <c r="C927" t="s">
        <v>9550</v>
      </c>
      <c r="E927" t="s">
        <v>8094</v>
      </c>
      <c r="F927" t="s">
        <v>3143</v>
      </c>
      <c r="G927" t="s">
        <v>9919</v>
      </c>
      <c r="I927" t="str">
        <f t="shared" si="98"/>
        <v>NA</v>
      </c>
      <c r="J927" t="str">
        <f t="shared" si="99"/>
        <v>NA</v>
      </c>
      <c r="M927" t="str">
        <f t="shared" si="100"/>
        <v>NA</v>
      </c>
      <c r="N927" t="str">
        <f t="shared" si="101"/>
        <v>NA</v>
      </c>
      <c r="O927" t="s">
        <v>4733</v>
      </c>
      <c r="P927">
        <v>60</v>
      </c>
    </row>
    <row r="928" spans="1:16" x14ac:dyDescent="0.2">
      <c r="A928" s="23" t="s">
        <v>7963</v>
      </c>
      <c r="B928" t="s">
        <v>7585</v>
      </c>
      <c r="C928" t="s">
        <v>9551</v>
      </c>
      <c r="E928" t="s">
        <v>8197</v>
      </c>
      <c r="F928" t="s">
        <v>10770</v>
      </c>
      <c r="G928" t="s">
        <v>10037</v>
      </c>
      <c r="I928" t="str">
        <f t="shared" si="98"/>
        <v>GOXXA</v>
      </c>
      <c r="J928" t="str">
        <f t="shared" si="99"/>
        <v>Guinea-Caudatum</v>
      </c>
      <c r="M928" t="str">
        <f t="shared" si="100"/>
        <v>GOXXA</v>
      </c>
      <c r="N928" t="str">
        <f t="shared" si="101"/>
        <v>NA</v>
      </c>
      <c r="O928" t="s">
        <v>4734</v>
      </c>
      <c r="P928">
        <v>62</v>
      </c>
    </row>
    <row r="929" spans="1:16" x14ac:dyDescent="0.2">
      <c r="A929" s="23" t="s">
        <v>7964</v>
      </c>
      <c r="B929" t="s">
        <v>7578</v>
      </c>
      <c r="C929" t="s">
        <v>9552</v>
      </c>
      <c r="E929" t="s">
        <v>8274</v>
      </c>
      <c r="F929" t="s">
        <v>3143</v>
      </c>
      <c r="G929" t="s">
        <v>10173</v>
      </c>
      <c r="I929" t="str">
        <f t="shared" si="98"/>
        <v>NA</v>
      </c>
      <c r="J929" t="str">
        <f t="shared" si="99"/>
        <v>NA</v>
      </c>
      <c r="M929" t="str">
        <f t="shared" si="100"/>
        <v>NA</v>
      </c>
      <c r="N929" t="str">
        <f t="shared" si="101"/>
        <v>NA</v>
      </c>
      <c r="O929" t="s">
        <v>3838</v>
      </c>
      <c r="P929">
        <v>65</v>
      </c>
    </row>
    <row r="930" spans="1:16" x14ac:dyDescent="0.2">
      <c r="A930" s="23" t="s">
        <v>7965</v>
      </c>
      <c r="B930" t="s">
        <v>7576</v>
      </c>
      <c r="C930" t="s">
        <v>9553</v>
      </c>
      <c r="E930" t="s">
        <v>8623</v>
      </c>
      <c r="F930" t="s">
        <v>0</v>
      </c>
      <c r="G930" t="s">
        <v>10768</v>
      </c>
      <c r="I930" t="str">
        <f t="shared" si="98"/>
        <v>SAMEA12302521</v>
      </c>
      <c r="J930" t="str">
        <f t="shared" si="99"/>
        <v>NA</v>
      </c>
      <c r="M930" t="str">
        <f t="shared" si="100"/>
        <v>SAMEA12302521</v>
      </c>
      <c r="N930" t="str">
        <f t="shared" si="101"/>
        <v>NA</v>
      </c>
      <c r="O930" t="s">
        <v>4736</v>
      </c>
      <c r="P930">
        <v>66</v>
      </c>
    </row>
    <row r="931" spans="1:16" x14ac:dyDescent="0.2">
      <c r="A931" s="23" t="s">
        <v>7966</v>
      </c>
      <c r="B931" t="s">
        <v>7586</v>
      </c>
      <c r="C931" t="s">
        <v>9554</v>
      </c>
      <c r="E931" t="s">
        <v>7776</v>
      </c>
      <c r="F931" t="s">
        <v>0</v>
      </c>
      <c r="G931" t="s">
        <v>9348</v>
      </c>
      <c r="I931" t="str">
        <f t="shared" si="98"/>
        <v>ISJP</v>
      </c>
      <c r="J931" t="str">
        <f t="shared" si="99"/>
        <v>NA</v>
      </c>
      <c r="M931" t="str">
        <f t="shared" si="100"/>
        <v>ISJP</v>
      </c>
      <c r="N931" t="str">
        <f t="shared" si="101"/>
        <v>NA</v>
      </c>
      <c r="O931" t="s">
        <v>4737</v>
      </c>
      <c r="P931">
        <v>75</v>
      </c>
    </row>
    <row r="932" spans="1:16" x14ac:dyDescent="0.2">
      <c r="A932" s="23" t="s">
        <v>7967</v>
      </c>
      <c r="B932" t="s">
        <v>7582</v>
      </c>
      <c r="C932" t="s">
        <v>9555</v>
      </c>
      <c r="E932" t="s">
        <v>7950</v>
      </c>
      <c r="F932" t="s">
        <v>7574</v>
      </c>
      <c r="G932" t="s">
        <v>9537</v>
      </c>
      <c r="I932" t="str">
        <f t="shared" si="98"/>
        <v>NA</v>
      </c>
      <c r="J932" t="str">
        <f t="shared" si="99"/>
        <v>NA</v>
      </c>
      <c r="M932" t="str">
        <f t="shared" si="100"/>
        <v>NA</v>
      </c>
      <c r="N932" t="str">
        <f t="shared" si="101"/>
        <v>NA</v>
      </c>
      <c r="O932" t="s">
        <v>4738</v>
      </c>
      <c r="P932">
        <v>62</v>
      </c>
    </row>
    <row r="933" spans="1:16" x14ac:dyDescent="0.2">
      <c r="A933" s="23" t="s">
        <v>7968</v>
      </c>
      <c r="B933" t="s">
        <v>1631</v>
      </c>
      <c r="C933" t="s">
        <v>9556</v>
      </c>
      <c r="E933" t="s">
        <v>8095</v>
      </c>
      <c r="F933" t="s">
        <v>3143</v>
      </c>
      <c r="G933" t="s">
        <v>9920</v>
      </c>
      <c r="I933" t="str">
        <f t="shared" si="98"/>
        <v>NA</v>
      </c>
      <c r="J933" t="str">
        <f t="shared" si="99"/>
        <v>NA</v>
      </c>
      <c r="M933" t="str">
        <f t="shared" si="100"/>
        <v>NA</v>
      </c>
      <c r="N933" t="str">
        <f t="shared" si="101"/>
        <v>NA</v>
      </c>
      <c r="O933" t="s">
        <v>4739</v>
      </c>
      <c r="P933">
        <v>69</v>
      </c>
    </row>
    <row r="934" spans="1:16" x14ac:dyDescent="0.2">
      <c r="A934" s="23" t="s">
        <v>7969</v>
      </c>
      <c r="B934" t="s">
        <v>7585</v>
      </c>
      <c r="C934" t="s">
        <v>9557</v>
      </c>
      <c r="E934" t="s">
        <v>8198</v>
      </c>
      <c r="F934" t="s">
        <v>10770</v>
      </c>
      <c r="G934" t="s">
        <v>10038</v>
      </c>
      <c r="I934" t="str">
        <f t="shared" si="98"/>
        <v>NA</v>
      </c>
      <c r="J934" t="str">
        <f t="shared" si="99"/>
        <v>NA</v>
      </c>
      <c r="M934" t="str">
        <f t="shared" si="100"/>
        <v>NA</v>
      </c>
      <c r="N934" t="str">
        <f t="shared" si="101"/>
        <v>NA</v>
      </c>
      <c r="O934" t="s">
        <v>4740</v>
      </c>
      <c r="P934">
        <v>62</v>
      </c>
    </row>
    <row r="935" spans="1:16" x14ac:dyDescent="0.2">
      <c r="A935" s="23" t="s">
        <v>7970</v>
      </c>
      <c r="B935" t="s">
        <v>7585</v>
      </c>
      <c r="C935" t="s">
        <v>9558</v>
      </c>
      <c r="E935" t="s">
        <v>8279</v>
      </c>
      <c r="F935" t="s">
        <v>7574</v>
      </c>
      <c r="G935" t="s">
        <v>10178</v>
      </c>
      <c r="I935" t="str">
        <f t="shared" si="98"/>
        <v>NA</v>
      </c>
      <c r="J935" t="str">
        <f t="shared" si="99"/>
        <v>NA</v>
      </c>
      <c r="M935" t="str">
        <f t="shared" si="100"/>
        <v>NA</v>
      </c>
      <c r="N935" t="str">
        <f t="shared" si="101"/>
        <v>NA</v>
      </c>
      <c r="O935" t="s">
        <v>3842</v>
      </c>
      <c r="P935">
        <v>66</v>
      </c>
    </row>
    <row r="936" spans="1:16" x14ac:dyDescent="0.2">
      <c r="A936" s="23" t="s">
        <v>7971</v>
      </c>
      <c r="B936" t="s">
        <v>3143</v>
      </c>
      <c r="C936" t="s">
        <v>9559</v>
      </c>
      <c r="E936" t="s">
        <v>7788</v>
      </c>
      <c r="F936" t="s">
        <v>10773</v>
      </c>
      <c r="G936" t="s">
        <v>9363</v>
      </c>
      <c r="I936" t="str">
        <f t="shared" si="98"/>
        <v>ISGG</v>
      </c>
      <c r="J936" t="str">
        <f t="shared" si="99"/>
        <v>NA</v>
      </c>
      <c r="M936" t="str">
        <f t="shared" si="100"/>
        <v>ISGG</v>
      </c>
      <c r="N936" t="str">
        <f t="shared" si="101"/>
        <v>NA</v>
      </c>
      <c r="O936" t="s">
        <v>3885</v>
      </c>
      <c r="P936">
        <v>62</v>
      </c>
    </row>
    <row r="937" spans="1:16" x14ac:dyDescent="0.2">
      <c r="A937" s="23" t="s">
        <v>7971</v>
      </c>
      <c r="B937" t="s">
        <v>3143</v>
      </c>
      <c r="C937" t="s">
        <v>9560</v>
      </c>
      <c r="E937" t="s">
        <v>7961</v>
      </c>
      <c r="F937" t="s">
        <v>0</v>
      </c>
      <c r="G937" t="s">
        <v>9549</v>
      </c>
      <c r="I937" t="str">
        <f t="shared" si="98"/>
        <v>ISIM</v>
      </c>
      <c r="J937" t="str">
        <f t="shared" si="99"/>
        <v>Guinea</v>
      </c>
      <c r="M937" t="str">
        <f t="shared" si="100"/>
        <v>ISIM</v>
      </c>
      <c r="N937" t="str">
        <f t="shared" si="101"/>
        <v>NA</v>
      </c>
      <c r="O937" t="s">
        <v>4742</v>
      </c>
      <c r="P937">
        <v>64</v>
      </c>
    </row>
    <row r="938" spans="1:16" x14ac:dyDescent="0.2">
      <c r="A938" s="23" t="s">
        <v>7972</v>
      </c>
      <c r="B938" t="s">
        <v>0</v>
      </c>
      <c r="C938" t="s">
        <v>9561</v>
      </c>
      <c r="E938" t="s">
        <v>8096</v>
      </c>
      <c r="F938" t="s">
        <v>0</v>
      </c>
      <c r="G938" t="s">
        <v>9921</v>
      </c>
      <c r="I938" t="str">
        <f t="shared" si="98"/>
        <v>NA</v>
      </c>
      <c r="J938" t="str">
        <f t="shared" si="99"/>
        <v>NA</v>
      </c>
      <c r="M938" t="str">
        <f t="shared" si="100"/>
        <v>NA</v>
      </c>
      <c r="N938" t="str">
        <f t="shared" si="101"/>
        <v>NA</v>
      </c>
      <c r="O938" t="s">
        <v>4743</v>
      </c>
      <c r="P938">
        <v>64</v>
      </c>
    </row>
    <row r="939" spans="1:16" x14ac:dyDescent="0.2">
      <c r="A939" s="23" t="s">
        <v>7973</v>
      </c>
      <c r="B939" t="s">
        <v>0</v>
      </c>
      <c r="C939" t="s">
        <v>9562</v>
      </c>
      <c r="E939" t="s">
        <v>8199</v>
      </c>
      <c r="F939" t="s">
        <v>10770</v>
      </c>
      <c r="G939" t="s">
        <v>10040</v>
      </c>
      <c r="I939" t="str">
        <f t="shared" si="98"/>
        <v>CZXCS</v>
      </c>
      <c r="J939" t="str">
        <f t="shared" si="99"/>
        <v>Durra-Bicolor</v>
      </c>
      <c r="M939" t="str">
        <f t="shared" si="100"/>
        <v>CZXCS</v>
      </c>
      <c r="N939" t="str">
        <f t="shared" si="101"/>
        <v>NA</v>
      </c>
      <c r="O939" t="s">
        <v>4744</v>
      </c>
      <c r="P939">
        <v>68</v>
      </c>
    </row>
    <row r="940" spans="1:16" x14ac:dyDescent="0.2">
      <c r="A940" s="23" t="s">
        <v>4201</v>
      </c>
      <c r="B940" t="s">
        <v>7583</v>
      </c>
      <c r="C940" t="s">
        <v>9563</v>
      </c>
      <c r="E940" t="s">
        <v>10769</v>
      </c>
      <c r="F940" t="s">
        <v>0</v>
      </c>
      <c r="G940" t="s">
        <v>8743</v>
      </c>
      <c r="I940" t="str">
        <f t="shared" si="98"/>
        <v>NA</v>
      </c>
      <c r="J940" t="str">
        <f t="shared" si="99"/>
        <v>NA</v>
      </c>
      <c r="M940" t="str">
        <f t="shared" si="100"/>
        <v>NA</v>
      </c>
      <c r="N940" t="str">
        <f t="shared" si="101"/>
        <v>NA</v>
      </c>
      <c r="O940" t="s">
        <v>4745</v>
      </c>
      <c r="P940">
        <v>62</v>
      </c>
    </row>
    <row r="941" spans="1:16" x14ac:dyDescent="0.2">
      <c r="A941" s="23" t="s">
        <v>7974</v>
      </c>
      <c r="B941" t="s">
        <v>0</v>
      </c>
      <c r="C941" t="s">
        <v>9564</v>
      </c>
      <c r="E941" t="s">
        <v>10769</v>
      </c>
      <c r="F941" t="s">
        <v>0</v>
      </c>
      <c r="G941" t="s">
        <v>8744</v>
      </c>
      <c r="I941" t="str">
        <f t="shared" si="98"/>
        <v>NA</v>
      </c>
      <c r="J941" t="str">
        <f t="shared" si="99"/>
        <v>NA</v>
      </c>
      <c r="M941" t="str">
        <f t="shared" si="100"/>
        <v>NA</v>
      </c>
      <c r="N941" t="str">
        <f t="shared" si="101"/>
        <v>NA</v>
      </c>
      <c r="O941" t="s">
        <v>4746</v>
      </c>
      <c r="P941">
        <v>60</v>
      </c>
    </row>
    <row r="942" spans="1:16" x14ac:dyDescent="0.2">
      <c r="A942" s="23" t="s">
        <v>7975</v>
      </c>
      <c r="B942" t="s">
        <v>7573</v>
      </c>
      <c r="C942" t="s">
        <v>9565</v>
      </c>
      <c r="E942" t="s">
        <v>10769</v>
      </c>
      <c r="F942" t="s">
        <v>0</v>
      </c>
      <c r="G942" t="s">
        <v>8745</v>
      </c>
      <c r="I942" t="str">
        <f t="shared" si="98"/>
        <v>SAMEA12302720</v>
      </c>
      <c r="J942" t="str">
        <f t="shared" si="99"/>
        <v>NA</v>
      </c>
      <c r="M942" t="str">
        <f t="shared" si="100"/>
        <v>SAMEA12302720</v>
      </c>
      <c r="N942" t="str">
        <f t="shared" si="101"/>
        <v>NA</v>
      </c>
      <c r="O942" t="s">
        <v>4747</v>
      </c>
      <c r="P942">
        <v>76</v>
      </c>
    </row>
    <row r="943" spans="1:16" x14ac:dyDescent="0.2">
      <c r="A943" s="23" t="s">
        <v>7976</v>
      </c>
      <c r="B943" t="s">
        <v>7573</v>
      </c>
      <c r="C943" t="s">
        <v>9566</v>
      </c>
      <c r="E943" t="s">
        <v>10769</v>
      </c>
      <c r="F943" t="s">
        <v>0</v>
      </c>
      <c r="G943" t="s">
        <v>8746</v>
      </c>
      <c r="I943" t="str">
        <f t="shared" si="98"/>
        <v>SAMEA12302815</v>
      </c>
      <c r="J943" t="str">
        <f t="shared" si="99"/>
        <v>Durra-Caudatum</v>
      </c>
      <c r="M943" t="str">
        <f t="shared" si="100"/>
        <v>SAMEA12302815</v>
      </c>
      <c r="N943" t="str">
        <f t="shared" si="101"/>
        <v>NA</v>
      </c>
      <c r="O943" t="s">
        <v>4748</v>
      </c>
      <c r="P943">
        <v>77</v>
      </c>
    </row>
    <row r="944" spans="1:16" x14ac:dyDescent="0.2">
      <c r="A944" s="23" t="s">
        <v>7977</v>
      </c>
      <c r="B944" t="s">
        <v>7574</v>
      </c>
      <c r="C944" t="s">
        <v>9567</v>
      </c>
      <c r="E944" t="s">
        <v>10769</v>
      </c>
      <c r="F944" t="s">
        <v>0</v>
      </c>
      <c r="G944" t="s">
        <v>8747</v>
      </c>
      <c r="I944" t="str">
        <f t="shared" si="98"/>
        <v>SAMEA12302462</v>
      </c>
      <c r="J944" t="str">
        <f t="shared" si="99"/>
        <v>Durra</v>
      </c>
      <c r="M944" t="str">
        <f t="shared" si="100"/>
        <v>SAMEA12302462</v>
      </c>
      <c r="N944" t="str">
        <f t="shared" si="101"/>
        <v>NA</v>
      </c>
      <c r="O944" t="s">
        <v>4749</v>
      </c>
      <c r="P944">
        <v>88</v>
      </c>
    </row>
    <row r="945" spans="1:16" x14ac:dyDescent="0.2">
      <c r="A945" s="23" t="s">
        <v>7978</v>
      </c>
      <c r="B945" t="s">
        <v>3143</v>
      </c>
      <c r="C945" t="s">
        <v>9568</v>
      </c>
      <c r="E945" t="s">
        <v>10769</v>
      </c>
      <c r="F945" t="s">
        <v>0</v>
      </c>
      <c r="G945" t="s">
        <v>8748</v>
      </c>
      <c r="I945" t="str">
        <f t="shared" si="98"/>
        <v>NA</v>
      </c>
      <c r="J945" t="str">
        <f t="shared" si="99"/>
        <v>NA</v>
      </c>
      <c r="M945" t="str">
        <f t="shared" si="100"/>
        <v>NA</v>
      </c>
      <c r="N945" t="str">
        <f t="shared" si="101"/>
        <v>NA</v>
      </c>
      <c r="O945" t="s">
        <v>4750</v>
      </c>
      <c r="P945">
        <v>76</v>
      </c>
    </row>
    <row r="946" spans="1:16" x14ac:dyDescent="0.2">
      <c r="A946" s="23" t="s">
        <v>7979</v>
      </c>
      <c r="B946" t="s">
        <v>7577</v>
      </c>
      <c r="C946" t="s">
        <v>9569</v>
      </c>
      <c r="E946" t="s">
        <v>10769</v>
      </c>
      <c r="F946" t="s">
        <v>0</v>
      </c>
      <c r="G946" t="s">
        <v>8749</v>
      </c>
      <c r="I946" t="str">
        <f t="shared" si="98"/>
        <v>NA</v>
      </c>
      <c r="J946" t="str">
        <f t="shared" si="99"/>
        <v>NA</v>
      </c>
      <c r="M946" t="str">
        <f t="shared" si="100"/>
        <v>NA</v>
      </c>
      <c r="N946" t="str">
        <f t="shared" si="101"/>
        <v>NA</v>
      </c>
      <c r="O946" t="s">
        <v>4751</v>
      </c>
      <c r="P946">
        <v>62</v>
      </c>
    </row>
    <row r="947" spans="1:16" x14ac:dyDescent="0.2">
      <c r="A947" s="23" t="s">
        <v>7980</v>
      </c>
      <c r="B947" t="s">
        <v>3143</v>
      </c>
      <c r="C947" t="s">
        <v>9570</v>
      </c>
      <c r="E947" t="s">
        <v>10769</v>
      </c>
      <c r="F947" t="s">
        <v>0</v>
      </c>
      <c r="G947" t="s">
        <v>8750</v>
      </c>
      <c r="I947" t="str">
        <f t="shared" si="98"/>
        <v>CZWZU</v>
      </c>
      <c r="J947" t="str">
        <f t="shared" si="99"/>
        <v>Bicolor</v>
      </c>
      <c r="M947" t="str">
        <f t="shared" si="100"/>
        <v>CZWZU</v>
      </c>
      <c r="N947" t="str">
        <f t="shared" si="101"/>
        <v>NA</v>
      </c>
      <c r="O947" t="s">
        <v>4752</v>
      </c>
      <c r="P947">
        <v>68</v>
      </c>
    </row>
    <row r="948" spans="1:16" x14ac:dyDescent="0.2">
      <c r="A948" s="23" t="s">
        <v>7981</v>
      </c>
      <c r="B948" t="s">
        <v>3143</v>
      </c>
      <c r="C948" t="s">
        <v>9571</v>
      </c>
      <c r="E948" t="s">
        <v>4603</v>
      </c>
      <c r="F948" t="s">
        <v>0</v>
      </c>
      <c r="G948" t="s">
        <v>10480</v>
      </c>
      <c r="I948" t="str">
        <f t="shared" si="98"/>
        <v>NA</v>
      </c>
      <c r="J948" t="str">
        <f t="shared" si="99"/>
        <v>NA</v>
      </c>
      <c r="M948" t="str">
        <f t="shared" si="100"/>
        <v>NA</v>
      </c>
      <c r="N948" t="str">
        <f t="shared" si="101"/>
        <v>NA</v>
      </c>
      <c r="O948" t="s">
        <v>3887</v>
      </c>
      <c r="P948">
        <v>66</v>
      </c>
    </row>
    <row r="949" spans="1:16" x14ac:dyDescent="0.2">
      <c r="A949" s="23" t="s">
        <v>7982</v>
      </c>
      <c r="B949" t="s">
        <v>3143</v>
      </c>
      <c r="C949" t="s">
        <v>9572</v>
      </c>
      <c r="E949" t="s">
        <v>4603</v>
      </c>
      <c r="F949" t="s">
        <v>0</v>
      </c>
      <c r="G949" t="s">
        <v>10481</v>
      </c>
      <c r="I949" t="str">
        <f t="shared" si="98"/>
        <v>NA</v>
      </c>
      <c r="J949" t="str">
        <f t="shared" si="99"/>
        <v>NA</v>
      </c>
      <c r="M949" t="str">
        <f t="shared" si="100"/>
        <v>NA</v>
      </c>
      <c r="N949" t="str">
        <f t="shared" si="101"/>
        <v>NA</v>
      </c>
      <c r="O949" t="s">
        <v>4332</v>
      </c>
      <c r="P949">
        <v>56</v>
      </c>
    </row>
    <row r="950" spans="1:16" x14ac:dyDescent="0.2">
      <c r="A950" s="23" t="s">
        <v>7983</v>
      </c>
      <c r="B950" t="s">
        <v>1631</v>
      </c>
      <c r="C950" t="s">
        <v>9573</v>
      </c>
      <c r="E950" t="s">
        <v>4166</v>
      </c>
      <c r="F950" t="s">
        <v>0</v>
      </c>
      <c r="G950" t="s">
        <v>10488</v>
      </c>
      <c r="I950" t="str">
        <f t="shared" si="98"/>
        <v>ISGG</v>
      </c>
      <c r="J950" t="str">
        <f t="shared" si="99"/>
        <v>NA</v>
      </c>
      <c r="M950" t="str">
        <f t="shared" si="100"/>
        <v>ISGG</v>
      </c>
      <c r="N950" t="str">
        <f t="shared" si="101"/>
        <v>NA</v>
      </c>
      <c r="O950" t="s">
        <v>3885</v>
      </c>
      <c r="P950">
        <v>64</v>
      </c>
    </row>
    <row r="951" spans="1:16" x14ac:dyDescent="0.2">
      <c r="A951" s="23" t="s">
        <v>7984</v>
      </c>
      <c r="B951" t="s">
        <v>7574</v>
      </c>
      <c r="C951" t="s">
        <v>9574</v>
      </c>
      <c r="E951" t="s">
        <v>4008</v>
      </c>
      <c r="F951" t="s">
        <v>0</v>
      </c>
      <c r="G951" t="s">
        <v>10511</v>
      </c>
      <c r="I951" t="str">
        <f t="shared" si="98"/>
        <v>NA</v>
      </c>
      <c r="J951" t="str">
        <f t="shared" si="99"/>
        <v>NA</v>
      </c>
      <c r="M951" t="str">
        <f t="shared" si="100"/>
        <v>NA</v>
      </c>
      <c r="N951" t="str">
        <f t="shared" si="101"/>
        <v>NA</v>
      </c>
      <c r="O951" t="s">
        <v>4238</v>
      </c>
      <c r="P951">
        <v>70</v>
      </c>
    </row>
    <row r="952" spans="1:16" x14ac:dyDescent="0.2">
      <c r="A952" s="23" t="s">
        <v>7519</v>
      </c>
      <c r="B952" t="s">
        <v>7574</v>
      </c>
      <c r="C952" t="s">
        <v>9575</v>
      </c>
      <c r="E952" t="s">
        <v>4578</v>
      </c>
      <c r="F952" t="s">
        <v>0</v>
      </c>
      <c r="G952" t="s">
        <v>10521</v>
      </c>
      <c r="I952" t="str">
        <f t="shared" si="98"/>
        <v>SAMEA12302672</v>
      </c>
      <c r="J952" t="str">
        <f t="shared" si="99"/>
        <v>NA</v>
      </c>
      <c r="M952" t="str">
        <f t="shared" si="100"/>
        <v>SAMEA12302672</v>
      </c>
      <c r="N952" t="str">
        <f t="shared" si="101"/>
        <v>NA</v>
      </c>
      <c r="O952" t="s">
        <v>3868</v>
      </c>
      <c r="P952">
        <v>75</v>
      </c>
    </row>
    <row r="953" spans="1:16" x14ac:dyDescent="0.2">
      <c r="A953" s="23" t="s">
        <v>7985</v>
      </c>
      <c r="B953" t="s">
        <v>7580</v>
      </c>
      <c r="C953" t="s">
        <v>9576</v>
      </c>
      <c r="E953" t="s">
        <v>10769</v>
      </c>
      <c r="F953" t="s">
        <v>0</v>
      </c>
      <c r="G953" t="s">
        <v>8751</v>
      </c>
      <c r="I953" t="str">
        <f t="shared" si="98"/>
        <v>SAMEA12302471</v>
      </c>
      <c r="J953" t="str">
        <f t="shared" si="99"/>
        <v>Durra</v>
      </c>
      <c r="M953" t="str">
        <f t="shared" si="100"/>
        <v>SAMEA12302471</v>
      </c>
      <c r="N953" t="str">
        <f t="shared" si="101"/>
        <v>NA</v>
      </c>
      <c r="O953" t="s">
        <v>4043</v>
      </c>
      <c r="P953">
        <v>85</v>
      </c>
    </row>
    <row r="954" spans="1:16" x14ac:dyDescent="0.2">
      <c r="A954" s="23" t="s">
        <v>7986</v>
      </c>
      <c r="B954" t="s">
        <v>7582</v>
      </c>
      <c r="C954" t="s">
        <v>9577</v>
      </c>
      <c r="E954" t="s">
        <v>10769</v>
      </c>
      <c r="F954" t="s">
        <v>0</v>
      </c>
      <c r="G954" t="s">
        <v>8752</v>
      </c>
      <c r="I954" t="str">
        <f t="shared" si="98"/>
        <v>NA</v>
      </c>
      <c r="J954" t="str">
        <f t="shared" si="99"/>
        <v>NA</v>
      </c>
      <c r="M954" t="str">
        <f t="shared" si="100"/>
        <v>NA</v>
      </c>
      <c r="N954" t="str">
        <f t="shared" si="101"/>
        <v>NA</v>
      </c>
      <c r="O954" t="s">
        <v>4329</v>
      </c>
      <c r="P954">
        <v>61</v>
      </c>
    </row>
    <row r="955" spans="1:16" x14ac:dyDescent="0.2">
      <c r="A955" s="23" t="s">
        <v>7987</v>
      </c>
      <c r="B955" t="s">
        <v>3143</v>
      </c>
      <c r="C955" t="s">
        <v>9578</v>
      </c>
      <c r="E955" t="s">
        <v>10769</v>
      </c>
      <c r="F955" t="s">
        <v>0</v>
      </c>
      <c r="G955" t="s">
        <v>8753</v>
      </c>
      <c r="I955" t="str">
        <f t="shared" si="98"/>
        <v>IFHB</v>
      </c>
      <c r="J955" t="str">
        <f t="shared" si="99"/>
        <v>NA</v>
      </c>
      <c r="M955" t="str">
        <f t="shared" si="100"/>
        <v>IFHB</v>
      </c>
      <c r="N955" t="str">
        <f t="shared" si="101"/>
        <v>NA</v>
      </c>
      <c r="O955" t="s">
        <v>4493</v>
      </c>
      <c r="P955">
        <v>71</v>
      </c>
    </row>
    <row r="956" spans="1:16" x14ac:dyDescent="0.2">
      <c r="A956" s="23" t="s">
        <v>7988</v>
      </c>
      <c r="B956" t="s">
        <v>1631</v>
      </c>
      <c r="C956" t="s">
        <v>9579</v>
      </c>
      <c r="E956" t="s">
        <v>10769</v>
      </c>
      <c r="F956" t="s">
        <v>0</v>
      </c>
      <c r="G956" t="s">
        <v>8754</v>
      </c>
      <c r="I956" t="str">
        <f t="shared" si="98"/>
        <v>NA</v>
      </c>
      <c r="J956" t="str">
        <f t="shared" si="99"/>
        <v>NA</v>
      </c>
      <c r="M956" t="str">
        <f t="shared" si="100"/>
        <v>NA</v>
      </c>
      <c r="N956" t="str">
        <f t="shared" si="101"/>
        <v>NA</v>
      </c>
      <c r="O956" t="s">
        <v>4299</v>
      </c>
      <c r="P956">
        <v>59</v>
      </c>
    </row>
    <row r="957" spans="1:16" x14ac:dyDescent="0.2">
      <c r="A957" s="23" t="s">
        <v>7989</v>
      </c>
      <c r="B957" t="s">
        <v>3143</v>
      </c>
      <c r="C957" t="s">
        <v>9580</v>
      </c>
      <c r="E957" t="s">
        <v>10769</v>
      </c>
      <c r="F957" t="s">
        <v>0</v>
      </c>
      <c r="G957" t="s">
        <v>8755</v>
      </c>
      <c r="I957" t="str">
        <f t="shared" si="98"/>
        <v>ISIM</v>
      </c>
      <c r="J957" t="str">
        <f t="shared" si="99"/>
        <v>Guinea</v>
      </c>
      <c r="M957" t="str">
        <f t="shared" si="100"/>
        <v>ISIM</v>
      </c>
      <c r="N957" t="str">
        <f t="shared" si="101"/>
        <v>NA</v>
      </c>
      <c r="O957" t="s">
        <v>4742</v>
      </c>
      <c r="P957">
        <v>63</v>
      </c>
    </row>
    <row r="958" spans="1:16" x14ac:dyDescent="0.2">
      <c r="A958" s="23" t="s">
        <v>7531</v>
      </c>
      <c r="B958" t="s">
        <v>7574</v>
      </c>
      <c r="C958" t="s">
        <v>9581</v>
      </c>
      <c r="E958" t="s">
        <v>10769</v>
      </c>
      <c r="F958" t="s">
        <v>0</v>
      </c>
      <c r="G958" t="s">
        <v>8756</v>
      </c>
      <c r="I958" t="str">
        <f t="shared" si="98"/>
        <v>SAMEA12302556</v>
      </c>
      <c r="J958" t="str">
        <f t="shared" si="99"/>
        <v>NA</v>
      </c>
      <c r="M958" t="str">
        <f t="shared" si="100"/>
        <v>SAMEA12302556</v>
      </c>
      <c r="N958" t="str">
        <f t="shared" si="101"/>
        <v>NA</v>
      </c>
      <c r="O958" t="s">
        <v>4099</v>
      </c>
      <c r="P958">
        <v>75</v>
      </c>
    </row>
    <row r="959" spans="1:16" x14ac:dyDescent="0.2">
      <c r="A959" s="23" t="s">
        <v>7990</v>
      </c>
      <c r="B959" t="s">
        <v>1631</v>
      </c>
      <c r="C959" t="s">
        <v>9582</v>
      </c>
      <c r="E959" t="s">
        <v>10769</v>
      </c>
      <c r="F959" t="s">
        <v>0</v>
      </c>
      <c r="G959" t="s">
        <v>8757</v>
      </c>
      <c r="I959" t="str">
        <f t="shared" si="98"/>
        <v>SAMEA12302833</v>
      </c>
      <c r="J959" t="str">
        <f t="shared" si="99"/>
        <v>Durra-Caudatum</v>
      </c>
      <c r="M959" t="str">
        <f t="shared" si="100"/>
        <v>SAMEA12302833</v>
      </c>
      <c r="N959" t="str">
        <f t="shared" si="101"/>
        <v>Durra-caudatum</v>
      </c>
      <c r="O959" t="s">
        <v>3901</v>
      </c>
      <c r="P959">
        <v>78</v>
      </c>
    </row>
    <row r="960" spans="1:16" x14ac:dyDescent="0.2">
      <c r="A960" s="23" t="s">
        <v>7990</v>
      </c>
      <c r="B960" t="s">
        <v>1631</v>
      </c>
      <c r="C960" t="s">
        <v>9583</v>
      </c>
      <c r="E960" t="s">
        <v>10769</v>
      </c>
      <c r="F960" t="s">
        <v>0</v>
      </c>
      <c r="G960" t="s">
        <v>8758</v>
      </c>
      <c r="I960" t="str">
        <f t="shared" si="98"/>
        <v>SAMEA12302629</v>
      </c>
      <c r="J960" t="str">
        <f t="shared" si="99"/>
        <v>Kafir-Caudatum</v>
      </c>
      <c r="M960" t="str">
        <f t="shared" si="100"/>
        <v>SAMEA12302629</v>
      </c>
      <c r="N960" t="str">
        <f t="shared" si="101"/>
        <v>NA</v>
      </c>
      <c r="O960" t="s">
        <v>3965</v>
      </c>
      <c r="P960">
        <v>57</v>
      </c>
    </row>
    <row r="961" spans="1:16" x14ac:dyDescent="0.2">
      <c r="A961" s="23" t="s">
        <v>7991</v>
      </c>
      <c r="B961" t="s">
        <v>0</v>
      </c>
      <c r="C961" t="s">
        <v>9584</v>
      </c>
      <c r="E961" t="s">
        <v>10769</v>
      </c>
      <c r="F961" t="s">
        <v>0</v>
      </c>
      <c r="G961" t="s">
        <v>8759</v>
      </c>
      <c r="I961" t="str">
        <f t="shared" si="98"/>
        <v>SAMEA12302533</v>
      </c>
      <c r="J961" t="str">
        <f t="shared" si="99"/>
        <v>NA</v>
      </c>
      <c r="M961" t="str">
        <f t="shared" si="100"/>
        <v>SAMEA12302533</v>
      </c>
      <c r="N961" t="str">
        <f t="shared" si="101"/>
        <v>NA</v>
      </c>
      <c r="O961" t="s">
        <v>4722</v>
      </c>
      <c r="P961">
        <v>70</v>
      </c>
    </row>
    <row r="962" spans="1:16" x14ac:dyDescent="0.2">
      <c r="A962" s="23" t="s">
        <v>7992</v>
      </c>
      <c r="B962" t="s">
        <v>0</v>
      </c>
      <c r="C962" t="s">
        <v>9585</v>
      </c>
      <c r="E962" t="s">
        <v>10769</v>
      </c>
      <c r="F962" t="s">
        <v>0</v>
      </c>
      <c r="G962" t="s">
        <v>8760</v>
      </c>
      <c r="I962" t="str">
        <f t="shared" ref="I962:I1025" si="105">IFERROR(INDEX($G:$G, (MATCH($O962,$E:$E,0))), "NA")</f>
        <v>GOUOT</v>
      </c>
      <c r="J962" t="str">
        <f t="shared" ref="J962:J1025" si="106">IFERROR(INDEX($F:$F, (MATCH($O962,$E:$E,0))), "NA")</f>
        <v>NA</v>
      </c>
      <c r="M962" t="str">
        <f t="shared" ref="M962:M1025" si="107">IFERROR(INDEX($C:$C, (MATCH(O962,$A:$A,0))), "NA")</f>
        <v>GOUOT</v>
      </c>
      <c r="N962" t="str">
        <f t="shared" ref="N962:N1025" si="108">IFERROR(INDEX($B:$B, (MATCH(O962,$A:$A,0))), "NA")</f>
        <v>NA</v>
      </c>
      <c r="O962" t="s">
        <v>4137</v>
      </c>
      <c r="P962">
        <v>78</v>
      </c>
    </row>
    <row r="963" spans="1:16" x14ac:dyDescent="0.2">
      <c r="A963" s="23" t="s">
        <v>7993</v>
      </c>
      <c r="B963" t="s">
        <v>7574</v>
      </c>
      <c r="C963" t="s">
        <v>9586</v>
      </c>
      <c r="E963" t="s">
        <v>10769</v>
      </c>
      <c r="F963" t="s">
        <v>0</v>
      </c>
      <c r="G963" t="s">
        <v>8761</v>
      </c>
      <c r="I963" t="str">
        <f t="shared" si="105"/>
        <v>CZXBO</v>
      </c>
      <c r="J963" t="str">
        <f t="shared" si="106"/>
        <v>NA</v>
      </c>
      <c r="M963" t="str">
        <f t="shared" si="107"/>
        <v>CZXBO</v>
      </c>
      <c r="N963" t="str">
        <f t="shared" si="108"/>
        <v>NA</v>
      </c>
      <c r="O963" t="s">
        <v>4617</v>
      </c>
      <c r="P963">
        <v>63</v>
      </c>
    </row>
    <row r="964" spans="1:16" x14ac:dyDescent="0.2">
      <c r="A964" s="23" t="s">
        <v>7994</v>
      </c>
      <c r="B964" t="s">
        <v>7580</v>
      </c>
      <c r="C964" t="s">
        <v>9587</v>
      </c>
      <c r="E964" t="s">
        <v>10769</v>
      </c>
      <c r="F964" t="s">
        <v>0</v>
      </c>
      <c r="G964" t="s">
        <v>8762</v>
      </c>
      <c r="I964" t="str">
        <f t="shared" si="105"/>
        <v>NA</v>
      </c>
      <c r="J964" t="str">
        <f t="shared" si="106"/>
        <v>NA</v>
      </c>
      <c r="M964" t="str">
        <f t="shared" si="107"/>
        <v>NA</v>
      </c>
      <c r="N964" t="str">
        <f t="shared" si="108"/>
        <v>NA</v>
      </c>
      <c r="O964" t="s">
        <v>4284</v>
      </c>
      <c r="P964">
        <v>66</v>
      </c>
    </row>
    <row r="965" spans="1:16" x14ac:dyDescent="0.2">
      <c r="A965" s="23" t="s">
        <v>7995</v>
      </c>
      <c r="B965" t="s">
        <v>7573</v>
      </c>
      <c r="C965" t="s">
        <v>9588</v>
      </c>
      <c r="E965" t="s">
        <v>10769</v>
      </c>
      <c r="F965" t="s">
        <v>0</v>
      </c>
      <c r="G965" t="s">
        <v>8763</v>
      </c>
      <c r="I965" t="str">
        <f t="shared" si="105"/>
        <v>NA</v>
      </c>
      <c r="J965" t="str">
        <f t="shared" si="106"/>
        <v>NA</v>
      </c>
      <c r="M965" t="str">
        <f t="shared" si="107"/>
        <v>NA</v>
      </c>
      <c r="N965" t="str">
        <f t="shared" si="108"/>
        <v>NA</v>
      </c>
      <c r="O965" t="s">
        <v>4665</v>
      </c>
      <c r="P965">
        <v>63</v>
      </c>
    </row>
    <row r="966" spans="1:16" x14ac:dyDescent="0.2">
      <c r="A966" s="23" t="s">
        <v>7996</v>
      </c>
      <c r="B966" t="s">
        <v>7574</v>
      </c>
      <c r="C966" t="s">
        <v>9589</v>
      </c>
      <c r="E966" t="s">
        <v>10769</v>
      </c>
      <c r="F966" t="s">
        <v>0</v>
      </c>
      <c r="G966" t="s">
        <v>8764</v>
      </c>
      <c r="I966" t="str">
        <f t="shared" si="105"/>
        <v>NA</v>
      </c>
      <c r="J966" t="str">
        <f t="shared" si="106"/>
        <v>NA</v>
      </c>
      <c r="M966" t="str">
        <f t="shared" si="107"/>
        <v>NA</v>
      </c>
      <c r="N966" t="str">
        <f t="shared" si="108"/>
        <v>NA</v>
      </c>
      <c r="O966" t="s">
        <v>3463</v>
      </c>
      <c r="P966">
        <v>64</v>
      </c>
    </row>
    <row r="967" spans="1:16" x14ac:dyDescent="0.2">
      <c r="A967" s="23" t="s">
        <v>7997</v>
      </c>
      <c r="B967" t="s">
        <v>7580</v>
      </c>
      <c r="C967" t="s">
        <v>9590</v>
      </c>
      <c r="E967" t="s">
        <v>10769</v>
      </c>
      <c r="F967" t="s">
        <v>0</v>
      </c>
      <c r="G967" t="s">
        <v>8765</v>
      </c>
      <c r="I967" t="str">
        <f t="shared" si="105"/>
        <v>SAMEA12302762</v>
      </c>
      <c r="J967" t="str">
        <f t="shared" si="106"/>
        <v>NA</v>
      </c>
      <c r="M967" t="str">
        <f t="shared" si="107"/>
        <v>SAMEA12302762</v>
      </c>
      <c r="N967" t="str">
        <f t="shared" si="108"/>
        <v>NA</v>
      </c>
      <c r="O967" t="s">
        <v>4182</v>
      </c>
      <c r="P967">
        <v>62</v>
      </c>
    </row>
    <row r="968" spans="1:16" x14ac:dyDescent="0.2">
      <c r="A968" s="23" t="s">
        <v>7998</v>
      </c>
      <c r="B968" t="s">
        <v>7576</v>
      </c>
      <c r="C968" t="s">
        <v>9591</v>
      </c>
      <c r="E968" t="s">
        <v>10769</v>
      </c>
      <c r="F968" t="s">
        <v>0</v>
      </c>
      <c r="G968" t="s">
        <v>8766</v>
      </c>
      <c r="I968" t="str">
        <f t="shared" si="105"/>
        <v>NA</v>
      </c>
      <c r="J968" t="str">
        <f t="shared" si="106"/>
        <v>NA</v>
      </c>
      <c r="M968" t="str">
        <f t="shared" si="107"/>
        <v>NA</v>
      </c>
      <c r="N968" t="str">
        <f t="shared" si="108"/>
        <v>NA</v>
      </c>
      <c r="O968" t="s">
        <v>4371</v>
      </c>
      <c r="P968">
        <v>61</v>
      </c>
    </row>
    <row r="969" spans="1:16" x14ac:dyDescent="0.2">
      <c r="A969" s="23" t="s">
        <v>7999</v>
      </c>
      <c r="B969" t="s">
        <v>7577</v>
      </c>
      <c r="C969" t="s">
        <v>9592</v>
      </c>
      <c r="E969" t="s">
        <v>10769</v>
      </c>
      <c r="F969" t="s">
        <v>0</v>
      </c>
      <c r="G969" t="s">
        <v>8767</v>
      </c>
      <c r="I969" t="str">
        <f t="shared" si="105"/>
        <v>NA</v>
      </c>
      <c r="J969" t="str">
        <f t="shared" si="106"/>
        <v>NA</v>
      </c>
      <c r="M969" t="str">
        <f t="shared" si="107"/>
        <v>NA</v>
      </c>
      <c r="N969" t="str">
        <f t="shared" si="108"/>
        <v>NA</v>
      </c>
      <c r="O969" t="s">
        <v>4457</v>
      </c>
      <c r="P969">
        <v>79</v>
      </c>
    </row>
    <row r="970" spans="1:16" x14ac:dyDescent="0.2">
      <c r="A970" s="23" t="s">
        <v>8000</v>
      </c>
      <c r="B970" t="s">
        <v>7576</v>
      </c>
      <c r="C970" t="s">
        <v>9593</v>
      </c>
      <c r="E970" t="s">
        <v>10769</v>
      </c>
      <c r="F970" t="s">
        <v>0</v>
      </c>
      <c r="G970" t="s">
        <v>8768</v>
      </c>
      <c r="I970" t="str">
        <f t="shared" si="105"/>
        <v>ISGG</v>
      </c>
      <c r="J970" t="str">
        <f t="shared" si="106"/>
        <v>NA</v>
      </c>
      <c r="M970" t="str">
        <f t="shared" si="107"/>
        <v>ISGG</v>
      </c>
      <c r="N970" t="str">
        <f t="shared" si="108"/>
        <v>NA</v>
      </c>
      <c r="O970" t="s">
        <v>3885</v>
      </c>
      <c r="P970">
        <v>66</v>
      </c>
    </row>
    <row r="971" spans="1:16" x14ac:dyDescent="0.2">
      <c r="A971" s="23" t="s">
        <v>8001</v>
      </c>
      <c r="B971" t="s">
        <v>1631</v>
      </c>
      <c r="C971" t="s">
        <v>9594</v>
      </c>
      <c r="E971" t="s">
        <v>10769</v>
      </c>
      <c r="F971" t="s">
        <v>0</v>
      </c>
      <c r="G971" t="s">
        <v>8769</v>
      </c>
      <c r="I971" t="str">
        <f t="shared" si="105"/>
        <v>SAMEA12302725</v>
      </c>
      <c r="J971" t="str">
        <f t="shared" si="106"/>
        <v>Bicolor</v>
      </c>
      <c r="M971" t="str">
        <f t="shared" si="107"/>
        <v>SAMEA12302725</v>
      </c>
      <c r="N971" t="str">
        <f t="shared" si="108"/>
        <v>NA</v>
      </c>
      <c r="O971" t="s">
        <v>4440</v>
      </c>
      <c r="P971">
        <v>56</v>
      </c>
    </row>
    <row r="972" spans="1:16" x14ac:dyDescent="0.2">
      <c r="A972" s="23" t="s">
        <v>8002</v>
      </c>
      <c r="B972" t="s">
        <v>7580</v>
      </c>
      <c r="C972" t="s">
        <v>9595</v>
      </c>
      <c r="E972" t="s">
        <v>10769</v>
      </c>
      <c r="F972" t="s">
        <v>0</v>
      </c>
      <c r="G972" t="s">
        <v>8770</v>
      </c>
      <c r="I972" t="str">
        <f t="shared" si="105"/>
        <v>NA</v>
      </c>
      <c r="J972" t="str">
        <f t="shared" si="106"/>
        <v>NA</v>
      </c>
      <c r="M972" t="str">
        <f t="shared" si="107"/>
        <v>NA</v>
      </c>
      <c r="N972" t="str">
        <f t="shared" si="108"/>
        <v>NA</v>
      </c>
      <c r="O972" t="s">
        <v>4403</v>
      </c>
      <c r="P972">
        <v>62</v>
      </c>
    </row>
    <row r="973" spans="1:16" x14ac:dyDescent="0.2">
      <c r="A973" s="23" t="s">
        <v>8003</v>
      </c>
      <c r="B973" t="s">
        <v>7576</v>
      </c>
      <c r="C973" t="s">
        <v>9596</v>
      </c>
      <c r="E973" t="s">
        <v>10769</v>
      </c>
      <c r="F973" t="s">
        <v>0</v>
      </c>
      <c r="G973" t="s">
        <v>8771</v>
      </c>
      <c r="I973" t="str">
        <f t="shared" si="105"/>
        <v>SAMEA12302612</v>
      </c>
      <c r="J973" t="str">
        <f t="shared" si="106"/>
        <v>NA</v>
      </c>
      <c r="M973" t="str">
        <f t="shared" si="107"/>
        <v>SAMEA12302612</v>
      </c>
      <c r="N973" t="str">
        <f t="shared" si="108"/>
        <v>NA</v>
      </c>
      <c r="O973" t="s">
        <v>4363</v>
      </c>
      <c r="P973">
        <v>69</v>
      </c>
    </row>
    <row r="974" spans="1:16" x14ac:dyDescent="0.2">
      <c r="A974" s="23" t="s">
        <v>8004</v>
      </c>
      <c r="B974" t="s">
        <v>1631</v>
      </c>
      <c r="C974" t="s">
        <v>9597</v>
      </c>
      <c r="E974" t="s">
        <v>10769</v>
      </c>
      <c r="F974" t="s">
        <v>0</v>
      </c>
      <c r="G974" t="s">
        <v>8772</v>
      </c>
      <c r="I974" t="str">
        <f t="shared" si="105"/>
        <v>SAMEA12302573</v>
      </c>
      <c r="J974" t="str">
        <f t="shared" si="106"/>
        <v>NA</v>
      </c>
      <c r="M974" t="str">
        <f t="shared" si="107"/>
        <v>SAMEA12302573</v>
      </c>
      <c r="N974" t="str">
        <f t="shared" si="108"/>
        <v>NA</v>
      </c>
      <c r="O974" t="s">
        <v>3884</v>
      </c>
      <c r="P974">
        <v>63</v>
      </c>
    </row>
    <row r="975" spans="1:16" x14ac:dyDescent="0.2">
      <c r="A975" s="23" t="s">
        <v>8005</v>
      </c>
      <c r="B975" t="s">
        <v>7573</v>
      </c>
      <c r="C975" t="s">
        <v>9598</v>
      </c>
      <c r="E975" t="s">
        <v>10769</v>
      </c>
      <c r="F975" t="s">
        <v>0</v>
      </c>
      <c r="G975" t="s">
        <v>8773</v>
      </c>
      <c r="I975" t="str">
        <f t="shared" si="105"/>
        <v>NA</v>
      </c>
      <c r="J975" t="str">
        <f t="shared" si="106"/>
        <v>NA</v>
      </c>
      <c r="M975" t="str">
        <f t="shared" si="107"/>
        <v>NA</v>
      </c>
      <c r="N975" t="str">
        <f t="shared" si="108"/>
        <v>NA</v>
      </c>
      <c r="O975" t="s">
        <v>4288</v>
      </c>
      <c r="P975">
        <v>59</v>
      </c>
    </row>
    <row r="976" spans="1:16" x14ac:dyDescent="0.2">
      <c r="A976" s="23" t="s">
        <v>8006</v>
      </c>
      <c r="B976" t="s">
        <v>0</v>
      </c>
      <c r="C976" t="s">
        <v>9599</v>
      </c>
      <c r="E976" t="s">
        <v>10769</v>
      </c>
      <c r="F976" t="s">
        <v>0</v>
      </c>
      <c r="G976" t="s">
        <v>8774</v>
      </c>
      <c r="I976" t="str">
        <f t="shared" si="105"/>
        <v>SAMEA12302707</v>
      </c>
      <c r="J976" t="str">
        <f t="shared" si="106"/>
        <v>NA</v>
      </c>
      <c r="M976" t="str">
        <f t="shared" si="107"/>
        <v>SAMEA12302707</v>
      </c>
      <c r="N976" t="str">
        <f t="shared" si="108"/>
        <v>NA</v>
      </c>
      <c r="O976" t="s">
        <v>4525</v>
      </c>
      <c r="P976">
        <v>68</v>
      </c>
    </row>
    <row r="977" spans="1:16" x14ac:dyDescent="0.2">
      <c r="A977" s="23" t="s">
        <v>8007</v>
      </c>
      <c r="B977" t="s">
        <v>7578</v>
      </c>
      <c r="C977" t="s">
        <v>9600</v>
      </c>
      <c r="E977" t="s">
        <v>10769</v>
      </c>
      <c r="F977" t="s">
        <v>0</v>
      </c>
      <c r="G977" t="s">
        <v>8775</v>
      </c>
      <c r="I977" t="str">
        <f t="shared" si="105"/>
        <v>NA</v>
      </c>
      <c r="J977" t="str">
        <f t="shared" si="106"/>
        <v>NA</v>
      </c>
      <c r="M977" t="str">
        <f t="shared" si="107"/>
        <v>NA</v>
      </c>
      <c r="N977" t="str">
        <f t="shared" si="108"/>
        <v>NA</v>
      </c>
      <c r="O977" t="s">
        <v>4266</v>
      </c>
      <c r="P977">
        <v>61</v>
      </c>
    </row>
    <row r="978" spans="1:16" x14ac:dyDescent="0.2">
      <c r="A978" s="23" t="s">
        <v>8008</v>
      </c>
      <c r="B978" t="s">
        <v>7576</v>
      </c>
      <c r="C978" t="s">
        <v>9601</v>
      </c>
      <c r="E978" t="s">
        <v>10769</v>
      </c>
      <c r="F978" t="s">
        <v>0</v>
      </c>
      <c r="G978" t="s">
        <v>8776</v>
      </c>
      <c r="I978" t="str">
        <f t="shared" si="105"/>
        <v>NA</v>
      </c>
      <c r="J978" t="str">
        <f t="shared" si="106"/>
        <v>NA</v>
      </c>
      <c r="M978" t="str">
        <f t="shared" si="107"/>
        <v>NA</v>
      </c>
      <c r="N978" t="str">
        <f t="shared" si="108"/>
        <v>NA</v>
      </c>
      <c r="O978" t="s">
        <v>4452</v>
      </c>
      <c r="P978">
        <v>62</v>
      </c>
    </row>
    <row r="979" spans="1:16" x14ac:dyDescent="0.2">
      <c r="A979" s="23" t="s">
        <v>8009</v>
      </c>
      <c r="B979" t="s">
        <v>7580</v>
      </c>
      <c r="C979" t="s">
        <v>9602</v>
      </c>
      <c r="E979" t="s">
        <v>10769</v>
      </c>
      <c r="F979" t="s">
        <v>0</v>
      </c>
      <c r="G979" t="s">
        <v>8777</v>
      </c>
      <c r="I979" t="str">
        <f t="shared" si="105"/>
        <v>NA</v>
      </c>
      <c r="J979" t="str">
        <f t="shared" si="106"/>
        <v>NA</v>
      </c>
      <c r="M979" t="str">
        <f t="shared" si="107"/>
        <v>NA</v>
      </c>
      <c r="N979" t="str">
        <f t="shared" si="108"/>
        <v>NA</v>
      </c>
      <c r="O979" t="s">
        <v>3876</v>
      </c>
      <c r="P979">
        <v>68</v>
      </c>
    </row>
    <row r="980" spans="1:16" x14ac:dyDescent="0.2">
      <c r="A980" s="23" t="s">
        <v>8010</v>
      </c>
      <c r="B980" t="s">
        <v>0</v>
      </c>
      <c r="C980" t="s">
        <v>9603</v>
      </c>
      <c r="E980" t="s">
        <v>10769</v>
      </c>
      <c r="F980" t="s">
        <v>0</v>
      </c>
      <c r="G980" t="s">
        <v>8778</v>
      </c>
      <c r="I980" t="str">
        <f t="shared" si="105"/>
        <v>NA</v>
      </c>
      <c r="J980" t="str">
        <f t="shared" si="106"/>
        <v>NA</v>
      </c>
      <c r="M980" t="str">
        <f t="shared" si="107"/>
        <v>NA</v>
      </c>
      <c r="N980" t="str">
        <f t="shared" si="108"/>
        <v>NA</v>
      </c>
      <c r="O980" t="s">
        <v>4584</v>
      </c>
      <c r="P980">
        <v>64</v>
      </c>
    </row>
    <row r="981" spans="1:16" x14ac:dyDescent="0.2">
      <c r="A981" s="23" t="s">
        <v>8011</v>
      </c>
      <c r="B981" t="s">
        <v>7573</v>
      </c>
      <c r="C981" t="s">
        <v>9604</v>
      </c>
      <c r="E981" t="s">
        <v>10769</v>
      </c>
      <c r="F981" t="s">
        <v>0</v>
      </c>
      <c r="G981" t="s">
        <v>8779</v>
      </c>
      <c r="I981" t="str">
        <f t="shared" si="105"/>
        <v>NA</v>
      </c>
      <c r="J981" t="str">
        <f t="shared" si="106"/>
        <v>NA</v>
      </c>
      <c r="M981" t="str">
        <f t="shared" si="107"/>
        <v>NA</v>
      </c>
      <c r="N981" t="str">
        <f t="shared" si="108"/>
        <v>NA</v>
      </c>
      <c r="O981" t="s">
        <v>4256</v>
      </c>
      <c r="P981">
        <v>57</v>
      </c>
    </row>
    <row r="982" spans="1:16" x14ac:dyDescent="0.2">
      <c r="A982" s="23" t="s">
        <v>8012</v>
      </c>
      <c r="B982" t="s">
        <v>3143</v>
      </c>
      <c r="C982" t="s">
        <v>9605</v>
      </c>
      <c r="E982" t="s">
        <v>10769</v>
      </c>
      <c r="F982" t="s">
        <v>0</v>
      </c>
      <c r="G982" t="s">
        <v>8780</v>
      </c>
      <c r="I982" t="str">
        <f t="shared" si="105"/>
        <v>SAMEA12302473</v>
      </c>
      <c r="J982" t="str">
        <f t="shared" si="106"/>
        <v>Durra-Bicolor</v>
      </c>
      <c r="M982" t="str">
        <f t="shared" si="107"/>
        <v>SAMEA12302473</v>
      </c>
      <c r="N982" t="str">
        <f t="shared" si="108"/>
        <v>NA</v>
      </c>
      <c r="O982" t="s">
        <v>4139</v>
      </c>
      <c r="P982">
        <v>66</v>
      </c>
    </row>
    <row r="983" spans="1:16" x14ac:dyDescent="0.2">
      <c r="A983" s="23" t="s">
        <v>8013</v>
      </c>
      <c r="B983" t="s">
        <v>7577</v>
      </c>
      <c r="C983" t="s">
        <v>9606</v>
      </c>
      <c r="E983" t="s">
        <v>10769</v>
      </c>
      <c r="F983" t="s">
        <v>0</v>
      </c>
      <c r="G983" t="s">
        <v>8781</v>
      </c>
      <c r="I983" t="str">
        <f t="shared" si="105"/>
        <v>IFHJ</v>
      </c>
      <c r="J983" t="str">
        <f t="shared" si="106"/>
        <v>NA</v>
      </c>
      <c r="M983" t="str">
        <f t="shared" si="107"/>
        <v>IFHJ</v>
      </c>
      <c r="N983" t="str">
        <f t="shared" si="108"/>
        <v>NA</v>
      </c>
      <c r="O983" t="s">
        <v>4725</v>
      </c>
      <c r="P983">
        <v>65</v>
      </c>
    </row>
    <row r="984" spans="1:16" x14ac:dyDescent="0.2">
      <c r="A984" s="23" t="s">
        <v>8014</v>
      </c>
      <c r="B984" t="s">
        <v>7580</v>
      </c>
      <c r="C984" t="s">
        <v>9607</v>
      </c>
      <c r="E984" t="s">
        <v>10769</v>
      </c>
      <c r="F984" t="s">
        <v>0</v>
      </c>
      <c r="G984" t="s">
        <v>8782</v>
      </c>
      <c r="I984" t="str">
        <f t="shared" si="105"/>
        <v>SAMEA12302595</v>
      </c>
      <c r="J984" t="str">
        <f t="shared" si="106"/>
        <v>Caudatum</v>
      </c>
      <c r="M984" t="str">
        <f t="shared" si="107"/>
        <v>SAMEA12302595</v>
      </c>
      <c r="N984" t="str">
        <f t="shared" si="108"/>
        <v>NA</v>
      </c>
      <c r="O984" t="s">
        <v>3864</v>
      </c>
      <c r="P984">
        <v>75</v>
      </c>
    </row>
    <row r="985" spans="1:16" x14ac:dyDescent="0.2">
      <c r="A985" s="23" t="s">
        <v>8014</v>
      </c>
      <c r="B985" t="s">
        <v>7580</v>
      </c>
      <c r="C985" t="s">
        <v>9608</v>
      </c>
      <c r="E985" t="s">
        <v>10769</v>
      </c>
      <c r="F985" t="s">
        <v>0</v>
      </c>
      <c r="G985" t="s">
        <v>8783</v>
      </c>
      <c r="I985" t="str">
        <f t="shared" si="105"/>
        <v>NA</v>
      </c>
      <c r="J985" t="str">
        <f t="shared" si="106"/>
        <v>NA</v>
      </c>
      <c r="M985" t="str">
        <f t="shared" si="107"/>
        <v>NA</v>
      </c>
      <c r="N985" t="str">
        <f t="shared" si="108"/>
        <v>NA</v>
      </c>
      <c r="O985" t="s">
        <v>4093</v>
      </c>
      <c r="P985">
        <v>68</v>
      </c>
    </row>
    <row r="986" spans="1:16" x14ac:dyDescent="0.2">
      <c r="A986" s="23" t="s">
        <v>8015</v>
      </c>
      <c r="B986" t="s">
        <v>7576</v>
      </c>
      <c r="C986" t="s">
        <v>9609</v>
      </c>
      <c r="E986" t="s">
        <v>10769</v>
      </c>
      <c r="F986" t="s">
        <v>0</v>
      </c>
      <c r="G986" t="s">
        <v>8784</v>
      </c>
      <c r="I986" t="str">
        <f t="shared" si="105"/>
        <v>NA</v>
      </c>
      <c r="J986" t="str">
        <f t="shared" si="106"/>
        <v>NA</v>
      </c>
      <c r="M986" t="str">
        <f t="shared" si="107"/>
        <v>NA</v>
      </c>
      <c r="N986" t="str">
        <f t="shared" si="108"/>
        <v>NA</v>
      </c>
      <c r="O986" t="s">
        <v>3925</v>
      </c>
      <c r="P986">
        <v>64</v>
      </c>
    </row>
    <row r="987" spans="1:16" x14ac:dyDescent="0.2">
      <c r="A987" s="23" t="s">
        <v>8016</v>
      </c>
      <c r="B987" t="s">
        <v>1631</v>
      </c>
      <c r="C987" t="s">
        <v>9610</v>
      </c>
      <c r="E987" t="s">
        <v>10769</v>
      </c>
      <c r="F987" t="s">
        <v>0</v>
      </c>
      <c r="G987" t="s">
        <v>8785</v>
      </c>
      <c r="I987" t="str">
        <f t="shared" si="105"/>
        <v>SAMEA12302630</v>
      </c>
      <c r="J987" t="str">
        <f t="shared" si="106"/>
        <v>Kafir-Caudatum</v>
      </c>
      <c r="M987" t="str">
        <f t="shared" si="107"/>
        <v>SAMEA12302630</v>
      </c>
      <c r="N987" t="str">
        <f t="shared" si="108"/>
        <v>NA</v>
      </c>
      <c r="O987" t="s">
        <v>3935</v>
      </c>
      <c r="P987">
        <v>69</v>
      </c>
    </row>
    <row r="988" spans="1:16" x14ac:dyDescent="0.2">
      <c r="A988" s="23" t="s">
        <v>8017</v>
      </c>
      <c r="B988" t="s">
        <v>1631</v>
      </c>
      <c r="C988" t="s">
        <v>9611</v>
      </c>
      <c r="E988" t="s">
        <v>10769</v>
      </c>
      <c r="F988" t="s">
        <v>0</v>
      </c>
      <c r="G988" t="s">
        <v>8786</v>
      </c>
      <c r="I988" t="str">
        <f t="shared" si="105"/>
        <v>CZXGZ</v>
      </c>
      <c r="J988" t="str">
        <f t="shared" si="106"/>
        <v>NA</v>
      </c>
      <c r="M988" t="str">
        <f t="shared" si="107"/>
        <v>CZXGZ</v>
      </c>
      <c r="N988" t="str">
        <f t="shared" si="108"/>
        <v>NA</v>
      </c>
      <c r="O988" t="s">
        <v>4492</v>
      </c>
      <c r="P988">
        <v>68</v>
      </c>
    </row>
    <row r="989" spans="1:16" x14ac:dyDescent="0.2">
      <c r="A989" s="23" t="s">
        <v>8018</v>
      </c>
      <c r="B989" t="s">
        <v>1631</v>
      </c>
      <c r="C989" t="s">
        <v>9612</v>
      </c>
      <c r="E989" t="s">
        <v>10769</v>
      </c>
      <c r="F989" t="s">
        <v>0</v>
      </c>
      <c r="G989" t="s">
        <v>8787</v>
      </c>
      <c r="I989" t="str">
        <f t="shared" si="105"/>
        <v>NA</v>
      </c>
      <c r="J989" t="str">
        <f t="shared" si="106"/>
        <v>NA</v>
      </c>
      <c r="M989" t="str">
        <f t="shared" si="107"/>
        <v>NA</v>
      </c>
      <c r="N989" t="str">
        <f t="shared" si="108"/>
        <v>NA</v>
      </c>
      <c r="O989" t="s">
        <v>4269</v>
      </c>
      <c r="P989">
        <v>68</v>
      </c>
    </row>
    <row r="990" spans="1:16" x14ac:dyDescent="0.2">
      <c r="A990" s="23" t="s">
        <v>8019</v>
      </c>
      <c r="B990" t="s">
        <v>1631</v>
      </c>
      <c r="C990" t="s">
        <v>9613</v>
      </c>
      <c r="E990" t="s">
        <v>10769</v>
      </c>
      <c r="F990" t="s">
        <v>0</v>
      </c>
      <c r="G990" t="s">
        <v>8788</v>
      </c>
      <c r="I990" t="str">
        <f t="shared" si="105"/>
        <v>NA</v>
      </c>
      <c r="J990" t="str">
        <f t="shared" si="106"/>
        <v>NA</v>
      </c>
      <c r="M990" t="str">
        <f t="shared" si="107"/>
        <v>NA</v>
      </c>
      <c r="N990" t="str">
        <f t="shared" si="108"/>
        <v>NA</v>
      </c>
      <c r="O990" t="s">
        <v>4686</v>
      </c>
      <c r="P990">
        <v>61</v>
      </c>
    </row>
    <row r="991" spans="1:16" x14ac:dyDescent="0.2">
      <c r="A991" s="23" t="s">
        <v>8020</v>
      </c>
      <c r="B991" t="s">
        <v>3143</v>
      </c>
      <c r="C991" t="s">
        <v>9614</v>
      </c>
      <c r="E991" t="s">
        <v>10769</v>
      </c>
      <c r="F991" t="s">
        <v>0</v>
      </c>
      <c r="G991" t="s">
        <v>8789</v>
      </c>
      <c r="I991" t="str">
        <f t="shared" si="105"/>
        <v>SAMEA12302588</v>
      </c>
      <c r="J991" t="str">
        <f t="shared" si="106"/>
        <v>Guinea</v>
      </c>
      <c r="M991" t="str">
        <f t="shared" si="107"/>
        <v>SAMEA12302588</v>
      </c>
      <c r="N991" t="str">
        <f t="shared" si="108"/>
        <v>Guinea</v>
      </c>
      <c r="O991" t="s">
        <v>3890</v>
      </c>
      <c r="P991">
        <v>53</v>
      </c>
    </row>
    <row r="992" spans="1:16" x14ac:dyDescent="0.2">
      <c r="A992" s="23" t="s">
        <v>8021</v>
      </c>
      <c r="B992" t="s">
        <v>3143</v>
      </c>
      <c r="C992" t="s">
        <v>9615</v>
      </c>
      <c r="E992" t="s">
        <v>10769</v>
      </c>
      <c r="F992" t="s">
        <v>0</v>
      </c>
      <c r="G992" t="s">
        <v>8790</v>
      </c>
      <c r="I992" t="str">
        <f t="shared" si="105"/>
        <v>NA</v>
      </c>
      <c r="J992" t="str">
        <f t="shared" si="106"/>
        <v>NA</v>
      </c>
      <c r="M992" t="str">
        <f t="shared" si="107"/>
        <v>NA</v>
      </c>
      <c r="N992" t="str">
        <f t="shared" si="108"/>
        <v>NA</v>
      </c>
      <c r="O992" t="s">
        <v>4220</v>
      </c>
      <c r="P992">
        <v>59</v>
      </c>
    </row>
    <row r="993" spans="1:16" x14ac:dyDescent="0.2">
      <c r="A993" s="23" t="s">
        <v>8022</v>
      </c>
      <c r="B993" t="s">
        <v>7577</v>
      </c>
      <c r="C993" t="s">
        <v>9616</v>
      </c>
      <c r="E993" t="s">
        <v>10769</v>
      </c>
      <c r="F993" t="s">
        <v>0</v>
      </c>
      <c r="G993" t="s">
        <v>8791</v>
      </c>
      <c r="I993" t="str">
        <f t="shared" si="105"/>
        <v>NA</v>
      </c>
      <c r="J993" t="str">
        <f t="shared" si="106"/>
        <v>NA</v>
      </c>
      <c r="M993" t="str">
        <f t="shared" si="107"/>
        <v>NA</v>
      </c>
      <c r="N993" t="str">
        <f t="shared" si="108"/>
        <v>NA</v>
      </c>
      <c r="O993" t="s">
        <v>4404</v>
      </c>
      <c r="P993">
        <v>62</v>
      </c>
    </row>
    <row r="994" spans="1:16" x14ac:dyDescent="0.2">
      <c r="A994" s="23" t="s">
        <v>8023</v>
      </c>
      <c r="B994" t="s">
        <v>3143</v>
      </c>
      <c r="C994" t="s">
        <v>9617</v>
      </c>
      <c r="E994" t="s">
        <v>10769</v>
      </c>
      <c r="F994" t="s">
        <v>0</v>
      </c>
      <c r="G994" t="s">
        <v>8792</v>
      </c>
      <c r="I994" t="str">
        <f t="shared" si="105"/>
        <v>SAMEA12302592</v>
      </c>
      <c r="J994" t="str">
        <f t="shared" si="106"/>
        <v>NA</v>
      </c>
      <c r="M994" t="str">
        <f t="shared" si="107"/>
        <v>SAMEA12302592</v>
      </c>
      <c r="N994" t="str">
        <f t="shared" si="108"/>
        <v>NA</v>
      </c>
      <c r="O994" t="s">
        <v>4627</v>
      </c>
      <c r="P994">
        <v>62</v>
      </c>
    </row>
    <row r="995" spans="1:16" x14ac:dyDescent="0.2">
      <c r="A995" s="23" t="s">
        <v>8024</v>
      </c>
      <c r="B995" t="s">
        <v>3143</v>
      </c>
      <c r="C995" t="s">
        <v>9618</v>
      </c>
      <c r="E995" t="s">
        <v>10769</v>
      </c>
      <c r="F995" t="s">
        <v>0</v>
      </c>
      <c r="G995" t="s">
        <v>8793</v>
      </c>
      <c r="I995" t="str">
        <f t="shared" si="105"/>
        <v>ISGG</v>
      </c>
      <c r="J995" t="str">
        <f t="shared" si="106"/>
        <v>NA</v>
      </c>
      <c r="M995" t="str">
        <f t="shared" si="107"/>
        <v>ISGG</v>
      </c>
      <c r="N995" t="str">
        <f t="shared" si="108"/>
        <v>NA</v>
      </c>
      <c r="O995" t="s">
        <v>3885</v>
      </c>
      <c r="P995">
        <v>63</v>
      </c>
    </row>
    <row r="996" spans="1:16" x14ac:dyDescent="0.2">
      <c r="A996" s="23" t="s">
        <v>8025</v>
      </c>
      <c r="B996" t="s">
        <v>3143</v>
      </c>
      <c r="C996" t="s">
        <v>9619</v>
      </c>
      <c r="E996" t="s">
        <v>10769</v>
      </c>
      <c r="F996" t="s">
        <v>0</v>
      </c>
      <c r="G996" t="s">
        <v>8794</v>
      </c>
      <c r="I996" t="str">
        <f t="shared" si="105"/>
        <v>SAMEA12302542</v>
      </c>
      <c r="J996" t="str">
        <f t="shared" si="106"/>
        <v>NA</v>
      </c>
      <c r="M996" t="str">
        <f t="shared" si="107"/>
        <v>SAMEA12302542</v>
      </c>
      <c r="N996" t="str">
        <f t="shared" si="108"/>
        <v>NA</v>
      </c>
      <c r="O996" t="s">
        <v>4115</v>
      </c>
      <c r="P996">
        <v>74</v>
      </c>
    </row>
    <row r="997" spans="1:16" x14ac:dyDescent="0.2">
      <c r="A997" s="23" t="s">
        <v>8026</v>
      </c>
      <c r="B997" t="s">
        <v>3143</v>
      </c>
      <c r="C997" t="s">
        <v>9620</v>
      </c>
      <c r="E997" t="s">
        <v>10769</v>
      </c>
      <c r="F997" t="s">
        <v>0</v>
      </c>
      <c r="G997" t="s">
        <v>8795</v>
      </c>
      <c r="I997" t="str">
        <f t="shared" si="105"/>
        <v>ISJF</v>
      </c>
      <c r="J997" t="str">
        <f t="shared" si="106"/>
        <v>Durra-Bicolor</v>
      </c>
      <c r="M997" t="str">
        <f t="shared" si="107"/>
        <v>ISJF</v>
      </c>
      <c r="N997" t="str">
        <f t="shared" si="108"/>
        <v>Durra-bicolor</v>
      </c>
      <c r="O997" t="s">
        <v>4079</v>
      </c>
      <c r="P997">
        <v>76</v>
      </c>
    </row>
    <row r="998" spans="1:16" x14ac:dyDescent="0.2">
      <c r="A998" s="23" t="s">
        <v>8027</v>
      </c>
      <c r="B998" t="s">
        <v>3143</v>
      </c>
      <c r="C998" t="s">
        <v>9621</v>
      </c>
      <c r="E998" t="s">
        <v>10769</v>
      </c>
      <c r="F998" t="s">
        <v>0</v>
      </c>
      <c r="G998" t="s">
        <v>8796</v>
      </c>
      <c r="I998" t="str">
        <f t="shared" si="105"/>
        <v>SAMEA12302818</v>
      </c>
      <c r="J998" t="str">
        <f t="shared" si="106"/>
        <v>NA</v>
      </c>
      <c r="M998" t="str">
        <f t="shared" si="107"/>
        <v>SAMEA12302818</v>
      </c>
      <c r="N998" t="str">
        <f t="shared" si="108"/>
        <v>NA</v>
      </c>
      <c r="O998" t="s">
        <v>4708</v>
      </c>
      <c r="P998">
        <v>58</v>
      </c>
    </row>
    <row r="999" spans="1:16" x14ac:dyDescent="0.2">
      <c r="A999" s="23" t="s">
        <v>8028</v>
      </c>
      <c r="B999" t="s">
        <v>3143</v>
      </c>
      <c r="C999" t="s">
        <v>9622</v>
      </c>
      <c r="E999" t="s">
        <v>10769</v>
      </c>
      <c r="F999" t="s">
        <v>0</v>
      </c>
      <c r="G999" t="s">
        <v>8797</v>
      </c>
      <c r="I999" t="str">
        <f t="shared" si="105"/>
        <v>NA</v>
      </c>
      <c r="J999" t="str">
        <f t="shared" si="106"/>
        <v>NA</v>
      </c>
      <c r="M999" t="str">
        <f t="shared" si="107"/>
        <v>NA</v>
      </c>
      <c r="N999" t="str">
        <f t="shared" si="108"/>
        <v>NA</v>
      </c>
      <c r="O999" t="s">
        <v>4647</v>
      </c>
      <c r="P999">
        <v>49</v>
      </c>
    </row>
    <row r="1000" spans="1:16" x14ac:dyDescent="0.2">
      <c r="A1000" s="23" t="s">
        <v>8029</v>
      </c>
      <c r="B1000" t="s">
        <v>3143</v>
      </c>
      <c r="C1000" t="s">
        <v>9623</v>
      </c>
      <c r="E1000" t="s">
        <v>10769</v>
      </c>
      <c r="F1000" t="s">
        <v>0</v>
      </c>
      <c r="G1000" t="s">
        <v>8798</v>
      </c>
      <c r="I1000" t="str">
        <f t="shared" si="105"/>
        <v>IFMA</v>
      </c>
      <c r="J1000" t="str">
        <f t="shared" si="106"/>
        <v>NA</v>
      </c>
      <c r="M1000" t="str">
        <f t="shared" si="107"/>
        <v>IFMA</v>
      </c>
      <c r="N1000" t="str">
        <f t="shared" si="108"/>
        <v>NA</v>
      </c>
      <c r="O1000" t="s">
        <v>4696</v>
      </c>
      <c r="P1000">
        <v>73</v>
      </c>
    </row>
    <row r="1001" spans="1:16" x14ac:dyDescent="0.2">
      <c r="A1001" s="23" t="s">
        <v>8030</v>
      </c>
      <c r="B1001" t="s">
        <v>3143</v>
      </c>
      <c r="C1001" t="s">
        <v>9624</v>
      </c>
      <c r="E1001" t="s">
        <v>10769</v>
      </c>
      <c r="F1001" t="s">
        <v>0</v>
      </c>
      <c r="G1001" t="s">
        <v>8799</v>
      </c>
      <c r="I1001" t="str">
        <f t="shared" si="105"/>
        <v>SAMEA12302839</v>
      </c>
      <c r="J1001" t="str">
        <f t="shared" si="106"/>
        <v>NA</v>
      </c>
      <c r="M1001" t="str">
        <f t="shared" si="107"/>
        <v>SAMEA12302839</v>
      </c>
      <c r="N1001" t="str">
        <f t="shared" si="108"/>
        <v>NA</v>
      </c>
      <c r="O1001" t="s">
        <v>3929</v>
      </c>
      <c r="P1001">
        <v>69</v>
      </c>
    </row>
    <row r="1002" spans="1:16" x14ac:dyDescent="0.2">
      <c r="A1002" s="23" t="s">
        <v>8031</v>
      </c>
      <c r="B1002" t="s">
        <v>7573</v>
      </c>
      <c r="C1002" t="s">
        <v>9625</v>
      </c>
      <c r="E1002" t="s">
        <v>10769</v>
      </c>
      <c r="F1002" t="s">
        <v>0</v>
      </c>
      <c r="G1002" t="s">
        <v>8800</v>
      </c>
      <c r="I1002" t="str">
        <f t="shared" si="105"/>
        <v>CZXGA</v>
      </c>
      <c r="J1002" t="str">
        <f t="shared" si="106"/>
        <v>NA</v>
      </c>
      <c r="M1002" t="str">
        <f t="shared" si="107"/>
        <v>CZXGA</v>
      </c>
      <c r="N1002" t="str">
        <f t="shared" si="108"/>
        <v>NA</v>
      </c>
      <c r="O1002" t="s">
        <v>4122</v>
      </c>
      <c r="P1002">
        <v>63</v>
      </c>
    </row>
    <row r="1003" spans="1:16" x14ac:dyDescent="0.2">
      <c r="A1003" s="23" t="s">
        <v>8032</v>
      </c>
      <c r="B1003" t="s">
        <v>3143</v>
      </c>
      <c r="C1003" t="s">
        <v>9626</v>
      </c>
      <c r="E1003" t="s">
        <v>10769</v>
      </c>
      <c r="F1003" t="s">
        <v>0</v>
      </c>
      <c r="G1003" t="s">
        <v>8801</v>
      </c>
      <c r="I1003" t="str">
        <f t="shared" si="105"/>
        <v>NA</v>
      </c>
      <c r="J1003" t="str">
        <f t="shared" si="106"/>
        <v>NA</v>
      </c>
      <c r="M1003" t="str">
        <f t="shared" si="107"/>
        <v>NA</v>
      </c>
      <c r="N1003" t="str">
        <f t="shared" si="108"/>
        <v>NA</v>
      </c>
      <c r="O1003" t="s">
        <v>4116</v>
      </c>
      <c r="P1003">
        <v>68</v>
      </c>
    </row>
    <row r="1004" spans="1:16" x14ac:dyDescent="0.2">
      <c r="A1004" s="23" t="s">
        <v>8033</v>
      </c>
      <c r="B1004" t="s">
        <v>3143</v>
      </c>
      <c r="C1004" t="s">
        <v>9627</v>
      </c>
      <c r="E1004" t="s">
        <v>10769</v>
      </c>
      <c r="F1004" t="s">
        <v>0</v>
      </c>
      <c r="G1004" t="s">
        <v>8802</v>
      </c>
      <c r="I1004" t="str">
        <f t="shared" si="105"/>
        <v>NA</v>
      </c>
      <c r="J1004" t="str">
        <f t="shared" si="106"/>
        <v>NA</v>
      </c>
      <c r="M1004" t="str">
        <f t="shared" si="107"/>
        <v>NA</v>
      </c>
      <c r="N1004" t="str">
        <f t="shared" si="108"/>
        <v>NA</v>
      </c>
      <c r="O1004" t="s">
        <v>4667</v>
      </c>
      <c r="P1004">
        <v>67</v>
      </c>
    </row>
    <row r="1005" spans="1:16" x14ac:dyDescent="0.2">
      <c r="A1005" s="23" t="s">
        <v>8034</v>
      </c>
      <c r="B1005" t="s">
        <v>3143</v>
      </c>
      <c r="C1005" t="s">
        <v>9628</v>
      </c>
      <c r="E1005" t="s">
        <v>10769</v>
      </c>
      <c r="F1005" t="s">
        <v>0</v>
      </c>
      <c r="G1005" t="s">
        <v>8803</v>
      </c>
      <c r="I1005" t="str">
        <f t="shared" si="105"/>
        <v>NA</v>
      </c>
      <c r="J1005" t="str">
        <f t="shared" si="106"/>
        <v>NA</v>
      </c>
      <c r="M1005" t="str">
        <f t="shared" si="107"/>
        <v>NA</v>
      </c>
      <c r="N1005" t="str">
        <f t="shared" si="108"/>
        <v>NA</v>
      </c>
      <c r="O1005" t="s">
        <v>4679</v>
      </c>
      <c r="P1005">
        <v>76</v>
      </c>
    </row>
    <row r="1006" spans="1:16" x14ac:dyDescent="0.2">
      <c r="A1006" s="23" t="s">
        <v>8035</v>
      </c>
      <c r="B1006" t="s">
        <v>7577</v>
      </c>
      <c r="C1006" t="s">
        <v>9629</v>
      </c>
      <c r="E1006" t="s">
        <v>10769</v>
      </c>
      <c r="F1006" t="s">
        <v>0</v>
      </c>
      <c r="G1006" t="s">
        <v>8804</v>
      </c>
      <c r="I1006" t="str">
        <f t="shared" si="105"/>
        <v>NA</v>
      </c>
      <c r="J1006" t="str">
        <f t="shared" si="106"/>
        <v>NA</v>
      </c>
      <c r="M1006" t="str">
        <f t="shared" si="107"/>
        <v>NA</v>
      </c>
      <c r="N1006" t="str">
        <f t="shared" si="108"/>
        <v>NA</v>
      </c>
      <c r="O1006" t="s">
        <v>4498</v>
      </c>
      <c r="P1006">
        <v>78</v>
      </c>
    </row>
    <row r="1007" spans="1:16" x14ac:dyDescent="0.2">
      <c r="A1007" s="23" t="s">
        <v>8036</v>
      </c>
      <c r="B1007" t="s">
        <v>0</v>
      </c>
      <c r="C1007" t="s">
        <v>9630</v>
      </c>
      <c r="E1007" t="s">
        <v>10769</v>
      </c>
      <c r="F1007" t="s">
        <v>0</v>
      </c>
      <c r="G1007" t="s">
        <v>8805</v>
      </c>
      <c r="I1007" t="str">
        <f t="shared" si="105"/>
        <v>ISHN</v>
      </c>
      <c r="J1007" t="str">
        <f t="shared" si="106"/>
        <v>NA</v>
      </c>
      <c r="M1007" t="str">
        <f t="shared" si="107"/>
        <v>ISHN</v>
      </c>
      <c r="N1007" t="str">
        <f t="shared" si="108"/>
        <v>NA</v>
      </c>
      <c r="O1007" t="s">
        <v>4064</v>
      </c>
      <c r="P1007">
        <v>90</v>
      </c>
    </row>
    <row r="1008" spans="1:16" x14ac:dyDescent="0.2">
      <c r="A1008" s="23" t="s">
        <v>8037</v>
      </c>
      <c r="B1008" t="s">
        <v>7576</v>
      </c>
      <c r="C1008" t="s">
        <v>9631</v>
      </c>
      <c r="E1008" t="s">
        <v>10769</v>
      </c>
      <c r="F1008" t="s">
        <v>0</v>
      </c>
      <c r="G1008" t="s">
        <v>8806</v>
      </c>
      <c r="I1008" t="str">
        <f t="shared" si="105"/>
        <v>SAMEA12302663</v>
      </c>
      <c r="J1008" t="str">
        <f t="shared" si="106"/>
        <v>Caudatum</v>
      </c>
      <c r="M1008" t="str">
        <f t="shared" si="107"/>
        <v>SAMEA12302663</v>
      </c>
      <c r="N1008" t="str">
        <f t="shared" si="108"/>
        <v>NA</v>
      </c>
      <c r="O1008" t="s">
        <v>4198</v>
      </c>
      <c r="P1008">
        <v>67</v>
      </c>
    </row>
    <row r="1009" spans="1:16" x14ac:dyDescent="0.2">
      <c r="A1009" s="23" t="s">
        <v>8038</v>
      </c>
      <c r="B1009" t="s">
        <v>7574</v>
      </c>
      <c r="C1009" t="s">
        <v>9632</v>
      </c>
      <c r="E1009" t="s">
        <v>10769</v>
      </c>
      <c r="F1009" t="s">
        <v>0</v>
      </c>
      <c r="G1009" t="s">
        <v>8807</v>
      </c>
      <c r="I1009" t="str">
        <f t="shared" si="105"/>
        <v>NA</v>
      </c>
      <c r="J1009" t="str">
        <f t="shared" si="106"/>
        <v>NA</v>
      </c>
      <c r="M1009" t="str">
        <f t="shared" si="107"/>
        <v>NA</v>
      </c>
      <c r="N1009" t="str">
        <f t="shared" si="108"/>
        <v>NA</v>
      </c>
      <c r="O1009" t="s">
        <v>4309</v>
      </c>
      <c r="P1009">
        <v>56</v>
      </c>
    </row>
    <row r="1010" spans="1:16" x14ac:dyDescent="0.2">
      <c r="A1010" s="23" t="s">
        <v>8039</v>
      </c>
      <c r="B1010" t="s">
        <v>7578</v>
      </c>
      <c r="C1010" t="s">
        <v>9633</v>
      </c>
      <c r="E1010" t="s">
        <v>10769</v>
      </c>
      <c r="F1010" t="s">
        <v>0</v>
      </c>
      <c r="G1010" t="s">
        <v>8808</v>
      </c>
      <c r="I1010" t="str">
        <f t="shared" si="105"/>
        <v>SAMEA12302760</v>
      </c>
      <c r="J1010" t="str">
        <f t="shared" si="106"/>
        <v>NA</v>
      </c>
      <c r="M1010" t="str">
        <f t="shared" si="107"/>
        <v>SAMEA12302760</v>
      </c>
      <c r="N1010" t="str">
        <f t="shared" si="108"/>
        <v>NA</v>
      </c>
      <c r="O1010" t="s">
        <v>3941</v>
      </c>
      <c r="P1010">
        <v>66</v>
      </c>
    </row>
    <row r="1011" spans="1:16" x14ac:dyDescent="0.2">
      <c r="A1011" s="23" t="s">
        <v>8040</v>
      </c>
      <c r="B1011" t="s">
        <v>7575</v>
      </c>
      <c r="C1011" t="s">
        <v>9634</v>
      </c>
      <c r="E1011" t="s">
        <v>10769</v>
      </c>
      <c r="F1011" t="s">
        <v>0</v>
      </c>
      <c r="G1011" t="s">
        <v>8809</v>
      </c>
      <c r="I1011" t="str">
        <f t="shared" si="105"/>
        <v>SAMEA12302518</v>
      </c>
      <c r="J1011" t="str">
        <f t="shared" si="106"/>
        <v>NA</v>
      </c>
      <c r="M1011" t="str">
        <f t="shared" si="107"/>
        <v>SAMEA12302518</v>
      </c>
      <c r="N1011" t="str">
        <f t="shared" si="108"/>
        <v>NA</v>
      </c>
      <c r="O1011" t="s">
        <v>4625</v>
      </c>
      <c r="P1011">
        <v>71</v>
      </c>
    </row>
    <row r="1012" spans="1:16" x14ac:dyDescent="0.2">
      <c r="A1012" s="23" t="s">
        <v>8041</v>
      </c>
      <c r="B1012" t="s">
        <v>7577</v>
      </c>
      <c r="C1012" t="s">
        <v>9635</v>
      </c>
      <c r="E1012" t="s">
        <v>10769</v>
      </c>
      <c r="F1012" t="s">
        <v>0</v>
      </c>
      <c r="G1012" t="s">
        <v>8810</v>
      </c>
      <c r="I1012" t="str">
        <f t="shared" si="105"/>
        <v>BAWWX</v>
      </c>
      <c r="J1012" t="str">
        <f t="shared" si="106"/>
        <v>NA</v>
      </c>
      <c r="M1012" t="str">
        <f t="shared" si="107"/>
        <v>BAWWX</v>
      </c>
      <c r="N1012" t="str">
        <f t="shared" si="108"/>
        <v>NA</v>
      </c>
      <c r="O1012" t="s">
        <v>4396</v>
      </c>
      <c r="P1012">
        <v>76</v>
      </c>
    </row>
    <row r="1013" spans="1:16" x14ac:dyDescent="0.2">
      <c r="A1013" s="23" t="s">
        <v>8042</v>
      </c>
      <c r="B1013" t="s">
        <v>7577</v>
      </c>
      <c r="C1013" t="s">
        <v>9636</v>
      </c>
      <c r="E1013" t="s">
        <v>10769</v>
      </c>
      <c r="F1013" t="s">
        <v>0</v>
      </c>
      <c r="G1013" t="s">
        <v>8811</v>
      </c>
      <c r="I1013" t="str">
        <f t="shared" si="105"/>
        <v>NA</v>
      </c>
      <c r="J1013" t="str">
        <f t="shared" si="106"/>
        <v>NA</v>
      </c>
      <c r="M1013" t="str">
        <f t="shared" si="107"/>
        <v>NA</v>
      </c>
      <c r="N1013" t="str">
        <f t="shared" si="108"/>
        <v>NA</v>
      </c>
      <c r="O1013" t="s">
        <v>3872</v>
      </c>
      <c r="P1013">
        <v>67</v>
      </c>
    </row>
    <row r="1014" spans="1:16" x14ac:dyDescent="0.2">
      <c r="A1014" s="23" t="s">
        <v>8043</v>
      </c>
      <c r="B1014" t="s">
        <v>3143</v>
      </c>
      <c r="C1014" t="s">
        <v>9637</v>
      </c>
      <c r="E1014" t="s">
        <v>10769</v>
      </c>
      <c r="F1014" t="s">
        <v>0</v>
      </c>
      <c r="G1014" t="s">
        <v>8812</v>
      </c>
      <c r="I1014" t="str">
        <f t="shared" si="105"/>
        <v>NA</v>
      </c>
      <c r="J1014" t="str">
        <f t="shared" si="106"/>
        <v>NA</v>
      </c>
      <c r="M1014" t="str">
        <f t="shared" si="107"/>
        <v>NA</v>
      </c>
      <c r="N1014" t="str">
        <f t="shared" si="108"/>
        <v>NA</v>
      </c>
      <c r="O1014" t="s">
        <v>3879</v>
      </c>
      <c r="P1014">
        <v>60</v>
      </c>
    </row>
    <row r="1015" spans="1:16" x14ac:dyDescent="0.2">
      <c r="A1015" s="23" t="s">
        <v>8044</v>
      </c>
      <c r="B1015" t="s">
        <v>3143</v>
      </c>
      <c r="C1015" t="s">
        <v>9638</v>
      </c>
      <c r="E1015" t="s">
        <v>10769</v>
      </c>
      <c r="F1015" t="s">
        <v>0</v>
      </c>
      <c r="G1015" t="s">
        <v>8813</v>
      </c>
      <c r="I1015" t="str">
        <f t="shared" si="105"/>
        <v>NA</v>
      </c>
      <c r="J1015" t="str">
        <f t="shared" si="106"/>
        <v>NA</v>
      </c>
      <c r="M1015" t="str">
        <f t="shared" si="107"/>
        <v>NA</v>
      </c>
      <c r="N1015" t="str">
        <f t="shared" si="108"/>
        <v>NA</v>
      </c>
      <c r="O1015" t="s">
        <v>4148</v>
      </c>
      <c r="P1015">
        <v>56</v>
      </c>
    </row>
    <row r="1016" spans="1:16" x14ac:dyDescent="0.2">
      <c r="A1016" s="23" t="s">
        <v>8045</v>
      </c>
      <c r="B1016" t="s">
        <v>3143</v>
      </c>
      <c r="C1016" t="s">
        <v>9639</v>
      </c>
      <c r="E1016" t="s">
        <v>10769</v>
      </c>
      <c r="F1016" t="s">
        <v>0</v>
      </c>
      <c r="G1016" t="s">
        <v>8814</v>
      </c>
      <c r="I1016" t="str">
        <f t="shared" si="105"/>
        <v>CZWYO</v>
      </c>
      <c r="J1016" t="str">
        <f t="shared" si="106"/>
        <v>NA</v>
      </c>
      <c r="M1016" t="str">
        <f t="shared" si="107"/>
        <v>CZWYO</v>
      </c>
      <c r="N1016" t="str">
        <f t="shared" si="108"/>
        <v>NA</v>
      </c>
      <c r="O1016" t="s">
        <v>3964</v>
      </c>
      <c r="P1016">
        <v>78</v>
      </c>
    </row>
    <row r="1017" spans="1:16" x14ac:dyDescent="0.2">
      <c r="A1017" s="23" t="s">
        <v>8046</v>
      </c>
      <c r="B1017" t="s">
        <v>7580</v>
      </c>
      <c r="C1017" t="s">
        <v>9640</v>
      </c>
      <c r="E1017" t="s">
        <v>10769</v>
      </c>
      <c r="F1017" t="s">
        <v>0</v>
      </c>
      <c r="G1017" t="s">
        <v>8815</v>
      </c>
      <c r="I1017" t="str">
        <f t="shared" si="105"/>
        <v>NA</v>
      </c>
      <c r="J1017" t="str">
        <f t="shared" si="106"/>
        <v>NA</v>
      </c>
      <c r="M1017" t="str">
        <f t="shared" si="107"/>
        <v>NA</v>
      </c>
      <c r="N1017" t="str">
        <f t="shared" si="108"/>
        <v>NA</v>
      </c>
      <c r="O1017" t="s">
        <v>3958</v>
      </c>
      <c r="P1017">
        <v>70</v>
      </c>
    </row>
    <row r="1018" spans="1:16" x14ac:dyDescent="0.2">
      <c r="A1018" s="23" t="s">
        <v>8047</v>
      </c>
      <c r="B1018" t="s">
        <v>7582</v>
      </c>
      <c r="C1018" t="s">
        <v>9641</v>
      </c>
      <c r="E1018" t="s">
        <v>10769</v>
      </c>
      <c r="F1018" t="s">
        <v>0</v>
      </c>
      <c r="G1018" t="s">
        <v>8816</v>
      </c>
      <c r="I1018" t="str">
        <f t="shared" si="105"/>
        <v>NA</v>
      </c>
      <c r="J1018" t="str">
        <f t="shared" si="106"/>
        <v>NA</v>
      </c>
      <c r="M1018" t="str">
        <f t="shared" si="107"/>
        <v>NA</v>
      </c>
      <c r="N1018" t="str">
        <f t="shared" si="108"/>
        <v>NA</v>
      </c>
      <c r="O1018" t="s">
        <v>4281</v>
      </c>
      <c r="P1018">
        <v>67</v>
      </c>
    </row>
    <row r="1019" spans="1:16" x14ac:dyDescent="0.2">
      <c r="A1019" s="23" t="s">
        <v>8048</v>
      </c>
      <c r="B1019" t="s">
        <v>3143</v>
      </c>
      <c r="C1019" t="s">
        <v>9642</v>
      </c>
      <c r="E1019" t="s">
        <v>10769</v>
      </c>
      <c r="F1019" t="s">
        <v>0</v>
      </c>
      <c r="G1019" t="s">
        <v>8817</v>
      </c>
      <c r="I1019" t="str">
        <f t="shared" si="105"/>
        <v>SAMEA12302504</v>
      </c>
      <c r="J1019" t="str">
        <f t="shared" si="106"/>
        <v>Durra-Bicolor</v>
      </c>
      <c r="M1019" t="str">
        <f t="shared" si="107"/>
        <v>SAMEA12302504</v>
      </c>
      <c r="N1019" t="str">
        <f t="shared" si="108"/>
        <v>NA</v>
      </c>
      <c r="O1019" t="s">
        <v>4017</v>
      </c>
      <c r="P1019">
        <v>73</v>
      </c>
    </row>
    <row r="1020" spans="1:16" x14ac:dyDescent="0.2">
      <c r="A1020" s="23" t="s">
        <v>8049</v>
      </c>
      <c r="B1020" t="s">
        <v>7574</v>
      </c>
      <c r="C1020" t="s">
        <v>9643</v>
      </c>
      <c r="E1020" t="s">
        <v>10769</v>
      </c>
      <c r="F1020" t="s">
        <v>0</v>
      </c>
      <c r="G1020" t="s">
        <v>8818</v>
      </c>
      <c r="I1020" t="str">
        <f t="shared" si="105"/>
        <v>NA</v>
      </c>
      <c r="J1020" t="str">
        <f t="shared" si="106"/>
        <v>NA</v>
      </c>
      <c r="M1020" t="str">
        <f t="shared" si="107"/>
        <v>NA</v>
      </c>
      <c r="N1020" t="str">
        <f t="shared" si="108"/>
        <v>NA</v>
      </c>
      <c r="O1020" t="s">
        <v>4193</v>
      </c>
      <c r="P1020">
        <v>63</v>
      </c>
    </row>
    <row r="1021" spans="1:16" x14ac:dyDescent="0.2">
      <c r="A1021" s="23" t="s">
        <v>8050</v>
      </c>
      <c r="B1021" t="s">
        <v>0</v>
      </c>
      <c r="C1021" t="s">
        <v>9644</v>
      </c>
      <c r="E1021" t="s">
        <v>10769</v>
      </c>
      <c r="F1021" t="s">
        <v>0</v>
      </c>
      <c r="G1021" t="s">
        <v>8819</v>
      </c>
      <c r="I1021" t="str">
        <f t="shared" si="105"/>
        <v>GOUPC</v>
      </c>
      <c r="J1021" t="str">
        <f t="shared" si="106"/>
        <v>Kafir-Caudatum</v>
      </c>
      <c r="M1021" t="str">
        <f t="shared" si="107"/>
        <v>GOUPC</v>
      </c>
      <c r="N1021" t="str">
        <f t="shared" si="108"/>
        <v>NA</v>
      </c>
      <c r="O1021" t="s">
        <v>4285</v>
      </c>
      <c r="P1021">
        <v>68</v>
      </c>
    </row>
    <row r="1022" spans="1:16" x14ac:dyDescent="0.2">
      <c r="A1022" s="23" t="s">
        <v>8051</v>
      </c>
      <c r="B1022" t="s">
        <v>7573</v>
      </c>
      <c r="C1022" t="s">
        <v>9645</v>
      </c>
      <c r="E1022" t="s">
        <v>10769</v>
      </c>
      <c r="F1022" t="s">
        <v>0</v>
      </c>
      <c r="G1022" t="s">
        <v>8820</v>
      </c>
      <c r="I1022" t="str">
        <f t="shared" si="105"/>
        <v>NA</v>
      </c>
      <c r="J1022" t="str">
        <f t="shared" si="106"/>
        <v>NA</v>
      </c>
      <c r="M1022" t="str">
        <f t="shared" si="107"/>
        <v>NA</v>
      </c>
      <c r="N1022" t="str">
        <f t="shared" si="108"/>
        <v>NA</v>
      </c>
      <c r="O1022" t="s">
        <v>3916</v>
      </c>
      <c r="P1022">
        <v>88</v>
      </c>
    </row>
    <row r="1023" spans="1:16" x14ac:dyDescent="0.2">
      <c r="A1023" s="23" t="s">
        <v>8052</v>
      </c>
      <c r="B1023" t="s">
        <v>3143</v>
      </c>
      <c r="C1023" t="s">
        <v>9646</v>
      </c>
      <c r="E1023" t="s">
        <v>10769</v>
      </c>
      <c r="F1023" t="s">
        <v>0</v>
      </c>
      <c r="G1023" t="s">
        <v>8821</v>
      </c>
      <c r="I1023" t="str">
        <f t="shared" si="105"/>
        <v>NA</v>
      </c>
      <c r="J1023" t="str">
        <f t="shared" si="106"/>
        <v>NA</v>
      </c>
      <c r="M1023" t="str">
        <f t="shared" si="107"/>
        <v>NA</v>
      </c>
      <c r="N1023" t="str">
        <f t="shared" si="108"/>
        <v>NA</v>
      </c>
      <c r="O1023" t="s">
        <v>4119</v>
      </c>
      <c r="P1023">
        <v>84</v>
      </c>
    </row>
    <row r="1024" spans="1:16" x14ac:dyDescent="0.2">
      <c r="A1024" s="23" t="s">
        <v>8053</v>
      </c>
      <c r="B1024" t="s">
        <v>0</v>
      </c>
      <c r="C1024" t="s">
        <v>9647</v>
      </c>
      <c r="E1024" t="s">
        <v>10769</v>
      </c>
      <c r="F1024" t="s">
        <v>0</v>
      </c>
      <c r="G1024" t="s">
        <v>8822</v>
      </c>
      <c r="I1024" t="str">
        <f t="shared" si="105"/>
        <v>NA</v>
      </c>
      <c r="J1024" t="str">
        <f t="shared" si="106"/>
        <v>NA</v>
      </c>
      <c r="M1024" t="str">
        <f t="shared" si="107"/>
        <v>NA</v>
      </c>
      <c r="N1024" t="str">
        <f t="shared" si="108"/>
        <v>NA</v>
      </c>
      <c r="O1024" t="s">
        <v>3878</v>
      </c>
      <c r="P1024">
        <v>66</v>
      </c>
    </row>
    <row r="1025" spans="1:16" x14ac:dyDescent="0.2">
      <c r="A1025" s="23" t="s">
        <v>8054</v>
      </c>
      <c r="B1025" t="s">
        <v>3143</v>
      </c>
      <c r="C1025" t="s">
        <v>9648</v>
      </c>
      <c r="E1025" t="s">
        <v>10769</v>
      </c>
      <c r="F1025" t="s">
        <v>0</v>
      </c>
      <c r="G1025" t="s">
        <v>8823</v>
      </c>
      <c r="I1025" t="str">
        <f t="shared" si="105"/>
        <v>SAMEA12302509</v>
      </c>
      <c r="J1025" t="str">
        <f t="shared" si="106"/>
        <v>Bicolor</v>
      </c>
      <c r="M1025" t="str">
        <f t="shared" si="107"/>
        <v>SAMEA12302509</v>
      </c>
      <c r="N1025" t="str">
        <f t="shared" si="108"/>
        <v>NA</v>
      </c>
      <c r="O1025" t="s">
        <v>3910</v>
      </c>
      <c r="P1025">
        <v>64</v>
      </c>
    </row>
    <row r="1026" spans="1:16" x14ac:dyDescent="0.2">
      <c r="A1026" s="23" t="s">
        <v>8055</v>
      </c>
      <c r="B1026" t="s">
        <v>7583</v>
      </c>
      <c r="C1026" t="s">
        <v>9649</v>
      </c>
      <c r="E1026" t="s">
        <v>10769</v>
      </c>
      <c r="F1026" t="s">
        <v>0</v>
      </c>
      <c r="G1026" t="s">
        <v>8824</v>
      </c>
      <c r="I1026" t="str">
        <f t="shared" ref="I1026:I1089" si="109">IFERROR(INDEX($G:$G, (MATCH($O1026,$E:$E,0))), "NA")</f>
        <v>SAMEA12302817</v>
      </c>
      <c r="J1026" t="str">
        <f t="shared" ref="J1026:J1089" si="110">IFERROR(INDEX($F:$F, (MATCH($O1026,$E:$E,0))), "NA")</f>
        <v>NA</v>
      </c>
      <c r="M1026" t="str">
        <f t="shared" ref="M1026:M1089" si="111">IFERROR(INDEX($C:$C, (MATCH(O1026,$A:$A,0))), "NA")</f>
        <v>SAMEA12302817</v>
      </c>
      <c r="N1026" t="str">
        <f t="shared" ref="N1026:N1089" si="112">IFERROR(INDEX($B:$B, (MATCH(O1026,$A:$A,0))), "NA")</f>
        <v>NA</v>
      </c>
      <c r="O1026" t="s">
        <v>4169</v>
      </c>
      <c r="P1026">
        <v>62</v>
      </c>
    </row>
    <row r="1027" spans="1:16" x14ac:dyDescent="0.2">
      <c r="A1027" s="23" t="s">
        <v>8056</v>
      </c>
      <c r="B1027" t="s">
        <v>0</v>
      </c>
      <c r="C1027" t="s">
        <v>9650</v>
      </c>
      <c r="E1027" t="s">
        <v>10769</v>
      </c>
      <c r="F1027" t="s">
        <v>0</v>
      </c>
      <c r="G1027" t="s">
        <v>8825</v>
      </c>
      <c r="I1027" t="str">
        <f t="shared" si="109"/>
        <v>NA</v>
      </c>
      <c r="J1027" t="str">
        <f t="shared" si="110"/>
        <v>NA</v>
      </c>
      <c r="M1027" t="str">
        <f t="shared" si="111"/>
        <v>NA</v>
      </c>
      <c r="N1027" t="str">
        <f t="shared" si="112"/>
        <v>NA</v>
      </c>
      <c r="O1027" t="s">
        <v>3931</v>
      </c>
      <c r="P1027">
        <v>51</v>
      </c>
    </row>
    <row r="1028" spans="1:16" x14ac:dyDescent="0.2">
      <c r="A1028" s="23" t="s">
        <v>8057</v>
      </c>
      <c r="B1028" t="s">
        <v>7577</v>
      </c>
      <c r="C1028" t="s">
        <v>9651</v>
      </c>
      <c r="E1028" t="s">
        <v>10769</v>
      </c>
      <c r="F1028" t="s">
        <v>0</v>
      </c>
      <c r="G1028" t="s">
        <v>8826</v>
      </c>
      <c r="I1028" t="str">
        <f t="shared" si="109"/>
        <v>NA</v>
      </c>
      <c r="J1028" t="str">
        <f t="shared" si="110"/>
        <v>NA</v>
      </c>
      <c r="M1028" t="str">
        <f t="shared" si="111"/>
        <v>NA</v>
      </c>
      <c r="N1028" t="str">
        <f t="shared" si="112"/>
        <v>NA</v>
      </c>
      <c r="O1028" t="s">
        <v>4062</v>
      </c>
      <c r="P1028">
        <v>68</v>
      </c>
    </row>
    <row r="1029" spans="1:16" x14ac:dyDescent="0.2">
      <c r="A1029" s="23" t="s">
        <v>8057</v>
      </c>
      <c r="B1029" t="s">
        <v>7577</v>
      </c>
      <c r="C1029" t="s">
        <v>9652</v>
      </c>
      <c r="E1029" t="s">
        <v>10769</v>
      </c>
      <c r="F1029" t="s">
        <v>0</v>
      </c>
      <c r="G1029" t="s">
        <v>8827</v>
      </c>
      <c r="I1029" t="str">
        <f t="shared" si="109"/>
        <v>SAMEA12302485</v>
      </c>
      <c r="J1029" t="str">
        <f t="shared" si="110"/>
        <v>Durra-Bicolor</v>
      </c>
      <c r="M1029" t="str">
        <f t="shared" si="111"/>
        <v>SAMEA12302485</v>
      </c>
      <c r="N1029" t="str">
        <f t="shared" si="112"/>
        <v>NA</v>
      </c>
      <c r="O1029" t="s">
        <v>4634</v>
      </c>
      <c r="P1029">
        <v>73</v>
      </c>
    </row>
    <row r="1030" spans="1:16" x14ac:dyDescent="0.2">
      <c r="A1030" s="23" t="s">
        <v>8058</v>
      </c>
      <c r="B1030" t="s">
        <v>7583</v>
      </c>
      <c r="C1030" t="s">
        <v>9653</v>
      </c>
      <c r="E1030" t="s">
        <v>10769</v>
      </c>
      <c r="F1030" t="s">
        <v>0</v>
      </c>
      <c r="G1030" t="s">
        <v>8828</v>
      </c>
      <c r="I1030" t="str">
        <f t="shared" si="109"/>
        <v>ISHY</v>
      </c>
      <c r="J1030" t="str">
        <f t="shared" si="110"/>
        <v>NA</v>
      </c>
      <c r="M1030" t="str">
        <f t="shared" si="111"/>
        <v>ISHY</v>
      </c>
      <c r="N1030" t="str">
        <f t="shared" si="112"/>
        <v>NA</v>
      </c>
      <c r="O1030" t="s">
        <v>4684</v>
      </c>
      <c r="P1030">
        <v>69</v>
      </c>
    </row>
    <row r="1031" spans="1:16" x14ac:dyDescent="0.2">
      <c r="A1031" s="23" t="s">
        <v>8059</v>
      </c>
      <c r="B1031" t="s">
        <v>7586</v>
      </c>
      <c r="C1031" t="s">
        <v>9654</v>
      </c>
      <c r="E1031" t="s">
        <v>10769</v>
      </c>
      <c r="F1031" t="s">
        <v>0</v>
      </c>
      <c r="G1031" t="s">
        <v>8829</v>
      </c>
      <c r="I1031" t="str">
        <f t="shared" si="109"/>
        <v>ISGG</v>
      </c>
      <c r="J1031" t="str">
        <f t="shared" si="110"/>
        <v>NA</v>
      </c>
      <c r="M1031" t="str">
        <f t="shared" si="111"/>
        <v>ISGG</v>
      </c>
      <c r="N1031" t="str">
        <f t="shared" si="112"/>
        <v>NA</v>
      </c>
      <c r="O1031" t="s">
        <v>3885</v>
      </c>
      <c r="P1031">
        <v>66</v>
      </c>
    </row>
    <row r="1032" spans="1:16" x14ac:dyDescent="0.2">
      <c r="A1032" s="23" t="s">
        <v>8059</v>
      </c>
      <c r="B1032" t="s">
        <v>7586</v>
      </c>
      <c r="C1032" t="s">
        <v>9655</v>
      </c>
      <c r="E1032" t="s">
        <v>10769</v>
      </c>
      <c r="F1032" t="s">
        <v>0</v>
      </c>
      <c r="G1032" t="s">
        <v>8830</v>
      </c>
      <c r="I1032" t="str">
        <f t="shared" si="109"/>
        <v>IFGP</v>
      </c>
      <c r="J1032" t="str">
        <f t="shared" si="110"/>
        <v>NA</v>
      </c>
      <c r="M1032" t="str">
        <f t="shared" si="111"/>
        <v>IFGP</v>
      </c>
      <c r="N1032" t="str">
        <f t="shared" si="112"/>
        <v>NA</v>
      </c>
      <c r="O1032" t="s">
        <v>4509</v>
      </c>
      <c r="P1032">
        <v>64</v>
      </c>
    </row>
    <row r="1033" spans="1:16" x14ac:dyDescent="0.2">
      <c r="A1033" s="23" t="s">
        <v>8060</v>
      </c>
      <c r="B1033" t="s">
        <v>7574</v>
      </c>
      <c r="C1033" t="s">
        <v>9656</v>
      </c>
      <c r="E1033" t="s">
        <v>10769</v>
      </c>
      <c r="F1033" t="s">
        <v>0</v>
      </c>
      <c r="G1033" t="s">
        <v>8831</v>
      </c>
      <c r="I1033" t="str">
        <f t="shared" si="109"/>
        <v>NA</v>
      </c>
      <c r="J1033" t="str">
        <f t="shared" si="110"/>
        <v>NA</v>
      </c>
      <c r="M1033" t="str">
        <f t="shared" si="111"/>
        <v>NA</v>
      </c>
      <c r="N1033" t="str">
        <f t="shared" si="112"/>
        <v>NA</v>
      </c>
      <c r="O1033" t="s">
        <v>4003</v>
      </c>
      <c r="P1033">
        <v>71</v>
      </c>
    </row>
    <row r="1034" spans="1:16" x14ac:dyDescent="0.2">
      <c r="A1034" s="23" t="s">
        <v>8061</v>
      </c>
      <c r="B1034" t="s">
        <v>7586</v>
      </c>
      <c r="C1034" t="s">
        <v>9657</v>
      </c>
      <c r="E1034" t="s">
        <v>10769</v>
      </c>
      <c r="F1034" t="s">
        <v>0</v>
      </c>
      <c r="G1034" t="s">
        <v>8832</v>
      </c>
      <c r="I1034" t="str">
        <f t="shared" si="109"/>
        <v>NA</v>
      </c>
      <c r="J1034" t="str">
        <f t="shared" si="110"/>
        <v>NA</v>
      </c>
      <c r="M1034" t="str">
        <f t="shared" si="111"/>
        <v>NA</v>
      </c>
      <c r="N1034" t="str">
        <f t="shared" si="112"/>
        <v>NA</v>
      </c>
      <c r="O1034" t="s">
        <v>4098</v>
      </c>
      <c r="P1034">
        <v>65</v>
      </c>
    </row>
    <row r="1035" spans="1:16" x14ac:dyDescent="0.2">
      <c r="A1035" s="23" t="s">
        <v>8062</v>
      </c>
      <c r="B1035" t="s">
        <v>7574</v>
      </c>
      <c r="C1035" t="s">
        <v>9658</v>
      </c>
      <c r="E1035" t="s">
        <v>10769</v>
      </c>
      <c r="F1035" t="s">
        <v>0</v>
      </c>
      <c r="G1035" t="s">
        <v>8833</v>
      </c>
      <c r="I1035" t="str">
        <f t="shared" si="109"/>
        <v>SAMEA12302735</v>
      </c>
      <c r="J1035" t="str">
        <f t="shared" si="110"/>
        <v>NA</v>
      </c>
      <c r="M1035" t="str">
        <f t="shared" si="111"/>
        <v>SAMEA12302735</v>
      </c>
      <c r="N1035" t="str">
        <f t="shared" si="112"/>
        <v>NA</v>
      </c>
      <c r="O1035" t="s">
        <v>3981</v>
      </c>
      <c r="P1035">
        <v>76</v>
      </c>
    </row>
    <row r="1036" spans="1:16" x14ac:dyDescent="0.2">
      <c r="A1036" s="23" t="s">
        <v>8063</v>
      </c>
      <c r="B1036" t="s">
        <v>1631</v>
      </c>
      <c r="C1036" t="s">
        <v>9659</v>
      </c>
      <c r="E1036" t="s">
        <v>10769</v>
      </c>
      <c r="F1036" t="s">
        <v>0</v>
      </c>
      <c r="G1036" t="s">
        <v>8834</v>
      </c>
      <c r="I1036" t="str">
        <f t="shared" si="109"/>
        <v>NA</v>
      </c>
      <c r="J1036" t="str">
        <f t="shared" si="110"/>
        <v>NA</v>
      </c>
      <c r="M1036" t="str">
        <f t="shared" si="111"/>
        <v>NA</v>
      </c>
      <c r="N1036" t="str">
        <f t="shared" si="112"/>
        <v>NA</v>
      </c>
      <c r="O1036" t="s">
        <v>3838</v>
      </c>
      <c r="P1036">
        <v>66</v>
      </c>
    </row>
    <row r="1037" spans="1:16" x14ac:dyDescent="0.2">
      <c r="A1037" s="23" t="s">
        <v>8064</v>
      </c>
      <c r="B1037" t="s">
        <v>7574</v>
      </c>
      <c r="C1037" t="s">
        <v>9660</v>
      </c>
      <c r="E1037" t="s">
        <v>10769</v>
      </c>
      <c r="F1037" t="s">
        <v>0</v>
      </c>
      <c r="G1037" t="s">
        <v>8835</v>
      </c>
      <c r="I1037" t="str">
        <f t="shared" si="109"/>
        <v>NA</v>
      </c>
      <c r="J1037" t="str">
        <f t="shared" si="110"/>
        <v>NA</v>
      </c>
      <c r="M1037" t="str">
        <f t="shared" si="111"/>
        <v>NA</v>
      </c>
      <c r="N1037" t="str">
        <f t="shared" si="112"/>
        <v>NA</v>
      </c>
      <c r="O1037" t="s">
        <v>3881</v>
      </c>
      <c r="P1037">
        <v>52</v>
      </c>
    </row>
    <row r="1038" spans="1:16" x14ac:dyDescent="0.2">
      <c r="A1038" s="23" t="s">
        <v>8065</v>
      </c>
      <c r="B1038" t="s">
        <v>7574</v>
      </c>
      <c r="C1038" t="s">
        <v>9661</v>
      </c>
      <c r="E1038" t="s">
        <v>10769</v>
      </c>
      <c r="F1038" t="s">
        <v>0</v>
      </c>
      <c r="G1038" t="s">
        <v>8836</v>
      </c>
      <c r="I1038" t="str">
        <f t="shared" si="109"/>
        <v>NA</v>
      </c>
      <c r="J1038" t="str">
        <f t="shared" si="110"/>
        <v>NA</v>
      </c>
      <c r="M1038" t="str">
        <f t="shared" si="111"/>
        <v>NA</v>
      </c>
      <c r="N1038" t="str">
        <f t="shared" si="112"/>
        <v>NA</v>
      </c>
      <c r="O1038" t="s">
        <v>4231</v>
      </c>
      <c r="P1038">
        <v>63</v>
      </c>
    </row>
    <row r="1039" spans="1:16" x14ac:dyDescent="0.2">
      <c r="A1039" s="23" t="s">
        <v>8066</v>
      </c>
      <c r="B1039" t="s">
        <v>0</v>
      </c>
      <c r="C1039" t="s">
        <v>9662</v>
      </c>
      <c r="E1039" t="s">
        <v>10769</v>
      </c>
      <c r="F1039" t="s">
        <v>0</v>
      </c>
      <c r="G1039" t="s">
        <v>8837</v>
      </c>
      <c r="I1039" t="str">
        <f t="shared" si="109"/>
        <v>NA</v>
      </c>
      <c r="J1039" t="str">
        <f t="shared" si="110"/>
        <v>NA</v>
      </c>
      <c r="M1039" t="str">
        <f t="shared" si="111"/>
        <v>NA</v>
      </c>
      <c r="N1039" t="str">
        <f t="shared" si="112"/>
        <v>NA</v>
      </c>
      <c r="O1039" t="s">
        <v>4336</v>
      </c>
      <c r="P1039">
        <v>63</v>
      </c>
    </row>
    <row r="1040" spans="1:16" x14ac:dyDescent="0.2">
      <c r="A1040" s="23" t="s">
        <v>8067</v>
      </c>
      <c r="B1040" t="s">
        <v>7578</v>
      </c>
      <c r="C1040" t="s">
        <v>9663</v>
      </c>
      <c r="E1040" t="s">
        <v>10769</v>
      </c>
      <c r="F1040" t="s">
        <v>0</v>
      </c>
      <c r="G1040" t="s">
        <v>8838</v>
      </c>
      <c r="I1040" t="str">
        <f t="shared" si="109"/>
        <v>IWNY</v>
      </c>
      <c r="J1040" t="str">
        <f t="shared" si="110"/>
        <v>Guinea</v>
      </c>
      <c r="M1040" t="str">
        <f t="shared" si="111"/>
        <v>IWNY</v>
      </c>
      <c r="N1040" t="str">
        <f t="shared" si="112"/>
        <v>NA</v>
      </c>
      <c r="O1040" t="s">
        <v>4221</v>
      </c>
      <c r="P1040">
        <v>70</v>
      </c>
    </row>
    <row r="1041" spans="1:16" x14ac:dyDescent="0.2">
      <c r="A1041" s="23" t="s">
        <v>4151</v>
      </c>
      <c r="B1041" t="s">
        <v>0</v>
      </c>
      <c r="C1041" t="s">
        <v>9664</v>
      </c>
      <c r="E1041" t="s">
        <v>10769</v>
      </c>
      <c r="F1041" t="s">
        <v>0</v>
      </c>
      <c r="G1041" t="s">
        <v>8839</v>
      </c>
      <c r="I1041" t="str">
        <f t="shared" si="109"/>
        <v>ISGG</v>
      </c>
      <c r="J1041" t="str">
        <f t="shared" si="110"/>
        <v>NA</v>
      </c>
      <c r="M1041" t="str">
        <f t="shared" si="111"/>
        <v>ISGG</v>
      </c>
      <c r="N1041" t="str">
        <f t="shared" si="112"/>
        <v>NA</v>
      </c>
      <c r="O1041" t="s">
        <v>3885</v>
      </c>
      <c r="P1041">
        <v>67</v>
      </c>
    </row>
    <row r="1042" spans="1:16" x14ac:dyDescent="0.2">
      <c r="A1042" s="23" t="s">
        <v>8068</v>
      </c>
      <c r="B1042" t="s">
        <v>0</v>
      </c>
      <c r="C1042" t="s">
        <v>9665</v>
      </c>
      <c r="E1042" t="s">
        <v>10769</v>
      </c>
      <c r="F1042" t="s">
        <v>0</v>
      </c>
      <c r="G1042" t="s">
        <v>8840</v>
      </c>
      <c r="I1042" t="str">
        <f t="shared" si="109"/>
        <v>SAMEA12302481</v>
      </c>
      <c r="J1042" t="str">
        <f t="shared" si="110"/>
        <v>Bicolor</v>
      </c>
      <c r="M1042" t="str">
        <f t="shared" si="111"/>
        <v>SAMEA12302481</v>
      </c>
      <c r="N1042" t="str">
        <f t="shared" si="112"/>
        <v>NA</v>
      </c>
      <c r="O1042" t="s">
        <v>4517</v>
      </c>
      <c r="P1042">
        <v>67</v>
      </c>
    </row>
    <row r="1043" spans="1:16" x14ac:dyDescent="0.2">
      <c r="A1043" s="23" t="s">
        <v>4517</v>
      </c>
      <c r="B1043" t="s">
        <v>0</v>
      </c>
      <c r="C1043" t="s">
        <v>9666</v>
      </c>
      <c r="E1043" t="s">
        <v>10769</v>
      </c>
      <c r="F1043" t="s">
        <v>0</v>
      </c>
      <c r="G1043" t="s">
        <v>8841</v>
      </c>
      <c r="I1043" t="str">
        <f t="shared" si="109"/>
        <v>SAMEA12302761</v>
      </c>
      <c r="J1043" t="str">
        <f t="shared" si="110"/>
        <v>Guinea-Caudatum</v>
      </c>
      <c r="M1043" t="str">
        <f t="shared" si="111"/>
        <v>SAMEA12302761</v>
      </c>
      <c r="N1043" t="str">
        <f t="shared" si="112"/>
        <v>NA</v>
      </c>
      <c r="O1043" t="s">
        <v>4270</v>
      </c>
      <c r="P1043">
        <v>76</v>
      </c>
    </row>
    <row r="1044" spans="1:16" x14ac:dyDescent="0.2">
      <c r="A1044" s="23" t="s">
        <v>4695</v>
      </c>
      <c r="B1044" t="s">
        <v>0</v>
      </c>
      <c r="C1044" t="s">
        <v>9667</v>
      </c>
      <c r="E1044" t="s">
        <v>10769</v>
      </c>
      <c r="F1044" t="s">
        <v>0</v>
      </c>
      <c r="G1044" t="s">
        <v>8842</v>
      </c>
      <c r="I1044" t="str">
        <f t="shared" si="109"/>
        <v>NA</v>
      </c>
      <c r="J1044" t="str">
        <f t="shared" si="110"/>
        <v>NA</v>
      </c>
      <c r="M1044" t="str">
        <f t="shared" si="111"/>
        <v>NA</v>
      </c>
      <c r="N1044" t="str">
        <f t="shared" si="112"/>
        <v>NA</v>
      </c>
      <c r="O1044" t="s">
        <v>4087</v>
      </c>
      <c r="P1044">
        <v>84</v>
      </c>
    </row>
    <row r="1045" spans="1:16" x14ac:dyDescent="0.2">
      <c r="A1045" s="23" t="s">
        <v>4695</v>
      </c>
      <c r="B1045" t="s">
        <v>0</v>
      </c>
      <c r="C1045" t="s">
        <v>9668</v>
      </c>
      <c r="E1045" t="s">
        <v>8131</v>
      </c>
      <c r="F1045" t="s">
        <v>3143</v>
      </c>
      <c r="G1045" t="s">
        <v>9956</v>
      </c>
      <c r="I1045" t="str">
        <f t="shared" si="109"/>
        <v>ISGG</v>
      </c>
      <c r="J1045" t="str">
        <f t="shared" si="110"/>
        <v>NA</v>
      </c>
      <c r="M1045" t="str">
        <f t="shared" si="111"/>
        <v>ISGG</v>
      </c>
      <c r="N1045" t="str">
        <f t="shared" si="112"/>
        <v>NA</v>
      </c>
      <c r="O1045" t="s">
        <v>3885</v>
      </c>
      <c r="P1045">
        <v>66</v>
      </c>
    </row>
    <row r="1046" spans="1:16" x14ac:dyDescent="0.2">
      <c r="A1046" s="23" t="s">
        <v>3910</v>
      </c>
      <c r="B1046" t="s">
        <v>0</v>
      </c>
      <c r="C1046" t="s">
        <v>9669</v>
      </c>
      <c r="E1046" t="s">
        <v>8229</v>
      </c>
      <c r="F1046" t="s">
        <v>0</v>
      </c>
      <c r="G1046" t="s">
        <v>10071</v>
      </c>
      <c r="I1046" t="str">
        <f t="shared" si="109"/>
        <v>NA</v>
      </c>
      <c r="J1046" t="str">
        <f t="shared" si="110"/>
        <v>NA</v>
      </c>
      <c r="M1046" t="str">
        <f t="shared" si="111"/>
        <v>NA</v>
      </c>
      <c r="N1046" t="str">
        <f t="shared" si="112"/>
        <v>NA</v>
      </c>
      <c r="O1046" t="s">
        <v>3862</v>
      </c>
      <c r="P1046">
        <v>76</v>
      </c>
    </row>
    <row r="1047" spans="1:16" x14ac:dyDescent="0.2">
      <c r="A1047" s="23" t="s">
        <v>3964</v>
      </c>
      <c r="B1047" t="s">
        <v>0</v>
      </c>
      <c r="C1047" t="s">
        <v>9670</v>
      </c>
      <c r="E1047" t="s">
        <v>8230</v>
      </c>
      <c r="F1047" t="s">
        <v>7574</v>
      </c>
      <c r="G1047" t="s">
        <v>10072</v>
      </c>
      <c r="I1047" t="str">
        <f t="shared" si="109"/>
        <v>SAMEA12302449</v>
      </c>
      <c r="J1047" t="str">
        <f t="shared" si="110"/>
        <v>NA</v>
      </c>
      <c r="M1047" t="str">
        <f t="shared" si="111"/>
        <v>SAMEA12302449</v>
      </c>
      <c r="N1047" t="str">
        <f t="shared" si="112"/>
        <v>NA</v>
      </c>
      <c r="O1047" t="s">
        <v>4303</v>
      </c>
      <c r="P1047">
        <v>61</v>
      </c>
    </row>
    <row r="1048" spans="1:16" x14ac:dyDescent="0.2">
      <c r="A1048" s="23" t="s">
        <v>3964</v>
      </c>
      <c r="B1048" t="s">
        <v>0</v>
      </c>
      <c r="C1048" t="s">
        <v>9671</v>
      </c>
      <c r="E1048" t="s">
        <v>8231</v>
      </c>
      <c r="F1048" t="s">
        <v>7574</v>
      </c>
      <c r="G1048" t="s">
        <v>10073</v>
      </c>
      <c r="I1048" t="str">
        <f t="shared" si="109"/>
        <v>NA</v>
      </c>
      <c r="J1048" t="str">
        <f t="shared" si="110"/>
        <v>NA</v>
      </c>
      <c r="M1048" t="str">
        <f t="shared" si="111"/>
        <v>NA</v>
      </c>
      <c r="N1048" t="str">
        <f t="shared" si="112"/>
        <v>NA</v>
      </c>
      <c r="O1048" t="s">
        <v>4170</v>
      </c>
      <c r="P1048">
        <v>69</v>
      </c>
    </row>
    <row r="1049" spans="1:16" x14ac:dyDescent="0.2">
      <c r="A1049" s="23" t="s">
        <v>4330</v>
      </c>
      <c r="B1049" t="s">
        <v>0</v>
      </c>
      <c r="C1049" t="s">
        <v>9672</v>
      </c>
      <c r="E1049" t="s">
        <v>4311</v>
      </c>
      <c r="F1049" t="s">
        <v>7574</v>
      </c>
      <c r="G1049" t="s">
        <v>10262</v>
      </c>
      <c r="I1049" t="str">
        <f t="shared" si="109"/>
        <v>NA</v>
      </c>
      <c r="J1049" t="str">
        <f t="shared" si="110"/>
        <v>NA</v>
      </c>
      <c r="M1049" t="str">
        <f t="shared" si="111"/>
        <v>NA</v>
      </c>
      <c r="N1049" t="str">
        <f t="shared" si="112"/>
        <v>NA</v>
      </c>
      <c r="O1049" t="s">
        <v>4683</v>
      </c>
      <c r="P1049">
        <v>75</v>
      </c>
    </row>
    <row r="1050" spans="1:16" x14ac:dyDescent="0.2">
      <c r="A1050" s="23" t="s">
        <v>4198</v>
      </c>
      <c r="B1050" t="s">
        <v>0</v>
      </c>
      <c r="C1050" t="s">
        <v>9673</v>
      </c>
      <c r="E1050" t="s">
        <v>8458</v>
      </c>
      <c r="F1050" t="s">
        <v>0</v>
      </c>
      <c r="G1050" t="s">
        <v>10596</v>
      </c>
      <c r="I1050" t="str">
        <f t="shared" si="109"/>
        <v>SAMEA12302541</v>
      </c>
      <c r="J1050" t="str">
        <f t="shared" si="110"/>
        <v>NA</v>
      </c>
      <c r="M1050" t="str">
        <f t="shared" si="111"/>
        <v>SAMEA12302541</v>
      </c>
      <c r="N1050" t="str">
        <f t="shared" si="112"/>
        <v>NA</v>
      </c>
      <c r="O1050" t="s">
        <v>4531</v>
      </c>
      <c r="P1050">
        <v>66</v>
      </c>
    </row>
    <row r="1051" spans="1:16" x14ac:dyDescent="0.2">
      <c r="A1051" s="23" t="s">
        <v>4725</v>
      </c>
      <c r="B1051" t="s">
        <v>0</v>
      </c>
      <c r="C1051" t="s">
        <v>9674</v>
      </c>
      <c r="E1051" t="s">
        <v>4603</v>
      </c>
      <c r="F1051" t="s">
        <v>0</v>
      </c>
      <c r="G1051" t="s">
        <v>10482</v>
      </c>
      <c r="I1051" t="str">
        <f t="shared" si="109"/>
        <v>ISGG</v>
      </c>
      <c r="J1051" t="str">
        <f t="shared" si="110"/>
        <v>NA</v>
      </c>
      <c r="M1051" t="str">
        <f t="shared" si="111"/>
        <v>ISGG</v>
      </c>
      <c r="N1051" t="str">
        <f t="shared" si="112"/>
        <v>NA</v>
      </c>
      <c r="O1051" t="s">
        <v>3885</v>
      </c>
      <c r="P1051">
        <v>66</v>
      </c>
    </row>
    <row r="1052" spans="1:16" x14ac:dyDescent="0.2">
      <c r="A1052" s="23" t="s">
        <v>4725</v>
      </c>
      <c r="B1052" t="s">
        <v>0</v>
      </c>
      <c r="C1052" t="s">
        <v>9675</v>
      </c>
      <c r="E1052" t="s">
        <v>4208</v>
      </c>
      <c r="F1052" t="s">
        <v>10773</v>
      </c>
      <c r="G1052" t="s">
        <v>10155</v>
      </c>
      <c r="I1052" t="str">
        <f t="shared" si="109"/>
        <v>NA</v>
      </c>
      <c r="J1052" t="str">
        <f t="shared" si="110"/>
        <v>NA</v>
      </c>
      <c r="M1052" t="str">
        <f t="shared" si="111"/>
        <v>NA</v>
      </c>
      <c r="N1052" t="str">
        <f t="shared" si="112"/>
        <v>NA</v>
      </c>
      <c r="O1052" t="s">
        <v>4616</v>
      </c>
      <c r="P1052">
        <v>61</v>
      </c>
    </row>
    <row r="1053" spans="1:16" x14ac:dyDescent="0.2">
      <c r="A1053" s="23" t="s">
        <v>4125</v>
      </c>
      <c r="B1053" t="s">
        <v>0</v>
      </c>
      <c r="C1053" t="s">
        <v>9676</v>
      </c>
      <c r="E1053" t="s">
        <v>3885</v>
      </c>
      <c r="F1053" t="s">
        <v>0</v>
      </c>
      <c r="G1053" t="s">
        <v>9967</v>
      </c>
      <c r="I1053" t="str">
        <f t="shared" si="109"/>
        <v>SAMEA12302675</v>
      </c>
      <c r="J1053" t="str">
        <f t="shared" si="110"/>
        <v>NA</v>
      </c>
      <c r="M1053" t="str">
        <f t="shared" si="111"/>
        <v>SAMEA12302675</v>
      </c>
      <c r="N1053" t="str">
        <f t="shared" si="112"/>
        <v>NA</v>
      </c>
      <c r="O1053" t="s">
        <v>4427</v>
      </c>
      <c r="P1053">
        <v>78</v>
      </c>
    </row>
    <row r="1054" spans="1:16" x14ac:dyDescent="0.2">
      <c r="A1054" s="23" t="s">
        <v>4186</v>
      </c>
      <c r="B1054" t="s">
        <v>0</v>
      </c>
      <c r="C1054" t="s">
        <v>9677</v>
      </c>
      <c r="E1054" t="s">
        <v>4221</v>
      </c>
      <c r="F1054" t="s">
        <v>3143</v>
      </c>
      <c r="G1054" t="s">
        <v>9726</v>
      </c>
      <c r="I1054" t="str">
        <f t="shared" si="109"/>
        <v>SAMEA12302551</v>
      </c>
      <c r="J1054" t="str">
        <f t="shared" si="110"/>
        <v>Caudatum</v>
      </c>
      <c r="M1054" t="str">
        <f t="shared" si="111"/>
        <v>SAMEA12302551</v>
      </c>
      <c r="N1054" t="str">
        <f t="shared" si="112"/>
        <v>NA</v>
      </c>
      <c r="O1054" t="s">
        <v>4114</v>
      </c>
      <c r="P1054">
        <v>68</v>
      </c>
    </row>
    <row r="1055" spans="1:16" x14ac:dyDescent="0.2">
      <c r="A1055" s="23" t="s">
        <v>4671</v>
      </c>
      <c r="B1055" t="s">
        <v>0</v>
      </c>
      <c r="C1055" t="s">
        <v>9678</v>
      </c>
      <c r="E1055" t="s">
        <v>7874</v>
      </c>
      <c r="F1055" t="s">
        <v>0</v>
      </c>
      <c r="G1055" t="s">
        <v>9457</v>
      </c>
      <c r="I1055" t="str">
        <f t="shared" si="109"/>
        <v>ISJP</v>
      </c>
      <c r="J1055" t="str">
        <f t="shared" si="110"/>
        <v>NA</v>
      </c>
      <c r="M1055" t="str">
        <f t="shared" si="111"/>
        <v>ISJP</v>
      </c>
      <c r="N1055" t="str">
        <f t="shared" si="112"/>
        <v>NA</v>
      </c>
      <c r="O1055" t="s">
        <v>4737</v>
      </c>
      <c r="P1055">
        <v>76</v>
      </c>
    </row>
    <row r="1056" spans="1:16" x14ac:dyDescent="0.2">
      <c r="A1056" s="23" t="s">
        <v>4742</v>
      </c>
      <c r="B1056" t="s">
        <v>0</v>
      </c>
      <c r="C1056" t="s">
        <v>9679</v>
      </c>
      <c r="E1056" t="s">
        <v>8235</v>
      </c>
      <c r="F1056" t="s">
        <v>7574</v>
      </c>
      <c r="G1056" t="s">
        <v>10077</v>
      </c>
      <c r="I1056" t="str">
        <f t="shared" si="109"/>
        <v>NA</v>
      </c>
      <c r="J1056" t="str">
        <f t="shared" si="110"/>
        <v>NA</v>
      </c>
      <c r="M1056" t="str">
        <f t="shared" si="111"/>
        <v>NA</v>
      </c>
      <c r="N1056" t="str">
        <f t="shared" si="112"/>
        <v>NA</v>
      </c>
      <c r="O1056" t="s">
        <v>4586</v>
      </c>
      <c r="P1056">
        <v>66</v>
      </c>
    </row>
    <row r="1057" spans="1:16" x14ac:dyDescent="0.2">
      <c r="A1057" s="23" t="s">
        <v>4742</v>
      </c>
      <c r="B1057" t="s">
        <v>0</v>
      </c>
      <c r="C1057" t="s">
        <v>9680</v>
      </c>
      <c r="E1057" t="s">
        <v>8236</v>
      </c>
      <c r="F1057" t="s">
        <v>7574</v>
      </c>
      <c r="G1057" t="s">
        <v>10078</v>
      </c>
      <c r="I1057" t="str">
        <f t="shared" si="109"/>
        <v>GOUPN</v>
      </c>
      <c r="J1057" t="str">
        <f t="shared" si="110"/>
        <v>NA</v>
      </c>
      <c r="M1057" t="str">
        <f t="shared" si="111"/>
        <v>GOUPN</v>
      </c>
      <c r="N1057" t="str">
        <f t="shared" si="112"/>
        <v>NA</v>
      </c>
      <c r="O1057" t="s">
        <v>4570</v>
      </c>
      <c r="P1057">
        <v>80</v>
      </c>
    </row>
    <row r="1058" spans="1:16" x14ac:dyDescent="0.2">
      <c r="A1058" s="23" t="s">
        <v>4742</v>
      </c>
      <c r="B1058" t="s">
        <v>0</v>
      </c>
      <c r="C1058" t="s">
        <v>9681</v>
      </c>
      <c r="E1058" t="s">
        <v>8237</v>
      </c>
      <c r="F1058" t="s">
        <v>10777</v>
      </c>
      <c r="G1058" t="s">
        <v>10079</v>
      </c>
      <c r="I1058" t="str">
        <f t="shared" si="109"/>
        <v>CZXAG</v>
      </c>
      <c r="J1058" t="str">
        <f t="shared" si="110"/>
        <v>NA</v>
      </c>
      <c r="M1058" t="str">
        <f t="shared" si="111"/>
        <v>CZXAG</v>
      </c>
      <c r="N1058" t="str">
        <f t="shared" si="112"/>
        <v>NA</v>
      </c>
      <c r="O1058" t="s">
        <v>4214</v>
      </c>
      <c r="P1058">
        <v>84</v>
      </c>
    </row>
    <row r="1059" spans="1:16" x14ac:dyDescent="0.2">
      <c r="A1059" s="23" t="s">
        <v>3965</v>
      </c>
      <c r="B1059" t="s">
        <v>0</v>
      </c>
      <c r="C1059" t="s">
        <v>9682</v>
      </c>
      <c r="E1059" t="s">
        <v>8257</v>
      </c>
      <c r="F1059" t="s">
        <v>7574</v>
      </c>
      <c r="G1059" t="s">
        <v>10099</v>
      </c>
      <c r="I1059" t="str">
        <f t="shared" si="109"/>
        <v>SAMEA12302583</v>
      </c>
      <c r="J1059" t="str">
        <f t="shared" si="110"/>
        <v>Guinea</v>
      </c>
      <c r="M1059" t="str">
        <f t="shared" si="111"/>
        <v>SAMEA12302583</v>
      </c>
      <c r="N1059" t="str">
        <f t="shared" si="112"/>
        <v>NA</v>
      </c>
      <c r="O1059" t="s">
        <v>4732</v>
      </c>
      <c r="P1059">
        <v>78</v>
      </c>
    </row>
    <row r="1060" spans="1:16" x14ac:dyDescent="0.2">
      <c r="A1060" s="23" t="s">
        <v>4307</v>
      </c>
      <c r="B1060" t="s">
        <v>0</v>
      </c>
      <c r="C1060" t="s">
        <v>9683</v>
      </c>
      <c r="E1060" t="s">
        <v>8473</v>
      </c>
      <c r="F1060" t="s">
        <v>0</v>
      </c>
      <c r="G1060" t="s">
        <v>10615</v>
      </c>
      <c r="I1060" t="str">
        <f t="shared" si="109"/>
        <v>NA</v>
      </c>
      <c r="J1060" t="str">
        <f t="shared" si="110"/>
        <v>NA</v>
      </c>
      <c r="M1060" t="str">
        <f t="shared" si="111"/>
        <v>NA</v>
      </c>
      <c r="N1060" t="str">
        <f t="shared" si="112"/>
        <v>NA</v>
      </c>
      <c r="O1060" t="s">
        <v>4500</v>
      </c>
      <c r="P1060">
        <v>64</v>
      </c>
    </row>
    <row r="1061" spans="1:16" x14ac:dyDescent="0.2">
      <c r="A1061" s="23" t="s">
        <v>4307</v>
      </c>
      <c r="B1061" t="s">
        <v>0</v>
      </c>
      <c r="C1061" t="s">
        <v>9684</v>
      </c>
      <c r="E1061" t="s">
        <v>7933</v>
      </c>
      <c r="F1061" t="s">
        <v>0</v>
      </c>
      <c r="G1061" t="s">
        <v>9517</v>
      </c>
      <c r="I1061" t="str">
        <f t="shared" si="109"/>
        <v>CZXCB</v>
      </c>
      <c r="J1061" t="str">
        <f t="shared" si="110"/>
        <v>NA</v>
      </c>
      <c r="M1061" t="str">
        <f t="shared" si="111"/>
        <v>CZXCB</v>
      </c>
      <c r="N1061" t="str">
        <f t="shared" si="112"/>
        <v>NA</v>
      </c>
      <c r="O1061" t="s">
        <v>4405</v>
      </c>
      <c r="P1061">
        <v>76</v>
      </c>
    </row>
    <row r="1062" spans="1:16" x14ac:dyDescent="0.2">
      <c r="A1062" s="23" t="s">
        <v>4331</v>
      </c>
      <c r="B1062" t="s">
        <v>7574</v>
      </c>
      <c r="C1062" t="s">
        <v>9685</v>
      </c>
      <c r="E1062" t="s">
        <v>7993</v>
      </c>
      <c r="F1062" t="s">
        <v>10774</v>
      </c>
      <c r="G1062" t="s">
        <v>9586</v>
      </c>
      <c r="I1062" t="str">
        <f t="shared" si="109"/>
        <v>GOUOG</v>
      </c>
      <c r="J1062" t="str">
        <f t="shared" si="110"/>
        <v>NA</v>
      </c>
      <c r="M1062" t="str">
        <f t="shared" si="111"/>
        <v>GOUOG</v>
      </c>
      <c r="N1062" t="str">
        <f t="shared" si="112"/>
        <v>NA</v>
      </c>
      <c r="O1062" t="s">
        <v>3880</v>
      </c>
      <c r="P1062">
        <v>51</v>
      </c>
    </row>
    <row r="1063" spans="1:16" x14ac:dyDescent="0.2">
      <c r="A1063" s="23" t="s">
        <v>4488</v>
      </c>
      <c r="B1063" t="s">
        <v>0</v>
      </c>
      <c r="C1063" t="s">
        <v>9686</v>
      </c>
      <c r="E1063" t="s">
        <v>7994</v>
      </c>
      <c r="F1063" t="s">
        <v>10775</v>
      </c>
      <c r="G1063" t="s">
        <v>9587</v>
      </c>
      <c r="I1063" t="str">
        <f t="shared" si="109"/>
        <v>NA</v>
      </c>
      <c r="J1063" t="str">
        <f t="shared" si="110"/>
        <v>NA</v>
      </c>
      <c r="M1063" t="str">
        <f t="shared" si="111"/>
        <v>NA</v>
      </c>
      <c r="N1063" t="str">
        <f t="shared" si="112"/>
        <v>NA</v>
      </c>
      <c r="O1063" t="s">
        <v>4512</v>
      </c>
      <c r="P1063">
        <v>62</v>
      </c>
    </row>
    <row r="1064" spans="1:16" x14ac:dyDescent="0.2">
      <c r="A1064" s="23" t="s">
        <v>4045</v>
      </c>
      <c r="B1064" t="s">
        <v>0</v>
      </c>
      <c r="C1064" t="s">
        <v>9687</v>
      </c>
      <c r="E1064" t="s">
        <v>7995</v>
      </c>
      <c r="F1064" t="s">
        <v>7574</v>
      </c>
      <c r="G1064" t="s">
        <v>9588</v>
      </c>
      <c r="I1064" t="str">
        <f t="shared" si="109"/>
        <v>SAMEA12302697</v>
      </c>
      <c r="J1064" t="str">
        <f t="shared" si="110"/>
        <v>Kafir</v>
      </c>
      <c r="M1064" t="str">
        <f t="shared" si="111"/>
        <v>SAMEA12302697</v>
      </c>
      <c r="N1064" t="str">
        <f t="shared" si="112"/>
        <v>Kafir</v>
      </c>
      <c r="O1064" t="s">
        <v>4201</v>
      </c>
      <c r="P1064">
        <v>73</v>
      </c>
    </row>
    <row r="1065" spans="1:16" x14ac:dyDescent="0.2">
      <c r="A1065" s="23" t="s">
        <v>4575</v>
      </c>
      <c r="B1065" t="s">
        <v>0</v>
      </c>
      <c r="C1065" t="s">
        <v>9688</v>
      </c>
      <c r="E1065" t="s">
        <v>7997</v>
      </c>
      <c r="F1065" t="s">
        <v>10774</v>
      </c>
      <c r="G1065" t="s">
        <v>9590</v>
      </c>
      <c r="I1065" t="str">
        <f t="shared" si="109"/>
        <v>NA</v>
      </c>
      <c r="J1065" t="str">
        <f t="shared" si="110"/>
        <v>NA</v>
      </c>
      <c r="M1065" t="str">
        <f t="shared" si="111"/>
        <v>NA</v>
      </c>
      <c r="N1065" t="str">
        <f t="shared" si="112"/>
        <v>NA</v>
      </c>
      <c r="O1065" t="s">
        <v>3475</v>
      </c>
      <c r="P1065">
        <v>62</v>
      </c>
    </row>
    <row r="1066" spans="1:16" x14ac:dyDescent="0.2">
      <c r="A1066" s="23" t="s">
        <v>3867</v>
      </c>
      <c r="B1066" t="s">
        <v>0</v>
      </c>
      <c r="C1066" t="s">
        <v>9689</v>
      </c>
      <c r="E1066" t="s">
        <v>7998</v>
      </c>
      <c r="F1066" t="s">
        <v>10775</v>
      </c>
      <c r="G1066" t="s">
        <v>9591</v>
      </c>
      <c r="I1066" t="str">
        <f t="shared" si="109"/>
        <v>SAMEA12302669</v>
      </c>
      <c r="J1066" t="str">
        <f t="shared" si="110"/>
        <v>NA</v>
      </c>
      <c r="M1066" t="str">
        <f t="shared" si="111"/>
        <v>SAMEA12302669</v>
      </c>
      <c r="N1066" t="str">
        <f t="shared" si="112"/>
        <v>NA</v>
      </c>
      <c r="O1066" t="s">
        <v>4304</v>
      </c>
      <c r="P1066">
        <v>73</v>
      </c>
    </row>
    <row r="1067" spans="1:16" x14ac:dyDescent="0.2">
      <c r="A1067" s="23" t="s">
        <v>4462</v>
      </c>
      <c r="B1067" t="s">
        <v>7573</v>
      </c>
      <c r="C1067" t="s">
        <v>9690</v>
      </c>
      <c r="E1067" t="s">
        <v>7999</v>
      </c>
      <c r="F1067" t="s">
        <v>10774</v>
      </c>
      <c r="G1067" t="s">
        <v>9592</v>
      </c>
      <c r="I1067" t="str">
        <f t="shared" si="109"/>
        <v>ISGX</v>
      </c>
      <c r="J1067" t="str">
        <f t="shared" si="110"/>
        <v>NA</v>
      </c>
      <c r="M1067" t="str">
        <f t="shared" si="111"/>
        <v>ISGX</v>
      </c>
      <c r="N1067" t="str">
        <f t="shared" si="112"/>
        <v>NA</v>
      </c>
      <c r="O1067" t="s">
        <v>4590</v>
      </c>
      <c r="P1067">
        <v>69</v>
      </c>
    </row>
    <row r="1068" spans="1:16" x14ac:dyDescent="0.2">
      <c r="A1068" s="23" t="s">
        <v>4314</v>
      </c>
      <c r="B1068" t="s">
        <v>0</v>
      </c>
      <c r="C1068" t="s">
        <v>9691</v>
      </c>
      <c r="E1068" t="s">
        <v>8000</v>
      </c>
      <c r="F1068" t="s">
        <v>0</v>
      </c>
      <c r="G1068" t="s">
        <v>9593</v>
      </c>
      <c r="I1068" t="str">
        <f t="shared" si="109"/>
        <v>NA</v>
      </c>
      <c r="J1068" t="str">
        <f t="shared" si="110"/>
        <v>NA</v>
      </c>
      <c r="M1068" t="str">
        <f t="shared" si="111"/>
        <v>NA</v>
      </c>
      <c r="N1068" t="str">
        <f t="shared" si="112"/>
        <v>NA</v>
      </c>
      <c r="O1068" t="s">
        <v>3956</v>
      </c>
      <c r="P1068">
        <v>68</v>
      </c>
    </row>
    <row r="1069" spans="1:16" x14ac:dyDescent="0.2">
      <c r="A1069" s="23" t="s">
        <v>4314</v>
      </c>
      <c r="B1069" t="s">
        <v>0</v>
      </c>
      <c r="C1069" t="s">
        <v>9692</v>
      </c>
      <c r="E1069" t="s">
        <v>8001</v>
      </c>
      <c r="F1069" t="s">
        <v>10775</v>
      </c>
      <c r="G1069" t="s">
        <v>9594</v>
      </c>
      <c r="I1069" t="str">
        <f t="shared" si="109"/>
        <v>NA</v>
      </c>
      <c r="J1069" t="str">
        <f t="shared" si="110"/>
        <v>NA</v>
      </c>
      <c r="M1069" t="str">
        <f t="shared" si="111"/>
        <v>NA</v>
      </c>
      <c r="N1069" t="str">
        <f t="shared" si="112"/>
        <v>NA</v>
      </c>
      <c r="O1069" t="s">
        <v>4535</v>
      </c>
      <c r="P1069">
        <v>87</v>
      </c>
    </row>
    <row r="1070" spans="1:16" x14ac:dyDescent="0.2">
      <c r="A1070" s="23" t="s">
        <v>4114</v>
      </c>
      <c r="B1070" t="s">
        <v>0</v>
      </c>
      <c r="C1070" t="s">
        <v>9693</v>
      </c>
      <c r="E1070" t="s">
        <v>8002</v>
      </c>
      <c r="F1070" t="s">
        <v>10774</v>
      </c>
      <c r="G1070" t="s">
        <v>9595</v>
      </c>
      <c r="I1070" t="str">
        <f t="shared" si="109"/>
        <v>SAMEA12302687</v>
      </c>
      <c r="J1070" t="str">
        <f t="shared" si="110"/>
        <v>Caudatum</v>
      </c>
      <c r="M1070" t="str">
        <f t="shared" si="111"/>
        <v>SAMEA12302687</v>
      </c>
      <c r="N1070" t="str">
        <f t="shared" si="112"/>
        <v>NA</v>
      </c>
      <c r="O1070" t="s">
        <v>4345</v>
      </c>
      <c r="P1070">
        <v>67</v>
      </c>
    </row>
    <row r="1071" spans="1:16" x14ac:dyDescent="0.2">
      <c r="A1071" s="23" t="s">
        <v>4100</v>
      </c>
      <c r="B1071" t="s">
        <v>0</v>
      </c>
      <c r="C1071" t="s">
        <v>9694</v>
      </c>
      <c r="E1071" t="s">
        <v>8004</v>
      </c>
      <c r="F1071" t="s">
        <v>1631</v>
      </c>
      <c r="G1071" t="s">
        <v>9597</v>
      </c>
      <c r="I1071" t="str">
        <f t="shared" si="109"/>
        <v>NA</v>
      </c>
      <c r="J1071" t="str">
        <f t="shared" si="110"/>
        <v>NA</v>
      </c>
      <c r="M1071" t="str">
        <f t="shared" si="111"/>
        <v>NA</v>
      </c>
      <c r="N1071" t="str">
        <f t="shared" si="112"/>
        <v>NA</v>
      </c>
      <c r="O1071" t="s">
        <v>3509</v>
      </c>
      <c r="P1071">
        <v>73</v>
      </c>
    </row>
    <row r="1072" spans="1:16" x14ac:dyDescent="0.2">
      <c r="A1072" s="23" t="s">
        <v>3888</v>
      </c>
      <c r="B1072" t="s">
        <v>0</v>
      </c>
      <c r="C1072" t="s">
        <v>9695</v>
      </c>
      <c r="E1072" t="s">
        <v>7651</v>
      </c>
      <c r="F1072" t="s">
        <v>0</v>
      </c>
      <c r="G1072" t="s">
        <v>9213</v>
      </c>
      <c r="I1072" t="str">
        <f t="shared" si="109"/>
        <v>CZWZW</v>
      </c>
      <c r="J1072" t="str">
        <f t="shared" si="110"/>
        <v>NA</v>
      </c>
      <c r="M1072" t="str">
        <f t="shared" si="111"/>
        <v>CZWZW</v>
      </c>
      <c r="N1072" t="str">
        <f t="shared" si="112"/>
        <v>NA</v>
      </c>
      <c r="O1072" t="s">
        <v>4306</v>
      </c>
      <c r="P1072">
        <v>69</v>
      </c>
    </row>
    <row r="1073" spans="1:16" x14ac:dyDescent="0.2">
      <c r="A1073" s="23" t="s">
        <v>3888</v>
      </c>
      <c r="B1073" t="s">
        <v>0</v>
      </c>
      <c r="C1073" t="s">
        <v>9696</v>
      </c>
      <c r="E1073" t="s">
        <v>8461</v>
      </c>
      <c r="F1073" t="s">
        <v>3143</v>
      </c>
      <c r="G1073" t="s">
        <v>10600</v>
      </c>
      <c r="I1073" t="str">
        <f t="shared" si="109"/>
        <v>SAMEA12302717</v>
      </c>
      <c r="J1073" t="str">
        <f t="shared" si="110"/>
        <v>Kafir-Caudatum</v>
      </c>
      <c r="M1073" t="str">
        <f t="shared" si="111"/>
        <v>SAMEA12302717</v>
      </c>
      <c r="N1073" t="str">
        <f t="shared" si="112"/>
        <v>NA</v>
      </c>
      <c r="O1073" t="s">
        <v>4342</v>
      </c>
      <c r="P1073">
        <v>62</v>
      </c>
    </row>
    <row r="1074" spans="1:16" x14ac:dyDescent="0.2">
      <c r="A1074" s="23" t="s">
        <v>4025</v>
      </c>
      <c r="B1074" t="s">
        <v>0</v>
      </c>
      <c r="C1074" t="s">
        <v>9697</v>
      </c>
      <c r="E1074" t="s">
        <v>8007</v>
      </c>
      <c r="F1074" t="s">
        <v>10774</v>
      </c>
      <c r="G1074" t="s">
        <v>9600</v>
      </c>
      <c r="I1074" t="str">
        <f t="shared" si="109"/>
        <v>NA</v>
      </c>
      <c r="J1074" t="str">
        <f t="shared" si="110"/>
        <v>NA</v>
      </c>
      <c r="M1074" t="str">
        <f t="shared" si="111"/>
        <v>NA</v>
      </c>
      <c r="N1074" t="str">
        <f t="shared" si="112"/>
        <v>NA</v>
      </c>
      <c r="O1074" t="s">
        <v>4730</v>
      </c>
      <c r="P1074">
        <v>82</v>
      </c>
    </row>
    <row r="1075" spans="1:16" x14ac:dyDescent="0.2">
      <c r="A1075" s="23" t="s">
        <v>4025</v>
      </c>
      <c r="B1075" t="s">
        <v>0</v>
      </c>
      <c r="C1075" t="s">
        <v>9698</v>
      </c>
      <c r="E1075" t="s">
        <v>8009</v>
      </c>
      <c r="F1075" t="s">
        <v>10774</v>
      </c>
      <c r="G1075" t="s">
        <v>9602</v>
      </c>
      <c r="I1075" t="str">
        <f t="shared" si="109"/>
        <v>SAMEA12302679</v>
      </c>
      <c r="J1075" t="str">
        <f t="shared" si="110"/>
        <v>NA</v>
      </c>
      <c r="M1075" t="str">
        <f t="shared" si="111"/>
        <v>SAMEA12302679</v>
      </c>
      <c r="N1075" t="str">
        <f t="shared" si="112"/>
        <v>NA</v>
      </c>
      <c r="O1075" t="s">
        <v>4424</v>
      </c>
      <c r="P1075">
        <v>76</v>
      </c>
    </row>
    <row r="1076" spans="1:16" x14ac:dyDescent="0.2">
      <c r="A1076" s="23" t="s">
        <v>4653</v>
      </c>
      <c r="B1076" t="s">
        <v>0</v>
      </c>
      <c r="C1076" t="s">
        <v>9699</v>
      </c>
      <c r="E1076" t="s">
        <v>8014</v>
      </c>
      <c r="F1076" t="s">
        <v>10774</v>
      </c>
      <c r="G1076" t="s">
        <v>9607</v>
      </c>
      <c r="I1076" t="str">
        <f t="shared" si="109"/>
        <v>SAMEA12302577</v>
      </c>
      <c r="J1076" t="str">
        <f t="shared" si="110"/>
        <v>NA</v>
      </c>
      <c r="M1076" t="str">
        <f t="shared" si="111"/>
        <v>SAMEA12302577</v>
      </c>
      <c r="N1076" t="str">
        <f t="shared" si="112"/>
        <v>NA</v>
      </c>
      <c r="O1076" t="s">
        <v>4142</v>
      </c>
      <c r="P1076">
        <v>71</v>
      </c>
    </row>
    <row r="1077" spans="1:16" x14ac:dyDescent="0.2">
      <c r="A1077" s="23" t="s">
        <v>4668</v>
      </c>
      <c r="B1077" t="s">
        <v>0</v>
      </c>
      <c r="C1077" t="s">
        <v>9700</v>
      </c>
      <c r="E1077" t="s">
        <v>8015</v>
      </c>
      <c r="F1077" t="s">
        <v>10775</v>
      </c>
      <c r="G1077" t="s">
        <v>9609</v>
      </c>
      <c r="I1077" t="str">
        <f t="shared" si="109"/>
        <v>NA</v>
      </c>
      <c r="J1077" t="str">
        <f t="shared" si="110"/>
        <v>NA</v>
      </c>
      <c r="M1077" t="str">
        <f t="shared" si="111"/>
        <v>NA</v>
      </c>
      <c r="N1077" t="str">
        <f t="shared" si="112"/>
        <v>NA</v>
      </c>
      <c r="O1077" t="s">
        <v>4501</v>
      </c>
      <c r="P1077">
        <v>62</v>
      </c>
    </row>
    <row r="1078" spans="1:16" x14ac:dyDescent="0.2">
      <c r="A1078" s="23" t="s">
        <v>3880</v>
      </c>
      <c r="B1078" t="s">
        <v>0</v>
      </c>
      <c r="C1078" t="s">
        <v>9701</v>
      </c>
      <c r="E1078" t="s">
        <v>8092</v>
      </c>
      <c r="F1078" t="s">
        <v>3143</v>
      </c>
      <c r="G1078" t="s">
        <v>9917</v>
      </c>
      <c r="I1078" t="str">
        <f t="shared" si="109"/>
        <v>GOUPH</v>
      </c>
      <c r="J1078" t="str">
        <f t="shared" si="110"/>
        <v>NA</v>
      </c>
      <c r="M1078" t="str">
        <f t="shared" si="111"/>
        <v>GOUPH</v>
      </c>
      <c r="N1078" t="str">
        <f t="shared" si="112"/>
        <v>NA</v>
      </c>
      <c r="O1078" t="s">
        <v>4005</v>
      </c>
      <c r="P1078">
        <v>73</v>
      </c>
    </row>
    <row r="1079" spans="1:16" x14ac:dyDescent="0.2">
      <c r="A1079" s="23" t="s">
        <v>3947</v>
      </c>
      <c r="B1079" t="s">
        <v>0</v>
      </c>
      <c r="C1079" t="s">
        <v>9702</v>
      </c>
      <c r="E1079" t="s">
        <v>3967</v>
      </c>
      <c r="F1079" t="s">
        <v>10780</v>
      </c>
      <c r="G1079" t="s">
        <v>10247</v>
      </c>
      <c r="I1079" t="str">
        <f t="shared" si="109"/>
        <v>NA</v>
      </c>
      <c r="J1079" t="str">
        <f t="shared" si="110"/>
        <v>NA</v>
      </c>
      <c r="M1079" t="str">
        <f t="shared" si="111"/>
        <v>NA</v>
      </c>
      <c r="N1079" t="str">
        <f t="shared" si="112"/>
        <v>NA</v>
      </c>
      <c r="O1079" t="s">
        <v>4088</v>
      </c>
      <c r="P1079">
        <v>63</v>
      </c>
    </row>
    <row r="1080" spans="1:16" x14ac:dyDescent="0.2">
      <c r="A1080" s="23" t="s">
        <v>4020</v>
      </c>
      <c r="B1080" t="s">
        <v>0</v>
      </c>
      <c r="C1080" t="s">
        <v>9703</v>
      </c>
      <c r="E1080" t="s">
        <v>8275</v>
      </c>
      <c r="F1080" t="s">
        <v>10775</v>
      </c>
      <c r="G1080" t="s">
        <v>10174</v>
      </c>
      <c r="I1080" t="str">
        <f t="shared" si="109"/>
        <v>SAMEA12302550</v>
      </c>
      <c r="J1080" t="str">
        <f t="shared" si="110"/>
        <v>NA</v>
      </c>
      <c r="M1080" t="str">
        <f t="shared" si="111"/>
        <v>SAMEA12302550</v>
      </c>
      <c r="N1080" t="str">
        <f t="shared" si="112"/>
        <v>NA</v>
      </c>
      <c r="O1080" t="s">
        <v>4632</v>
      </c>
      <c r="P1080">
        <v>65</v>
      </c>
    </row>
    <row r="1081" spans="1:16" x14ac:dyDescent="0.2">
      <c r="A1081" s="23" t="s">
        <v>4594</v>
      </c>
      <c r="B1081" t="s">
        <v>0</v>
      </c>
      <c r="C1081" t="s">
        <v>9704</v>
      </c>
      <c r="E1081" t="s">
        <v>8296</v>
      </c>
      <c r="F1081" t="s">
        <v>3143</v>
      </c>
      <c r="G1081" t="s">
        <v>10195</v>
      </c>
      <c r="I1081" t="str">
        <f t="shared" si="109"/>
        <v>CZXBB</v>
      </c>
      <c r="J1081" t="str">
        <f t="shared" si="110"/>
        <v>NA</v>
      </c>
      <c r="M1081" t="str">
        <f t="shared" si="111"/>
        <v>CZXBB</v>
      </c>
      <c r="N1081" t="str">
        <f t="shared" si="112"/>
        <v>NA</v>
      </c>
      <c r="O1081" t="s">
        <v>4316</v>
      </c>
      <c r="P1081">
        <v>66</v>
      </c>
    </row>
    <row r="1082" spans="1:16" x14ac:dyDescent="0.2">
      <c r="A1082" s="23" t="s">
        <v>4073</v>
      </c>
      <c r="B1082" t="s">
        <v>0</v>
      </c>
      <c r="C1082" t="s">
        <v>9705</v>
      </c>
      <c r="E1082" t="s">
        <v>8301</v>
      </c>
      <c r="F1082" t="s">
        <v>10770</v>
      </c>
      <c r="G1082" t="s">
        <v>10200</v>
      </c>
      <c r="I1082" t="str">
        <f t="shared" si="109"/>
        <v>NA</v>
      </c>
      <c r="J1082" t="str">
        <f t="shared" si="110"/>
        <v>NA</v>
      </c>
      <c r="M1082" t="str">
        <f t="shared" si="111"/>
        <v>NA</v>
      </c>
      <c r="N1082" t="str">
        <f t="shared" si="112"/>
        <v>NA</v>
      </c>
      <c r="O1082" t="s">
        <v>4507</v>
      </c>
      <c r="P1082">
        <v>68</v>
      </c>
    </row>
    <row r="1083" spans="1:16" x14ac:dyDescent="0.2">
      <c r="A1083" s="23" t="s">
        <v>4129</v>
      </c>
      <c r="B1083" t="s">
        <v>0</v>
      </c>
      <c r="C1083" t="s">
        <v>9706</v>
      </c>
      <c r="E1083" t="s">
        <v>8302</v>
      </c>
      <c r="F1083" t="s">
        <v>3143</v>
      </c>
      <c r="G1083" t="s">
        <v>10201</v>
      </c>
      <c r="I1083" t="str">
        <f t="shared" si="109"/>
        <v>IFLW</v>
      </c>
      <c r="J1083" t="str">
        <f t="shared" si="110"/>
        <v>Kafir</v>
      </c>
      <c r="M1083" t="str">
        <f t="shared" si="111"/>
        <v>IFLW</v>
      </c>
      <c r="N1083" t="str">
        <f t="shared" si="112"/>
        <v>NA</v>
      </c>
      <c r="O1083" t="s">
        <v>3995</v>
      </c>
      <c r="P1083">
        <v>71</v>
      </c>
    </row>
    <row r="1084" spans="1:16" x14ac:dyDescent="0.2">
      <c r="A1084" s="23" t="s">
        <v>3937</v>
      </c>
      <c r="B1084" t="s">
        <v>0</v>
      </c>
      <c r="C1084" t="s">
        <v>9707</v>
      </c>
      <c r="E1084" t="s">
        <v>8304</v>
      </c>
      <c r="F1084" t="s">
        <v>1631</v>
      </c>
      <c r="G1084" t="s">
        <v>10203</v>
      </c>
      <c r="I1084" t="str">
        <f t="shared" si="109"/>
        <v>NA</v>
      </c>
      <c r="J1084" t="str">
        <f t="shared" si="110"/>
        <v>NA</v>
      </c>
      <c r="M1084" t="str">
        <f t="shared" si="111"/>
        <v>NA</v>
      </c>
      <c r="N1084" t="str">
        <f t="shared" si="112"/>
        <v>NA</v>
      </c>
      <c r="O1084" t="s">
        <v>4439</v>
      </c>
      <c r="P1084">
        <v>70</v>
      </c>
    </row>
    <row r="1085" spans="1:16" x14ac:dyDescent="0.2">
      <c r="A1085" s="23" t="s">
        <v>3935</v>
      </c>
      <c r="B1085" t="s">
        <v>0</v>
      </c>
      <c r="C1085" t="s">
        <v>9708</v>
      </c>
      <c r="E1085" t="s">
        <v>8305</v>
      </c>
      <c r="F1085" t="s">
        <v>1631</v>
      </c>
      <c r="G1085" t="s">
        <v>10204</v>
      </c>
      <c r="I1085" t="str">
        <f t="shared" si="109"/>
        <v>IFHA</v>
      </c>
      <c r="J1085" t="str">
        <f t="shared" si="110"/>
        <v>NA</v>
      </c>
      <c r="M1085" t="str">
        <f t="shared" si="111"/>
        <v>IFHA</v>
      </c>
      <c r="N1085" t="str">
        <f t="shared" si="112"/>
        <v>NA</v>
      </c>
      <c r="O1085" t="s">
        <v>4006</v>
      </c>
      <c r="P1085">
        <v>66</v>
      </c>
    </row>
    <row r="1086" spans="1:16" x14ac:dyDescent="0.2">
      <c r="A1086" s="23" t="s">
        <v>3901</v>
      </c>
      <c r="B1086" t="s">
        <v>7576</v>
      </c>
      <c r="C1086" t="s">
        <v>9709</v>
      </c>
      <c r="E1086" t="s">
        <v>7912</v>
      </c>
      <c r="F1086" t="s">
        <v>0</v>
      </c>
      <c r="G1086" t="s">
        <v>9496</v>
      </c>
      <c r="I1086" t="str">
        <f t="shared" si="109"/>
        <v>NA</v>
      </c>
      <c r="J1086" t="str">
        <f t="shared" si="110"/>
        <v>NA</v>
      </c>
      <c r="M1086" t="str">
        <f t="shared" si="111"/>
        <v>NA</v>
      </c>
      <c r="N1086" t="str">
        <f t="shared" si="112"/>
        <v>NA</v>
      </c>
      <c r="O1086" t="s">
        <v>4346</v>
      </c>
      <c r="P1086">
        <v>68</v>
      </c>
    </row>
    <row r="1087" spans="1:16" x14ac:dyDescent="0.2">
      <c r="A1087" s="23" t="s">
        <v>4152</v>
      </c>
      <c r="B1087" t="s">
        <v>0</v>
      </c>
      <c r="C1087" t="s">
        <v>9710</v>
      </c>
      <c r="E1087" t="s">
        <v>7946</v>
      </c>
      <c r="F1087" t="s">
        <v>10771</v>
      </c>
      <c r="G1087" t="s">
        <v>9531</v>
      </c>
      <c r="I1087" t="str">
        <f t="shared" si="109"/>
        <v>NA</v>
      </c>
      <c r="J1087" t="str">
        <f t="shared" si="110"/>
        <v>NA</v>
      </c>
      <c r="M1087" t="str">
        <f t="shared" si="111"/>
        <v>NA</v>
      </c>
      <c r="N1087" t="str">
        <f t="shared" si="112"/>
        <v>NA</v>
      </c>
      <c r="O1087" t="s">
        <v>3863</v>
      </c>
      <c r="P1087">
        <v>80</v>
      </c>
    </row>
    <row r="1088" spans="1:16" x14ac:dyDescent="0.2">
      <c r="A1088" s="23" t="s">
        <v>4480</v>
      </c>
      <c r="B1088" t="s">
        <v>0</v>
      </c>
      <c r="C1088" t="s">
        <v>9711</v>
      </c>
      <c r="E1088" t="s">
        <v>7948</v>
      </c>
      <c r="F1088" t="s">
        <v>10771</v>
      </c>
      <c r="G1088" t="s">
        <v>9533</v>
      </c>
      <c r="I1088" t="str">
        <f t="shared" si="109"/>
        <v>NA</v>
      </c>
      <c r="J1088" t="str">
        <f t="shared" si="110"/>
        <v>NA</v>
      </c>
      <c r="M1088" t="str">
        <f t="shared" si="111"/>
        <v>NA</v>
      </c>
      <c r="N1088" t="str">
        <f t="shared" si="112"/>
        <v>NA</v>
      </c>
      <c r="O1088" t="s">
        <v>4605</v>
      </c>
      <c r="P1088">
        <v>63</v>
      </c>
    </row>
    <row r="1089" spans="1:16" x14ac:dyDescent="0.2">
      <c r="A1089" s="23" t="s">
        <v>4019</v>
      </c>
      <c r="B1089" t="s">
        <v>7574</v>
      </c>
      <c r="C1089" t="s">
        <v>9712</v>
      </c>
      <c r="E1089" t="s">
        <v>8179</v>
      </c>
      <c r="F1089" t="s">
        <v>7587</v>
      </c>
      <c r="G1089" t="s">
        <v>10018</v>
      </c>
      <c r="I1089" t="str">
        <f t="shared" si="109"/>
        <v>SAMEA12302765</v>
      </c>
      <c r="J1089" t="str">
        <f t="shared" si="110"/>
        <v>Kafir-Caudatum</v>
      </c>
      <c r="M1089" t="str">
        <f t="shared" si="111"/>
        <v>SAMEA12302765</v>
      </c>
      <c r="N1089" t="str">
        <f t="shared" si="112"/>
        <v>NA</v>
      </c>
      <c r="O1089" t="s">
        <v>4248</v>
      </c>
      <c r="P1089">
        <v>66</v>
      </c>
    </row>
    <row r="1090" spans="1:16" x14ac:dyDescent="0.2">
      <c r="A1090" s="23" t="s">
        <v>4340</v>
      </c>
      <c r="B1090" t="s">
        <v>0</v>
      </c>
      <c r="C1090" t="s">
        <v>9713</v>
      </c>
      <c r="E1090" t="s">
        <v>8201</v>
      </c>
      <c r="F1090" t="s">
        <v>10775</v>
      </c>
      <c r="G1090" t="s">
        <v>10042</v>
      </c>
      <c r="I1090" t="str">
        <f t="shared" ref="I1090:I1153" si="113">IFERROR(INDEX($G:$G, (MATCH($O1090,$E:$E,0))), "NA")</f>
        <v>NA</v>
      </c>
      <c r="J1090" t="str">
        <f t="shared" ref="J1090:J1153" si="114">IFERROR(INDEX($F:$F, (MATCH($O1090,$E:$E,0))), "NA")</f>
        <v>NA</v>
      </c>
      <c r="M1090" t="str">
        <f t="shared" ref="M1090:M1153" si="115">IFERROR(INDEX($C:$C, (MATCH(O1090,$A:$A,0))), "NA")</f>
        <v>NA</v>
      </c>
      <c r="N1090" t="str">
        <f t="shared" ref="N1090:N1153" si="116">IFERROR(INDEX($B:$B, (MATCH(O1090,$A:$A,0))), "NA")</f>
        <v>NA</v>
      </c>
      <c r="O1090" t="s">
        <v>4589</v>
      </c>
      <c r="P1090">
        <v>67</v>
      </c>
    </row>
    <row r="1091" spans="1:16" x14ac:dyDescent="0.2">
      <c r="A1091" s="23" t="s">
        <v>4496</v>
      </c>
      <c r="B1091" t="s">
        <v>0</v>
      </c>
      <c r="C1091" t="s">
        <v>9714</v>
      </c>
      <c r="E1091" t="s">
        <v>8202</v>
      </c>
      <c r="F1091" t="s">
        <v>0</v>
      </c>
      <c r="G1091" t="s">
        <v>10043</v>
      </c>
      <c r="I1091" t="str">
        <f t="shared" si="113"/>
        <v>SAMEA12302753</v>
      </c>
      <c r="J1091" t="str">
        <f t="shared" si="114"/>
        <v>NA</v>
      </c>
      <c r="M1091" t="str">
        <f t="shared" si="115"/>
        <v>SAMEA12302753</v>
      </c>
      <c r="N1091" t="str">
        <f t="shared" si="116"/>
        <v>NA</v>
      </c>
      <c r="O1091" t="s">
        <v>4729</v>
      </c>
      <c r="P1091">
        <v>67</v>
      </c>
    </row>
    <row r="1092" spans="1:16" x14ac:dyDescent="0.2">
      <c r="A1092" s="23" t="s">
        <v>3985</v>
      </c>
      <c r="B1092" t="s">
        <v>0</v>
      </c>
      <c r="C1092" t="s">
        <v>9715</v>
      </c>
      <c r="E1092" t="s">
        <v>8203</v>
      </c>
      <c r="F1092" t="s">
        <v>7574</v>
      </c>
      <c r="G1092" t="s">
        <v>10044</v>
      </c>
      <c r="I1092" t="str">
        <f t="shared" si="113"/>
        <v>SAMEA12302704</v>
      </c>
      <c r="J1092" t="str">
        <f t="shared" si="114"/>
        <v>Kafir-Caudatum</v>
      </c>
      <c r="M1092" t="str">
        <f t="shared" si="115"/>
        <v>SAMEA12302704</v>
      </c>
      <c r="N1092" t="str">
        <f t="shared" si="116"/>
        <v>NA</v>
      </c>
      <c r="O1092" t="s">
        <v>4675</v>
      </c>
      <c r="P1092">
        <v>64</v>
      </c>
    </row>
    <row r="1093" spans="1:16" x14ac:dyDescent="0.2">
      <c r="A1093" s="23" t="s">
        <v>4528</v>
      </c>
      <c r="B1093" t="s">
        <v>0</v>
      </c>
      <c r="C1093" t="s">
        <v>9716</v>
      </c>
      <c r="E1093" t="s">
        <v>8207</v>
      </c>
      <c r="F1093" t="s">
        <v>7574</v>
      </c>
      <c r="G1093" t="s">
        <v>10048</v>
      </c>
      <c r="I1093" t="str">
        <f t="shared" si="113"/>
        <v>ISIY</v>
      </c>
      <c r="J1093" t="str">
        <f t="shared" si="114"/>
        <v>NA</v>
      </c>
      <c r="M1093" t="str">
        <f t="shared" si="115"/>
        <v>ISIY</v>
      </c>
      <c r="N1093" t="str">
        <f t="shared" si="116"/>
        <v>NA</v>
      </c>
      <c r="O1093" t="s">
        <v>3918</v>
      </c>
      <c r="P1093">
        <v>58</v>
      </c>
    </row>
    <row r="1094" spans="1:16" x14ac:dyDescent="0.2">
      <c r="A1094" s="23" t="s">
        <v>4474</v>
      </c>
      <c r="B1094" t="s">
        <v>0</v>
      </c>
      <c r="C1094" t="s">
        <v>9717</v>
      </c>
      <c r="E1094" t="s">
        <v>8208</v>
      </c>
      <c r="F1094" t="s">
        <v>10775</v>
      </c>
      <c r="G1094" t="s">
        <v>10049</v>
      </c>
      <c r="I1094" t="str">
        <f t="shared" si="113"/>
        <v>NA</v>
      </c>
      <c r="J1094" t="str">
        <f t="shared" si="114"/>
        <v>NA</v>
      </c>
      <c r="M1094" t="str">
        <f t="shared" si="115"/>
        <v>NA</v>
      </c>
      <c r="N1094" t="str">
        <f t="shared" si="116"/>
        <v>NA</v>
      </c>
      <c r="O1094" t="s">
        <v>4289</v>
      </c>
      <c r="P1094">
        <v>68</v>
      </c>
    </row>
    <row r="1095" spans="1:16" x14ac:dyDescent="0.2">
      <c r="A1095" s="23" t="s">
        <v>4438</v>
      </c>
      <c r="B1095" t="s">
        <v>0</v>
      </c>
      <c r="C1095" t="s">
        <v>9718</v>
      </c>
      <c r="E1095" t="s">
        <v>8211</v>
      </c>
      <c r="F1095" t="s">
        <v>1631</v>
      </c>
      <c r="G1095" t="s">
        <v>10052</v>
      </c>
      <c r="I1095" t="str">
        <f t="shared" si="113"/>
        <v>ISIR</v>
      </c>
      <c r="J1095" t="str">
        <f t="shared" si="114"/>
        <v>NA</v>
      </c>
      <c r="M1095" t="str">
        <f t="shared" si="115"/>
        <v>ISIR</v>
      </c>
      <c r="N1095" t="str">
        <f t="shared" si="116"/>
        <v>NA</v>
      </c>
      <c r="O1095" t="s">
        <v>4127</v>
      </c>
      <c r="P1095">
        <v>80</v>
      </c>
    </row>
    <row r="1096" spans="1:16" x14ac:dyDescent="0.2">
      <c r="A1096" s="23" t="s">
        <v>4180</v>
      </c>
      <c r="B1096" t="s">
        <v>0</v>
      </c>
      <c r="C1096" t="s">
        <v>9719</v>
      </c>
      <c r="E1096" t="s">
        <v>8212</v>
      </c>
      <c r="F1096" t="s">
        <v>10770</v>
      </c>
      <c r="G1096" t="s">
        <v>10053</v>
      </c>
      <c r="I1096" t="str">
        <f t="shared" si="113"/>
        <v>NA</v>
      </c>
      <c r="J1096" t="str">
        <f t="shared" si="114"/>
        <v>NA</v>
      </c>
      <c r="M1096" t="str">
        <f t="shared" si="115"/>
        <v>NA</v>
      </c>
      <c r="N1096" t="str">
        <f t="shared" si="116"/>
        <v>NA</v>
      </c>
      <c r="O1096" t="s">
        <v>4618</v>
      </c>
      <c r="P1096">
        <v>68</v>
      </c>
    </row>
    <row r="1097" spans="1:16" x14ac:dyDescent="0.2">
      <c r="A1097" s="23" t="s">
        <v>4526</v>
      </c>
      <c r="B1097" t="s">
        <v>0</v>
      </c>
      <c r="C1097" t="s">
        <v>9720</v>
      </c>
      <c r="E1097" t="s">
        <v>8214</v>
      </c>
      <c r="F1097" t="s">
        <v>10775</v>
      </c>
      <c r="G1097" t="s">
        <v>10055</v>
      </c>
      <c r="I1097" t="str">
        <f t="shared" si="113"/>
        <v>GOUPT</v>
      </c>
      <c r="J1097" t="str">
        <f t="shared" si="114"/>
        <v>NA</v>
      </c>
      <c r="M1097" t="str">
        <f t="shared" si="115"/>
        <v>GOUPT</v>
      </c>
      <c r="N1097" t="str">
        <f t="shared" si="116"/>
        <v>NA</v>
      </c>
      <c r="O1097" t="s">
        <v>4418</v>
      </c>
      <c r="P1097">
        <v>61</v>
      </c>
    </row>
    <row r="1098" spans="1:16" x14ac:dyDescent="0.2">
      <c r="A1098" s="23" t="s">
        <v>4368</v>
      </c>
      <c r="B1098" t="s">
        <v>0</v>
      </c>
      <c r="C1098" t="s">
        <v>9721</v>
      </c>
      <c r="E1098" t="s">
        <v>8218</v>
      </c>
      <c r="F1098" t="s">
        <v>10774</v>
      </c>
      <c r="G1098" t="s">
        <v>10059</v>
      </c>
      <c r="I1098" t="str">
        <f t="shared" si="113"/>
        <v>CZWYX</v>
      </c>
      <c r="J1098" t="str">
        <f t="shared" si="114"/>
        <v>NA</v>
      </c>
      <c r="M1098" t="str">
        <f t="shared" si="115"/>
        <v>CZWYX</v>
      </c>
      <c r="N1098" t="str">
        <f t="shared" si="116"/>
        <v>NA</v>
      </c>
      <c r="O1098" t="s">
        <v>4100</v>
      </c>
      <c r="P1098">
        <v>61</v>
      </c>
    </row>
    <row r="1099" spans="1:16" x14ac:dyDescent="0.2">
      <c r="A1099" s="23" t="s">
        <v>4043</v>
      </c>
      <c r="B1099" t="s">
        <v>0</v>
      </c>
      <c r="C1099" t="s">
        <v>9722</v>
      </c>
      <c r="E1099" t="s">
        <v>8219</v>
      </c>
      <c r="F1099" t="s">
        <v>7574</v>
      </c>
      <c r="G1099" t="s">
        <v>10060</v>
      </c>
      <c r="I1099" t="str">
        <f t="shared" si="113"/>
        <v>NA</v>
      </c>
      <c r="J1099" t="str">
        <f t="shared" si="114"/>
        <v>NA</v>
      </c>
      <c r="M1099" t="str">
        <f t="shared" si="115"/>
        <v>NA</v>
      </c>
      <c r="N1099" t="str">
        <f t="shared" si="116"/>
        <v>NA</v>
      </c>
      <c r="O1099" t="s">
        <v>4246</v>
      </c>
      <c r="P1099">
        <v>64</v>
      </c>
    </row>
    <row r="1100" spans="1:16" x14ac:dyDescent="0.2">
      <c r="A1100" s="23" t="s">
        <v>3995</v>
      </c>
      <c r="B1100" t="s">
        <v>0</v>
      </c>
      <c r="C1100" t="s">
        <v>9723</v>
      </c>
      <c r="E1100" t="s">
        <v>8228</v>
      </c>
      <c r="F1100" t="s">
        <v>7574</v>
      </c>
      <c r="G1100" t="s">
        <v>10070</v>
      </c>
      <c r="I1100" t="str">
        <f t="shared" si="113"/>
        <v>GOUPG</v>
      </c>
      <c r="J1100" t="str">
        <f t="shared" si="114"/>
        <v>NA</v>
      </c>
      <c r="M1100" t="str">
        <f t="shared" si="115"/>
        <v>GOUPG</v>
      </c>
      <c r="N1100" t="str">
        <f t="shared" si="116"/>
        <v>NA</v>
      </c>
      <c r="O1100" t="s">
        <v>4486</v>
      </c>
      <c r="P1100">
        <v>76</v>
      </c>
    </row>
    <row r="1101" spans="1:16" x14ac:dyDescent="0.2">
      <c r="A1101" s="23" t="s">
        <v>3995</v>
      </c>
      <c r="B1101" t="s">
        <v>0</v>
      </c>
      <c r="C1101" t="s">
        <v>9724</v>
      </c>
      <c r="E1101" t="s">
        <v>8232</v>
      </c>
      <c r="F1101" t="s">
        <v>7574</v>
      </c>
      <c r="G1101" t="s">
        <v>10074</v>
      </c>
      <c r="I1101" t="str">
        <f t="shared" si="113"/>
        <v>SAMEA12302784</v>
      </c>
      <c r="J1101" t="str">
        <f t="shared" si="114"/>
        <v>NA</v>
      </c>
      <c r="M1101" t="str">
        <f t="shared" si="115"/>
        <v>SAMEA12302784</v>
      </c>
      <c r="N1101" t="str">
        <f t="shared" si="116"/>
        <v>NA</v>
      </c>
      <c r="O1101" t="s">
        <v>4171</v>
      </c>
      <c r="P1101">
        <v>67</v>
      </c>
    </row>
    <row r="1102" spans="1:16" x14ac:dyDescent="0.2">
      <c r="A1102" s="23" t="s">
        <v>4223</v>
      </c>
      <c r="B1102" t="s">
        <v>0</v>
      </c>
      <c r="C1102" t="s">
        <v>9725</v>
      </c>
      <c r="E1102" t="s">
        <v>8233</v>
      </c>
      <c r="F1102" t="s">
        <v>7574</v>
      </c>
      <c r="G1102" t="s">
        <v>10075</v>
      </c>
      <c r="I1102" t="str">
        <f t="shared" si="113"/>
        <v>SAMEA12302774</v>
      </c>
      <c r="J1102" t="str">
        <f t="shared" si="114"/>
        <v>Guinea</v>
      </c>
      <c r="M1102" t="str">
        <f t="shared" si="115"/>
        <v>SAMEA12302774</v>
      </c>
      <c r="N1102" t="str">
        <f t="shared" si="116"/>
        <v>NA</v>
      </c>
      <c r="O1102" t="s">
        <v>4153</v>
      </c>
      <c r="P1102">
        <v>78</v>
      </c>
    </row>
    <row r="1103" spans="1:16" x14ac:dyDescent="0.2">
      <c r="A1103" s="23" t="s">
        <v>4221</v>
      </c>
      <c r="B1103" t="s">
        <v>0</v>
      </c>
      <c r="C1103" t="s">
        <v>9726</v>
      </c>
      <c r="E1103" t="s">
        <v>8234</v>
      </c>
      <c r="F1103" t="s">
        <v>10774</v>
      </c>
      <c r="G1103" t="s">
        <v>10076</v>
      </c>
      <c r="I1103" t="str">
        <f t="shared" si="113"/>
        <v>NA</v>
      </c>
      <c r="J1103" t="str">
        <f t="shared" si="114"/>
        <v>NA</v>
      </c>
      <c r="M1103" t="str">
        <f t="shared" si="115"/>
        <v>NA</v>
      </c>
      <c r="N1103" t="str">
        <f t="shared" si="116"/>
        <v>NA</v>
      </c>
      <c r="O1103" t="s">
        <v>3468</v>
      </c>
      <c r="P1103">
        <v>69</v>
      </c>
    </row>
    <row r="1104" spans="1:16" x14ac:dyDescent="0.2">
      <c r="A1104" s="23" t="s">
        <v>4221</v>
      </c>
      <c r="B1104" t="s">
        <v>0</v>
      </c>
      <c r="C1104" t="s">
        <v>9727</v>
      </c>
      <c r="E1104" t="s">
        <v>8255</v>
      </c>
      <c r="F1104" t="s">
        <v>7574</v>
      </c>
      <c r="G1104" t="s">
        <v>10097</v>
      </c>
      <c r="I1104" t="str">
        <f t="shared" si="113"/>
        <v>SAMEA12302487</v>
      </c>
      <c r="J1104" t="str">
        <f t="shared" si="114"/>
        <v>NA</v>
      </c>
      <c r="M1104" t="str">
        <f t="shared" si="115"/>
        <v>SAMEA12302487</v>
      </c>
      <c r="N1104" t="str">
        <f t="shared" si="116"/>
        <v>NA</v>
      </c>
      <c r="O1104" t="s">
        <v>4145</v>
      </c>
      <c r="P1104">
        <v>62</v>
      </c>
    </row>
    <row r="1105" spans="1:16" x14ac:dyDescent="0.2">
      <c r="A1105" s="23" t="s">
        <v>4712</v>
      </c>
      <c r="B1105" t="s">
        <v>0</v>
      </c>
      <c r="C1105" t="s">
        <v>9728</v>
      </c>
      <c r="E1105" t="s">
        <v>3922</v>
      </c>
      <c r="F1105" t="s">
        <v>7574</v>
      </c>
      <c r="G1105" t="s">
        <v>9281</v>
      </c>
      <c r="I1105" t="str">
        <f t="shared" si="113"/>
        <v>ISGQ</v>
      </c>
      <c r="J1105" t="str">
        <f t="shared" si="114"/>
        <v>Guinea-Bicolor</v>
      </c>
      <c r="M1105" t="str">
        <f t="shared" si="115"/>
        <v>ISGQ</v>
      </c>
      <c r="N1105" t="str">
        <f t="shared" si="116"/>
        <v>NA</v>
      </c>
      <c r="O1105" t="s">
        <v>4631</v>
      </c>
      <c r="P1105">
        <v>61</v>
      </c>
    </row>
    <row r="1106" spans="1:16" x14ac:dyDescent="0.2">
      <c r="A1106" s="23" t="s">
        <v>4047</v>
      </c>
      <c r="B1106" t="s">
        <v>0</v>
      </c>
      <c r="C1106" t="s">
        <v>9729</v>
      </c>
      <c r="E1106" t="s">
        <v>8459</v>
      </c>
      <c r="F1106" t="s">
        <v>3143</v>
      </c>
      <c r="G1106" t="s">
        <v>10597</v>
      </c>
      <c r="I1106" t="str">
        <f t="shared" si="113"/>
        <v>NA</v>
      </c>
      <c r="J1106" t="str">
        <f t="shared" si="114"/>
        <v>NA</v>
      </c>
      <c r="M1106" t="str">
        <f t="shared" si="115"/>
        <v>NA</v>
      </c>
      <c r="N1106" t="str">
        <f t="shared" si="116"/>
        <v>NA</v>
      </c>
      <c r="O1106" t="s">
        <v>4639</v>
      </c>
      <c r="P1106">
        <v>60</v>
      </c>
    </row>
    <row r="1107" spans="1:16" x14ac:dyDescent="0.2">
      <c r="A1107" s="23" t="s">
        <v>4175</v>
      </c>
      <c r="B1107" t="s">
        <v>0</v>
      </c>
      <c r="C1107" t="s">
        <v>9730</v>
      </c>
      <c r="E1107" t="s">
        <v>7905</v>
      </c>
      <c r="F1107" t="s">
        <v>0</v>
      </c>
      <c r="G1107" t="s">
        <v>9489</v>
      </c>
      <c r="I1107" t="str">
        <f t="shared" si="113"/>
        <v>SAMEA12302441</v>
      </c>
      <c r="J1107" t="str">
        <f t="shared" si="114"/>
        <v>Durra</v>
      </c>
      <c r="M1107" t="str">
        <f t="shared" si="115"/>
        <v>SAMEA12302441</v>
      </c>
      <c r="N1107" t="str">
        <f t="shared" si="116"/>
        <v>NA</v>
      </c>
      <c r="O1107" t="s">
        <v>4073</v>
      </c>
      <c r="P1107">
        <v>77</v>
      </c>
    </row>
    <row r="1108" spans="1:16" x14ac:dyDescent="0.2">
      <c r="A1108" s="23" t="s">
        <v>4175</v>
      </c>
      <c r="B1108" t="s">
        <v>0</v>
      </c>
      <c r="C1108" t="s">
        <v>9731</v>
      </c>
      <c r="E1108" t="s">
        <v>7937</v>
      </c>
      <c r="F1108" t="s">
        <v>0</v>
      </c>
      <c r="G1108" t="s">
        <v>9521</v>
      </c>
      <c r="I1108" t="str">
        <f t="shared" si="113"/>
        <v>NA</v>
      </c>
      <c r="J1108" t="str">
        <f t="shared" si="114"/>
        <v>NA</v>
      </c>
      <c r="M1108" t="str">
        <f t="shared" si="115"/>
        <v>NA</v>
      </c>
      <c r="N1108" t="str">
        <f t="shared" si="116"/>
        <v>NA</v>
      </c>
      <c r="O1108" t="s">
        <v>4278</v>
      </c>
      <c r="P1108">
        <v>63</v>
      </c>
    </row>
    <row r="1109" spans="1:16" x14ac:dyDescent="0.2">
      <c r="A1109" s="23" t="s">
        <v>4142</v>
      </c>
      <c r="B1109" t="s">
        <v>0</v>
      </c>
      <c r="C1109" t="s">
        <v>9732</v>
      </c>
      <c r="E1109" t="s">
        <v>8005</v>
      </c>
      <c r="F1109" t="s">
        <v>7574</v>
      </c>
      <c r="G1109" t="s">
        <v>9598</v>
      </c>
      <c r="I1109" t="str">
        <f t="shared" si="113"/>
        <v>SAMEA12302513</v>
      </c>
      <c r="J1109" t="str">
        <f t="shared" si="114"/>
        <v>Durra-Caudatum</v>
      </c>
      <c r="M1109" t="str">
        <f t="shared" si="115"/>
        <v>SAMEA12302513</v>
      </c>
      <c r="N1109" t="str">
        <f t="shared" si="116"/>
        <v>Durra-caudatum</v>
      </c>
      <c r="O1109" t="s">
        <v>4630</v>
      </c>
      <c r="P1109">
        <v>67</v>
      </c>
    </row>
    <row r="1110" spans="1:16" x14ac:dyDescent="0.2">
      <c r="A1110" s="23" t="s">
        <v>3864</v>
      </c>
      <c r="B1110" t="s">
        <v>0</v>
      </c>
      <c r="C1110" t="s">
        <v>9733</v>
      </c>
      <c r="E1110" t="s">
        <v>8008</v>
      </c>
      <c r="F1110" t="s">
        <v>0</v>
      </c>
      <c r="G1110" t="s">
        <v>9601</v>
      </c>
      <c r="I1110" t="str">
        <f t="shared" si="113"/>
        <v>NA</v>
      </c>
      <c r="J1110" t="str">
        <f t="shared" si="114"/>
        <v>NA</v>
      </c>
      <c r="M1110" t="str">
        <f t="shared" si="115"/>
        <v>NA</v>
      </c>
      <c r="N1110" t="str">
        <f t="shared" si="116"/>
        <v>NA</v>
      </c>
      <c r="O1110" t="s">
        <v>4165</v>
      </c>
      <c r="P1110">
        <v>63</v>
      </c>
    </row>
    <row r="1111" spans="1:16" x14ac:dyDescent="0.2">
      <c r="A1111" s="23" t="s">
        <v>4705</v>
      </c>
      <c r="B1111" t="s">
        <v>0</v>
      </c>
      <c r="C1111" t="s">
        <v>9734</v>
      </c>
      <c r="E1111" t="s">
        <v>8011</v>
      </c>
      <c r="F1111" t="s">
        <v>7574</v>
      </c>
      <c r="G1111" t="s">
        <v>9604</v>
      </c>
      <c r="I1111" t="str">
        <f t="shared" si="113"/>
        <v>NA</v>
      </c>
      <c r="J1111" t="str">
        <f t="shared" si="114"/>
        <v>NA</v>
      </c>
      <c r="M1111" t="str">
        <f t="shared" si="115"/>
        <v>NA</v>
      </c>
      <c r="N1111" t="str">
        <f t="shared" si="116"/>
        <v>NA</v>
      </c>
      <c r="O1111" t="s">
        <v>4366</v>
      </c>
      <c r="P1111">
        <v>71</v>
      </c>
    </row>
    <row r="1112" spans="1:16" x14ac:dyDescent="0.2">
      <c r="A1112" s="23" t="s">
        <v>4705</v>
      </c>
      <c r="B1112" t="s">
        <v>0</v>
      </c>
      <c r="C1112" t="s">
        <v>9735</v>
      </c>
      <c r="E1112" t="s">
        <v>8012</v>
      </c>
      <c r="F1112" t="s">
        <v>0</v>
      </c>
      <c r="G1112" t="s">
        <v>9605</v>
      </c>
      <c r="I1112" t="str">
        <f t="shared" si="113"/>
        <v>SAMEA12302464</v>
      </c>
      <c r="J1112" t="str">
        <f t="shared" si="114"/>
        <v>NA</v>
      </c>
      <c r="M1112" t="str">
        <f t="shared" si="115"/>
        <v>SAMEA12302464</v>
      </c>
      <c r="N1112" t="str">
        <f t="shared" si="116"/>
        <v>NA</v>
      </c>
      <c r="O1112" t="s">
        <v>4360</v>
      </c>
      <c r="P1112">
        <v>80</v>
      </c>
    </row>
    <row r="1113" spans="1:16" x14ac:dyDescent="0.2">
      <c r="A1113" s="23" t="s">
        <v>4592</v>
      </c>
      <c r="B1113" t="s">
        <v>0</v>
      </c>
      <c r="C1113" t="s">
        <v>9736</v>
      </c>
      <c r="E1113" t="s">
        <v>8016</v>
      </c>
      <c r="F1113" t="s">
        <v>10775</v>
      </c>
      <c r="G1113" t="s">
        <v>9610</v>
      </c>
      <c r="I1113" t="str">
        <f t="shared" si="113"/>
        <v>NA</v>
      </c>
      <c r="J1113" t="str">
        <f t="shared" si="114"/>
        <v>NA</v>
      </c>
      <c r="M1113" t="str">
        <f t="shared" si="115"/>
        <v>NA</v>
      </c>
      <c r="N1113" t="str">
        <f t="shared" si="116"/>
        <v>NA</v>
      </c>
      <c r="O1113" t="s">
        <v>4141</v>
      </c>
      <c r="P1113">
        <v>76</v>
      </c>
    </row>
    <row r="1114" spans="1:16" x14ac:dyDescent="0.2">
      <c r="A1114" s="23" t="s">
        <v>4592</v>
      </c>
      <c r="B1114" t="s">
        <v>0</v>
      </c>
      <c r="C1114" t="s">
        <v>9737</v>
      </c>
      <c r="E1114" t="s">
        <v>8017</v>
      </c>
      <c r="F1114" t="s">
        <v>10773</v>
      </c>
      <c r="G1114" t="s">
        <v>9611</v>
      </c>
      <c r="I1114" t="str">
        <f t="shared" si="113"/>
        <v>NA</v>
      </c>
      <c r="J1114" t="str">
        <f t="shared" si="114"/>
        <v>NA</v>
      </c>
      <c r="M1114" t="str">
        <f t="shared" si="115"/>
        <v>NA</v>
      </c>
      <c r="N1114" t="str">
        <f t="shared" si="116"/>
        <v>NA</v>
      </c>
      <c r="O1114" t="s">
        <v>4715</v>
      </c>
      <c r="P1114">
        <v>75</v>
      </c>
    </row>
    <row r="1115" spans="1:16" x14ac:dyDescent="0.2">
      <c r="A1115" s="23" t="s">
        <v>4592</v>
      </c>
      <c r="B1115" t="s">
        <v>0</v>
      </c>
      <c r="C1115" t="s">
        <v>9738</v>
      </c>
      <c r="E1115" t="s">
        <v>8018</v>
      </c>
      <c r="F1115" t="s">
        <v>1631</v>
      </c>
      <c r="G1115" t="s">
        <v>9612</v>
      </c>
      <c r="I1115" t="str">
        <f t="shared" si="113"/>
        <v>SAMEA12302764</v>
      </c>
      <c r="J1115" t="str">
        <f t="shared" si="114"/>
        <v>Caudatum-Bicolor</v>
      </c>
      <c r="M1115" t="str">
        <f t="shared" si="115"/>
        <v>SAMEA12302764</v>
      </c>
      <c r="N1115" t="str">
        <f t="shared" si="116"/>
        <v>NA</v>
      </c>
      <c r="O1115" t="s">
        <v>3927</v>
      </c>
      <c r="P1115">
        <v>69</v>
      </c>
    </row>
    <row r="1116" spans="1:16" x14ac:dyDescent="0.2">
      <c r="A1116" s="23" t="s">
        <v>4752</v>
      </c>
      <c r="B1116" t="s">
        <v>0</v>
      </c>
      <c r="C1116" t="s">
        <v>9739</v>
      </c>
      <c r="E1116" t="s">
        <v>8019</v>
      </c>
      <c r="F1116" t="s">
        <v>1631</v>
      </c>
      <c r="G1116" t="s">
        <v>9613</v>
      </c>
      <c r="I1116" t="str">
        <f t="shared" si="113"/>
        <v>SAMEA12302639</v>
      </c>
      <c r="J1116" t="str">
        <f t="shared" si="114"/>
        <v>Caudatum</v>
      </c>
      <c r="M1116" t="str">
        <f t="shared" si="115"/>
        <v>SAMEA12302639</v>
      </c>
      <c r="N1116" t="str">
        <f t="shared" si="116"/>
        <v>NA</v>
      </c>
      <c r="O1116" t="s">
        <v>4113</v>
      </c>
      <c r="P1116">
        <v>59</v>
      </c>
    </row>
    <row r="1117" spans="1:16" x14ac:dyDescent="0.2">
      <c r="A1117" s="23" t="s">
        <v>4752</v>
      </c>
      <c r="B1117" t="s">
        <v>0</v>
      </c>
      <c r="C1117" t="s">
        <v>9740</v>
      </c>
      <c r="E1117" t="s">
        <v>8021</v>
      </c>
      <c r="F1117" t="s">
        <v>3143</v>
      </c>
      <c r="G1117" t="s">
        <v>9615</v>
      </c>
      <c r="I1117" t="str">
        <f t="shared" si="113"/>
        <v>SAMEA12302442</v>
      </c>
      <c r="J1117" t="str">
        <f t="shared" si="114"/>
        <v>NA</v>
      </c>
      <c r="M1117" t="str">
        <f t="shared" si="115"/>
        <v>SAMEA12302442</v>
      </c>
      <c r="N1117" t="str">
        <f t="shared" si="116"/>
        <v>NA</v>
      </c>
      <c r="O1117" t="s">
        <v>4077</v>
      </c>
      <c r="P1117">
        <v>80</v>
      </c>
    </row>
    <row r="1118" spans="1:16" x14ac:dyDescent="0.2">
      <c r="A1118" s="23" t="s">
        <v>4306</v>
      </c>
      <c r="B1118" t="s">
        <v>0</v>
      </c>
      <c r="C1118" t="s">
        <v>9741</v>
      </c>
      <c r="E1118" t="s">
        <v>8025</v>
      </c>
      <c r="F1118" t="s">
        <v>3143</v>
      </c>
      <c r="G1118" t="s">
        <v>9619</v>
      </c>
      <c r="I1118" t="str">
        <f t="shared" si="113"/>
        <v>NA</v>
      </c>
      <c r="J1118" t="str">
        <f t="shared" si="114"/>
        <v>NA</v>
      </c>
      <c r="M1118" t="str">
        <f t="shared" si="115"/>
        <v>NA</v>
      </c>
      <c r="N1118" t="str">
        <f t="shared" si="116"/>
        <v>NA</v>
      </c>
      <c r="O1118" t="s">
        <v>4089</v>
      </c>
      <c r="P1118">
        <v>58</v>
      </c>
    </row>
    <row r="1119" spans="1:16" x14ac:dyDescent="0.2">
      <c r="A1119" s="23" t="s">
        <v>4402</v>
      </c>
      <c r="B1119" t="s">
        <v>0</v>
      </c>
      <c r="C1119" t="s">
        <v>9742</v>
      </c>
      <c r="E1119" t="s">
        <v>8026</v>
      </c>
      <c r="F1119" t="s">
        <v>3143</v>
      </c>
      <c r="G1119" t="s">
        <v>9620</v>
      </c>
      <c r="I1119" t="str">
        <f t="shared" si="113"/>
        <v>SAMEA12302781</v>
      </c>
      <c r="J1119" t="str">
        <f t="shared" si="114"/>
        <v>Kafir-Caudatum</v>
      </c>
      <c r="M1119" t="str">
        <f t="shared" si="115"/>
        <v>SAMEA12302781</v>
      </c>
      <c r="N1119" t="str">
        <f t="shared" si="116"/>
        <v>NA</v>
      </c>
      <c r="O1119" t="s">
        <v>4556</v>
      </c>
      <c r="P1119">
        <v>64</v>
      </c>
    </row>
    <row r="1120" spans="1:16" x14ac:dyDescent="0.2">
      <c r="A1120" s="23" t="s">
        <v>4359</v>
      </c>
      <c r="B1120" t="s">
        <v>0</v>
      </c>
      <c r="C1120" t="s">
        <v>9743</v>
      </c>
      <c r="E1120" t="s">
        <v>8027</v>
      </c>
      <c r="F1120" t="s">
        <v>3143</v>
      </c>
      <c r="G1120" t="s">
        <v>9621</v>
      </c>
      <c r="I1120" t="str">
        <f t="shared" si="113"/>
        <v>SAMEA12302711</v>
      </c>
      <c r="J1120" t="str">
        <f t="shared" si="114"/>
        <v>NA</v>
      </c>
      <c r="M1120" t="str">
        <f t="shared" si="115"/>
        <v>SAMEA12302711</v>
      </c>
      <c r="N1120" t="str">
        <f t="shared" si="116"/>
        <v>NA</v>
      </c>
      <c r="O1120" t="s">
        <v>3942</v>
      </c>
      <c r="P1120">
        <v>64</v>
      </c>
    </row>
    <row r="1121" spans="1:16" x14ac:dyDescent="0.2">
      <c r="A1121" s="23" t="s">
        <v>4411</v>
      </c>
      <c r="B1121" t="s">
        <v>0</v>
      </c>
      <c r="C1121" t="s">
        <v>9744</v>
      </c>
      <c r="E1121" t="s">
        <v>8028</v>
      </c>
      <c r="F1121" t="s">
        <v>3143</v>
      </c>
      <c r="G1121" t="s">
        <v>9622</v>
      </c>
      <c r="I1121" t="str">
        <f t="shared" si="113"/>
        <v>NA</v>
      </c>
      <c r="J1121" t="str">
        <f t="shared" si="114"/>
        <v>NA</v>
      </c>
      <c r="M1121" t="str">
        <f t="shared" si="115"/>
        <v>NA</v>
      </c>
      <c r="N1121" t="str">
        <f t="shared" si="116"/>
        <v>NA</v>
      </c>
      <c r="O1121" t="s">
        <v>4656</v>
      </c>
      <c r="P1121">
        <v>77</v>
      </c>
    </row>
    <row r="1122" spans="1:16" x14ac:dyDescent="0.2">
      <c r="A1122" s="23" t="s">
        <v>4411</v>
      </c>
      <c r="B1122" t="s">
        <v>0</v>
      </c>
      <c r="C1122" t="s">
        <v>9745</v>
      </c>
      <c r="E1122" t="s">
        <v>8031</v>
      </c>
      <c r="F1122" t="s">
        <v>0</v>
      </c>
      <c r="G1122" t="s">
        <v>9625</v>
      </c>
      <c r="I1122" t="str">
        <f t="shared" si="113"/>
        <v>IXYF</v>
      </c>
      <c r="J1122" t="str">
        <f t="shared" si="114"/>
        <v>NA</v>
      </c>
      <c r="M1122" t="str">
        <f t="shared" si="115"/>
        <v>IXYF</v>
      </c>
      <c r="N1122" t="str">
        <f t="shared" si="116"/>
        <v>NA</v>
      </c>
      <c r="O1122" t="s">
        <v>4494</v>
      </c>
      <c r="P1122">
        <v>75</v>
      </c>
    </row>
    <row r="1123" spans="1:16" x14ac:dyDescent="0.2">
      <c r="A1123" s="23" t="s">
        <v>3987</v>
      </c>
      <c r="B1123" t="s">
        <v>0</v>
      </c>
      <c r="C1123" t="s">
        <v>9746</v>
      </c>
      <c r="E1123" t="s">
        <v>8032</v>
      </c>
      <c r="F1123" t="s">
        <v>3143</v>
      </c>
      <c r="G1123" t="s">
        <v>9626</v>
      </c>
      <c r="I1123" t="str">
        <f t="shared" si="113"/>
        <v>SAMEA12302468</v>
      </c>
      <c r="J1123" t="str">
        <f t="shared" si="114"/>
        <v>NA</v>
      </c>
      <c r="M1123" t="str">
        <f t="shared" si="115"/>
        <v>SAMEA12302468</v>
      </c>
      <c r="N1123" t="str">
        <f t="shared" si="116"/>
        <v>NA</v>
      </c>
      <c r="O1123" t="s">
        <v>4343</v>
      </c>
      <c r="P1123">
        <v>84</v>
      </c>
    </row>
    <row r="1124" spans="1:16" x14ac:dyDescent="0.2">
      <c r="A1124" s="23" t="s">
        <v>3987</v>
      </c>
      <c r="B1124" t="s">
        <v>0</v>
      </c>
      <c r="C1124" t="s">
        <v>9747</v>
      </c>
      <c r="E1124" t="s">
        <v>8034</v>
      </c>
      <c r="F1124" t="s">
        <v>0</v>
      </c>
      <c r="G1124" t="s">
        <v>9628</v>
      </c>
      <c r="I1124" t="str">
        <f t="shared" si="113"/>
        <v>CZXGN</v>
      </c>
      <c r="J1124" t="str">
        <f t="shared" si="114"/>
        <v>NA</v>
      </c>
      <c r="M1124" t="str">
        <f t="shared" si="115"/>
        <v>CZXGN</v>
      </c>
      <c r="N1124" t="str">
        <f t="shared" si="116"/>
        <v>NA</v>
      </c>
      <c r="O1124" t="s">
        <v>4080</v>
      </c>
      <c r="P1124">
        <v>60</v>
      </c>
    </row>
    <row r="1125" spans="1:16" x14ac:dyDescent="0.2">
      <c r="A1125" s="23" t="s">
        <v>4196</v>
      </c>
      <c r="B1125" t="s">
        <v>0</v>
      </c>
      <c r="C1125" t="s">
        <v>9748</v>
      </c>
      <c r="E1125" t="s">
        <v>8116</v>
      </c>
      <c r="F1125" t="s">
        <v>7574</v>
      </c>
      <c r="G1125" t="s">
        <v>9941</v>
      </c>
      <c r="I1125" t="str">
        <f t="shared" si="113"/>
        <v>NA</v>
      </c>
      <c r="J1125" t="str">
        <f t="shared" si="114"/>
        <v>NA</v>
      </c>
      <c r="M1125" t="str">
        <f t="shared" si="115"/>
        <v>NA</v>
      </c>
      <c r="N1125" t="str">
        <f t="shared" si="116"/>
        <v>NA</v>
      </c>
      <c r="O1125" t="s">
        <v>4701</v>
      </c>
      <c r="P1125">
        <v>69</v>
      </c>
    </row>
    <row r="1126" spans="1:16" x14ac:dyDescent="0.2">
      <c r="A1126" s="23" t="s">
        <v>4615</v>
      </c>
      <c r="B1126" t="s">
        <v>0</v>
      </c>
      <c r="C1126" t="s">
        <v>9749</v>
      </c>
      <c r="E1126" t="s">
        <v>8277</v>
      </c>
      <c r="F1126" t="s">
        <v>7574</v>
      </c>
      <c r="G1126" t="s">
        <v>10176</v>
      </c>
      <c r="I1126" t="str">
        <f t="shared" si="113"/>
        <v>NA</v>
      </c>
      <c r="J1126" t="str">
        <f t="shared" si="114"/>
        <v>NA</v>
      </c>
      <c r="M1126" t="str">
        <f t="shared" si="115"/>
        <v>NA</v>
      </c>
      <c r="N1126" t="str">
        <f t="shared" si="116"/>
        <v>NA</v>
      </c>
      <c r="O1126" t="s">
        <v>4318</v>
      </c>
      <c r="P1126">
        <v>65</v>
      </c>
    </row>
    <row r="1127" spans="1:16" x14ac:dyDescent="0.2">
      <c r="A1127" s="23" t="s">
        <v>4140</v>
      </c>
      <c r="B1127" t="s">
        <v>0</v>
      </c>
      <c r="C1127" t="s">
        <v>9750</v>
      </c>
      <c r="E1127" t="s">
        <v>8281</v>
      </c>
      <c r="F1127" t="s">
        <v>3143</v>
      </c>
      <c r="G1127" t="s">
        <v>10180</v>
      </c>
      <c r="I1127" t="str">
        <f t="shared" si="113"/>
        <v>GOUPO</v>
      </c>
      <c r="J1127" t="str">
        <f t="shared" si="114"/>
        <v>NA</v>
      </c>
      <c r="M1127" t="str">
        <f t="shared" si="115"/>
        <v>GOUPO</v>
      </c>
      <c r="N1127" t="str">
        <f t="shared" si="116"/>
        <v>NA</v>
      </c>
      <c r="O1127" t="s">
        <v>4123</v>
      </c>
      <c r="P1127">
        <v>63</v>
      </c>
    </row>
    <row r="1128" spans="1:16" x14ac:dyDescent="0.2">
      <c r="A1128" s="23" t="s">
        <v>4543</v>
      </c>
      <c r="B1128" t="s">
        <v>0</v>
      </c>
      <c r="C1128" t="s">
        <v>9751</v>
      </c>
      <c r="E1128" t="s">
        <v>8282</v>
      </c>
      <c r="F1128" t="s">
        <v>1631</v>
      </c>
      <c r="G1128" t="s">
        <v>10181</v>
      </c>
      <c r="I1128" t="str">
        <f t="shared" si="113"/>
        <v>NA</v>
      </c>
      <c r="J1128" t="str">
        <f t="shared" si="114"/>
        <v>NA</v>
      </c>
      <c r="M1128" t="str">
        <f t="shared" si="115"/>
        <v>NA</v>
      </c>
      <c r="N1128" t="str">
        <f t="shared" si="116"/>
        <v>NA</v>
      </c>
      <c r="O1128" t="s">
        <v>4354</v>
      </c>
      <c r="P1128">
        <v>68</v>
      </c>
    </row>
    <row r="1129" spans="1:16" x14ac:dyDescent="0.2">
      <c r="A1129" s="23" t="s">
        <v>4543</v>
      </c>
      <c r="B1129" t="s">
        <v>0</v>
      </c>
      <c r="C1129" t="s">
        <v>9752</v>
      </c>
      <c r="E1129" t="s">
        <v>8285</v>
      </c>
      <c r="F1129" t="s">
        <v>3143</v>
      </c>
      <c r="G1129" t="s">
        <v>10184</v>
      </c>
      <c r="I1129" t="str">
        <f t="shared" si="113"/>
        <v>NA</v>
      </c>
      <c r="J1129" t="str">
        <f t="shared" si="114"/>
        <v>NA</v>
      </c>
      <c r="M1129" t="str">
        <f t="shared" si="115"/>
        <v>NA</v>
      </c>
      <c r="N1129" t="str">
        <f t="shared" si="116"/>
        <v>NA</v>
      </c>
      <c r="O1129" t="s">
        <v>4375</v>
      </c>
      <c r="P1129">
        <v>73</v>
      </c>
    </row>
    <row r="1130" spans="1:16" x14ac:dyDescent="0.2">
      <c r="A1130" s="23" t="s">
        <v>4347</v>
      </c>
      <c r="B1130" t="s">
        <v>0</v>
      </c>
      <c r="C1130" t="s">
        <v>9753</v>
      </c>
      <c r="E1130" t="s">
        <v>7849</v>
      </c>
      <c r="F1130" t="s">
        <v>0</v>
      </c>
      <c r="G1130" t="s">
        <v>9429</v>
      </c>
      <c r="I1130" t="str">
        <f t="shared" si="113"/>
        <v>NA</v>
      </c>
      <c r="J1130" t="str">
        <f t="shared" si="114"/>
        <v>NA</v>
      </c>
      <c r="M1130" t="str">
        <f t="shared" si="115"/>
        <v>NA</v>
      </c>
      <c r="N1130" t="str">
        <f t="shared" si="116"/>
        <v>NA</v>
      </c>
      <c r="O1130" t="s">
        <v>4658</v>
      </c>
      <c r="P1130">
        <v>80</v>
      </c>
    </row>
    <row r="1131" spans="1:16" x14ac:dyDescent="0.2">
      <c r="A1131" s="23" t="s">
        <v>4630</v>
      </c>
      <c r="B1131" t="s">
        <v>7576</v>
      </c>
      <c r="C1131" t="s">
        <v>9754</v>
      </c>
      <c r="E1131" t="s">
        <v>7968</v>
      </c>
      <c r="F1131" t="s">
        <v>1631</v>
      </c>
      <c r="G1131" t="s">
        <v>9556</v>
      </c>
      <c r="I1131" t="str">
        <f t="shared" si="113"/>
        <v>SAMEA12302638</v>
      </c>
      <c r="J1131" t="str">
        <f t="shared" si="114"/>
        <v>NA</v>
      </c>
      <c r="M1131" t="str">
        <f t="shared" si="115"/>
        <v>SAMEA12302638</v>
      </c>
      <c r="N1131" t="str">
        <f t="shared" si="116"/>
        <v>Caudatum</v>
      </c>
      <c r="O1131" t="s">
        <v>4276</v>
      </c>
      <c r="P1131">
        <v>73</v>
      </c>
    </row>
    <row r="1132" spans="1:16" x14ac:dyDescent="0.2">
      <c r="A1132" s="23" t="s">
        <v>4714</v>
      </c>
      <c r="B1132" t="s">
        <v>0</v>
      </c>
      <c r="C1132" t="s">
        <v>9755</v>
      </c>
      <c r="E1132" t="s">
        <v>7971</v>
      </c>
      <c r="F1132" t="s">
        <v>3143</v>
      </c>
      <c r="G1132" t="s">
        <v>9560</v>
      </c>
      <c r="I1132" t="str">
        <f t="shared" si="113"/>
        <v>NA</v>
      </c>
      <c r="J1132" t="str">
        <f t="shared" si="114"/>
        <v>NA</v>
      </c>
      <c r="M1132" t="str">
        <f t="shared" si="115"/>
        <v>NA</v>
      </c>
      <c r="N1132" t="str">
        <f t="shared" si="116"/>
        <v>NA</v>
      </c>
      <c r="O1132" t="s">
        <v>4264</v>
      </c>
      <c r="P1132">
        <v>66</v>
      </c>
    </row>
    <row r="1133" spans="1:16" x14ac:dyDescent="0.2">
      <c r="A1133" s="23" t="s">
        <v>4164</v>
      </c>
      <c r="B1133" t="s">
        <v>0</v>
      </c>
      <c r="C1133" t="s">
        <v>9756</v>
      </c>
      <c r="E1133" t="s">
        <v>8057</v>
      </c>
      <c r="F1133" t="s">
        <v>10780</v>
      </c>
      <c r="G1133" t="s">
        <v>9652</v>
      </c>
      <c r="I1133" t="str">
        <f t="shared" si="113"/>
        <v>ISGG</v>
      </c>
      <c r="J1133" t="str">
        <f t="shared" si="114"/>
        <v>NA</v>
      </c>
      <c r="M1133" t="str">
        <f t="shared" si="115"/>
        <v>ISGG</v>
      </c>
      <c r="N1133" t="str">
        <f t="shared" si="116"/>
        <v>NA</v>
      </c>
      <c r="O1133" t="s">
        <v>3885</v>
      </c>
      <c r="P1133">
        <v>63</v>
      </c>
    </row>
    <row r="1134" spans="1:16" x14ac:dyDescent="0.2">
      <c r="A1134" s="23" t="s">
        <v>4164</v>
      </c>
      <c r="B1134" t="s">
        <v>0</v>
      </c>
      <c r="C1134" t="s">
        <v>9757</v>
      </c>
      <c r="E1134" t="s">
        <v>8063</v>
      </c>
      <c r="F1134" t="s">
        <v>1631</v>
      </c>
      <c r="G1134" t="s">
        <v>9659</v>
      </c>
      <c r="I1134" t="str">
        <f t="shared" si="113"/>
        <v>ISGG</v>
      </c>
      <c r="J1134" t="str">
        <f t="shared" si="114"/>
        <v>NA</v>
      </c>
      <c r="M1134" t="str">
        <f t="shared" si="115"/>
        <v>ISGG</v>
      </c>
      <c r="N1134" t="str">
        <f t="shared" si="116"/>
        <v>NA</v>
      </c>
      <c r="O1134" t="s">
        <v>3885</v>
      </c>
      <c r="P1134">
        <v>64</v>
      </c>
    </row>
    <row r="1135" spans="1:16" x14ac:dyDescent="0.2">
      <c r="A1135" s="23" t="s">
        <v>4214</v>
      </c>
      <c r="B1135" t="s">
        <v>0</v>
      </c>
      <c r="C1135" t="s">
        <v>9758</v>
      </c>
      <c r="E1135" t="s">
        <v>8147</v>
      </c>
      <c r="F1135" t="s">
        <v>7574</v>
      </c>
      <c r="G1135" t="s">
        <v>9984</v>
      </c>
      <c r="I1135" t="str">
        <f t="shared" si="113"/>
        <v>NA</v>
      </c>
      <c r="J1135" t="str">
        <f t="shared" si="114"/>
        <v>NA</v>
      </c>
      <c r="M1135" t="str">
        <f t="shared" si="115"/>
        <v>NA</v>
      </c>
      <c r="N1135" t="str">
        <f t="shared" si="116"/>
        <v>NA</v>
      </c>
      <c r="O1135" t="s">
        <v>4506</v>
      </c>
      <c r="P1135">
        <v>65</v>
      </c>
    </row>
    <row r="1136" spans="1:16" x14ac:dyDescent="0.2">
      <c r="A1136" s="23" t="s">
        <v>3962</v>
      </c>
      <c r="B1136" t="s">
        <v>0</v>
      </c>
      <c r="C1136" t="s">
        <v>9759</v>
      </c>
      <c r="E1136" t="s">
        <v>8341</v>
      </c>
      <c r="F1136" t="s">
        <v>0</v>
      </c>
      <c r="G1136" t="s">
        <v>10289</v>
      </c>
      <c r="I1136" t="str">
        <f t="shared" si="113"/>
        <v>SAMEA12302598</v>
      </c>
      <c r="J1136" t="str">
        <f t="shared" si="114"/>
        <v>Bicolor</v>
      </c>
      <c r="M1136" t="str">
        <f t="shared" si="115"/>
        <v>SAMEA12302598</v>
      </c>
      <c r="N1136" t="str">
        <f t="shared" si="116"/>
        <v>NA</v>
      </c>
      <c r="O1136" t="s">
        <v>4608</v>
      </c>
      <c r="P1136">
        <v>64</v>
      </c>
    </row>
    <row r="1137" spans="1:16" x14ac:dyDescent="0.2">
      <c r="A1137" s="23" t="s">
        <v>4565</v>
      </c>
      <c r="B1137" t="s">
        <v>0</v>
      </c>
      <c r="C1137" t="s">
        <v>9760</v>
      </c>
      <c r="E1137" t="s">
        <v>8348</v>
      </c>
      <c r="F1137" t="s">
        <v>0</v>
      </c>
      <c r="G1137" t="s">
        <v>10298</v>
      </c>
      <c r="I1137" t="str">
        <f t="shared" si="113"/>
        <v>ISGG</v>
      </c>
      <c r="J1137" t="str">
        <f t="shared" si="114"/>
        <v>NA</v>
      </c>
      <c r="M1137" t="str">
        <f t="shared" si="115"/>
        <v>ISGG</v>
      </c>
      <c r="N1137" t="str">
        <f t="shared" si="116"/>
        <v>NA</v>
      </c>
      <c r="O1137" t="s">
        <v>3885</v>
      </c>
      <c r="P1137">
        <v>65</v>
      </c>
    </row>
    <row r="1138" spans="1:16" x14ac:dyDescent="0.2">
      <c r="A1138" s="23" t="s">
        <v>4593</v>
      </c>
      <c r="B1138" t="s">
        <v>0</v>
      </c>
      <c r="C1138" t="s">
        <v>9761</v>
      </c>
      <c r="E1138" t="s">
        <v>8391</v>
      </c>
      <c r="F1138" t="s">
        <v>0</v>
      </c>
      <c r="G1138" t="s">
        <v>10354</v>
      </c>
      <c r="I1138" t="str">
        <f t="shared" si="113"/>
        <v>ISGG</v>
      </c>
      <c r="J1138" t="str">
        <f t="shared" si="114"/>
        <v>NA</v>
      </c>
      <c r="M1138" t="str">
        <f t="shared" si="115"/>
        <v>ISGG</v>
      </c>
      <c r="N1138" t="str">
        <f t="shared" si="116"/>
        <v>NA</v>
      </c>
      <c r="O1138" t="s">
        <v>3885</v>
      </c>
      <c r="P1138">
        <v>66</v>
      </c>
    </row>
    <row r="1139" spans="1:16" x14ac:dyDescent="0.2">
      <c r="A1139" s="23" t="s">
        <v>4205</v>
      </c>
      <c r="B1139" t="s">
        <v>0</v>
      </c>
      <c r="C1139" t="s">
        <v>9762</v>
      </c>
      <c r="E1139" t="s">
        <v>8410</v>
      </c>
      <c r="F1139" t="s">
        <v>0</v>
      </c>
      <c r="G1139" t="s">
        <v>10373</v>
      </c>
      <c r="I1139" t="str">
        <f t="shared" si="113"/>
        <v>SAMEA12302560</v>
      </c>
      <c r="J1139" t="str">
        <f t="shared" si="114"/>
        <v>NA</v>
      </c>
      <c r="M1139" t="str">
        <f t="shared" si="115"/>
        <v>SAMEA12302560</v>
      </c>
      <c r="N1139" t="str">
        <f t="shared" si="116"/>
        <v>NA</v>
      </c>
      <c r="O1139" t="s">
        <v>4035</v>
      </c>
      <c r="P1139">
        <v>75</v>
      </c>
    </row>
    <row r="1140" spans="1:16" x14ac:dyDescent="0.2">
      <c r="A1140" s="23" t="s">
        <v>3904</v>
      </c>
      <c r="B1140" t="s">
        <v>0</v>
      </c>
      <c r="C1140" t="s">
        <v>9763</v>
      </c>
      <c r="E1140" t="s">
        <v>8416</v>
      </c>
      <c r="F1140" t="s">
        <v>0</v>
      </c>
      <c r="G1140" t="s">
        <v>10379</v>
      </c>
      <c r="I1140" t="str">
        <f t="shared" si="113"/>
        <v>IFHD</v>
      </c>
      <c r="J1140" t="str">
        <f t="shared" si="114"/>
        <v>NA</v>
      </c>
      <c r="M1140" t="str">
        <f t="shared" si="115"/>
        <v>IFHD</v>
      </c>
      <c r="N1140" t="str">
        <f t="shared" si="116"/>
        <v>NA</v>
      </c>
      <c r="O1140" t="s">
        <v>4155</v>
      </c>
      <c r="P1140">
        <v>78</v>
      </c>
    </row>
    <row r="1141" spans="1:16" x14ac:dyDescent="0.2">
      <c r="A1141" s="23" t="s">
        <v>3904</v>
      </c>
      <c r="B1141" t="s">
        <v>0</v>
      </c>
      <c r="C1141" t="s">
        <v>9764</v>
      </c>
      <c r="E1141" t="s">
        <v>8520</v>
      </c>
      <c r="F1141" t="s">
        <v>0</v>
      </c>
      <c r="G1141" t="s">
        <v>10664</v>
      </c>
      <c r="I1141" t="str">
        <f t="shared" si="113"/>
        <v>SAMEA12302802</v>
      </c>
      <c r="J1141" t="str">
        <f t="shared" si="114"/>
        <v>Caudatum</v>
      </c>
      <c r="M1141" t="str">
        <f t="shared" si="115"/>
        <v>SAMEA12302802</v>
      </c>
      <c r="N1141" t="str">
        <f t="shared" si="116"/>
        <v>NA</v>
      </c>
      <c r="O1141" t="s">
        <v>4613</v>
      </c>
      <c r="P1141">
        <v>73</v>
      </c>
    </row>
    <row r="1142" spans="1:16" x14ac:dyDescent="0.2">
      <c r="A1142" s="23" t="s">
        <v>4017</v>
      </c>
      <c r="B1142" t="s">
        <v>0</v>
      </c>
      <c r="C1142" t="s">
        <v>9765</v>
      </c>
      <c r="E1142" t="s">
        <v>10769</v>
      </c>
      <c r="F1142" t="s">
        <v>0</v>
      </c>
      <c r="G1142" t="s">
        <v>8843</v>
      </c>
      <c r="I1142" t="str">
        <f t="shared" si="113"/>
        <v>NA</v>
      </c>
      <c r="J1142" t="str">
        <f t="shared" si="114"/>
        <v>NA</v>
      </c>
      <c r="M1142" t="str">
        <f t="shared" si="115"/>
        <v>NA</v>
      </c>
      <c r="N1142" t="str">
        <f t="shared" si="116"/>
        <v>NA</v>
      </c>
      <c r="O1142" t="s">
        <v>4065</v>
      </c>
      <c r="P1142">
        <v>51</v>
      </c>
    </row>
    <row r="1143" spans="1:16" x14ac:dyDescent="0.2">
      <c r="A1143" s="23" t="s">
        <v>4588</v>
      </c>
      <c r="B1143" t="s">
        <v>0</v>
      </c>
      <c r="C1143" t="s">
        <v>9766</v>
      </c>
      <c r="E1143" t="s">
        <v>10769</v>
      </c>
      <c r="F1143" t="s">
        <v>0</v>
      </c>
      <c r="G1143" t="s">
        <v>8844</v>
      </c>
      <c r="I1143" t="str">
        <f t="shared" si="113"/>
        <v>NA</v>
      </c>
      <c r="J1143" t="str">
        <f t="shared" si="114"/>
        <v>NA</v>
      </c>
      <c r="M1143" t="str">
        <f t="shared" si="115"/>
        <v>NA</v>
      </c>
      <c r="N1143" t="str">
        <f t="shared" si="116"/>
        <v>NA</v>
      </c>
      <c r="O1143" t="s">
        <v>3984</v>
      </c>
      <c r="P1143">
        <v>66</v>
      </c>
    </row>
    <row r="1144" spans="1:16" x14ac:dyDescent="0.2">
      <c r="A1144" s="23" t="s">
        <v>4365</v>
      </c>
      <c r="B1144" t="s">
        <v>0</v>
      </c>
      <c r="C1144" t="s">
        <v>9767</v>
      </c>
      <c r="E1144" t="s">
        <v>10769</v>
      </c>
      <c r="F1144" t="s">
        <v>0</v>
      </c>
      <c r="G1144" t="s">
        <v>8845</v>
      </c>
      <c r="I1144" t="str">
        <f t="shared" si="113"/>
        <v>NA</v>
      </c>
      <c r="J1144" t="str">
        <f t="shared" si="114"/>
        <v>NA</v>
      </c>
      <c r="M1144" t="str">
        <f t="shared" si="115"/>
        <v>NA</v>
      </c>
      <c r="N1144" t="str">
        <f t="shared" si="116"/>
        <v>NA</v>
      </c>
      <c r="O1144" t="s">
        <v>4645</v>
      </c>
      <c r="P1144">
        <v>62</v>
      </c>
    </row>
    <row r="1145" spans="1:16" x14ac:dyDescent="0.2">
      <c r="A1145" s="23" t="s">
        <v>4357</v>
      </c>
      <c r="B1145" t="s">
        <v>0</v>
      </c>
      <c r="C1145" t="s">
        <v>9768</v>
      </c>
      <c r="E1145" t="s">
        <v>10769</v>
      </c>
      <c r="F1145" t="s">
        <v>0</v>
      </c>
      <c r="G1145" t="s">
        <v>8846</v>
      </c>
      <c r="I1145" t="str">
        <f t="shared" si="113"/>
        <v>ISHP</v>
      </c>
      <c r="J1145" t="str">
        <f t="shared" si="114"/>
        <v>NA</v>
      </c>
      <c r="M1145" t="str">
        <f t="shared" si="115"/>
        <v>ISHP</v>
      </c>
      <c r="N1145" t="str">
        <f t="shared" si="116"/>
        <v>NA</v>
      </c>
      <c r="O1145" t="s">
        <v>4467</v>
      </c>
      <c r="P1145">
        <v>70</v>
      </c>
    </row>
    <row r="1146" spans="1:16" x14ac:dyDescent="0.2">
      <c r="A1146" s="23" t="s">
        <v>3874</v>
      </c>
      <c r="B1146" t="s">
        <v>0</v>
      </c>
      <c r="C1146" t="s">
        <v>9769</v>
      </c>
      <c r="E1146" t="s">
        <v>10769</v>
      </c>
      <c r="F1146" t="s">
        <v>0</v>
      </c>
      <c r="G1146" t="s">
        <v>8847</v>
      </c>
      <c r="I1146" t="str">
        <f t="shared" si="113"/>
        <v>NA</v>
      </c>
      <c r="J1146" t="str">
        <f t="shared" si="114"/>
        <v>NA</v>
      </c>
      <c r="M1146" t="str">
        <f t="shared" si="115"/>
        <v>NA</v>
      </c>
      <c r="N1146" t="str">
        <f t="shared" si="116"/>
        <v>NA</v>
      </c>
      <c r="O1146" t="s">
        <v>4595</v>
      </c>
      <c r="P1146">
        <v>52</v>
      </c>
    </row>
    <row r="1147" spans="1:16" x14ac:dyDescent="0.2">
      <c r="A1147" s="23" t="s">
        <v>4296</v>
      </c>
      <c r="B1147" t="s">
        <v>0</v>
      </c>
      <c r="C1147" t="s">
        <v>9770</v>
      </c>
      <c r="E1147" t="s">
        <v>7519</v>
      </c>
      <c r="F1147" t="s">
        <v>7574</v>
      </c>
      <c r="G1147" t="s">
        <v>9575</v>
      </c>
      <c r="I1147" t="str">
        <f t="shared" si="113"/>
        <v>SAMEA12302791</v>
      </c>
      <c r="J1147" t="str">
        <f t="shared" si="114"/>
        <v>NA</v>
      </c>
      <c r="M1147" t="str">
        <f t="shared" si="115"/>
        <v>SAMEA12302791</v>
      </c>
      <c r="N1147" t="str">
        <f t="shared" si="116"/>
        <v>NA</v>
      </c>
      <c r="O1147" t="s">
        <v>4140</v>
      </c>
      <c r="P1147">
        <v>62</v>
      </c>
    </row>
    <row r="1148" spans="1:16" x14ac:dyDescent="0.2">
      <c r="A1148" s="23" t="s">
        <v>4296</v>
      </c>
      <c r="B1148" t="s">
        <v>0</v>
      </c>
      <c r="C1148" t="s">
        <v>9771</v>
      </c>
      <c r="E1148" t="s">
        <v>8129</v>
      </c>
      <c r="F1148" t="s">
        <v>10770</v>
      </c>
      <c r="G1148" t="s">
        <v>9954</v>
      </c>
      <c r="I1148" t="str">
        <f t="shared" si="113"/>
        <v>CZWZS</v>
      </c>
      <c r="J1148" t="str">
        <f t="shared" si="114"/>
        <v>Caudatum</v>
      </c>
      <c r="M1148" t="str">
        <f t="shared" si="115"/>
        <v>CZWZS</v>
      </c>
      <c r="N1148" t="str">
        <f t="shared" si="116"/>
        <v>NA</v>
      </c>
      <c r="O1148" t="s">
        <v>4705</v>
      </c>
      <c r="P1148">
        <v>69</v>
      </c>
    </row>
    <row r="1149" spans="1:16" x14ac:dyDescent="0.2">
      <c r="A1149" s="23" t="s">
        <v>4133</v>
      </c>
      <c r="B1149" t="s">
        <v>0</v>
      </c>
      <c r="C1149" t="s">
        <v>9772</v>
      </c>
      <c r="E1149" t="s">
        <v>8464</v>
      </c>
      <c r="F1149" t="s">
        <v>10781</v>
      </c>
      <c r="G1149" t="s">
        <v>10604</v>
      </c>
      <c r="I1149" t="str">
        <f t="shared" si="113"/>
        <v>IFLU</v>
      </c>
      <c r="J1149" t="str">
        <f t="shared" si="114"/>
        <v>NA</v>
      </c>
      <c r="M1149" t="str">
        <f t="shared" si="115"/>
        <v>IFLU</v>
      </c>
      <c r="N1149" t="str">
        <f t="shared" si="116"/>
        <v>NA</v>
      </c>
      <c r="O1149" t="s">
        <v>4541</v>
      </c>
      <c r="P1149">
        <v>64</v>
      </c>
    </row>
    <row r="1150" spans="1:16" x14ac:dyDescent="0.2">
      <c r="A1150" s="23" t="s">
        <v>4137</v>
      </c>
      <c r="B1150" t="s">
        <v>0</v>
      </c>
      <c r="C1150" t="s">
        <v>9773</v>
      </c>
      <c r="E1150" t="s">
        <v>4494</v>
      </c>
      <c r="F1150" t="s">
        <v>0</v>
      </c>
      <c r="G1150" t="s">
        <v>10578</v>
      </c>
      <c r="I1150" t="str">
        <f t="shared" si="113"/>
        <v>NA</v>
      </c>
      <c r="J1150" t="str">
        <f t="shared" si="114"/>
        <v>NA</v>
      </c>
      <c r="M1150" t="str">
        <f t="shared" si="115"/>
        <v>NA</v>
      </c>
      <c r="N1150" t="str">
        <f t="shared" si="116"/>
        <v>NA</v>
      </c>
      <c r="O1150" t="s">
        <v>4447</v>
      </c>
      <c r="P1150">
        <v>64</v>
      </c>
    </row>
    <row r="1151" spans="1:16" x14ac:dyDescent="0.2">
      <c r="A1151" s="23" t="s">
        <v>4286</v>
      </c>
      <c r="B1151" t="s">
        <v>0</v>
      </c>
      <c r="C1151" t="s">
        <v>9774</v>
      </c>
      <c r="E1151" t="s">
        <v>8462</v>
      </c>
      <c r="F1151" t="s">
        <v>0</v>
      </c>
      <c r="G1151" t="s">
        <v>10602</v>
      </c>
      <c r="I1151" t="str">
        <f t="shared" si="113"/>
        <v>ISIP</v>
      </c>
      <c r="J1151" t="str">
        <f t="shared" si="114"/>
        <v>NA</v>
      </c>
      <c r="M1151" t="str">
        <f t="shared" si="115"/>
        <v>ISIP</v>
      </c>
      <c r="N1151" t="str">
        <f t="shared" si="116"/>
        <v>NA</v>
      </c>
      <c r="O1151" t="s">
        <v>4149</v>
      </c>
      <c r="P1151">
        <v>58</v>
      </c>
    </row>
    <row r="1152" spans="1:16" x14ac:dyDescent="0.2">
      <c r="A1152" s="23" t="s">
        <v>4727</v>
      </c>
      <c r="B1152" t="s">
        <v>0</v>
      </c>
      <c r="C1152" t="s">
        <v>9775</v>
      </c>
      <c r="E1152" t="s">
        <v>8006</v>
      </c>
      <c r="F1152" t="s">
        <v>0</v>
      </c>
      <c r="G1152" t="s">
        <v>9599</v>
      </c>
      <c r="I1152" t="str">
        <f t="shared" si="113"/>
        <v>NA</v>
      </c>
      <c r="J1152" t="str">
        <f t="shared" si="114"/>
        <v>NA</v>
      </c>
      <c r="M1152" t="str">
        <f t="shared" si="115"/>
        <v>NA</v>
      </c>
      <c r="N1152" t="str">
        <f t="shared" si="116"/>
        <v>NA</v>
      </c>
      <c r="O1152" t="s">
        <v>4698</v>
      </c>
      <c r="P1152">
        <v>77</v>
      </c>
    </row>
    <row r="1153" spans="1:16" x14ac:dyDescent="0.2">
      <c r="A1153" s="23" t="s">
        <v>4657</v>
      </c>
      <c r="B1153" t="s">
        <v>0</v>
      </c>
      <c r="C1153" t="s">
        <v>9776</v>
      </c>
      <c r="E1153" t="s">
        <v>3996</v>
      </c>
      <c r="F1153" t="s">
        <v>1631</v>
      </c>
      <c r="G1153" t="s">
        <v>9856</v>
      </c>
      <c r="I1153" t="str">
        <f t="shared" si="113"/>
        <v>NA</v>
      </c>
      <c r="J1153" t="str">
        <f t="shared" si="114"/>
        <v>NA</v>
      </c>
      <c r="M1153" t="str">
        <f t="shared" si="115"/>
        <v>NA</v>
      </c>
      <c r="N1153" t="str">
        <f t="shared" si="116"/>
        <v>NA</v>
      </c>
      <c r="O1153" t="s">
        <v>4552</v>
      </c>
      <c r="P1153">
        <v>62</v>
      </c>
    </row>
    <row r="1154" spans="1:16" x14ac:dyDescent="0.2">
      <c r="A1154" s="23" t="s">
        <v>4055</v>
      </c>
      <c r="B1154" t="s">
        <v>0</v>
      </c>
      <c r="C1154" t="s">
        <v>9777</v>
      </c>
      <c r="E1154" t="s">
        <v>10769</v>
      </c>
      <c r="F1154" t="s">
        <v>0</v>
      </c>
      <c r="G1154" t="s">
        <v>8848</v>
      </c>
      <c r="I1154" t="str">
        <f t="shared" ref="I1154:I1217" si="117">IFERROR(INDEX($G:$G, (MATCH($O1154,$E:$E,0))), "NA")</f>
        <v>SAMEA12302462</v>
      </c>
      <c r="J1154" t="str">
        <f t="shared" ref="J1154:J1217" si="118">IFERROR(INDEX($F:$F, (MATCH($O1154,$E:$E,0))), "NA")</f>
        <v>Durra</v>
      </c>
      <c r="M1154" t="str">
        <f t="shared" ref="M1154:M1217" si="119">IFERROR(INDEX($C:$C, (MATCH(O1154,$A:$A,0))), "NA")</f>
        <v>SAMEA12302462</v>
      </c>
      <c r="N1154" t="str">
        <f t="shared" ref="N1154:N1217" si="120">IFERROR(INDEX($B:$B, (MATCH(O1154,$A:$A,0))), "NA")</f>
        <v>NA</v>
      </c>
      <c r="O1154" t="s">
        <v>4749</v>
      </c>
      <c r="P1154">
        <v>87</v>
      </c>
    </row>
    <row r="1155" spans="1:16" x14ac:dyDescent="0.2">
      <c r="A1155" s="23" t="s">
        <v>4055</v>
      </c>
      <c r="B1155" t="s">
        <v>0</v>
      </c>
      <c r="C1155" t="s">
        <v>9778</v>
      </c>
      <c r="E1155" t="s">
        <v>10769</v>
      </c>
      <c r="F1155" t="s">
        <v>10770</v>
      </c>
      <c r="G1155" t="s">
        <v>8849</v>
      </c>
      <c r="I1155" t="str">
        <f t="shared" si="117"/>
        <v>NA</v>
      </c>
      <c r="J1155" t="str">
        <f t="shared" si="118"/>
        <v>NA</v>
      </c>
      <c r="M1155" t="str">
        <f t="shared" si="119"/>
        <v>NA</v>
      </c>
      <c r="N1155" t="str">
        <f t="shared" si="120"/>
        <v>NA</v>
      </c>
      <c r="O1155" t="s">
        <v>4510</v>
      </c>
      <c r="P1155">
        <v>78</v>
      </c>
    </row>
    <row r="1156" spans="1:16" x14ac:dyDescent="0.2">
      <c r="A1156" s="23" t="s">
        <v>3983</v>
      </c>
      <c r="B1156" t="s">
        <v>0</v>
      </c>
      <c r="C1156" t="s">
        <v>9779</v>
      </c>
      <c r="E1156" t="s">
        <v>10769</v>
      </c>
      <c r="F1156" t="s">
        <v>3143</v>
      </c>
      <c r="G1156" t="s">
        <v>8850</v>
      </c>
      <c r="I1156" t="str">
        <f t="shared" si="117"/>
        <v>NA</v>
      </c>
      <c r="J1156" t="str">
        <f t="shared" si="118"/>
        <v>NA</v>
      </c>
      <c r="M1156" t="str">
        <f t="shared" si="119"/>
        <v>NA</v>
      </c>
      <c r="N1156" t="str">
        <f t="shared" si="120"/>
        <v>NA</v>
      </c>
      <c r="O1156" t="s">
        <v>4544</v>
      </c>
      <c r="P1156">
        <v>73</v>
      </c>
    </row>
    <row r="1157" spans="1:16" x14ac:dyDescent="0.2">
      <c r="A1157" s="23" t="s">
        <v>4432</v>
      </c>
      <c r="B1157" t="s">
        <v>0</v>
      </c>
      <c r="C1157" t="s">
        <v>9780</v>
      </c>
      <c r="E1157" t="s">
        <v>10769</v>
      </c>
      <c r="F1157" t="s">
        <v>7574</v>
      </c>
      <c r="G1157" t="s">
        <v>8851</v>
      </c>
      <c r="I1157" t="str">
        <f t="shared" si="117"/>
        <v>NA</v>
      </c>
      <c r="J1157" t="str">
        <f t="shared" si="118"/>
        <v>NA</v>
      </c>
      <c r="M1157" t="str">
        <f t="shared" si="119"/>
        <v>NA</v>
      </c>
      <c r="N1157" t="str">
        <f t="shared" si="120"/>
        <v>NA</v>
      </c>
      <c r="O1157" t="s">
        <v>4753</v>
      </c>
      <c r="P1157">
        <v>60</v>
      </c>
    </row>
    <row r="1158" spans="1:16" x14ac:dyDescent="0.2">
      <c r="A1158" s="23" t="s">
        <v>4766</v>
      </c>
      <c r="B1158" t="s">
        <v>7574</v>
      </c>
      <c r="C1158" t="s">
        <v>9781</v>
      </c>
      <c r="E1158" t="s">
        <v>10769</v>
      </c>
      <c r="F1158" t="s">
        <v>0</v>
      </c>
      <c r="G1158" t="s">
        <v>8852</v>
      </c>
      <c r="I1158" t="str">
        <f t="shared" si="117"/>
        <v>NA</v>
      </c>
      <c r="J1158" t="str">
        <f t="shared" si="118"/>
        <v>NA</v>
      </c>
      <c r="M1158" t="str">
        <f t="shared" si="119"/>
        <v>NA</v>
      </c>
      <c r="N1158" t="str">
        <f t="shared" si="120"/>
        <v>NA</v>
      </c>
      <c r="O1158" t="s">
        <v>4333</v>
      </c>
      <c r="P1158">
        <v>64</v>
      </c>
    </row>
    <row r="1159" spans="1:16" x14ac:dyDescent="0.2">
      <c r="A1159" s="23" t="s">
        <v>4766</v>
      </c>
      <c r="B1159" t="s">
        <v>7574</v>
      </c>
      <c r="C1159" t="s">
        <v>9782</v>
      </c>
      <c r="E1159" t="s">
        <v>10769</v>
      </c>
      <c r="F1159" t="s">
        <v>3143</v>
      </c>
      <c r="G1159" t="s">
        <v>8853</v>
      </c>
      <c r="I1159" t="str">
        <f t="shared" si="117"/>
        <v>SAMEA12302838</v>
      </c>
      <c r="J1159" t="str">
        <f t="shared" si="118"/>
        <v>Caudatum</v>
      </c>
      <c r="M1159" t="str">
        <f t="shared" si="119"/>
        <v>SAMEA12302838</v>
      </c>
      <c r="N1159" t="str">
        <f t="shared" si="120"/>
        <v>NA</v>
      </c>
      <c r="O1159" t="s">
        <v>4152</v>
      </c>
      <c r="P1159">
        <v>63</v>
      </c>
    </row>
    <row r="1160" spans="1:16" x14ac:dyDescent="0.2">
      <c r="A1160" s="23" t="s">
        <v>3900</v>
      </c>
      <c r="B1160" t="s">
        <v>0</v>
      </c>
      <c r="C1160" t="s">
        <v>9783</v>
      </c>
      <c r="E1160" t="s">
        <v>10769</v>
      </c>
      <c r="F1160" t="s">
        <v>3143</v>
      </c>
      <c r="G1160" t="s">
        <v>8854</v>
      </c>
      <c r="I1160" t="str">
        <f t="shared" si="117"/>
        <v>NA</v>
      </c>
      <c r="J1160" t="str">
        <f t="shared" si="118"/>
        <v>NA</v>
      </c>
      <c r="M1160" t="str">
        <f t="shared" si="119"/>
        <v>NA</v>
      </c>
      <c r="N1160" t="str">
        <f t="shared" si="120"/>
        <v>NA</v>
      </c>
      <c r="O1160" t="s">
        <v>4532</v>
      </c>
      <c r="P1160">
        <v>68</v>
      </c>
    </row>
    <row r="1161" spans="1:16" x14ac:dyDescent="0.2">
      <c r="A1161" s="23" t="s">
        <v>4213</v>
      </c>
      <c r="B1161" t="s">
        <v>0</v>
      </c>
      <c r="C1161" t="s">
        <v>9784</v>
      </c>
      <c r="E1161" t="s">
        <v>10769</v>
      </c>
      <c r="F1161" t="s">
        <v>7575</v>
      </c>
      <c r="G1161" t="s">
        <v>8855</v>
      </c>
      <c r="I1161" t="str">
        <f t="shared" si="117"/>
        <v>SAMEA12302557</v>
      </c>
      <c r="J1161" t="str">
        <f t="shared" si="118"/>
        <v>NA</v>
      </c>
      <c r="M1161" t="str">
        <f t="shared" si="119"/>
        <v>SAMEA12302557</v>
      </c>
      <c r="N1161" t="str">
        <f t="shared" si="120"/>
        <v>NA</v>
      </c>
      <c r="O1161" t="s">
        <v>4218</v>
      </c>
      <c r="P1161">
        <v>76</v>
      </c>
    </row>
    <row r="1162" spans="1:16" x14ac:dyDescent="0.2">
      <c r="A1162" s="23" t="s">
        <v>4276</v>
      </c>
      <c r="B1162" t="s">
        <v>7574</v>
      </c>
      <c r="C1162" t="s">
        <v>9785</v>
      </c>
      <c r="E1162" t="s">
        <v>10769</v>
      </c>
      <c r="F1162" t="s">
        <v>7574</v>
      </c>
      <c r="G1162" t="s">
        <v>8856</v>
      </c>
      <c r="I1162" t="str">
        <f t="shared" si="117"/>
        <v>NA</v>
      </c>
      <c r="J1162" t="str">
        <f t="shared" si="118"/>
        <v>NA</v>
      </c>
      <c r="M1162" t="str">
        <f t="shared" si="119"/>
        <v>NA</v>
      </c>
      <c r="N1162" t="str">
        <f t="shared" si="120"/>
        <v>NA</v>
      </c>
      <c r="O1162" t="s">
        <v>3999</v>
      </c>
      <c r="P1162">
        <v>70</v>
      </c>
    </row>
    <row r="1163" spans="1:16" x14ac:dyDescent="0.2">
      <c r="A1163" s="23" t="s">
        <v>4081</v>
      </c>
      <c r="B1163" t="s">
        <v>0</v>
      </c>
      <c r="C1163" t="s">
        <v>9786</v>
      </c>
      <c r="E1163" t="s">
        <v>10769</v>
      </c>
      <c r="F1163" t="s">
        <v>3143</v>
      </c>
      <c r="G1163" t="s">
        <v>8857</v>
      </c>
      <c r="I1163" t="str">
        <f t="shared" si="117"/>
        <v>NA</v>
      </c>
      <c r="J1163" t="str">
        <f t="shared" si="118"/>
        <v>NA</v>
      </c>
      <c r="M1163" t="str">
        <f t="shared" si="119"/>
        <v>NA</v>
      </c>
      <c r="N1163" t="str">
        <f t="shared" si="120"/>
        <v>NA</v>
      </c>
      <c r="O1163" t="s">
        <v>4379</v>
      </c>
      <c r="P1163">
        <v>51</v>
      </c>
    </row>
    <row r="1164" spans="1:16" x14ac:dyDescent="0.2">
      <c r="A1164" s="23" t="s">
        <v>4037</v>
      </c>
      <c r="B1164" t="s">
        <v>0</v>
      </c>
      <c r="C1164" t="s">
        <v>9787</v>
      </c>
      <c r="E1164" t="s">
        <v>10769</v>
      </c>
      <c r="F1164" t="s">
        <v>10774</v>
      </c>
      <c r="G1164" t="s">
        <v>9138</v>
      </c>
      <c r="I1164" t="str">
        <f t="shared" si="117"/>
        <v>NA</v>
      </c>
      <c r="J1164" t="str">
        <f t="shared" si="118"/>
        <v>NA</v>
      </c>
      <c r="M1164" t="str">
        <f t="shared" si="119"/>
        <v>NA</v>
      </c>
      <c r="N1164" t="str">
        <f t="shared" si="120"/>
        <v>NA</v>
      </c>
      <c r="O1164" t="s">
        <v>4280</v>
      </c>
      <c r="P1164">
        <v>75</v>
      </c>
    </row>
    <row r="1165" spans="1:16" x14ac:dyDescent="0.2">
      <c r="A1165" s="23" t="s">
        <v>4113</v>
      </c>
      <c r="B1165" t="s">
        <v>0</v>
      </c>
      <c r="C1165" t="s">
        <v>9788</v>
      </c>
      <c r="E1165" t="s">
        <v>10769</v>
      </c>
      <c r="F1165" t="s">
        <v>3143</v>
      </c>
      <c r="G1165" t="s">
        <v>8858</v>
      </c>
      <c r="I1165" t="str">
        <f t="shared" si="117"/>
        <v>NA</v>
      </c>
      <c r="J1165" t="str">
        <f t="shared" si="118"/>
        <v>NA</v>
      </c>
      <c r="M1165" t="str">
        <f t="shared" si="119"/>
        <v>NA</v>
      </c>
      <c r="N1165" t="str">
        <f t="shared" si="120"/>
        <v>NA</v>
      </c>
      <c r="O1165" t="s">
        <v>4534</v>
      </c>
      <c r="P1165">
        <v>64</v>
      </c>
    </row>
    <row r="1166" spans="1:16" x14ac:dyDescent="0.2">
      <c r="A1166" s="23" t="s">
        <v>4387</v>
      </c>
      <c r="B1166" t="s">
        <v>0</v>
      </c>
      <c r="C1166" t="s">
        <v>9789</v>
      </c>
      <c r="E1166" t="s">
        <v>10769</v>
      </c>
      <c r="F1166" t="s">
        <v>3143</v>
      </c>
      <c r="G1166" t="s">
        <v>8859</v>
      </c>
      <c r="I1166" t="str">
        <f t="shared" si="117"/>
        <v>SAMEA12302535</v>
      </c>
      <c r="J1166" t="str">
        <f t="shared" si="118"/>
        <v>NA</v>
      </c>
      <c r="M1166" t="str">
        <f t="shared" si="119"/>
        <v>SAMEA12302535</v>
      </c>
      <c r="N1166" t="str">
        <f t="shared" si="120"/>
        <v>NA</v>
      </c>
      <c r="O1166" t="s">
        <v>4324</v>
      </c>
      <c r="P1166">
        <v>69</v>
      </c>
    </row>
    <row r="1167" spans="1:16" x14ac:dyDescent="0.2">
      <c r="A1167" s="23" t="s">
        <v>3928</v>
      </c>
      <c r="B1167" t="s">
        <v>0</v>
      </c>
      <c r="C1167" t="s">
        <v>9790</v>
      </c>
      <c r="E1167" t="s">
        <v>10769</v>
      </c>
      <c r="F1167" t="s">
        <v>3143</v>
      </c>
      <c r="G1167" t="s">
        <v>8860</v>
      </c>
      <c r="I1167" t="str">
        <f t="shared" si="117"/>
        <v>SAMEA12302453</v>
      </c>
      <c r="J1167" t="str">
        <f t="shared" si="118"/>
        <v>NA</v>
      </c>
      <c r="M1167" t="str">
        <f t="shared" si="119"/>
        <v>SAMEA12302453</v>
      </c>
      <c r="N1167" t="str">
        <f t="shared" si="120"/>
        <v>NA</v>
      </c>
      <c r="O1167" t="s">
        <v>4298</v>
      </c>
      <c r="P1167">
        <v>62</v>
      </c>
    </row>
    <row r="1168" spans="1:16" x14ac:dyDescent="0.2">
      <c r="A1168" s="23" t="s">
        <v>3919</v>
      </c>
      <c r="B1168" t="s">
        <v>0</v>
      </c>
      <c r="C1168" t="s">
        <v>9791</v>
      </c>
      <c r="E1168" t="s">
        <v>10769</v>
      </c>
      <c r="F1168" t="s">
        <v>3143</v>
      </c>
      <c r="G1168" t="s">
        <v>8861</v>
      </c>
      <c r="I1168" t="str">
        <f t="shared" si="117"/>
        <v>NA</v>
      </c>
      <c r="J1168" t="str">
        <f t="shared" si="118"/>
        <v>NA</v>
      </c>
      <c r="M1168" t="str">
        <f t="shared" si="119"/>
        <v>NA</v>
      </c>
      <c r="N1168" t="str">
        <f t="shared" si="120"/>
        <v>NA</v>
      </c>
      <c r="O1168" t="s">
        <v>4754</v>
      </c>
      <c r="P1168">
        <v>64</v>
      </c>
    </row>
    <row r="1169" spans="1:16" x14ac:dyDescent="0.2">
      <c r="A1169" s="23" t="s">
        <v>4274</v>
      </c>
      <c r="B1169" t="s">
        <v>0</v>
      </c>
      <c r="C1169" t="s">
        <v>9792</v>
      </c>
      <c r="E1169" t="s">
        <v>10769</v>
      </c>
      <c r="F1169" t="s">
        <v>3143</v>
      </c>
      <c r="G1169" t="s">
        <v>8862</v>
      </c>
      <c r="I1169" t="str">
        <f t="shared" si="117"/>
        <v>NA</v>
      </c>
      <c r="J1169" t="str">
        <f t="shared" si="118"/>
        <v>NA</v>
      </c>
      <c r="M1169" t="str">
        <f t="shared" si="119"/>
        <v>NA</v>
      </c>
      <c r="N1169" t="str">
        <f t="shared" si="120"/>
        <v>NA</v>
      </c>
      <c r="O1169" t="s">
        <v>4009</v>
      </c>
      <c r="P1169">
        <v>70</v>
      </c>
    </row>
    <row r="1170" spans="1:16" x14ac:dyDescent="0.2">
      <c r="A1170" s="23" t="s">
        <v>4524</v>
      </c>
      <c r="B1170" t="s">
        <v>0</v>
      </c>
      <c r="C1170" t="s">
        <v>9793</v>
      </c>
      <c r="E1170" t="s">
        <v>10769</v>
      </c>
      <c r="F1170" t="s">
        <v>3143</v>
      </c>
      <c r="G1170" t="s">
        <v>8863</v>
      </c>
      <c r="I1170" t="str">
        <f t="shared" si="117"/>
        <v>SAMEA12302507</v>
      </c>
      <c r="J1170" t="str">
        <f t="shared" si="118"/>
        <v>NA</v>
      </c>
      <c r="M1170" t="str">
        <f t="shared" si="119"/>
        <v>SAMEA12302507</v>
      </c>
      <c r="N1170" t="str">
        <f t="shared" si="120"/>
        <v>NA</v>
      </c>
      <c r="O1170" t="s">
        <v>4413</v>
      </c>
      <c r="P1170">
        <v>61</v>
      </c>
    </row>
    <row r="1171" spans="1:16" x14ac:dyDescent="0.2">
      <c r="A1171" s="23" t="s">
        <v>4524</v>
      </c>
      <c r="B1171" t="s">
        <v>0</v>
      </c>
      <c r="C1171" t="s">
        <v>9794</v>
      </c>
      <c r="E1171" t="s">
        <v>10769</v>
      </c>
      <c r="F1171" t="s">
        <v>10770</v>
      </c>
      <c r="G1171" t="s">
        <v>8864</v>
      </c>
      <c r="I1171" t="str">
        <f t="shared" si="117"/>
        <v>NA</v>
      </c>
      <c r="J1171" t="str">
        <f t="shared" si="118"/>
        <v>NA</v>
      </c>
      <c r="M1171" t="str">
        <f t="shared" si="119"/>
        <v>NA</v>
      </c>
      <c r="N1171" t="str">
        <f t="shared" si="120"/>
        <v>NA</v>
      </c>
      <c r="O1171" t="s">
        <v>4503</v>
      </c>
      <c r="P1171">
        <v>59</v>
      </c>
    </row>
    <row r="1172" spans="1:16" x14ac:dyDescent="0.2">
      <c r="A1172" s="23" t="s">
        <v>4580</v>
      </c>
      <c r="B1172" t="s">
        <v>0</v>
      </c>
      <c r="C1172" t="s">
        <v>9795</v>
      </c>
      <c r="E1172" t="s">
        <v>10769</v>
      </c>
      <c r="F1172" t="s">
        <v>0</v>
      </c>
      <c r="G1172" t="s">
        <v>9122</v>
      </c>
      <c r="I1172" t="str">
        <f t="shared" si="117"/>
        <v>CZWZA</v>
      </c>
      <c r="J1172" t="str">
        <f t="shared" si="118"/>
        <v>NA</v>
      </c>
      <c r="M1172" t="str">
        <f t="shared" si="119"/>
        <v>CZWZA</v>
      </c>
      <c r="N1172" t="str">
        <f t="shared" si="120"/>
        <v>NA</v>
      </c>
      <c r="O1172" t="s">
        <v>4653</v>
      </c>
      <c r="P1172">
        <v>80</v>
      </c>
    </row>
    <row r="1173" spans="1:16" x14ac:dyDescent="0.2">
      <c r="A1173" s="23" t="s">
        <v>4030</v>
      </c>
      <c r="B1173" t="s">
        <v>0</v>
      </c>
      <c r="C1173" t="s">
        <v>9796</v>
      </c>
      <c r="E1173" t="s">
        <v>10769</v>
      </c>
      <c r="F1173" t="s">
        <v>1631</v>
      </c>
      <c r="G1173" t="s">
        <v>9123</v>
      </c>
      <c r="I1173" t="str">
        <f t="shared" si="117"/>
        <v>CZWYY</v>
      </c>
      <c r="J1173" t="str">
        <f t="shared" si="118"/>
        <v>NA</v>
      </c>
      <c r="M1173" t="str">
        <f t="shared" si="119"/>
        <v>CZWYY</v>
      </c>
      <c r="N1173" t="str">
        <f t="shared" si="120"/>
        <v>NA</v>
      </c>
      <c r="O1173" t="s">
        <v>3888</v>
      </c>
      <c r="P1173">
        <v>80</v>
      </c>
    </row>
    <row r="1174" spans="1:16" x14ac:dyDescent="0.2">
      <c r="A1174" s="23" t="s">
        <v>4144</v>
      </c>
      <c r="B1174" t="s">
        <v>0</v>
      </c>
      <c r="C1174" t="s">
        <v>9797</v>
      </c>
      <c r="E1174" t="s">
        <v>10769</v>
      </c>
      <c r="F1174" t="s">
        <v>10771</v>
      </c>
      <c r="G1174" t="s">
        <v>9124</v>
      </c>
      <c r="I1174" t="str">
        <f t="shared" si="117"/>
        <v>SAMEA12302676</v>
      </c>
      <c r="J1174" t="str">
        <f t="shared" si="118"/>
        <v>NA</v>
      </c>
      <c r="M1174" t="str">
        <f t="shared" si="119"/>
        <v>SAMEA12302676</v>
      </c>
      <c r="N1174" t="str">
        <f t="shared" si="120"/>
        <v>NA</v>
      </c>
      <c r="O1174" t="s">
        <v>4207</v>
      </c>
      <c r="P1174">
        <v>75</v>
      </c>
    </row>
    <row r="1175" spans="1:16" x14ac:dyDescent="0.2">
      <c r="A1175" s="23" t="s">
        <v>4590</v>
      </c>
      <c r="B1175" t="s">
        <v>0</v>
      </c>
      <c r="C1175" t="s">
        <v>9798</v>
      </c>
      <c r="E1175" t="s">
        <v>10769</v>
      </c>
      <c r="F1175" t="s">
        <v>0</v>
      </c>
      <c r="G1175" t="s">
        <v>9125</v>
      </c>
      <c r="I1175" t="str">
        <f t="shared" si="117"/>
        <v>ISJU</v>
      </c>
      <c r="J1175" t="str">
        <f t="shared" si="118"/>
        <v>NA</v>
      </c>
      <c r="M1175" t="str">
        <f t="shared" si="119"/>
        <v>ISJU</v>
      </c>
      <c r="N1175" t="str">
        <f t="shared" si="120"/>
        <v>NA</v>
      </c>
      <c r="O1175" t="s">
        <v>4574</v>
      </c>
      <c r="P1175">
        <v>76</v>
      </c>
    </row>
    <row r="1176" spans="1:16" x14ac:dyDescent="0.2">
      <c r="A1176" s="23" t="s">
        <v>4749</v>
      </c>
      <c r="B1176" t="s">
        <v>0</v>
      </c>
      <c r="C1176" t="s">
        <v>9799</v>
      </c>
      <c r="E1176" t="s">
        <v>10769</v>
      </c>
      <c r="F1176" t="s">
        <v>7574</v>
      </c>
      <c r="G1176" t="s">
        <v>9127</v>
      </c>
      <c r="I1176" t="str">
        <f t="shared" si="117"/>
        <v>NA</v>
      </c>
      <c r="J1176" t="str">
        <f t="shared" si="118"/>
        <v>NA</v>
      </c>
      <c r="M1176" t="str">
        <f t="shared" si="119"/>
        <v>NA</v>
      </c>
      <c r="N1176" t="str">
        <f t="shared" si="120"/>
        <v>NA</v>
      </c>
      <c r="O1176" t="s">
        <v>4723</v>
      </c>
      <c r="P1176">
        <v>64</v>
      </c>
    </row>
    <row r="1177" spans="1:16" x14ac:dyDescent="0.2">
      <c r="A1177" s="23" t="s">
        <v>4502</v>
      </c>
      <c r="B1177" t="s">
        <v>0</v>
      </c>
      <c r="C1177" t="s">
        <v>9800</v>
      </c>
      <c r="E1177" t="s">
        <v>10769</v>
      </c>
      <c r="F1177" t="s">
        <v>3143</v>
      </c>
      <c r="G1177" t="s">
        <v>9128</v>
      </c>
      <c r="I1177" t="str">
        <f t="shared" si="117"/>
        <v>GOUOU</v>
      </c>
      <c r="J1177" t="str">
        <f t="shared" si="118"/>
        <v>NA</v>
      </c>
      <c r="M1177" t="str">
        <f t="shared" si="119"/>
        <v>GOUOU</v>
      </c>
      <c r="N1177" t="str">
        <f t="shared" si="120"/>
        <v>NA</v>
      </c>
      <c r="O1177" t="s">
        <v>4030</v>
      </c>
      <c r="P1177">
        <v>70</v>
      </c>
    </row>
    <row r="1178" spans="1:16" x14ac:dyDescent="0.2">
      <c r="A1178" s="23" t="s">
        <v>4291</v>
      </c>
      <c r="B1178" t="s">
        <v>0</v>
      </c>
      <c r="C1178" t="s">
        <v>9801</v>
      </c>
      <c r="E1178" t="s">
        <v>10769</v>
      </c>
      <c r="F1178" t="s">
        <v>7574</v>
      </c>
      <c r="G1178" t="s">
        <v>9130</v>
      </c>
      <c r="I1178" t="str">
        <f t="shared" si="117"/>
        <v>NA</v>
      </c>
      <c r="J1178" t="str">
        <f t="shared" si="118"/>
        <v>NA</v>
      </c>
      <c r="M1178" t="str">
        <f t="shared" si="119"/>
        <v>NA</v>
      </c>
      <c r="N1178" t="str">
        <f t="shared" si="120"/>
        <v>NA</v>
      </c>
      <c r="O1178" t="s">
        <v>4395</v>
      </c>
      <c r="P1178">
        <v>68</v>
      </c>
    </row>
    <row r="1179" spans="1:16" x14ac:dyDescent="0.2">
      <c r="A1179" s="23" t="s">
        <v>4660</v>
      </c>
      <c r="B1179" t="s">
        <v>0</v>
      </c>
      <c r="C1179" t="s">
        <v>9802</v>
      </c>
      <c r="E1179" t="s">
        <v>10769</v>
      </c>
      <c r="F1179" t="s">
        <v>7574</v>
      </c>
      <c r="G1179" t="s">
        <v>9131</v>
      </c>
      <c r="I1179" t="str">
        <f t="shared" si="117"/>
        <v>SAMEA12302586</v>
      </c>
      <c r="J1179" t="str">
        <f t="shared" si="118"/>
        <v>NA</v>
      </c>
      <c r="M1179" t="str">
        <f t="shared" si="119"/>
        <v>SAMEA12302586</v>
      </c>
      <c r="N1179" t="str">
        <f t="shared" si="120"/>
        <v>NA</v>
      </c>
      <c r="O1179" t="s">
        <v>4666</v>
      </c>
      <c r="P1179">
        <v>66</v>
      </c>
    </row>
    <row r="1180" spans="1:16" x14ac:dyDescent="0.2">
      <c r="A1180" s="23" t="s">
        <v>4660</v>
      </c>
      <c r="B1180" t="s">
        <v>0</v>
      </c>
      <c r="C1180" t="s">
        <v>9803</v>
      </c>
      <c r="E1180" t="s">
        <v>10769</v>
      </c>
      <c r="F1180" t="s">
        <v>7574</v>
      </c>
      <c r="G1180" t="s">
        <v>9141</v>
      </c>
      <c r="I1180" t="str">
        <f t="shared" si="117"/>
        <v>ISJA</v>
      </c>
      <c r="J1180" t="str">
        <f t="shared" si="118"/>
        <v>NA</v>
      </c>
      <c r="M1180" t="str">
        <f t="shared" si="119"/>
        <v>ISJA</v>
      </c>
      <c r="N1180" t="str">
        <f t="shared" si="120"/>
        <v>NA</v>
      </c>
      <c r="O1180" t="s">
        <v>4370</v>
      </c>
      <c r="P1180">
        <v>66</v>
      </c>
    </row>
    <row r="1181" spans="1:16" x14ac:dyDescent="0.2">
      <c r="A1181" s="23" t="s">
        <v>4169</v>
      </c>
      <c r="B1181" t="s">
        <v>0</v>
      </c>
      <c r="C1181" t="s">
        <v>9804</v>
      </c>
      <c r="E1181" t="s">
        <v>10769</v>
      </c>
      <c r="F1181" t="s">
        <v>7574</v>
      </c>
      <c r="G1181" t="s">
        <v>9144</v>
      </c>
      <c r="I1181" t="str">
        <f t="shared" si="117"/>
        <v>NA</v>
      </c>
      <c r="J1181" t="str">
        <f t="shared" si="118"/>
        <v>NA</v>
      </c>
      <c r="M1181" t="str">
        <f t="shared" si="119"/>
        <v>NA</v>
      </c>
      <c r="N1181" t="str">
        <f t="shared" si="120"/>
        <v>NA</v>
      </c>
      <c r="O1181" t="s">
        <v>4250</v>
      </c>
      <c r="P1181">
        <v>71</v>
      </c>
    </row>
    <row r="1182" spans="1:16" x14ac:dyDescent="0.2">
      <c r="A1182" s="23" t="s">
        <v>4243</v>
      </c>
      <c r="B1182" t="s">
        <v>0</v>
      </c>
      <c r="C1182" t="s">
        <v>9805</v>
      </c>
      <c r="E1182" t="s">
        <v>10769</v>
      </c>
      <c r="F1182" t="s">
        <v>10775</v>
      </c>
      <c r="G1182" t="s">
        <v>9145</v>
      </c>
      <c r="I1182" t="str">
        <f t="shared" si="117"/>
        <v>NA</v>
      </c>
      <c r="J1182" t="str">
        <f t="shared" si="118"/>
        <v>NA</v>
      </c>
      <c r="M1182" t="str">
        <f t="shared" si="119"/>
        <v>NA</v>
      </c>
      <c r="N1182" t="str">
        <f t="shared" si="120"/>
        <v>NA</v>
      </c>
      <c r="O1182" t="s">
        <v>3923</v>
      </c>
      <c r="P1182">
        <v>63</v>
      </c>
    </row>
    <row r="1183" spans="1:16" x14ac:dyDescent="0.2">
      <c r="A1183" s="23" t="s">
        <v>4243</v>
      </c>
      <c r="B1183" t="s">
        <v>0</v>
      </c>
      <c r="C1183" t="s">
        <v>9806</v>
      </c>
      <c r="E1183" t="s">
        <v>10769</v>
      </c>
      <c r="F1183" t="s">
        <v>7574</v>
      </c>
      <c r="G1183" t="s">
        <v>9146</v>
      </c>
      <c r="I1183" t="str">
        <f t="shared" si="117"/>
        <v>ISGG</v>
      </c>
      <c r="J1183" t="str">
        <f t="shared" si="118"/>
        <v>NA</v>
      </c>
      <c r="M1183" t="str">
        <f t="shared" si="119"/>
        <v>ISGG</v>
      </c>
      <c r="N1183" t="str">
        <f t="shared" si="120"/>
        <v>NA</v>
      </c>
      <c r="O1183" t="s">
        <v>3885</v>
      </c>
      <c r="P1183">
        <v>66</v>
      </c>
    </row>
    <row r="1184" spans="1:16" x14ac:dyDescent="0.2">
      <c r="A1184" s="23" t="s">
        <v>4209</v>
      </c>
      <c r="B1184" t="s">
        <v>0</v>
      </c>
      <c r="C1184" t="s">
        <v>9807</v>
      </c>
      <c r="E1184" t="s">
        <v>10769</v>
      </c>
      <c r="F1184" t="s">
        <v>7574</v>
      </c>
      <c r="G1184" t="s">
        <v>9147</v>
      </c>
      <c r="I1184" t="str">
        <f t="shared" si="117"/>
        <v>NA</v>
      </c>
      <c r="J1184" t="str">
        <f t="shared" si="118"/>
        <v>NA</v>
      </c>
      <c r="M1184" t="str">
        <f t="shared" si="119"/>
        <v>NA</v>
      </c>
      <c r="N1184" t="str">
        <f t="shared" si="120"/>
        <v>NA</v>
      </c>
      <c r="O1184" t="s">
        <v>3907</v>
      </c>
      <c r="P1184">
        <v>62</v>
      </c>
    </row>
    <row r="1185" spans="1:16" x14ac:dyDescent="0.2">
      <c r="A1185" s="23" t="s">
        <v>4058</v>
      </c>
      <c r="B1185" t="s">
        <v>0</v>
      </c>
      <c r="C1185" t="s">
        <v>9808</v>
      </c>
      <c r="E1185" t="s">
        <v>10769</v>
      </c>
      <c r="F1185" t="s">
        <v>7574</v>
      </c>
      <c r="G1185" t="s">
        <v>9148</v>
      </c>
      <c r="I1185" t="str">
        <f t="shared" si="117"/>
        <v>NA</v>
      </c>
      <c r="J1185" t="str">
        <f t="shared" si="118"/>
        <v>NA</v>
      </c>
      <c r="M1185" t="str">
        <f t="shared" si="119"/>
        <v>NA</v>
      </c>
      <c r="N1185" t="str">
        <f t="shared" si="120"/>
        <v>NA</v>
      </c>
      <c r="O1185" t="s">
        <v>4328</v>
      </c>
      <c r="P1185">
        <v>73</v>
      </c>
    </row>
    <row r="1186" spans="1:16" x14ac:dyDescent="0.2">
      <c r="A1186" s="23" t="s">
        <v>4058</v>
      </c>
      <c r="B1186" t="s">
        <v>0</v>
      </c>
      <c r="C1186" t="s">
        <v>9809</v>
      </c>
      <c r="E1186" t="s">
        <v>10769</v>
      </c>
      <c r="F1186" t="s">
        <v>10775</v>
      </c>
      <c r="G1186" t="s">
        <v>8865</v>
      </c>
      <c r="I1186" t="str">
        <f t="shared" si="117"/>
        <v>JBQH</v>
      </c>
      <c r="J1186" t="str">
        <f t="shared" si="118"/>
        <v>NA</v>
      </c>
      <c r="M1186" t="str">
        <f t="shared" si="119"/>
        <v>JBQH</v>
      </c>
      <c r="N1186" t="str">
        <f t="shared" si="120"/>
        <v>NA</v>
      </c>
      <c r="O1186" t="s">
        <v>4546</v>
      </c>
      <c r="P1186">
        <v>73</v>
      </c>
    </row>
    <row r="1187" spans="1:16" x14ac:dyDescent="0.2">
      <c r="A1187" s="23" t="s">
        <v>4469</v>
      </c>
      <c r="B1187" t="s">
        <v>0</v>
      </c>
      <c r="C1187" t="s">
        <v>9810</v>
      </c>
      <c r="E1187" t="s">
        <v>10769</v>
      </c>
      <c r="F1187" t="s">
        <v>10775</v>
      </c>
      <c r="G1187" t="s">
        <v>8866</v>
      </c>
      <c r="I1187" t="str">
        <f t="shared" si="117"/>
        <v>NA</v>
      </c>
      <c r="J1187" t="str">
        <f t="shared" si="118"/>
        <v>NA</v>
      </c>
      <c r="M1187" t="str">
        <f t="shared" si="119"/>
        <v>NA</v>
      </c>
      <c r="N1187" t="str">
        <f t="shared" si="120"/>
        <v>NA</v>
      </c>
      <c r="O1187" t="s">
        <v>4572</v>
      </c>
      <c r="P1187">
        <v>62</v>
      </c>
    </row>
    <row r="1188" spans="1:16" x14ac:dyDescent="0.2">
      <c r="A1188" s="23" t="s">
        <v>4469</v>
      </c>
      <c r="B1188" t="s">
        <v>0</v>
      </c>
      <c r="C1188" t="s">
        <v>9811</v>
      </c>
      <c r="E1188" t="s">
        <v>10769</v>
      </c>
      <c r="F1188" t="s">
        <v>10775</v>
      </c>
      <c r="G1188" t="s">
        <v>8867</v>
      </c>
      <c r="I1188" t="str">
        <f t="shared" si="117"/>
        <v>NA</v>
      </c>
      <c r="J1188" t="str">
        <f t="shared" si="118"/>
        <v>NA</v>
      </c>
      <c r="M1188" t="str">
        <f t="shared" si="119"/>
        <v>NA</v>
      </c>
      <c r="N1188" t="str">
        <f t="shared" si="120"/>
        <v>NA</v>
      </c>
      <c r="O1188" t="s">
        <v>4183</v>
      </c>
      <c r="P1188">
        <v>60</v>
      </c>
    </row>
    <row r="1189" spans="1:16" x14ac:dyDescent="0.2">
      <c r="A1189" s="23" t="s">
        <v>4316</v>
      </c>
      <c r="B1189" t="s">
        <v>0</v>
      </c>
      <c r="C1189" t="s">
        <v>9812</v>
      </c>
      <c r="E1189" t="s">
        <v>10769</v>
      </c>
      <c r="F1189" t="s">
        <v>10775</v>
      </c>
      <c r="G1189" t="s">
        <v>8868</v>
      </c>
      <c r="I1189" t="str">
        <f t="shared" si="117"/>
        <v>SAMEA12302494</v>
      </c>
      <c r="J1189" t="str">
        <f t="shared" si="118"/>
        <v>Durra</v>
      </c>
      <c r="M1189" t="str">
        <f t="shared" si="119"/>
        <v>SAMEA12302494</v>
      </c>
      <c r="N1189" t="str">
        <f t="shared" si="120"/>
        <v>NA</v>
      </c>
      <c r="O1189" t="s">
        <v>4435</v>
      </c>
      <c r="P1189">
        <v>63</v>
      </c>
    </row>
    <row r="1190" spans="1:16" x14ac:dyDescent="0.2">
      <c r="A1190" s="23" t="s">
        <v>4724</v>
      </c>
      <c r="B1190" t="s">
        <v>0</v>
      </c>
      <c r="C1190" t="s">
        <v>9813</v>
      </c>
      <c r="E1190" t="s">
        <v>10769</v>
      </c>
      <c r="F1190" t="s">
        <v>10775</v>
      </c>
      <c r="G1190" t="s">
        <v>8869</v>
      </c>
      <c r="I1190" t="str">
        <f t="shared" si="117"/>
        <v>ISGG</v>
      </c>
      <c r="J1190" t="str">
        <f t="shared" si="118"/>
        <v>NA</v>
      </c>
      <c r="M1190" t="str">
        <f t="shared" si="119"/>
        <v>ISGG</v>
      </c>
      <c r="N1190" t="str">
        <f t="shared" si="120"/>
        <v>NA</v>
      </c>
      <c r="O1190" t="s">
        <v>3885</v>
      </c>
      <c r="P1190">
        <v>64</v>
      </c>
    </row>
    <row r="1191" spans="1:16" x14ac:dyDescent="0.2">
      <c r="A1191" s="23" t="s">
        <v>4102</v>
      </c>
      <c r="B1191" t="s">
        <v>0</v>
      </c>
      <c r="C1191" t="s">
        <v>9814</v>
      </c>
      <c r="E1191" t="s">
        <v>10769</v>
      </c>
      <c r="F1191" t="s">
        <v>10775</v>
      </c>
      <c r="G1191" t="s">
        <v>8870</v>
      </c>
      <c r="I1191" t="str">
        <f t="shared" si="117"/>
        <v>NA</v>
      </c>
      <c r="J1191" t="str">
        <f t="shared" si="118"/>
        <v>NA</v>
      </c>
      <c r="M1191" t="str">
        <f t="shared" si="119"/>
        <v>NA</v>
      </c>
      <c r="N1191" t="str">
        <f t="shared" si="120"/>
        <v>NA</v>
      </c>
      <c r="O1191" t="s">
        <v>4032</v>
      </c>
      <c r="P1191">
        <v>80</v>
      </c>
    </row>
    <row r="1192" spans="1:16" x14ac:dyDescent="0.2">
      <c r="A1192" s="23" t="s">
        <v>4654</v>
      </c>
      <c r="B1192" t="s">
        <v>0</v>
      </c>
      <c r="C1192" t="s">
        <v>9815</v>
      </c>
      <c r="E1192" t="s">
        <v>10769</v>
      </c>
      <c r="F1192" t="s">
        <v>10775</v>
      </c>
      <c r="G1192" t="s">
        <v>8871</v>
      </c>
      <c r="I1192" t="str">
        <f t="shared" si="117"/>
        <v>NA</v>
      </c>
      <c r="J1192" t="str">
        <f t="shared" si="118"/>
        <v>NA</v>
      </c>
      <c r="M1192" t="str">
        <f t="shared" si="119"/>
        <v>NA</v>
      </c>
      <c r="N1192" t="str">
        <f t="shared" si="120"/>
        <v>NA</v>
      </c>
      <c r="O1192" t="s">
        <v>4010</v>
      </c>
      <c r="P1192">
        <v>72</v>
      </c>
    </row>
    <row r="1193" spans="1:16" x14ac:dyDescent="0.2">
      <c r="A1193" s="23" t="s">
        <v>4617</v>
      </c>
      <c r="B1193" t="s">
        <v>0</v>
      </c>
      <c r="C1193" t="s">
        <v>9816</v>
      </c>
      <c r="E1193" t="s">
        <v>10769</v>
      </c>
      <c r="F1193" t="s">
        <v>10775</v>
      </c>
      <c r="G1193" t="s">
        <v>8872</v>
      </c>
      <c r="I1193" t="str">
        <f t="shared" si="117"/>
        <v>ISGG</v>
      </c>
      <c r="J1193" t="str">
        <f t="shared" si="118"/>
        <v>NA</v>
      </c>
      <c r="M1193" t="str">
        <f t="shared" si="119"/>
        <v>ISGG</v>
      </c>
      <c r="N1193" t="str">
        <f t="shared" si="120"/>
        <v>NA</v>
      </c>
      <c r="O1193" t="s">
        <v>3885</v>
      </c>
      <c r="P1193">
        <v>65</v>
      </c>
    </row>
    <row r="1194" spans="1:16" x14ac:dyDescent="0.2">
      <c r="A1194" s="23" t="s">
        <v>4067</v>
      </c>
      <c r="B1194" t="s">
        <v>0</v>
      </c>
      <c r="C1194" t="s">
        <v>9817</v>
      </c>
      <c r="E1194" t="s">
        <v>10769</v>
      </c>
      <c r="F1194" t="s">
        <v>10775</v>
      </c>
      <c r="G1194" t="s">
        <v>8873</v>
      </c>
      <c r="I1194" t="str">
        <f t="shared" si="117"/>
        <v>NA</v>
      </c>
      <c r="J1194" t="str">
        <f t="shared" si="118"/>
        <v>NA</v>
      </c>
      <c r="M1194" t="str">
        <f t="shared" si="119"/>
        <v>NA</v>
      </c>
      <c r="N1194" t="str">
        <f t="shared" si="120"/>
        <v>NA</v>
      </c>
      <c r="O1194" t="s">
        <v>4380</v>
      </c>
      <c r="P1194">
        <v>62</v>
      </c>
    </row>
    <row r="1195" spans="1:16" x14ac:dyDescent="0.2">
      <c r="A1195" s="23" t="s">
        <v>8069</v>
      </c>
      <c r="B1195" t="s">
        <v>0</v>
      </c>
      <c r="C1195" t="s">
        <v>9818</v>
      </c>
      <c r="E1195" t="s">
        <v>10769</v>
      </c>
      <c r="F1195" t="s">
        <v>10775</v>
      </c>
      <c r="G1195" t="s">
        <v>8874</v>
      </c>
      <c r="I1195" t="str">
        <f t="shared" si="117"/>
        <v>SAMEA12302790</v>
      </c>
      <c r="J1195" t="str">
        <f t="shared" si="118"/>
        <v>Bicolor</v>
      </c>
      <c r="M1195" t="str">
        <f t="shared" si="119"/>
        <v>SAMEA12302790</v>
      </c>
      <c r="N1195" t="str">
        <f t="shared" si="120"/>
        <v>NA</v>
      </c>
      <c r="O1195" t="s">
        <v>3962</v>
      </c>
      <c r="P1195">
        <v>76</v>
      </c>
    </row>
    <row r="1196" spans="1:16" x14ac:dyDescent="0.2">
      <c r="A1196" s="23" t="s">
        <v>8069</v>
      </c>
      <c r="B1196" t="s">
        <v>0</v>
      </c>
      <c r="C1196" t="s">
        <v>9819</v>
      </c>
      <c r="E1196" t="s">
        <v>10769</v>
      </c>
      <c r="F1196" t="s">
        <v>10775</v>
      </c>
      <c r="G1196" t="s">
        <v>8875</v>
      </c>
      <c r="I1196" t="str">
        <f t="shared" si="117"/>
        <v>NA</v>
      </c>
      <c r="J1196" t="str">
        <f t="shared" si="118"/>
        <v>NA</v>
      </c>
      <c r="M1196" t="str">
        <f t="shared" si="119"/>
        <v>NA</v>
      </c>
      <c r="N1196" t="str">
        <f t="shared" si="120"/>
        <v>NA</v>
      </c>
      <c r="O1196" t="s">
        <v>4691</v>
      </c>
      <c r="P1196">
        <v>61</v>
      </c>
    </row>
    <row r="1197" spans="1:16" x14ac:dyDescent="0.2">
      <c r="A1197" s="23" t="s">
        <v>4633</v>
      </c>
      <c r="B1197" t="s">
        <v>0</v>
      </c>
      <c r="C1197" t="s">
        <v>9820</v>
      </c>
      <c r="E1197" t="s">
        <v>10769</v>
      </c>
      <c r="F1197" t="s">
        <v>10775</v>
      </c>
      <c r="G1197" t="s">
        <v>8876</v>
      </c>
      <c r="I1197" t="str">
        <f t="shared" si="117"/>
        <v>NA</v>
      </c>
      <c r="J1197" t="str">
        <f t="shared" si="118"/>
        <v>NA</v>
      </c>
      <c r="M1197" t="str">
        <f t="shared" si="119"/>
        <v>NA</v>
      </c>
      <c r="N1197" t="str">
        <f t="shared" si="120"/>
        <v>NA</v>
      </c>
      <c r="O1197" t="s">
        <v>4383</v>
      </c>
      <c r="P1197">
        <v>77</v>
      </c>
    </row>
    <row r="1198" spans="1:16" x14ac:dyDescent="0.2">
      <c r="A1198" s="23" t="s">
        <v>4117</v>
      </c>
      <c r="B1198" t="s">
        <v>0</v>
      </c>
      <c r="C1198" t="s">
        <v>9821</v>
      </c>
      <c r="E1198" t="s">
        <v>10769</v>
      </c>
      <c r="F1198" t="s">
        <v>10775</v>
      </c>
      <c r="G1198" t="s">
        <v>8877</v>
      </c>
      <c r="I1198" t="str">
        <f t="shared" si="117"/>
        <v>SAMEA12302733</v>
      </c>
      <c r="J1198" t="str">
        <f t="shared" si="118"/>
        <v>Kafir</v>
      </c>
      <c r="M1198" t="str">
        <f t="shared" si="119"/>
        <v>SAMEA12302733</v>
      </c>
      <c r="N1198" t="str">
        <f t="shared" si="120"/>
        <v>NA</v>
      </c>
      <c r="O1198" t="s">
        <v>4629</v>
      </c>
      <c r="P1198">
        <v>71</v>
      </c>
    </row>
    <row r="1199" spans="1:16" x14ac:dyDescent="0.2">
      <c r="A1199" s="23" t="s">
        <v>4217</v>
      </c>
      <c r="B1199" t="s">
        <v>0</v>
      </c>
      <c r="C1199" t="s">
        <v>9822</v>
      </c>
      <c r="E1199" t="s">
        <v>10769</v>
      </c>
      <c r="F1199" t="s">
        <v>10775</v>
      </c>
      <c r="G1199" t="s">
        <v>8878</v>
      </c>
      <c r="I1199" t="str">
        <f t="shared" si="117"/>
        <v>NA</v>
      </c>
      <c r="J1199" t="str">
        <f t="shared" si="118"/>
        <v>NA</v>
      </c>
      <c r="M1199" t="str">
        <f t="shared" si="119"/>
        <v>NA</v>
      </c>
      <c r="N1199" t="str">
        <f t="shared" si="120"/>
        <v>NA</v>
      </c>
      <c r="O1199" t="s">
        <v>3527</v>
      </c>
      <c r="P1199">
        <v>64</v>
      </c>
    </row>
    <row r="1200" spans="1:16" x14ac:dyDescent="0.2">
      <c r="A1200" s="23" t="s">
        <v>4539</v>
      </c>
      <c r="B1200" t="s">
        <v>0</v>
      </c>
      <c r="C1200" t="s">
        <v>9823</v>
      </c>
      <c r="E1200" t="s">
        <v>10769</v>
      </c>
      <c r="F1200" t="s">
        <v>10775</v>
      </c>
      <c r="G1200" t="s">
        <v>8879</v>
      </c>
      <c r="I1200" t="str">
        <f t="shared" si="117"/>
        <v>SAMEA12302651</v>
      </c>
      <c r="J1200" t="str">
        <f t="shared" si="118"/>
        <v>Caudatum</v>
      </c>
      <c r="M1200" t="str">
        <f t="shared" si="119"/>
        <v>SAMEA12302651</v>
      </c>
      <c r="N1200" t="str">
        <f t="shared" si="120"/>
        <v>NA</v>
      </c>
      <c r="O1200" t="s">
        <v>4196</v>
      </c>
      <c r="P1200">
        <v>51</v>
      </c>
    </row>
    <row r="1201" spans="1:16" x14ac:dyDescent="0.2">
      <c r="A1201" s="23" t="s">
        <v>4260</v>
      </c>
      <c r="B1201" t="s">
        <v>0</v>
      </c>
      <c r="C1201" t="s">
        <v>9824</v>
      </c>
      <c r="E1201" t="s">
        <v>10769</v>
      </c>
      <c r="F1201" t="s">
        <v>10775</v>
      </c>
      <c r="G1201" t="s">
        <v>8880</v>
      </c>
      <c r="I1201" t="str">
        <f t="shared" si="117"/>
        <v>NA</v>
      </c>
      <c r="J1201" t="str">
        <f t="shared" si="118"/>
        <v>NA</v>
      </c>
      <c r="M1201" t="str">
        <f t="shared" si="119"/>
        <v>NA</v>
      </c>
      <c r="N1201" t="str">
        <f t="shared" si="120"/>
        <v>NA</v>
      </c>
      <c r="O1201" t="s">
        <v>4569</v>
      </c>
      <c r="P1201">
        <v>62</v>
      </c>
    </row>
    <row r="1202" spans="1:16" x14ac:dyDescent="0.2">
      <c r="A1202" s="23" t="s">
        <v>4034</v>
      </c>
      <c r="B1202" t="s">
        <v>0</v>
      </c>
      <c r="C1202" t="s">
        <v>9825</v>
      </c>
      <c r="E1202" t="s">
        <v>10769</v>
      </c>
      <c r="F1202" t="s">
        <v>10775</v>
      </c>
      <c r="G1202" t="s">
        <v>8881</v>
      </c>
      <c r="I1202" t="str">
        <f t="shared" si="117"/>
        <v>NA</v>
      </c>
      <c r="J1202" t="str">
        <f t="shared" si="118"/>
        <v>NA</v>
      </c>
      <c r="M1202" t="str">
        <f t="shared" si="119"/>
        <v>NA</v>
      </c>
      <c r="N1202" t="str">
        <f t="shared" si="120"/>
        <v>NA</v>
      </c>
      <c r="O1202" t="s">
        <v>4681</v>
      </c>
      <c r="P1202">
        <v>58</v>
      </c>
    </row>
    <row r="1203" spans="1:16" x14ac:dyDescent="0.2">
      <c r="A1203" s="23" t="s">
        <v>4064</v>
      </c>
      <c r="B1203" t="s">
        <v>0</v>
      </c>
      <c r="C1203" t="s">
        <v>9826</v>
      </c>
      <c r="E1203" t="s">
        <v>10769</v>
      </c>
      <c r="F1203" t="s">
        <v>10775</v>
      </c>
      <c r="G1203" t="s">
        <v>8882</v>
      </c>
      <c r="I1203" t="str">
        <f t="shared" si="117"/>
        <v>ISJI</v>
      </c>
      <c r="J1203" t="str">
        <f t="shared" si="118"/>
        <v>NA</v>
      </c>
      <c r="M1203" t="str">
        <f t="shared" si="119"/>
        <v>ISJI</v>
      </c>
      <c r="N1203" t="str">
        <f t="shared" si="120"/>
        <v>NA</v>
      </c>
      <c r="O1203" t="s">
        <v>4538</v>
      </c>
      <c r="P1203">
        <v>57</v>
      </c>
    </row>
    <row r="1204" spans="1:16" x14ac:dyDescent="0.2">
      <c r="A1204" s="23" t="s">
        <v>4693</v>
      </c>
      <c r="B1204" t="s">
        <v>0</v>
      </c>
      <c r="C1204" t="s">
        <v>9827</v>
      </c>
      <c r="E1204" t="s">
        <v>10769</v>
      </c>
      <c r="F1204" t="s">
        <v>10775</v>
      </c>
      <c r="G1204" t="s">
        <v>8883</v>
      </c>
      <c r="I1204" t="str">
        <f t="shared" si="117"/>
        <v>CZXBU</v>
      </c>
      <c r="J1204" t="str">
        <f t="shared" si="118"/>
        <v>NA</v>
      </c>
      <c r="M1204" t="str">
        <f t="shared" si="119"/>
        <v>CZXBU</v>
      </c>
      <c r="N1204" t="str">
        <f t="shared" si="120"/>
        <v>NA</v>
      </c>
      <c r="O1204" t="s">
        <v>4539</v>
      </c>
      <c r="P1204">
        <v>80</v>
      </c>
    </row>
    <row r="1205" spans="1:16" x14ac:dyDescent="0.2">
      <c r="A1205" s="23" t="s">
        <v>4154</v>
      </c>
      <c r="B1205" t="s">
        <v>0</v>
      </c>
      <c r="C1205" t="s">
        <v>9828</v>
      </c>
      <c r="E1205" t="s">
        <v>10769</v>
      </c>
      <c r="F1205" t="s">
        <v>0</v>
      </c>
      <c r="G1205" t="s">
        <v>8884</v>
      </c>
      <c r="I1205" t="str">
        <f t="shared" si="117"/>
        <v>NA</v>
      </c>
      <c r="J1205" t="str">
        <f t="shared" si="118"/>
        <v>NA</v>
      </c>
      <c r="M1205" t="str">
        <f t="shared" si="119"/>
        <v>NA</v>
      </c>
      <c r="N1205" t="str">
        <f t="shared" si="120"/>
        <v>NA</v>
      </c>
      <c r="O1205" t="s">
        <v>3577</v>
      </c>
      <c r="P1205">
        <v>61</v>
      </c>
    </row>
    <row r="1206" spans="1:16" x14ac:dyDescent="0.2">
      <c r="A1206" s="23" t="s">
        <v>4622</v>
      </c>
      <c r="B1206" t="s">
        <v>0</v>
      </c>
      <c r="C1206" t="s">
        <v>9829</v>
      </c>
      <c r="E1206" t="s">
        <v>10769</v>
      </c>
      <c r="F1206" t="s">
        <v>0</v>
      </c>
      <c r="G1206" t="s">
        <v>8885</v>
      </c>
      <c r="I1206" t="str">
        <f t="shared" si="117"/>
        <v>NA</v>
      </c>
      <c r="J1206" t="str">
        <f t="shared" si="118"/>
        <v>NA</v>
      </c>
      <c r="M1206" t="str">
        <f t="shared" si="119"/>
        <v>NA</v>
      </c>
      <c r="N1206" t="str">
        <f t="shared" si="120"/>
        <v>NA</v>
      </c>
      <c r="O1206" t="s">
        <v>3939</v>
      </c>
      <c r="P1206">
        <v>61</v>
      </c>
    </row>
    <row r="1207" spans="1:16" x14ac:dyDescent="0.2">
      <c r="A1207" s="23" t="s">
        <v>4732</v>
      </c>
      <c r="B1207" t="s">
        <v>0</v>
      </c>
      <c r="C1207" t="s">
        <v>9830</v>
      </c>
      <c r="E1207" t="s">
        <v>10769</v>
      </c>
      <c r="F1207" t="s">
        <v>0</v>
      </c>
      <c r="G1207" t="s">
        <v>8886</v>
      </c>
      <c r="I1207" t="str">
        <f t="shared" si="117"/>
        <v>CZWYZ</v>
      </c>
      <c r="J1207" t="str">
        <f t="shared" si="118"/>
        <v>NA</v>
      </c>
      <c r="M1207" t="str">
        <f t="shared" si="119"/>
        <v>CZWYZ</v>
      </c>
      <c r="N1207" t="str">
        <f t="shared" si="120"/>
        <v>NA</v>
      </c>
      <c r="O1207" t="s">
        <v>4025</v>
      </c>
      <c r="P1207">
        <v>68</v>
      </c>
    </row>
    <row r="1208" spans="1:16" x14ac:dyDescent="0.2">
      <c r="A1208" s="23" t="s">
        <v>3861</v>
      </c>
      <c r="B1208" t="s">
        <v>0</v>
      </c>
      <c r="C1208" t="s">
        <v>9831</v>
      </c>
      <c r="E1208" t="s">
        <v>10769</v>
      </c>
      <c r="F1208" t="s">
        <v>0</v>
      </c>
      <c r="G1208" t="s">
        <v>8887</v>
      </c>
      <c r="I1208" t="str">
        <f t="shared" si="117"/>
        <v>NA</v>
      </c>
      <c r="J1208" t="str">
        <f t="shared" si="118"/>
        <v>NA</v>
      </c>
      <c r="M1208" t="str">
        <f t="shared" si="119"/>
        <v>NA</v>
      </c>
      <c r="N1208" t="str">
        <f t="shared" si="120"/>
        <v>NA</v>
      </c>
      <c r="O1208" t="s">
        <v>4564</v>
      </c>
      <c r="P1208">
        <v>78</v>
      </c>
    </row>
    <row r="1209" spans="1:16" x14ac:dyDescent="0.2">
      <c r="A1209" s="23" t="s">
        <v>4419</v>
      </c>
      <c r="B1209" t="s">
        <v>0</v>
      </c>
      <c r="C1209" t="s">
        <v>9832</v>
      </c>
      <c r="E1209" t="s">
        <v>10769</v>
      </c>
      <c r="F1209" t="s">
        <v>0</v>
      </c>
      <c r="G1209" t="s">
        <v>8888</v>
      </c>
      <c r="I1209" t="str">
        <f t="shared" si="117"/>
        <v>NA</v>
      </c>
      <c r="J1209" t="str">
        <f t="shared" si="118"/>
        <v>NA</v>
      </c>
      <c r="M1209" t="str">
        <f t="shared" si="119"/>
        <v>NA</v>
      </c>
      <c r="N1209" t="str">
        <f t="shared" si="120"/>
        <v>NA</v>
      </c>
      <c r="O1209" t="s">
        <v>4673</v>
      </c>
      <c r="P1209">
        <v>67</v>
      </c>
    </row>
    <row r="1210" spans="1:16" x14ac:dyDescent="0.2">
      <c r="A1210" s="23" t="s">
        <v>4345</v>
      </c>
      <c r="B1210" t="s">
        <v>0</v>
      </c>
      <c r="C1210" t="s">
        <v>9833</v>
      </c>
      <c r="E1210" t="s">
        <v>10769</v>
      </c>
      <c r="F1210" t="s">
        <v>3143</v>
      </c>
      <c r="G1210" t="s">
        <v>8889</v>
      </c>
      <c r="I1210" t="str">
        <f t="shared" si="117"/>
        <v>NA</v>
      </c>
      <c r="J1210" t="str">
        <f t="shared" si="118"/>
        <v>NA</v>
      </c>
      <c r="M1210" t="str">
        <f t="shared" si="119"/>
        <v>NA</v>
      </c>
      <c r="N1210" t="str">
        <f t="shared" si="120"/>
        <v>NA</v>
      </c>
      <c r="O1210" t="s">
        <v>4755</v>
      </c>
      <c r="P1210">
        <v>75</v>
      </c>
    </row>
    <row r="1211" spans="1:16" x14ac:dyDescent="0.2">
      <c r="A1211" s="23" t="s">
        <v>4285</v>
      </c>
      <c r="B1211" t="s">
        <v>0</v>
      </c>
      <c r="C1211" t="s">
        <v>9834</v>
      </c>
      <c r="E1211" t="s">
        <v>10769</v>
      </c>
      <c r="F1211" t="s">
        <v>3143</v>
      </c>
      <c r="G1211" t="s">
        <v>8890</v>
      </c>
      <c r="I1211" t="str">
        <f t="shared" si="117"/>
        <v>NA</v>
      </c>
      <c r="J1211" t="str">
        <f t="shared" si="118"/>
        <v>NA</v>
      </c>
      <c r="M1211" t="str">
        <f t="shared" si="119"/>
        <v>NA</v>
      </c>
      <c r="N1211" t="str">
        <f t="shared" si="120"/>
        <v>NA</v>
      </c>
      <c r="O1211" t="s">
        <v>3955</v>
      </c>
      <c r="P1211">
        <v>78</v>
      </c>
    </row>
    <row r="1212" spans="1:16" x14ac:dyDescent="0.2">
      <c r="A1212" s="23" t="s">
        <v>4285</v>
      </c>
      <c r="B1212" t="s">
        <v>0</v>
      </c>
      <c r="C1212" t="s">
        <v>9835</v>
      </c>
      <c r="E1212" t="s">
        <v>10769</v>
      </c>
      <c r="F1212" t="s">
        <v>3143</v>
      </c>
      <c r="G1212" t="s">
        <v>8891</v>
      </c>
      <c r="I1212" t="str">
        <f t="shared" si="117"/>
        <v>NA</v>
      </c>
      <c r="J1212" t="str">
        <f t="shared" si="118"/>
        <v>NA</v>
      </c>
      <c r="M1212" t="str">
        <f t="shared" si="119"/>
        <v>NA</v>
      </c>
      <c r="N1212" t="str">
        <f t="shared" si="120"/>
        <v>NA</v>
      </c>
      <c r="O1212" t="s">
        <v>4620</v>
      </c>
      <c r="P1212">
        <v>62</v>
      </c>
    </row>
    <row r="1213" spans="1:16" x14ac:dyDescent="0.2">
      <c r="A1213" s="23" t="s">
        <v>4232</v>
      </c>
      <c r="B1213" t="s">
        <v>0</v>
      </c>
      <c r="C1213" t="s">
        <v>9836</v>
      </c>
      <c r="E1213" t="s">
        <v>10769</v>
      </c>
      <c r="F1213" t="s">
        <v>3143</v>
      </c>
      <c r="G1213" t="s">
        <v>8892</v>
      </c>
      <c r="I1213" t="str">
        <f t="shared" si="117"/>
        <v>SAMEA12302769</v>
      </c>
      <c r="J1213" t="str">
        <f t="shared" si="118"/>
        <v>Guinea-Bicolor</v>
      </c>
      <c r="M1213" t="str">
        <f t="shared" si="119"/>
        <v>SAMEA12302769</v>
      </c>
      <c r="N1213" t="str">
        <f t="shared" si="120"/>
        <v>NA</v>
      </c>
      <c r="O1213" t="s">
        <v>4368</v>
      </c>
      <c r="P1213">
        <v>71</v>
      </c>
    </row>
    <row r="1214" spans="1:16" x14ac:dyDescent="0.2">
      <c r="A1214" s="23" t="s">
        <v>4355</v>
      </c>
      <c r="B1214" t="s">
        <v>7574</v>
      </c>
      <c r="C1214" t="s">
        <v>9837</v>
      </c>
      <c r="E1214" t="s">
        <v>10769</v>
      </c>
      <c r="F1214" t="s">
        <v>3143</v>
      </c>
      <c r="G1214" t="s">
        <v>8893</v>
      </c>
      <c r="I1214" t="str">
        <f t="shared" si="117"/>
        <v>SAMEA12302632</v>
      </c>
      <c r="J1214" t="str">
        <f t="shared" si="118"/>
        <v>Caudatum</v>
      </c>
      <c r="M1214" t="str">
        <f t="shared" si="119"/>
        <v>SAMEA12302632</v>
      </c>
      <c r="N1214" t="str">
        <f t="shared" si="120"/>
        <v>NA</v>
      </c>
      <c r="O1214" t="s">
        <v>4186</v>
      </c>
      <c r="P1214">
        <v>75</v>
      </c>
    </row>
    <row r="1215" spans="1:16" x14ac:dyDescent="0.2">
      <c r="A1215" s="23" t="s">
        <v>4033</v>
      </c>
      <c r="B1215" t="s">
        <v>0</v>
      </c>
      <c r="C1215" t="s">
        <v>9838</v>
      </c>
      <c r="E1215" t="s">
        <v>10769</v>
      </c>
      <c r="F1215" t="s">
        <v>3143</v>
      </c>
      <c r="G1215" t="s">
        <v>8894</v>
      </c>
      <c r="I1215" t="str">
        <f t="shared" si="117"/>
        <v>NA</v>
      </c>
      <c r="J1215" t="str">
        <f t="shared" si="118"/>
        <v>NA</v>
      </c>
      <c r="M1215" t="str">
        <f t="shared" si="119"/>
        <v>NA</v>
      </c>
      <c r="N1215" t="str">
        <f t="shared" si="120"/>
        <v>NA</v>
      </c>
      <c r="O1215" t="s">
        <v>4566</v>
      </c>
      <c r="P1215">
        <v>64</v>
      </c>
    </row>
    <row r="1216" spans="1:16" x14ac:dyDescent="0.2">
      <c r="A1216" s="23" t="s">
        <v>4628</v>
      </c>
      <c r="B1216" t="s">
        <v>0</v>
      </c>
      <c r="C1216" t="s">
        <v>9839</v>
      </c>
      <c r="E1216" t="s">
        <v>10769</v>
      </c>
      <c r="F1216" t="s">
        <v>3143</v>
      </c>
      <c r="G1216" t="s">
        <v>8895</v>
      </c>
      <c r="I1216" t="str">
        <f t="shared" si="117"/>
        <v>NA</v>
      </c>
      <c r="J1216" t="str">
        <f t="shared" si="118"/>
        <v>NA</v>
      </c>
      <c r="M1216" t="str">
        <f t="shared" si="119"/>
        <v>NA</v>
      </c>
      <c r="N1216" t="str">
        <f t="shared" si="120"/>
        <v>NA</v>
      </c>
      <c r="O1216" t="s">
        <v>4400</v>
      </c>
      <c r="P1216">
        <v>61</v>
      </c>
    </row>
    <row r="1217" spans="1:16" x14ac:dyDescent="0.2">
      <c r="A1217" s="23" t="s">
        <v>4628</v>
      </c>
      <c r="B1217" t="s">
        <v>0</v>
      </c>
      <c r="C1217" t="s">
        <v>9840</v>
      </c>
      <c r="E1217" t="s">
        <v>10769</v>
      </c>
      <c r="F1217" t="s">
        <v>10770</v>
      </c>
      <c r="G1217" t="s">
        <v>8896</v>
      </c>
      <c r="I1217" t="str">
        <f t="shared" si="117"/>
        <v>NA</v>
      </c>
      <c r="J1217" t="str">
        <f t="shared" si="118"/>
        <v>NA</v>
      </c>
      <c r="M1217" t="str">
        <f t="shared" si="119"/>
        <v>NA</v>
      </c>
      <c r="N1217" t="str">
        <f t="shared" si="120"/>
        <v>NA</v>
      </c>
      <c r="O1217" t="s">
        <v>4292</v>
      </c>
      <c r="P1217">
        <v>79</v>
      </c>
    </row>
    <row r="1218" spans="1:16" x14ac:dyDescent="0.2">
      <c r="A1218" s="23" t="s">
        <v>4174</v>
      </c>
      <c r="B1218" t="s">
        <v>7578</v>
      </c>
      <c r="C1218" t="s">
        <v>9841</v>
      </c>
      <c r="E1218" t="s">
        <v>10769</v>
      </c>
      <c r="F1218" t="s">
        <v>3143</v>
      </c>
      <c r="G1218" t="s">
        <v>8897</v>
      </c>
      <c r="I1218" t="str">
        <f t="shared" ref="I1218:I1281" si="121">IFERROR(INDEX($G:$G, (MATCH($O1218,$E:$E,0))), "NA")</f>
        <v>NA</v>
      </c>
      <c r="J1218" t="str">
        <f t="shared" ref="J1218:J1281" si="122">IFERROR(INDEX($F:$F, (MATCH($O1218,$E:$E,0))), "NA")</f>
        <v>NA</v>
      </c>
      <c r="M1218" t="str">
        <f t="shared" ref="M1218:M1281" si="123">IFERROR(INDEX($C:$C, (MATCH(O1218,$A:$A,0))), "NA")</f>
        <v>NA</v>
      </c>
      <c r="N1218" t="str">
        <f t="shared" ref="N1218:N1281" si="124">IFERROR(INDEX($B:$B, (MATCH(O1218,$A:$A,0))), "NA")</f>
        <v>NA</v>
      </c>
      <c r="O1218" t="s">
        <v>4348</v>
      </c>
      <c r="P1218">
        <v>57</v>
      </c>
    </row>
    <row r="1219" spans="1:16" x14ac:dyDescent="0.2">
      <c r="A1219" s="23" t="s">
        <v>4608</v>
      </c>
      <c r="B1219" t="s">
        <v>0</v>
      </c>
      <c r="C1219" t="s">
        <v>9842</v>
      </c>
      <c r="E1219" t="s">
        <v>10769</v>
      </c>
      <c r="F1219" t="s">
        <v>3143</v>
      </c>
      <c r="G1219" t="s">
        <v>8898</v>
      </c>
      <c r="I1219" t="str">
        <f t="shared" si="121"/>
        <v>NA</v>
      </c>
      <c r="J1219" t="str">
        <f t="shared" si="122"/>
        <v>NA</v>
      </c>
      <c r="M1219" t="str">
        <f t="shared" si="123"/>
        <v>NA</v>
      </c>
      <c r="N1219" t="str">
        <f t="shared" si="124"/>
        <v>NA</v>
      </c>
      <c r="O1219" t="s">
        <v>4066</v>
      </c>
      <c r="P1219">
        <v>67</v>
      </c>
    </row>
    <row r="1220" spans="1:16" x14ac:dyDescent="0.2">
      <c r="A1220" s="23" t="s">
        <v>4361</v>
      </c>
      <c r="B1220" t="s">
        <v>0</v>
      </c>
      <c r="C1220" t="s">
        <v>9843</v>
      </c>
      <c r="E1220" t="s">
        <v>10769</v>
      </c>
      <c r="F1220" t="s">
        <v>3143</v>
      </c>
      <c r="G1220" t="s">
        <v>8899</v>
      </c>
      <c r="I1220" t="str">
        <f t="shared" si="121"/>
        <v>NA</v>
      </c>
      <c r="J1220" t="str">
        <f t="shared" si="122"/>
        <v>NA</v>
      </c>
      <c r="M1220" t="str">
        <f t="shared" si="123"/>
        <v>NA</v>
      </c>
      <c r="N1220" t="str">
        <f t="shared" si="124"/>
        <v>NA</v>
      </c>
      <c r="O1220" t="s">
        <v>4542</v>
      </c>
      <c r="P1220">
        <v>69</v>
      </c>
    </row>
    <row r="1221" spans="1:16" x14ac:dyDescent="0.2">
      <c r="A1221" s="23" t="s">
        <v>4361</v>
      </c>
      <c r="B1221" t="s">
        <v>0</v>
      </c>
      <c r="C1221" t="s">
        <v>9844</v>
      </c>
      <c r="E1221" t="s">
        <v>10769</v>
      </c>
      <c r="F1221" t="s">
        <v>3143</v>
      </c>
      <c r="G1221" t="s">
        <v>8900</v>
      </c>
      <c r="I1221" t="str">
        <f t="shared" si="121"/>
        <v>ISIQ</v>
      </c>
      <c r="J1221" t="str">
        <f t="shared" si="122"/>
        <v>NA</v>
      </c>
      <c r="M1221" t="str">
        <f t="shared" si="123"/>
        <v>ISIQ</v>
      </c>
      <c r="N1221" t="str">
        <f t="shared" si="124"/>
        <v>NA</v>
      </c>
      <c r="O1221" t="s">
        <v>4429</v>
      </c>
      <c r="P1221">
        <v>67</v>
      </c>
    </row>
    <row r="1222" spans="1:16" x14ac:dyDescent="0.2">
      <c r="A1222" s="23" t="s">
        <v>4486</v>
      </c>
      <c r="B1222" t="s">
        <v>0</v>
      </c>
      <c r="C1222" t="s">
        <v>9845</v>
      </c>
      <c r="E1222" t="s">
        <v>10769</v>
      </c>
      <c r="F1222" t="s">
        <v>3143</v>
      </c>
      <c r="G1222" t="s">
        <v>8901</v>
      </c>
      <c r="I1222" t="str">
        <f t="shared" si="121"/>
        <v>NA</v>
      </c>
      <c r="J1222" t="str">
        <f t="shared" si="122"/>
        <v>NA</v>
      </c>
      <c r="M1222" t="str">
        <f t="shared" si="123"/>
        <v>NA</v>
      </c>
      <c r="N1222" t="str">
        <f t="shared" si="124"/>
        <v>NA</v>
      </c>
      <c r="O1222" t="s">
        <v>4523</v>
      </c>
      <c r="P1222">
        <v>66</v>
      </c>
    </row>
    <row r="1223" spans="1:16" x14ac:dyDescent="0.2">
      <c r="A1223" s="23" t="s">
        <v>4551</v>
      </c>
      <c r="B1223" t="s">
        <v>7578</v>
      </c>
      <c r="C1223" t="s">
        <v>9846</v>
      </c>
      <c r="E1223" t="s">
        <v>10769</v>
      </c>
      <c r="F1223" t="s">
        <v>3143</v>
      </c>
      <c r="G1223" t="s">
        <v>8902</v>
      </c>
      <c r="I1223" t="str">
        <f t="shared" si="121"/>
        <v>SAMEA12302830</v>
      </c>
      <c r="J1223" t="str">
        <f t="shared" si="122"/>
        <v>NA</v>
      </c>
      <c r="M1223" t="str">
        <f t="shared" si="123"/>
        <v>SAMEA12302830</v>
      </c>
      <c r="N1223" t="str">
        <f t="shared" si="124"/>
        <v>NA</v>
      </c>
      <c r="O1223" t="s">
        <v>4720</v>
      </c>
      <c r="P1223">
        <v>67</v>
      </c>
    </row>
    <row r="1224" spans="1:16" x14ac:dyDescent="0.2">
      <c r="A1224" s="23" t="s">
        <v>4551</v>
      </c>
      <c r="B1224" t="s">
        <v>7578</v>
      </c>
      <c r="C1224" t="s">
        <v>9847</v>
      </c>
      <c r="E1224" t="s">
        <v>10769</v>
      </c>
      <c r="F1224" t="s">
        <v>3143</v>
      </c>
      <c r="G1224" t="s">
        <v>8903</v>
      </c>
      <c r="I1224" t="str">
        <f t="shared" si="121"/>
        <v>SAMEA12302460</v>
      </c>
      <c r="J1224" t="str">
        <f t="shared" si="122"/>
        <v>NA</v>
      </c>
      <c r="M1224" t="str">
        <f t="shared" si="123"/>
        <v>SAMEA12302460</v>
      </c>
      <c r="N1224" t="str">
        <f t="shared" si="124"/>
        <v>NA</v>
      </c>
      <c r="O1224" t="s">
        <v>4576</v>
      </c>
      <c r="P1224">
        <v>67</v>
      </c>
    </row>
    <row r="1225" spans="1:16" x14ac:dyDescent="0.2">
      <c r="A1225" s="23" t="s">
        <v>4059</v>
      </c>
      <c r="B1225" t="s">
        <v>0</v>
      </c>
      <c r="C1225" t="s">
        <v>9848</v>
      </c>
      <c r="E1225" t="s">
        <v>10769</v>
      </c>
      <c r="F1225" t="s">
        <v>3143</v>
      </c>
      <c r="G1225" t="s">
        <v>8904</v>
      </c>
      <c r="I1225" t="str">
        <f t="shared" si="121"/>
        <v>SAMEA12302698</v>
      </c>
      <c r="J1225" t="str">
        <f t="shared" si="122"/>
        <v>Guinea-Kafir</v>
      </c>
      <c r="M1225" t="str">
        <f t="shared" si="123"/>
        <v>SAMEA12302698</v>
      </c>
      <c r="N1225" t="str">
        <f t="shared" si="124"/>
        <v>NA</v>
      </c>
      <c r="O1225" t="s">
        <v>4588</v>
      </c>
      <c r="P1225">
        <v>68</v>
      </c>
    </row>
    <row r="1226" spans="1:16" x14ac:dyDescent="0.2">
      <c r="A1226" s="23" t="s">
        <v>4405</v>
      </c>
      <c r="B1226" t="s">
        <v>0</v>
      </c>
      <c r="C1226" t="s">
        <v>9849</v>
      </c>
      <c r="E1226" t="s">
        <v>10769</v>
      </c>
      <c r="F1226" t="s">
        <v>3143</v>
      </c>
      <c r="G1226" t="s">
        <v>8905</v>
      </c>
      <c r="I1226" t="str">
        <f t="shared" si="121"/>
        <v>NA</v>
      </c>
      <c r="J1226" t="str">
        <f t="shared" si="122"/>
        <v>NA</v>
      </c>
      <c r="M1226" t="str">
        <f t="shared" si="123"/>
        <v>NA</v>
      </c>
      <c r="N1226" t="str">
        <f t="shared" si="124"/>
        <v>NA</v>
      </c>
      <c r="O1226" t="s">
        <v>4131</v>
      </c>
      <c r="P1226">
        <v>64</v>
      </c>
    </row>
    <row r="1227" spans="1:16" x14ac:dyDescent="0.2">
      <c r="A1227" s="23" t="s">
        <v>4061</v>
      </c>
      <c r="B1227" t="s">
        <v>0</v>
      </c>
      <c r="C1227" t="s">
        <v>9850</v>
      </c>
      <c r="E1227" t="s">
        <v>10769</v>
      </c>
      <c r="F1227" t="s">
        <v>10782</v>
      </c>
      <c r="G1227" t="s">
        <v>8906</v>
      </c>
      <c r="I1227" t="str">
        <f t="shared" si="121"/>
        <v>NA</v>
      </c>
      <c r="J1227" t="str">
        <f t="shared" si="122"/>
        <v>NA</v>
      </c>
      <c r="M1227" t="str">
        <f t="shared" si="123"/>
        <v>NA</v>
      </c>
      <c r="N1227" t="str">
        <f t="shared" si="124"/>
        <v>NA</v>
      </c>
      <c r="O1227" t="s">
        <v>1123</v>
      </c>
      <c r="P1227">
        <v>67</v>
      </c>
    </row>
    <row r="1228" spans="1:16" x14ac:dyDescent="0.2">
      <c r="A1228" s="23" t="s">
        <v>4061</v>
      </c>
      <c r="B1228" t="s">
        <v>0</v>
      </c>
      <c r="C1228" t="s">
        <v>9851</v>
      </c>
      <c r="E1228" t="s">
        <v>10769</v>
      </c>
      <c r="F1228" t="s">
        <v>7574</v>
      </c>
      <c r="G1228" t="s">
        <v>8907</v>
      </c>
      <c r="I1228" t="str">
        <f t="shared" si="121"/>
        <v>NA</v>
      </c>
      <c r="J1228" t="str">
        <f t="shared" si="122"/>
        <v>NA</v>
      </c>
      <c r="M1228" t="str">
        <f t="shared" si="123"/>
        <v>NA</v>
      </c>
      <c r="N1228" t="str">
        <f t="shared" si="124"/>
        <v>NA</v>
      </c>
      <c r="O1228" t="s">
        <v>4275</v>
      </c>
      <c r="P1228">
        <v>67</v>
      </c>
    </row>
    <row r="1229" spans="1:16" x14ac:dyDescent="0.2">
      <c r="A1229" s="23" t="s">
        <v>3913</v>
      </c>
      <c r="B1229" t="s">
        <v>0</v>
      </c>
      <c r="C1229" t="s">
        <v>9852</v>
      </c>
      <c r="E1229" t="s">
        <v>10769</v>
      </c>
      <c r="F1229" t="s">
        <v>3143</v>
      </c>
      <c r="G1229" t="s">
        <v>8908</v>
      </c>
      <c r="I1229" t="str">
        <f t="shared" si="121"/>
        <v>NA</v>
      </c>
      <c r="J1229" t="str">
        <f t="shared" si="122"/>
        <v>NA</v>
      </c>
      <c r="M1229" t="str">
        <f t="shared" si="123"/>
        <v>NA</v>
      </c>
      <c r="N1229" t="str">
        <f t="shared" si="124"/>
        <v>NA</v>
      </c>
      <c r="O1229" t="s">
        <v>3966</v>
      </c>
      <c r="P1229">
        <v>62</v>
      </c>
    </row>
    <row r="1230" spans="1:16" x14ac:dyDescent="0.2">
      <c r="A1230" s="23" t="s">
        <v>4228</v>
      </c>
      <c r="B1230" t="s">
        <v>0</v>
      </c>
      <c r="C1230" t="s">
        <v>9853</v>
      </c>
      <c r="E1230" t="s">
        <v>8268</v>
      </c>
      <c r="F1230" t="s">
        <v>3143</v>
      </c>
      <c r="G1230" t="s">
        <v>10166</v>
      </c>
      <c r="I1230" t="str">
        <f t="shared" si="121"/>
        <v>CZXAC</v>
      </c>
      <c r="J1230" t="str">
        <f t="shared" si="122"/>
        <v>NA</v>
      </c>
      <c r="M1230" t="str">
        <f t="shared" si="123"/>
        <v>CZXAC</v>
      </c>
      <c r="N1230" t="str">
        <f t="shared" si="124"/>
        <v>NA</v>
      </c>
      <c r="O1230" t="s">
        <v>4164</v>
      </c>
      <c r="P1230">
        <v>63</v>
      </c>
    </row>
    <row r="1231" spans="1:16" x14ac:dyDescent="0.2">
      <c r="A1231" s="23" t="s">
        <v>4005</v>
      </c>
      <c r="B1231" t="s">
        <v>0</v>
      </c>
      <c r="C1231" t="s">
        <v>9854</v>
      </c>
      <c r="E1231" t="s">
        <v>8113</v>
      </c>
      <c r="F1231" t="s">
        <v>10778</v>
      </c>
      <c r="G1231" t="s">
        <v>9938</v>
      </c>
      <c r="I1231" t="str">
        <f t="shared" si="121"/>
        <v>SAMEA12302498</v>
      </c>
      <c r="J1231" t="str">
        <f t="shared" si="122"/>
        <v>NA</v>
      </c>
      <c r="M1231" t="str">
        <f t="shared" si="123"/>
        <v>SAMEA12302498</v>
      </c>
      <c r="N1231" t="str">
        <f t="shared" si="124"/>
        <v>NA</v>
      </c>
      <c r="O1231" t="s">
        <v>4072</v>
      </c>
      <c r="P1231">
        <v>71</v>
      </c>
    </row>
    <row r="1232" spans="1:16" x14ac:dyDescent="0.2">
      <c r="A1232" s="23" t="s">
        <v>4445</v>
      </c>
      <c r="B1232" t="s">
        <v>1631</v>
      </c>
      <c r="C1232" t="s">
        <v>9855</v>
      </c>
      <c r="E1232" t="s">
        <v>8121</v>
      </c>
      <c r="F1232" t="s">
        <v>10779</v>
      </c>
      <c r="G1232" t="s">
        <v>9946</v>
      </c>
      <c r="I1232" t="str">
        <f t="shared" si="121"/>
        <v>SAMEA12302701</v>
      </c>
      <c r="J1232" t="str">
        <f t="shared" si="122"/>
        <v>Kafir-Caudatum</v>
      </c>
      <c r="M1232" t="str">
        <f t="shared" si="123"/>
        <v>SAMEA12302701</v>
      </c>
      <c r="N1232" t="str">
        <f t="shared" si="124"/>
        <v>NA</v>
      </c>
      <c r="O1232" t="s">
        <v>3873</v>
      </c>
      <c r="P1232">
        <v>71</v>
      </c>
    </row>
    <row r="1233" spans="1:16" x14ac:dyDescent="0.2">
      <c r="A1233" s="23" t="s">
        <v>3996</v>
      </c>
      <c r="B1233" t="s">
        <v>0</v>
      </c>
      <c r="C1233" t="s">
        <v>9856</v>
      </c>
      <c r="E1233" t="s">
        <v>8125</v>
      </c>
      <c r="F1233" t="s">
        <v>7574</v>
      </c>
      <c r="G1233" t="s">
        <v>9950</v>
      </c>
      <c r="I1233" t="str">
        <f t="shared" si="121"/>
        <v>NA</v>
      </c>
      <c r="J1233" t="str">
        <f t="shared" si="122"/>
        <v>NA</v>
      </c>
      <c r="M1233" t="str">
        <f t="shared" si="123"/>
        <v>NA</v>
      </c>
      <c r="N1233" t="str">
        <f t="shared" si="124"/>
        <v>NA</v>
      </c>
      <c r="O1233" t="s">
        <v>4619</v>
      </c>
      <c r="P1233">
        <v>73</v>
      </c>
    </row>
    <row r="1234" spans="1:16" x14ac:dyDescent="0.2">
      <c r="A1234" s="23" t="s">
        <v>3996</v>
      </c>
      <c r="B1234" t="s">
        <v>0</v>
      </c>
      <c r="C1234" t="s">
        <v>9857</v>
      </c>
      <c r="E1234" t="s">
        <v>8127</v>
      </c>
      <c r="F1234" t="s">
        <v>3143</v>
      </c>
      <c r="G1234" t="s">
        <v>9952</v>
      </c>
      <c r="I1234" t="str">
        <f t="shared" si="121"/>
        <v>SAMEA12302653</v>
      </c>
      <c r="J1234" t="str">
        <f t="shared" si="122"/>
        <v>NA</v>
      </c>
      <c r="M1234" t="str">
        <f t="shared" si="123"/>
        <v>SAMEA12302653</v>
      </c>
      <c r="N1234" t="str">
        <f t="shared" si="124"/>
        <v>NA</v>
      </c>
      <c r="O1234" t="s">
        <v>4389</v>
      </c>
      <c r="P1234">
        <v>64</v>
      </c>
    </row>
    <row r="1235" spans="1:16" x14ac:dyDescent="0.2">
      <c r="A1235" s="23" t="s">
        <v>4415</v>
      </c>
      <c r="B1235" t="s">
        <v>0</v>
      </c>
      <c r="C1235" t="s">
        <v>9858</v>
      </c>
      <c r="E1235" t="s">
        <v>8130</v>
      </c>
      <c r="F1235" t="s">
        <v>10778</v>
      </c>
      <c r="G1235" t="s">
        <v>9955</v>
      </c>
      <c r="I1235" t="str">
        <f t="shared" si="121"/>
        <v>NA</v>
      </c>
      <c r="J1235" t="str">
        <f t="shared" si="122"/>
        <v>NA</v>
      </c>
      <c r="M1235" t="str">
        <f t="shared" si="123"/>
        <v>NA</v>
      </c>
      <c r="N1235" t="str">
        <f t="shared" si="124"/>
        <v>NA</v>
      </c>
      <c r="O1235" t="s">
        <v>4709</v>
      </c>
      <c r="P1235">
        <v>62</v>
      </c>
    </row>
    <row r="1236" spans="1:16" x14ac:dyDescent="0.2">
      <c r="A1236" s="23" t="s">
        <v>3936</v>
      </c>
      <c r="B1236" t="s">
        <v>0</v>
      </c>
      <c r="C1236" t="s">
        <v>9859</v>
      </c>
      <c r="E1236" t="s">
        <v>8204</v>
      </c>
      <c r="F1236" t="s">
        <v>1631</v>
      </c>
      <c r="G1236" t="s">
        <v>10045</v>
      </c>
      <c r="I1236" t="str">
        <f t="shared" si="121"/>
        <v>SAMEA12302803</v>
      </c>
      <c r="J1236" t="str">
        <f t="shared" si="122"/>
        <v>Durra-Bicolor</v>
      </c>
      <c r="M1236" t="str">
        <f t="shared" si="123"/>
        <v>SAMEA12302803</v>
      </c>
      <c r="N1236" t="str">
        <f t="shared" si="124"/>
        <v>Durra-bicolor</v>
      </c>
      <c r="O1236" t="s">
        <v>4174</v>
      </c>
      <c r="P1236">
        <v>66</v>
      </c>
    </row>
    <row r="1237" spans="1:16" x14ac:dyDescent="0.2">
      <c r="A1237" s="23" t="s">
        <v>4422</v>
      </c>
      <c r="B1237" t="s">
        <v>7578</v>
      </c>
      <c r="C1237" t="s">
        <v>9860</v>
      </c>
      <c r="E1237" t="s">
        <v>8217</v>
      </c>
      <c r="F1237" t="s">
        <v>10775</v>
      </c>
      <c r="G1237" t="s">
        <v>10058</v>
      </c>
      <c r="I1237" t="str">
        <f t="shared" si="121"/>
        <v>ISGG</v>
      </c>
      <c r="J1237" t="str">
        <f t="shared" si="122"/>
        <v>NA</v>
      </c>
      <c r="M1237" t="str">
        <f t="shared" si="123"/>
        <v>ISGG</v>
      </c>
      <c r="N1237" t="str">
        <f t="shared" si="124"/>
        <v>NA</v>
      </c>
      <c r="O1237" t="s">
        <v>3885</v>
      </c>
      <c r="P1237">
        <v>64</v>
      </c>
    </row>
    <row r="1238" spans="1:16" x14ac:dyDescent="0.2">
      <c r="A1238" s="23" t="s">
        <v>4128</v>
      </c>
      <c r="B1238" t="s">
        <v>0</v>
      </c>
      <c r="C1238" t="s">
        <v>9861</v>
      </c>
      <c r="E1238" t="s">
        <v>8013</v>
      </c>
      <c r="F1238" t="s">
        <v>10774</v>
      </c>
      <c r="G1238" t="s">
        <v>9606</v>
      </c>
      <c r="I1238" t="str">
        <f t="shared" si="121"/>
        <v>NA</v>
      </c>
      <c r="J1238" t="str">
        <f t="shared" si="122"/>
        <v>NA</v>
      </c>
      <c r="M1238" t="str">
        <f t="shared" si="123"/>
        <v>NA</v>
      </c>
      <c r="N1238" t="str">
        <f t="shared" si="124"/>
        <v>NA</v>
      </c>
      <c r="O1238" t="s">
        <v>4094</v>
      </c>
      <c r="P1238">
        <v>76</v>
      </c>
    </row>
    <row r="1239" spans="1:16" x14ac:dyDescent="0.2">
      <c r="A1239" s="23" t="s">
        <v>8070</v>
      </c>
      <c r="B1239" t="s">
        <v>7573</v>
      </c>
      <c r="C1239" t="s">
        <v>9862</v>
      </c>
      <c r="E1239" t="s">
        <v>8126</v>
      </c>
      <c r="F1239" t="s">
        <v>10777</v>
      </c>
      <c r="G1239" t="s">
        <v>9951</v>
      </c>
      <c r="I1239" t="str">
        <f t="shared" si="121"/>
        <v>NA</v>
      </c>
      <c r="J1239" t="str">
        <f t="shared" si="122"/>
        <v>NA</v>
      </c>
      <c r="M1239" t="str">
        <f t="shared" si="123"/>
        <v>NA</v>
      </c>
      <c r="N1239" t="str">
        <f t="shared" si="124"/>
        <v>NA</v>
      </c>
      <c r="O1239" t="s">
        <v>4536</v>
      </c>
      <c r="P1239">
        <v>62</v>
      </c>
    </row>
    <row r="1240" spans="1:16" x14ac:dyDescent="0.2">
      <c r="A1240" s="23" t="s">
        <v>4308</v>
      </c>
      <c r="B1240" t="s">
        <v>0</v>
      </c>
      <c r="C1240" t="s">
        <v>9863</v>
      </c>
      <c r="E1240" t="s">
        <v>8253</v>
      </c>
      <c r="F1240" t="s">
        <v>7574</v>
      </c>
      <c r="G1240" t="s">
        <v>10095</v>
      </c>
      <c r="I1240" t="str">
        <f t="shared" si="121"/>
        <v>NA</v>
      </c>
      <c r="J1240" t="str">
        <f t="shared" si="122"/>
        <v>NA</v>
      </c>
      <c r="M1240" t="str">
        <f t="shared" si="123"/>
        <v>NA</v>
      </c>
      <c r="N1240" t="str">
        <f t="shared" si="124"/>
        <v>NA</v>
      </c>
      <c r="O1240" t="s">
        <v>3898</v>
      </c>
      <c r="P1240">
        <v>62</v>
      </c>
    </row>
    <row r="1241" spans="1:16" x14ac:dyDescent="0.2">
      <c r="A1241" s="23" t="s">
        <v>4748</v>
      </c>
      <c r="B1241" t="s">
        <v>0</v>
      </c>
      <c r="C1241" t="s">
        <v>9864</v>
      </c>
      <c r="E1241" t="s">
        <v>8278</v>
      </c>
      <c r="F1241" t="s">
        <v>7574</v>
      </c>
      <c r="G1241" t="s">
        <v>10177</v>
      </c>
      <c r="I1241" t="str">
        <f t="shared" si="121"/>
        <v>SAMEA12302537</v>
      </c>
      <c r="J1241" t="str">
        <f t="shared" si="122"/>
        <v>Caudatum</v>
      </c>
      <c r="M1241" t="str">
        <f t="shared" si="123"/>
        <v>SAMEA12302537</v>
      </c>
      <c r="N1241" t="str">
        <f t="shared" si="124"/>
        <v>NA</v>
      </c>
      <c r="O1241" t="s">
        <v>4642</v>
      </c>
      <c r="P1241">
        <v>68</v>
      </c>
    </row>
    <row r="1242" spans="1:16" x14ac:dyDescent="0.2">
      <c r="A1242" s="23" t="s">
        <v>4084</v>
      </c>
      <c r="B1242" t="s">
        <v>7587</v>
      </c>
      <c r="C1242" t="s">
        <v>9865</v>
      </c>
      <c r="E1242" t="s">
        <v>8283</v>
      </c>
      <c r="F1242" t="s">
        <v>1631</v>
      </c>
      <c r="G1242" t="s">
        <v>10182</v>
      </c>
      <c r="I1242" t="str">
        <f t="shared" si="121"/>
        <v>GOUPS</v>
      </c>
      <c r="J1242" t="str">
        <f t="shared" si="122"/>
        <v>Kafir-Caudatum</v>
      </c>
      <c r="M1242" t="str">
        <f t="shared" si="123"/>
        <v>GOUPS</v>
      </c>
      <c r="N1242" t="str">
        <f t="shared" si="124"/>
        <v>NA</v>
      </c>
      <c r="O1242" t="s">
        <v>4497</v>
      </c>
      <c r="P1242">
        <v>59</v>
      </c>
    </row>
    <row r="1243" spans="1:16" x14ac:dyDescent="0.2">
      <c r="A1243" s="23" t="s">
        <v>4071</v>
      </c>
      <c r="B1243" t="s">
        <v>7578</v>
      </c>
      <c r="C1243" t="s">
        <v>9866</v>
      </c>
      <c r="E1243" t="s">
        <v>7942</v>
      </c>
      <c r="F1243" t="s">
        <v>0</v>
      </c>
      <c r="G1243" t="s">
        <v>9527</v>
      </c>
      <c r="I1243" t="str">
        <f t="shared" si="121"/>
        <v>NA</v>
      </c>
      <c r="J1243" t="str">
        <f t="shared" si="122"/>
        <v>NA</v>
      </c>
      <c r="M1243" t="str">
        <f t="shared" si="123"/>
        <v>NA</v>
      </c>
      <c r="N1243" t="str">
        <f t="shared" si="124"/>
        <v>NA</v>
      </c>
      <c r="O1243" t="s">
        <v>4750</v>
      </c>
      <c r="P1243">
        <v>73</v>
      </c>
    </row>
    <row r="1244" spans="1:16" x14ac:dyDescent="0.2">
      <c r="A1244" s="23" t="s">
        <v>4071</v>
      </c>
      <c r="B1244" t="s">
        <v>7578</v>
      </c>
      <c r="C1244" t="s">
        <v>9867</v>
      </c>
      <c r="E1244" t="s">
        <v>8066</v>
      </c>
      <c r="F1244" t="s">
        <v>0</v>
      </c>
      <c r="G1244" t="s">
        <v>9662</v>
      </c>
      <c r="I1244" t="str">
        <f t="shared" si="121"/>
        <v>SAMEA12302763</v>
      </c>
      <c r="J1244" t="str">
        <f t="shared" si="122"/>
        <v>NA</v>
      </c>
      <c r="M1244" t="str">
        <f t="shared" si="123"/>
        <v>SAMEA12302763</v>
      </c>
      <c r="N1244" t="str">
        <f t="shared" si="124"/>
        <v>NA</v>
      </c>
      <c r="O1244" t="s">
        <v>4173</v>
      </c>
      <c r="P1244">
        <v>62</v>
      </c>
    </row>
    <row r="1245" spans="1:16" x14ac:dyDescent="0.2">
      <c r="A1245" s="23" t="s">
        <v>4744</v>
      </c>
      <c r="B1245" t="s">
        <v>0</v>
      </c>
      <c r="C1245" t="s">
        <v>9868</v>
      </c>
      <c r="E1245" t="s">
        <v>8330</v>
      </c>
      <c r="F1245" t="s">
        <v>3143</v>
      </c>
      <c r="G1245" t="s">
        <v>10275</v>
      </c>
      <c r="I1245" t="str">
        <f t="shared" si="121"/>
        <v>NA</v>
      </c>
      <c r="J1245" t="str">
        <f t="shared" si="122"/>
        <v>NA</v>
      </c>
      <c r="M1245" t="str">
        <f t="shared" si="123"/>
        <v>NA</v>
      </c>
      <c r="N1245" t="str">
        <f t="shared" si="124"/>
        <v>NA</v>
      </c>
      <c r="O1245" t="s">
        <v>4052</v>
      </c>
      <c r="P1245">
        <v>67</v>
      </c>
    </row>
    <row r="1246" spans="1:16" x14ac:dyDescent="0.2">
      <c r="A1246" s="23" t="s">
        <v>4744</v>
      </c>
      <c r="B1246" t="s">
        <v>0</v>
      </c>
      <c r="C1246" t="s">
        <v>9869</v>
      </c>
      <c r="E1246" t="s">
        <v>8383</v>
      </c>
      <c r="F1246" t="s">
        <v>0</v>
      </c>
      <c r="G1246" t="s">
        <v>10346</v>
      </c>
      <c r="I1246" t="str">
        <f t="shared" si="121"/>
        <v>NA</v>
      </c>
      <c r="J1246" t="str">
        <f t="shared" si="122"/>
        <v>NA</v>
      </c>
      <c r="M1246" t="str">
        <f t="shared" si="123"/>
        <v>NA</v>
      </c>
      <c r="N1246" t="str">
        <f t="shared" si="124"/>
        <v>NA</v>
      </c>
      <c r="O1246" t="s">
        <v>4610</v>
      </c>
      <c r="P1246">
        <v>61</v>
      </c>
    </row>
    <row r="1247" spans="1:16" x14ac:dyDescent="0.2">
      <c r="A1247" s="23" t="s">
        <v>4744</v>
      </c>
      <c r="B1247" t="s">
        <v>0</v>
      </c>
      <c r="C1247" t="s">
        <v>9870</v>
      </c>
      <c r="E1247" t="s">
        <v>8407</v>
      </c>
      <c r="F1247" t="s">
        <v>0</v>
      </c>
      <c r="G1247" t="s">
        <v>10370</v>
      </c>
      <c r="I1247" t="str">
        <f t="shared" si="121"/>
        <v>NA</v>
      </c>
      <c r="J1247" t="str">
        <f t="shared" si="122"/>
        <v>NA</v>
      </c>
      <c r="M1247" t="str">
        <f t="shared" si="123"/>
        <v>NA</v>
      </c>
      <c r="N1247" t="str">
        <f t="shared" si="124"/>
        <v>NA</v>
      </c>
      <c r="O1247" t="s">
        <v>4756</v>
      </c>
      <c r="P1247">
        <v>71</v>
      </c>
    </row>
    <row r="1248" spans="1:16" x14ac:dyDescent="0.2">
      <c r="A1248" s="23" t="s">
        <v>4744</v>
      </c>
      <c r="B1248" t="s">
        <v>0</v>
      </c>
      <c r="C1248" t="s">
        <v>9871</v>
      </c>
      <c r="E1248" t="s">
        <v>7599</v>
      </c>
      <c r="F1248" t="s">
        <v>0</v>
      </c>
      <c r="G1248" t="s">
        <v>9160</v>
      </c>
      <c r="I1248" t="str">
        <f t="shared" si="121"/>
        <v>NA</v>
      </c>
      <c r="J1248" t="str">
        <f t="shared" si="122"/>
        <v>NA</v>
      </c>
      <c r="M1248" t="str">
        <f t="shared" si="123"/>
        <v>NA</v>
      </c>
      <c r="N1248" t="str">
        <f t="shared" si="124"/>
        <v>NA</v>
      </c>
      <c r="O1248" t="s">
        <v>4757</v>
      </c>
      <c r="P1248">
        <v>67</v>
      </c>
    </row>
    <row r="1249" spans="1:16" x14ac:dyDescent="0.2">
      <c r="A1249" s="23" t="s">
        <v>4425</v>
      </c>
      <c r="B1249" t="s">
        <v>0</v>
      </c>
      <c r="C1249" t="s">
        <v>9872</v>
      </c>
      <c r="E1249" t="s">
        <v>7609</v>
      </c>
      <c r="F1249" t="s">
        <v>0</v>
      </c>
      <c r="G1249" t="s">
        <v>9170</v>
      </c>
      <c r="I1249" t="str">
        <f t="shared" si="121"/>
        <v>NA</v>
      </c>
      <c r="J1249" t="str">
        <f t="shared" si="122"/>
        <v>NA</v>
      </c>
      <c r="M1249" t="str">
        <f t="shared" si="123"/>
        <v>NA</v>
      </c>
      <c r="N1249" t="str">
        <f t="shared" si="124"/>
        <v>NA</v>
      </c>
      <c r="O1249" t="s">
        <v>4483</v>
      </c>
      <c r="P1249">
        <v>67</v>
      </c>
    </row>
    <row r="1250" spans="1:16" x14ac:dyDescent="0.2">
      <c r="A1250" s="23" t="s">
        <v>4351</v>
      </c>
      <c r="B1250" t="s">
        <v>0</v>
      </c>
      <c r="C1250" t="s">
        <v>9873</v>
      </c>
      <c r="E1250" t="s">
        <v>7639</v>
      </c>
      <c r="F1250" t="s">
        <v>0</v>
      </c>
      <c r="G1250" t="s">
        <v>9201</v>
      </c>
      <c r="I1250" t="str">
        <f t="shared" si="121"/>
        <v>NA</v>
      </c>
      <c r="J1250" t="str">
        <f t="shared" si="122"/>
        <v>NA</v>
      </c>
      <c r="M1250" t="str">
        <f t="shared" si="123"/>
        <v>NA</v>
      </c>
      <c r="N1250" t="str">
        <f t="shared" si="124"/>
        <v>NA</v>
      </c>
      <c r="O1250" t="s">
        <v>4364</v>
      </c>
      <c r="P1250">
        <v>74</v>
      </c>
    </row>
    <row r="1251" spans="1:16" x14ac:dyDescent="0.2">
      <c r="A1251" s="23" t="s">
        <v>4015</v>
      </c>
      <c r="B1251" t="s">
        <v>7578</v>
      </c>
      <c r="C1251" t="s">
        <v>9874</v>
      </c>
      <c r="E1251" t="s">
        <v>10769</v>
      </c>
      <c r="F1251" t="s">
        <v>0</v>
      </c>
      <c r="G1251" t="s">
        <v>8909</v>
      </c>
      <c r="I1251" t="str">
        <f t="shared" si="121"/>
        <v>NA</v>
      </c>
      <c r="J1251" t="str">
        <f t="shared" si="122"/>
        <v>NA</v>
      </c>
      <c r="M1251" t="str">
        <f t="shared" si="123"/>
        <v>NA</v>
      </c>
      <c r="N1251" t="str">
        <f t="shared" si="124"/>
        <v>NA</v>
      </c>
      <c r="O1251" t="s">
        <v>3994</v>
      </c>
      <c r="P1251">
        <v>62</v>
      </c>
    </row>
    <row r="1252" spans="1:16" x14ac:dyDescent="0.2">
      <c r="A1252" s="23" t="s">
        <v>4626</v>
      </c>
      <c r="B1252" t="s">
        <v>0</v>
      </c>
      <c r="C1252" t="s">
        <v>9875</v>
      </c>
      <c r="E1252" t="s">
        <v>8180</v>
      </c>
      <c r="F1252" t="s">
        <v>7574</v>
      </c>
      <c r="G1252" t="s">
        <v>10019</v>
      </c>
      <c r="I1252" t="str">
        <f t="shared" si="121"/>
        <v>NA</v>
      </c>
      <c r="J1252" t="str">
        <f t="shared" si="122"/>
        <v>NA</v>
      </c>
      <c r="M1252" t="str">
        <f t="shared" si="123"/>
        <v>NA</v>
      </c>
      <c r="N1252" t="str">
        <f t="shared" si="124"/>
        <v>NA</v>
      </c>
      <c r="O1252" t="s">
        <v>4391</v>
      </c>
      <c r="P1252">
        <v>61</v>
      </c>
    </row>
    <row r="1253" spans="1:16" x14ac:dyDescent="0.2">
      <c r="A1253" s="23" t="s">
        <v>4079</v>
      </c>
      <c r="B1253" t="s">
        <v>7578</v>
      </c>
      <c r="C1253" t="s">
        <v>9876</v>
      </c>
      <c r="E1253" t="s">
        <v>8023</v>
      </c>
      <c r="F1253" t="s">
        <v>3143</v>
      </c>
      <c r="G1253" t="s">
        <v>9617</v>
      </c>
      <c r="I1253" t="str">
        <f t="shared" si="121"/>
        <v>SAMEA12302696</v>
      </c>
      <c r="J1253" t="str">
        <f t="shared" si="122"/>
        <v>NA</v>
      </c>
      <c r="M1253" t="str">
        <f t="shared" si="123"/>
        <v>SAMEA12302696</v>
      </c>
      <c r="N1253" t="str">
        <f t="shared" si="124"/>
        <v>NA</v>
      </c>
      <c r="O1253" t="s">
        <v>4554</v>
      </c>
      <c r="P1253">
        <v>82</v>
      </c>
    </row>
    <row r="1254" spans="1:16" x14ac:dyDescent="0.2">
      <c r="A1254" s="23" t="s">
        <v>4079</v>
      </c>
      <c r="B1254" t="s">
        <v>7578</v>
      </c>
      <c r="C1254" t="s">
        <v>9877</v>
      </c>
      <c r="E1254" t="s">
        <v>8014</v>
      </c>
      <c r="F1254" t="s">
        <v>10774</v>
      </c>
      <c r="G1254" t="s">
        <v>9608</v>
      </c>
      <c r="I1254" t="str">
        <f t="shared" si="121"/>
        <v>NA</v>
      </c>
      <c r="J1254" t="str">
        <f t="shared" si="122"/>
        <v>NA</v>
      </c>
      <c r="M1254" t="str">
        <f t="shared" si="123"/>
        <v>NA</v>
      </c>
      <c r="N1254" t="str">
        <f t="shared" si="124"/>
        <v>NA</v>
      </c>
      <c r="O1254" t="s">
        <v>3961</v>
      </c>
      <c r="P1254">
        <v>78</v>
      </c>
    </row>
    <row r="1255" spans="1:16" x14ac:dyDescent="0.2">
      <c r="A1255" s="23" t="s">
        <v>4290</v>
      </c>
      <c r="B1255" t="s">
        <v>0</v>
      </c>
      <c r="C1255" t="s">
        <v>9878</v>
      </c>
      <c r="E1255" t="s">
        <v>7828</v>
      </c>
      <c r="F1255" t="s">
        <v>10775</v>
      </c>
      <c r="G1255" t="s">
        <v>9406</v>
      </c>
      <c r="I1255" t="str">
        <f t="shared" si="121"/>
        <v>SAMEA12302505</v>
      </c>
      <c r="J1255" t="str">
        <f t="shared" si="122"/>
        <v>NA</v>
      </c>
      <c r="M1255" t="str">
        <f t="shared" si="123"/>
        <v>SAMEA12302505</v>
      </c>
      <c r="N1255" t="str">
        <f t="shared" si="124"/>
        <v>NA</v>
      </c>
      <c r="O1255" t="s">
        <v>4471</v>
      </c>
      <c r="P1255">
        <v>76</v>
      </c>
    </row>
    <row r="1256" spans="1:16" x14ac:dyDescent="0.2">
      <c r="A1256" s="23" t="s">
        <v>4290</v>
      </c>
      <c r="B1256" t="s">
        <v>0</v>
      </c>
      <c r="C1256" t="s">
        <v>9879</v>
      </c>
      <c r="E1256" t="s">
        <v>10769</v>
      </c>
      <c r="F1256" t="s">
        <v>0</v>
      </c>
      <c r="G1256" t="s">
        <v>8910</v>
      </c>
      <c r="I1256" t="str">
        <f t="shared" si="121"/>
        <v>NA</v>
      </c>
      <c r="J1256" t="str">
        <f t="shared" si="122"/>
        <v>NA</v>
      </c>
      <c r="M1256" t="str">
        <f t="shared" si="123"/>
        <v>NA</v>
      </c>
      <c r="N1256" t="str">
        <f t="shared" si="124"/>
        <v>NA</v>
      </c>
      <c r="O1256" t="s">
        <v>4271</v>
      </c>
      <c r="P1256">
        <v>69</v>
      </c>
    </row>
    <row r="1257" spans="1:16" x14ac:dyDescent="0.2">
      <c r="A1257" s="23" t="s">
        <v>4031</v>
      </c>
      <c r="B1257" t="s">
        <v>7578</v>
      </c>
      <c r="C1257" t="s">
        <v>9880</v>
      </c>
      <c r="E1257" t="s">
        <v>8419</v>
      </c>
      <c r="F1257" t="s">
        <v>0</v>
      </c>
      <c r="G1257" t="s">
        <v>10382</v>
      </c>
      <c r="I1257" t="str">
        <f t="shared" si="121"/>
        <v>INLW</v>
      </c>
      <c r="J1257" t="str">
        <f t="shared" si="122"/>
        <v>Other</v>
      </c>
      <c r="M1257" t="str">
        <f t="shared" si="123"/>
        <v>INLW</v>
      </c>
      <c r="N1257" t="str">
        <f t="shared" si="124"/>
        <v>NA</v>
      </c>
      <c r="O1257" t="s">
        <v>4560</v>
      </c>
      <c r="P1257">
        <v>68</v>
      </c>
    </row>
    <row r="1258" spans="1:16" x14ac:dyDescent="0.2">
      <c r="A1258" s="23" t="s">
        <v>4029</v>
      </c>
      <c r="B1258" t="s">
        <v>0</v>
      </c>
      <c r="C1258" t="s">
        <v>9881</v>
      </c>
      <c r="E1258" t="s">
        <v>8269</v>
      </c>
      <c r="F1258" t="s">
        <v>7574</v>
      </c>
      <c r="G1258" t="s">
        <v>10168</v>
      </c>
      <c r="I1258" t="str">
        <f t="shared" si="121"/>
        <v>NA</v>
      </c>
      <c r="J1258" t="str">
        <f t="shared" si="122"/>
        <v>NA</v>
      </c>
      <c r="M1258" t="str">
        <f t="shared" si="123"/>
        <v>NA</v>
      </c>
      <c r="N1258" t="str">
        <f t="shared" si="124"/>
        <v>NA</v>
      </c>
      <c r="O1258" t="s">
        <v>4076</v>
      </c>
      <c r="P1258">
        <v>62</v>
      </c>
    </row>
    <row r="1259" spans="1:16" x14ac:dyDescent="0.2">
      <c r="A1259" s="23" t="s">
        <v>4029</v>
      </c>
      <c r="B1259" t="s">
        <v>0</v>
      </c>
      <c r="C1259" t="s">
        <v>9882</v>
      </c>
      <c r="E1259" t="s">
        <v>10769</v>
      </c>
      <c r="F1259" t="s">
        <v>7575</v>
      </c>
      <c r="G1259" t="s">
        <v>8911</v>
      </c>
      <c r="I1259" t="str">
        <f t="shared" si="121"/>
        <v>ISGN</v>
      </c>
      <c r="J1259" t="str">
        <f t="shared" si="122"/>
        <v>NA</v>
      </c>
      <c r="M1259" t="str">
        <f t="shared" si="123"/>
        <v>ISGN</v>
      </c>
      <c r="N1259" t="str">
        <f t="shared" si="124"/>
        <v>NA</v>
      </c>
      <c r="O1259" t="s">
        <v>4286</v>
      </c>
      <c r="P1259">
        <v>62</v>
      </c>
    </row>
    <row r="1260" spans="1:16" x14ac:dyDescent="0.2">
      <c r="A1260" s="23" t="s">
        <v>3940</v>
      </c>
      <c r="B1260" t="s">
        <v>0</v>
      </c>
      <c r="C1260" t="s">
        <v>9883</v>
      </c>
      <c r="E1260" t="s">
        <v>8033</v>
      </c>
      <c r="F1260" t="s">
        <v>0</v>
      </c>
      <c r="G1260" t="s">
        <v>9627</v>
      </c>
      <c r="I1260" t="str">
        <f t="shared" si="121"/>
        <v>NA</v>
      </c>
      <c r="J1260" t="str">
        <f t="shared" si="122"/>
        <v>NA</v>
      </c>
      <c r="M1260" t="str">
        <f t="shared" si="123"/>
        <v>NA</v>
      </c>
      <c r="N1260" t="str">
        <f t="shared" si="124"/>
        <v>NA</v>
      </c>
      <c r="O1260" t="s">
        <v>4697</v>
      </c>
      <c r="P1260">
        <v>64</v>
      </c>
    </row>
    <row r="1261" spans="1:16" x14ac:dyDescent="0.2">
      <c r="A1261" s="23" t="s">
        <v>4540</v>
      </c>
      <c r="B1261" t="s">
        <v>0</v>
      </c>
      <c r="C1261" t="s">
        <v>9884</v>
      </c>
      <c r="E1261" t="s">
        <v>8059</v>
      </c>
      <c r="F1261" t="s">
        <v>10772</v>
      </c>
      <c r="G1261" t="s">
        <v>9655</v>
      </c>
      <c r="I1261" t="str">
        <f t="shared" si="121"/>
        <v>CZXGG</v>
      </c>
      <c r="J1261" t="str">
        <f t="shared" si="122"/>
        <v>NA</v>
      </c>
      <c r="M1261" t="str">
        <f t="shared" si="123"/>
        <v>CZXGG</v>
      </c>
      <c r="N1261" t="str">
        <f t="shared" si="124"/>
        <v>NA</v>
      </c>
      <c r="O1261" t="s">
        <v>4598</v>
      </c>
      <c r="P1261">
        <v>71</v>
      </c>
    </row>
    <row r="1262" spans="1:16" x14ac:dyDescent="0.2">
      <c r="A1262" s="23" t="s">
        <v>8071</v>
      </c>
      <c r="B1262" t="s">
        <v>0</v>
      </c>
      <c r="C1262" t="s">
        <v>9885</v>
      </c>
      <c r="E1262" t="s">
        <v>7630</v>
      </c>
      <c r="F1262" t="s">
        <v>0</v>
      </c>
      <c r="G1262" t="s">
        <v>9192</v>
      </c>
      <c r="I1262" t="str">
        <f t="shared" si="121"/>
        <v>INLJ</v>
      </c>
      <c r="J1262" t="str">
        <f t="shared" si="122"/>
        <v>Durra-Caudatum</v>
      </c>
      <c r="M1262" t="str">
        <f t="shared" si="123"/>
        <v>INLJ</v>
      </c>
      <c r="N1262" t="str">
        <f t="shared" si="124"/>
        <v>Durra-caudatum</v>
      </c>
      <c r="O1262" t="s">
        <v>4520</v>
      </c>
      <c r="P1262">
        <v>87</v>
      </c>
    </row>
    <row r="1263" spans="1:16" x14ac:dyDescent="0.2">
      <c r="A1263" s="23" t="s">
        <v>8072</v>
      </c>
      <c r="B1263" t="s">
        <v>0</v>
      </c>
      <c r="C1263" t="s">
        <v>9886</v>
      </c>
      <c r="E1263" t="s">
        <v>8299</v>
      </c>
      <c r="F1263" t="s">
        <v>3143</v>
      </c>
      <c r="G1263" t="s">
        <v>10198</v>
      </c>
      <c r="I1263" t="str">
        <f t="shared" si="121"/>
        <v>SAMEA12302823</v>
      </c>
      <c r="J1263" t="str">
        <f t="shared" si="122"/>
        <v>NA</v>
      </c>
      <c r="M1263" t="str">
        <f t="shared" si="123"/>
        <v>SAMEA12302823</v>
      </c>
      <c r="N1263" t="str">
        <f t="shared" si="124"/>
        <v>NA</v>
      </c>
      <c r="O1263" t="s">
        <v>4339</v>
      </c>
      <c r="P1263">
        <v>75</v>
      </c>
    </row>
    <row r="1264" spans="1:16" x14ac:dyDescent="0.2">
      <c r="A1264" s="23" t="s">
        <v>8073</v>
      </c>
      <c r="B1264" t="s">
        <v>0</v>
      </c>
      <c r="C1264" t="s">
        <v>9887</v>
      </c>
      <c r="E1264" t="s">
        <v>8337</v>
      </c>
      <c r="F1264" t="s">
        <v>3143</v>
      </c>
      <c r="G1264" t="s">
        <v>10284</v>
      </c>
      <c r="I1264" t="str">
        <f t="shared" si="121"/>
        <v>ISGR</v>
      </c>
      <c r="J1264" t="str">
        <f t="shared" si="122"/>
        <v>NA</v>
      </c>
      <c r="M1264" t="str">
        <f t="shared" si="123"/>
        <v>ISGR</v>
      </c>
      <c r="N1264" t="str">
        <f t="shared" si="124"/>
        <v>NA</v>
      </c>
      <c r="O1264" t="s">
        <v>4758</v>
      </c>
      <c r="P1264">
        <v>76</v>
      </c>
    </row>
    <row r="1265" spans="1:16" x14ac:dyDescent="0.2">
      <c r="A1265" s="23" t="s">
        <v>8074</v>
      </c>
      <c r="B1265" t="s">
        <v>0</v>
      </c>
      <c r="C1265" t="s">
        <v>9888</v>
      </c>
      <c r="E1265" t="s">
        <v>10769</v>
      </c>
      <c r="F1265" t="s">
        <v>0</v>
      </c>
      <c r="G1265" t="s">
        <v>8912</v>
      </c>
      <c r="I1265" t="str">
        <f t="shared" si="121"/>
        <v>NA</v>
      </c>
      <c r="J1265" t="str">
        <f t="shared" si="122"/>
        <v>NA</v>
      </c>
      <c r="M1265" t="str">
        <f t="shared" si="123"/>
        <v>NA</v>
      </c>
      <c r="N1265" t="str">
        <f t="shared" si="124"/>
        <v>NA</v>
      </c>
      <c r="O1265" t="s">
        <v>4687</v>
      </c>
      <c r="P1265">
        <v>69</v>
      </c>
    </row>
    <row r="1266" spans="1:16" x14ac:dyDescent="0.2">
      <c r="A1266" s="23" t="s">
        <v>8075</v>
      </c>
      <c r="B1266" t="s">
        <v>0</v>
      </c>
      <c r="C1266" t="s">
        <v>9889</v>
      </c>
      <c r="E1266" t="s">
        <v>10769</v>
      </c>
      <c r="F1266" t="s">
        <v>0</v>
      </c>
      <c r="G1266" t="s">
        <v>8913</v>
      </c>
      <c r="I1266" t="str">
        <f t="shared" si="121"/>
        <v>NA</v>
      </c>
      <c r="J1266" t="str">
        <f t="shared" si="122"/>
        <v>NA</v>
      </c>
      <c r="M1266" t="str">
        <f t="shared" si="123"/>
        <v>NA</v>
      </c>
      <c r="N1266" t="str">
        <f t="shared" si="124"/>
        <v>NA</v>
      </c>
      <c r="O1266" t="s">
        <v>3968</v>
      </c>
      <c r="P1266">
        <v>63</v>
      </c>
    </row>
    <row r="1267" spans="1:16" x14ac:dyDescent="0.2">
      <c r="A1267" s="23" t="s">
        <v>8076</v>
      </c>
      <c r="B1267" t="s">
        <v>0</v>
      </c>
      <c r="C1267" t="s">
        <v>9890</v>
      </c>
      <c r="E1267" t="s">
        <v>10769</v>
      </c>
      <c r="F1267" t="s">
        <v>0</v>
      </c>
      <c r="G1267" t="s">
        <v>8914</v>
      </c>
      <c r="I1267" t="str">
        <f t="shared" si="121"/>
        <v>ISGG</v>
      </c>
      <c r="J1267" t="str">
        <f t="shared" si="122"/>
        <v>NA</v>
      </c>
      <c r="M1267" t="str">
        <f t="shared" si="123"/>
        <v>ISGG</v>
      </c>
      <c r="N1267" t="str">
        <f t="shared" si="124"/>
        <v>NA</v>
      </c>
      <c r="O1267" t="s">
        <v>3885</v>
      </c>
      <c r="P1267">
        <v>66</v>
      </c>
    </row>
    <row r="1268" spans="1:16" x14ac:dyDescent="0.2">
      <c r="A1268" s="23" t="s">
        <v>8077</v>
      </c>
      <c r="B1268" t="s">
        <v>0</v>
      </c>
      <c r="C1268" t="s">
        <v>9891</v>
      </c>
      <c r="E1268" t="s">
        <v>10769</v>
      </c>
      <c r="F1268" t="s">
        <v>0</v>
      </c>
      <c r="G1268" t="s">
        <v>8915</v>
      </c>
      <c r="I1268" t="str">
        <f t="shared" si="121"/>
        <v>GOUPB</v>
      </c>
      <c r="J1268" t="str">
        <f t="shared" si="122"/>
        <v>NA</v>
      </c>
      <c r="M1268" t="str">
        <f t="shared" si="123"/>
        <v>GOUPB</v>
      </c>
      <c r="N1268" t="str">
        <f t="shared" si="124"/>
        <v>NA</v>
      </c>
      <c r="O1268" t="s">
        <v>4154</v>
      </c>
      <c r="P1268">
        <v>60</v>
      </c>
    </row>
    <row r="1269" spans="1:16" x14ac:dyDescent="0.2">
      <c r="A1269" s="23" t="s">
        <v>7514</v>
      </c>
      <c r="B1269" t="s">
        <v>0</v>
      </c>
      <c r="C1269" t="s">
        <v>9892</v>
      </c>
      <c r="E1269" t="s">
        <v>10769</v>
      </c>
      <c r="F1269" t="s">
        <v>0</v>
      </c>
      <c r="G1269" t="s">
        <v>8916</v>
      </c>
      <c r="I1269" t="str">
        <f t="shared" si="121"/>
        <v>SAMEA12302618</v>
      </c>
      <c r="J1269" t="str">
        <f t="shared" si="122"/>
        <v>Kafir-Caudatum</v>
      </c>
      <c r="M1269" t="str">
        <f t="shared" si="123"/>
        <v>SAMEA12302618</v>
      </c>
      <c r="N1269" t="str">
        <f t="shared" si="124"/>
        <v>NA</v>
      </c>
      <c r="O1269" t="s">
        <v>3900</v>
      </c>
      <c r="P1269">
        <v>64</v>
      </c>
    </row>
    <row r="1270" spans="1:16" x14ac:dyDescent="0.2">
      <c r="A1270" s="23" t="s">
        <v>8078</v>
      </c>
      <c r="B1270" t="s">
        <v>0</v>
      </c>
      <c r="C1270" t="s">
        <v>9893</v>
      </c>
      <c r="E1270" t="s">
        <v>10769</v>
      </c>
      <c r="F1270" t="s">
        <v>0</v>
      </c>
      <c r="G1270" t="s">
        <v>8917</v>
      </c>
      <c r="I1270" t="str">
        <f t="shared" si="121"/>
        <v>ISGG</v>
      </c>
      <c r="J1270" t="str">
        <f t="shared" si="122"/>
        <v>NA</v>
      </c>
      <c r="M1270" t="str">
        <f t="shared" si="123"/>
        <v>ISGG</v>
      </c>
      <c r="N1270" t="str">
        <f t="shared" si="124"/>
        <v>NA</v>
      </c>
      <c r="O1270" t="s">
        <v>3885</v>
      </c>
      <c r="P1270">
        <v>65</v>
      </c>
    </row>
    <row r="1271" spans="1:16" x14ac:dyDescent="0.2">
      <c r="A1271" s="23" t="s">
        <v>4427</v>
      </c>
      <c r="B1271" t="s">
        <v>0</v>
      </c>
      <c r="C1271" t="s">
        <v>9894</v>
      </c>
      <c r="E1271" t="s">
        <v>10769</v>
      </c>
      <c r="F1271" t="s">
        <v>0</v>
      </c>
      <c r="G1271" t="s">
        <v>8918</v>
      </c>
      <c r="I1271" t="str">
        <f t="shared" si="121"/>
        <v>SAMEA12302680</v>
      </c>
      <c r="J1271" t="str">
        <f t="shared" si="122"/>
        <v>Caudatum</v>
      </c>
      <c r="M1271" t="str">
        <f t="shared" si="123"/>
        <v>SAMEA12302680</v>
      </c>
      <c r="N1271" t="str">
        <f t="shared" si="124"/>
        <v>NA</v>
      </c>
      <c r="O1271" t="s">
        <v>3952</v>
      </c>
      <c r="P1271">
        <v>66</v>
      </c>
    </row>
    <row r="1272" spans="1:16" x14ac:dyDescent="0.2">
      <c r="A1272" s="23" t="s">
        <v>4509</v>
      </c>
      <c r="B1272" t="s">
        <v>0</v>
      </c>
      <c r="C1272" t="s">
        <v>9895</v>
      </c>
      <c r="E1272" t="s">
        <v>10769</v>
      </c>
      <c r="F1272" t="s">
        <v>0</v>
      </c>
      <c r="G1272" t="s">
        <v>8919</v>
      </c>
      <c r="I1272" t="str">
        <f t="shared" si="121"/>
        <v>SAMEA12302778</v>
      </c>
      <c r="J1272" t="str">
        <f t="shared" si="122"/>
        <v>Guinea-Durra</v>
      </c>
      <c r="M1272" t="str">
        <f t="shared" si="123"/>
        <v>SAMEA12302778</v>
      </c>
      <c r="N1272" t="str">
        <f t="shared" si="124"/>
        <v>NA</v>
      </c>
      <c r="O1272" t="s">
        <v>4274</v>
      </c>
      <c r="P1272">
        <v>63</v>
      </c>
    </row>
    <row r="1273" spans="1:16" x14ac:dyDescent="0.2">
      <c r="A1273" s="23" t="s">
        <v>4509</v>
      </c>
      <c r="B1273" t="s">
        <v>0</v>
      </c>
      <c r="C1273" t="s">
        <v>9896</v>
      </c>
      <c r="E1273" t="s">
        <v>10769</v>
      </c>
      <c r="F1273" t="s">
        <v>0</v>
      </c>
      <c r="G1273" t="s">
        <v>8920</v>
      </c>
      <c r="I1273" t="str">
        <f t="shared" si="121"/>
        <v>NA</v>
      </c>
      <c r="J1273" t="str">
        <f t="shared" si="122"/>
        <v>NA</v>
      </c>
      <c r="M1273" t="str">
        <f t="shared" si="123"/>
        <v>NA</v>
      </c>
      <c r="N1273" t="str">
        <f t="shared" si="124"/>
        <v>NA</v>
      </c>
      <c r="O1273" t="s">
        <v>4204</v>
      </c>
      <c r="P1273">
        <v>66</v>
      </c>
    </row>
    <row r="1274" spans="1:16" x14ac:dyDescent="0.2">
      <c r="A1274" s="23" t="s">
        <v>4150</v>
      </c>
      <c r="B1274" t="s">
        <v>0</v>
      </c>
      <c r="C1274" t="s">
        <v>9897</v>
      </c>
      <c r="E1274" t="s">
        <v>10769</v>
      </c>
      <c r="F1274" t="s">
        <v>0</v>
      </c>
      <c r="G1274" t="s">
        <v>8921</v>
      </c>
      <c r="I1274" t="str">
        <f t="shared" si="121"/>
        <v>NA</v>
      </c>
      <c r="J1274" t="str">
        <f t="shared" si="122"/>
        <v>NA</v>
      </c>
      <c r="M1274" t="str">
        <f t="shared" si="123"/>
        <v>NA</v>
      </c>
      <c r="N1274" t="str">
        <f t="shared" si="124"/>
        <v>NA</v>
      </c>
      <c r="O1274" t="s">
        <v>4297</v>
      </c>
      <c r="P1274">
        <v>64</v>
      </c>
    </row>
    <row r="1275" spans="1:16" x14ac:dyDescent="0.2">
      <c r="A1275" s="23" t="s">
        <v>8079</v>
      </c>
      <c r="B1275" t="s">
        <v>7574</v>
      </c>
      <c r="C1275" t="s">
        <v>9898</v>
      </c>
      <c r="E1275" t="s">
        <v>10769</v>
      </c>
      <c r="F1275" t="s">
        <v>0</v>
      </c>
      <c r="G1275" t="s">
        <v>8922</v>
      </c>
      <c r="I1275" t="str">
        <f t="shared" si="121"/>
        <v>ISGG</v>
      </c>
      <c r="J1275" t="str">
        <f t="shared" si="122"/>
        <v>NA</v>
      </c>
      <c r="M1275" t="str">
        <f t="shared" si="123"/>
        <v>ISGG</v>
      </c>
      <c r="N1275" t="str">
        <f t="shared" si="124"/>
        <v>NA</v>
      </c>
      <c r="O1275" t="s">
        <v>3885</v>
      </c>
      <c r="P1275">
        <v>67</v>
      </c>
    </row>
    <row r="1276" spans="1:16" x14ac:dyDescent="0.2">
      <c r="A1276" s="23" t="s">
        <v>8080</v>
      </c>
      <c r="B1276" t="s">
        <v>0</v>
      </c>
      <c r="C1276" t="s">
        <v>9899</v>
      </c>
      <c r="E1276" t="s">
        <v>10769</v>
      </c>
      <c r="F1276" t="s">
        <v>0</v>
      </c>
      <c r="G1276" t="s">
        <v>8923</v>
      </c>
      <c r="I1276" t="str">
        <f t="shared" si="121"/>
        <v>ISIA</v>
      </c>
      <c r="J1276" t="str">
        <f t="shared" si="122"/>
        <v>NA</v>
      </c>
      <c r="M1276" t="str">
        <f t="shared" si="123"/>
        <v>ISIA</v>
      </c>
      <c r="N1276" t="str">
        <f t="shared" si="124"/>
        <v>NA</v>
      </c>
      <c r="O1276" t="s">
        <v>4107</v>
      </c>
      <c r="P1276">
        <v>64</v>
      </c>
    </row>
    <row r="1277" spans="1:16" x14ac:dyDescent="0.2">
      <c r="A1277" s="23" t="s">
        <v>8081</v>
      </c>
      <c r="B1277" t="s">
        <v>0</v>
      </c>
      <c r="C1277" t="s">
        <v>9900</v>
      </c>
      <c r="E1277" t="s">
        <v>10769</v>
      </c>
      <c r="F1277" t="s">
        <v>0</v>
      </c>
      <c r="G1277" t="s">
        <v>8924</v>
      </c>
      <c r="I1277" t="str">
        <f t="shared" si="121"/>
        <v>NA</v>
      </c>
      <c r="J1277" t="str">
        <f t="shared" si="122"/>
        <v>NA</v>
      </c>
      <c r="M1277" t="str">
        <f t="shared" si="123"/>
        <v>NA</v>
      </c>
      <c r="N1277" t="str">
        <f t="shared" si="124"/>
        <v>NA</v>
      </c>
      <c r="O1277" t="s">
        <v>4242</v>
      </c>
      <c r="P1277">
        <v>71</v>
      </c>
    </row>
    <row r="1278" spans="1:16" x14ac:dyDescent="0.2">
      <c r="A1278" s="23" t="s">
        <v>4195</v>
      </c>
      <c r="B1278" t="s">
        <v>0</v>
      </c>
      <c r="C1278" t="s">
        <v>9901</v>
      </c>
      <c r="E1278" t="s">
        <v>10769</v>
      </c>
      <c r="F1278" t="s">
        <v>0</v>
      </c>
      <c r="G1278" t="s">
        <v>8925</v>
      </c>
      <c r="I1278" t="str">
        <f t="shared" si="121"/>
        <v>NA</v>
      </c>
      <c r="J1278" t="str">
        <f t="shared" si="122"/>
        <v>NA</v>
      </c>
      <c r="M1278" t="str">
        <f t="shared" si="123"/>
        <v>NA</v>
      </c>
      <c r="N1278" t="str">
        <f t="shared" si="124"/>
        <v>NA</v>
      </c>
      <c r="O1278" t="s">
        <v>3948</v>
      </c>
      <c r="P1278">
        <v>66</v>
      </c>
    </row>
    <row r="1279" spans="1:16" x14ac:dyDescent="0.2">
      <c r="A1279" s="23" t="s">
        <v>4396</v>
      </c>
      <c r="B1279" t="s">
        <v>0</v>
      </c>
      <c r="C1279" t="s">
        <v>9902</v>
      </c>
      <c r="E1279" t="s">
        <v>10769</v>
      </c>
      <c r="F1279" t="s">
        <v>0</v>
      </c>
      <c r="G1279" t="s">
        <v>8926</v>
      </c>
      <c r="I1279" t="str">
        <f t="shared" si="121"/>
        <v>NA</v>
      </c>
      <c r="J1279" t="str">
        <f t="shared" si="122"/>
        <v>NA</v>
      </c>
      <c r="M1279" t="str">
        <f t="shared" si="123"/>
        <v>NA</v>
      </c>
      <c r="N1279" t="str">
        <f t="shared" si="124"/>
        <v>NA</v>
      </c>
      <c r="O1279" t="s">
        <v>4484</v>
      </c>
      <c r="P1279">
        <v>75</v>
      </c>
    </row>
    <row r="1280" spans="1:16" x14ac:dyDescent="0.2">
      <c r="A1280" s="23" t="s">
        <v>4396</v>
      </c>
      <c r="B1280" t="s">
        <v>0</v>
      </c>
      <c r="C1280" t="s">
        <v>9903</v>
      </c>
      <c r="E1280" t="s">
        <v>10769</v>
      </c>
      <c r="F1280" t="s">
        <v>0</v>
      </c>
      <c r="G1280" t="s">
        <v>8927</v>
      </c>
      <c r="I1280" t="str">
        <f t="shared" si="121"/>
        <v>NA</v>
      </c>
      <c r="J1280" t="str">
        <f t="shared" si="122"/>
        <v>NA</v>
      </c>
      <c r="M1280" t="str">
        <f t="shared" si="123"/>
        <v>NA</v>
      </c>
      <c r="N1280" t="str">
        <f t="shared" si="124"/>
        <v>NA</v>
      </c>
      <c r="O1280" t="s">
        <v>4268</v>
      </c>
      <c r="P1280">
        <v>76</v>
      </c>
    </row>
    <row r="1281" spans="1:16" x14ac:dyDescent="0.2">
      <c r="A1281" s="23" t="s">
        <v>3998</v>
      </c>
      <c r="B1281" t="s">
        <v>0</v>
      </c>
      <c r="C1281" t="s">
        <v>9904</v>
      </c>
      <c r="E1281" t="s">
        <v>10769</v>
      </c>
      <c r="F1281" t="s">
        <v>0</v>
      </c>
      <c r="G1281" t="s">
        <v>8928</v>
      </c>
      <c r="I1281" t="str">
        <f t="shared" si="121"/>
        <v>NA</v>
      </c>
      <c r="J1281" t="str">
        <f t="shared" si="122"/>
        <v>NA</v>
      </c>
      <c r="M1281" t="str">
        <f t="shared" si="123"/>
        <v>NA</v>
      </c>
      <c r="N1281" t="str">
        <f t="shared" si="124"/>
        <v>NA</v>
      </c>
      <c r="O1281" t="s">
        <v>4567</v>
      </c>
      <c r="P1281">
        <v>78</v>
      </c>
    </row>
    <row r="1282" spans="1:16" x14ac:dyDescent="0.2">
      <c r="A1282" s="23" t="s">
        <v>3998</v>
      </c>
      <c r="B1282" t="s">
        <v>0</v>
      </c>
      <c r="C1282" t="s">
        <v>9905</v>
      </c>
      <c r="E1282" t="s">
        <v>10769</v>
      </c>
      <c r="F1282" t="s">
        <v>0</v>
      </c>
      <c r="G1282" t="s">
        <v>8929</v>
      </c>
      <c r="I1282" t="str">
        <f t="shared" ref="I1282:I1345" si="125">IFERROR(INDEX($G:$G, (MATCH($O1282,$E:$E,0))), "NA")</f>
        <v>NA</v>
      </c>
      <c r="J1282" t="str">
        <f t="shared" ref="J1282:J1345" si="126">IFERROR(INDEX($F:$F, (MATCH($O1282,$E:$E,0))), "NA")</f>
        <v>NA</v>
      </c>
      <c r="M1282" t="str">
        <f t="shared" ref="M1282:M1345" si="127">IFERROR(INDEX($C:$C, (MATCH(O1282,$A:$A,0))), "NA")</f>
        <v>NA</v>
      </c>
      <c r="N1282" t="str">
        <f t="shared" ref="N1282:N1345" si="128">IFERROR(INDEX($B:$B, (MATCH(O1282,$A:$A,0))), "NA")</f>
        <v>NA</v>
      </c>
      <c r="O1282" t="s">
        <v>4143</v>
      </c>
      <c r="P1282">
        <v>59</v>
      </c>
    </row>
    <row r="1283" spans="1:16" x14ac:dyDescent="0.2">
      <c r="A1283" s="23" t="s">
        <v>4099</v>
      </c>
      <c r="B1283" t="s">
        <v>0</v>
      </c>
      <c r="C1283" t="s">
        <v>9906</v>
      </c>
      <c r="E1283" t="s">
        <v>10769</v>
      </c>
      <c r="F1283" t="s">
        <v>0</v>
      </c>
      <c r="G1283" t="s">
        <v>8930</v>
      </c>
      <c r="I1283" t="str">
        <f t="shared" si="125"/>
        <v>NA</v>
      </c>
      <c r="J1283" t="str">
        <f t="shared" si="126"/>
        <v>NA</v>
      </c>
      <c r="M1283" t="str">
        <f t="shared" si="127"/>
        <v>NA</v>
      </c>
      <c r="N1283" t="str">
        <f t="shared" si="128"/>
        <v>NA</v>
      </c>
      <c r="O1283" t="s">
        <v>4659</v>
      </c>
      <c r="P1283">
        <v>73</v>
      </c>
    </row>
    <row r="1284" spans="1:16" x14ac:dyDescent="0.2">
      <c r="A1284" s="23" t="s">
        <v>8082</v>
      </c>
      <c r="B1284" t="s">
        <v>0</v>
      </c>
      <c r="C1284" t="s">
        <v>9907</v>
      </c>
      <c r="E1284" t="s">
        <v>10769</v>
      </c>
      <c r="F1284" t="s">
        <v>0</v>
      </c>
      <c r="G1284" t="s">
        <v>8931</v>
      </c>
      <c r="I1284" t="str">
        <f t="shared" si="125"/>
        <v>IXNF</v>
      </c>
      <c r="J1284" t="str">
        <f t="shared" si="126"/>
        <v>Guinea-Bicolor</v>
      </c>
      <c r="M1284" t="str">
        <f t="shared" si="127"/>
        <v>IXNF</v>
      </c>
      <c r="N1284" t="str">
        <f t="shared" si="128"/>
        <v>Guinea-bicolor</v>
      </c>
      <c r="O1284" t="s">
        <v>3967</v>
      </c>
      <c r="P1284">
        <v>59</v>
      </c>
    </row>
    <row r="1285" spans="1:16" x14ac:dyDescent="0.2">
      <c r="A1285" s="23" t="s">
        <v>8083</v>
      </c>
      <c r="B1285" t="s">
        <v>7575</v>
      </c>
      <c r="C1285" t="s">
        <v>9908</v>
      </c>
      <c r="E1285" t="s">
        <v>10769</v>
      </c>
      <c r="F1285" t="s">
        <v>0</v>
      </c>
      <c r="G1285" t="s">
        <v>8932</v>
      </c>
      <c r="I1285" t="str">
        <f t="shared" si="125"/>
        <v>ISHI</v>
      </c>
      <c r="J1285" t="str">
        <f t="shared" si="126"/>
        <v>NA</v>
      </c>
      <c r="M1285" t="str">
        <f t="shared" si="127"/>
        <v>ISHI</v>
      </c>
      <c r="N1285" t="str">
        <f t="shared" si="128"/>
        <v>NA</v>
      </c>
      <c r="O1285" t="s">
        <v>4027</v>
      </c>
      <c r="P1285">
        <v>75</v>
      </c>
    </row>
    <row r="1286" spans="1:16" x14ac:dyDescent="0.2">
      <c r="A1286" s="23" t="s">
        <v>8084</v>
      </c>
      <c r="B1286" t="s">
        <v>7575</v>
      </c>
      <c r="C1286" t="s">
        <v>9909</v>
      </c>
      <c r="E1286" t="s">
        <v>10769</v>
      </c>
      <c r="F1286" t="s">
        <v>0</v>
      </c>
      <c r="G1286" t="s">
        <v>8933</v>
      </c>
      <c r="I1286" t="str">
        <f t="shared" si="125"/>
        <v>NA</v>
      </c>
      <c r="J1286" t="str">
        <f t="shared" si="126"/>
        <v>NA</v>
      </c>
      <c r="M1286" t="str">
        <f t="shared" si="127"/>
        <v>NA</v>
      </c>
      <c r="N1286" t="str">
        <f t="shared" si="128"/>
        <v>NA</v>
      </c>
      <c r="O1286" t="s">
        <v>3746</v>
      </c>
      <c r="P1286">
        <v>62</v>
      </c>
    </row>
    <row r="1287" spans="1:16" x14ac:dyDescent="0.2">
      <c r="A1287" s="23" t="s">
        <v>8085</v>
      </c>
      <c r="B1287" t="s">
        <v>7576</v>
      </c>
      <c r="C1287" t="s">
        <v>9910</v>
      </c>
      <c r="E1287" t="s">
        <v>10769</v>
      </c>
      <c r="F1287" t="s">
        <v>0</v>
      </c>
      <c r="G1287" t="s">
        <v>8934</v>
      </c>
      <c r="I1287" t="str">
        <f t="shared" si="125"/>
        <v>NA</v>
      </c>
      <c r="J1287" t="str">
        <f t="shared" si="126"/>
        <v>NA</v>
      </c>
      <c r="M1287" t="str">
        <f t="shared" si="127"/>
        <v>NA</v>
      </c>
      <c r="N1287" t="str">
        <f t="shared" si="128"/>
        <v>NA</v>
      </c>
      <c r="O1287" t="s">
        <v>4434</v>
      </c>
      <c r="P1287">
        <v>63</v>
      </c>
    </row>
    <row r="1288" spans="1:16" x14ac:dyDescent="0.2">
      <c r="A1288" s="23" t="s">
        <v>8086</v>
      </c>
      <c r="B1288" t="s">
        <v>1631</v>
      </c>
      <c r="C1288" t="s">
        <v>9911</v>
      </c>
      <c r="E1288" t="s">
        <v>10769</v>
      </c>
      <c r="F1288" t="s">
        <v>0</v>
      </c>
      <c r="G1288" t="s">
        <v>8935</v>
      </c>
      <c r="I1288" t="str">
        <f t="shared" si="125"/>
        <v>NA</v>
      </c>
      <c r="J1288" t="str">
        <f t="shared" si="126"/>
        <v>NA</v>
      </c>
      <c r="M1288" t="str">
        <f t="shared" si="127"/>
        <v>NA</v>
      </c>
      <c r="N1288" t="str">
        <f t="shared" si="128"/>
        <v>NA</v>
      </c>
      <c r="O1288" t="s">
        <v>3571</v>
      </c>
      <c r="P1288">
        <v>53</v>
      </c>
    </row>
    <row r="1289" spans="1:16" x14ac:dyDescent="0.2">
      <c r="A1289" s="23" t="s">
        <v>8087</v>
      </c>
      <c r="B1289" t="s">
        <v>3143</v>
      </c>
      <c r="C1289" t="s">
        <v>9912</v>
      </c>
      <c r="E1289" t="s">
        <v>10769</v>
      </c>
      <c r="F1289" t="s">
        <v>0</v>
      </c>
      <c r="G1289" t="s">
        <v>8936</v>
      </c>
      <c r="I1289" t="str">
        <f t="shared" si="125"/>
        <v>NA</v>
      </c>
      <c r="J1289" t="str">
        <f t="shared" si="126"/>
        <v>NA</v>
      </c>
      <c r="M1289" t="str">
        <f t="shared" si="127"/>
        <v>NA</v>
      </c>
      <c r="N1289" t="str">
        <f t="shared" si="128"/>
        <v>NA</v>
      </c>
      <c r="O1289" t="s">
        <v>3938</v>
      </c>
      <c r="P1289">
        <v>62</v>
      </c>
    </row>
    <row r="1290" spans="1:16" x14ac:dyDescent="0.2">
      <c r="A1290" s="23" t="s">
        <v>8088</v>
      </c>
      <c r="B1290" t="s">
        <v>3143</v>
      </c>
      <c r="C1290" t="s">
        <v>9913</v>
      </c>
      <c r="E1290" t="s">
        <v>10769</v>
      </c>
      <c r="F1290" t="s">
        <v>0</v>
      </c>
      <c r="G1290" t="s">
        <v>8937</v>
      </c>
      <c r="I1290" t="str">
        <f t="shared" si="125"/>
        <v>NA</v>
      </c>
      <c r="J1290" t="str">
        <f t="shared" si="126"/>
        <v>NA</v>
      </c>
      <c r="M1290" t="str">
        <f t="shared" si="127"/>
        <v>NA</v>
      </c>
      <c r="N1290" t="str">
        <f t="shared" si="128"/>
        <v>NA</v>
      </c>
      <c r="O1290" t="s">
        <v>3959</v>
      </c>
      <c r="P1290">
        <v>76</v>
      </c>
    </row>
    <row r="1291" spans="1:16" x14ac:dyDescent="0.2">
      <c r="A1291" s="23" t="s">
        <v>8089</v>
      </c>
      <c r="B1291" t="s">
        <v>7573</v>
      </c>
      <c r="C1291" t="s">
        <v>9914</v>
      </c>
      <c r="E1291" t="s">
        <v>10769</v>
      </c>
      <c r="F1291" t="s">
        <v>0</v>
      </c>
      <c r="G1291" t="s">
        <v>8938</v>
      </c>
      <c r="I1291" t="str">
        <f t="shared" si="125"/>
        <v>SAMEA12302712</v>
      </c>
      <c r="J1291" t="str">
        <f t="shared" si="126"/>
        <v>Kafir</v>
      </c>
      <c r="M1291" t="str">
        <f t="shared" si="127"/>
        <v>SAMEA12302712</v>
      </c>
      <c r="N1291" t="str">
        <f t="shared" si="128"/>
        <v>NA</v>
      </c>
      <c r="O1291" t="s">
        <v>4593</v>
      </c>
      <c r="P1291">
        <v>64</v>
      </c>
    </row>
    <row r="1292" spans="1:16" x14ac:dyDescent="0.2">
      <c r="A1292" s="23" t="s">
        <v>8090</v>
      </c>
      <c r="B1292" t="s">
        <v>3143</v>
      </c>
      <c r="C1292" t="s">
        <v>9915</v>
      </c>
      <c r="E1292" t="s">
        <v>10769</v>
      </c>
      <c r="F1292" t="s">
        <v>0</v>
      </c>
      <c r="G1292" t="s">
        <v>8939</v>
      </c>
      <c r="I1292" t="str">
        <f t="shared" si="125"/>
        <v>NA</v>
      </c>
      <c r="J1292" t="str">
        <f t="shared" si="126"/>
        <v>NA</v>
      </c>
      <c r="M1292" t="str">
        <f t="shared" si="127"/>
        <v>NA</v>
      </c>
      <c r="N1292" t="str">
        <f t="shared" si="128"/>
        <v>NA</v>
      </c>
      <c r="O1292" t="s">
        <v>4322</v>
      </c>
      <c r="P1292">
        <v>69</v>
      </c>
    </row>
    <row r="1293" spans="1:16" x14ac:dyDescent="0.2">
      <c r="A1293" s="23" t="s">
        <v>8091</v>
      </c>
      <c r="B1293" t="s">
        <v>3143</v>
      </c>
      <c r="C1293" t="s">
        <v>9916</v>
      </c>
      <c r="E1293" t="s">
        <v>10769</v>
      </c>
      <c r="F1293" t="s">
        <v>0</v>
      </c>
      <c r="G1293" t="s">
        <v>8940</v>
      </c>
      <c r="I1293" t="str">
        <f t="shared" si="125"/>
        <v>NA</v>
      </c>
      <c r="J1293" t="str">
        <f t="shared" si="126"/>
        <v>NA</v>
      </c>
      <c r="M1293" t="str">
        <f t="shared" si="127"/>
        <v>NA</v>
      </c>
      <c r="N1293" t="str">
        <f t="shared" si="128"/>
        <v>NA</v>
      </c>
      <c r="O1293" t="s">
        <v>4519</v>
      </c>
      <c r="P1293">
        <v>62</v>
      </c>
    </row>
    <row r="1294" spans="1:16" x14ac:dyDescent="0.2">
      <c r="A1294" s="23" t="s">
        <v>8092</v>
      </c>
      <c r="B1294" t="s">
        <v>3143</v>
      </c>
      <c r="C1294" t="s">
        <v>9917</v>
      </c>
      <c r="E1294" t="s">
        <v>10769</v>
      </c>
      <c r="F1294" t="s">
        <v>0</v>
      </c>
      <c r="G1294" t="s">
        <v>8941</v>
      </c>
      <c r="I1294" t="str">
        <f t="shared" si="125"/>
        <v>SAMEA12302475</v>
      </c>
      <c r="J1294" t="str">
        <f t="shared" si="126"/>
        <v>NA</v>
      </c>
      <c r="M1294" t="str">
        <f t="shared" si="127"/>
        <v>SAMEA12302475</v>
      </c>
      <c r="N1294" t="str">
        <f t="shared" si="128"/>
        <v>NA</v>
      </c>
      <c r="O1294" t="s">
        <v>4652</v>
      </c>
      <c r="P1294">
        <v>67</v>
      </c>
    </row>
    <row r="1295" spans="1:16" x14ac:dyDescent="0.2">
      <c r="A1295" s="23" t="s">
        <v>8093</v>
      </c>
      <c r="B1295" t="s">
        <v>7576</v>
      </c>
      <c r="C1295" t="s">
        <v>9918</v>
      </c>
      <c r="E1295" t="s">
        <v>10769</v>
      </c>
      <c r="F1295" t="s">
        <v>0</v>
      </c>
      <c r="G1295" t="s">
        <v>8942</v>
      </c>
      <c r="I1295" t="str">
        <f t="shared" si="125"/>
        <v>CZXGT</v>
      </c>
      <c r="J1295" t="str">
        <f t="shared" si="126"/>
        <v>NA</v>
      </c>
      <c r="M1295" t="str">
        <f t="shared" si="127"/>
        <v>CZXGT</v>
      </c>
      <c r="N1295" t="str">
        <f t="shared" si="128"/>
        <v>NA</v>
      </c>
      <c r="O1295" t="s">
        <v>4638</v>
      </c>
      <c r="P1295">
        <v>72</v>
      </c>
    </row>
    <row r="1296" spans="1:16" x14ac:dyDescent="0.2">
      <c r="A1296" s="23" t="s">
        <v>8094</v>
      </c>
      <c r="B1296" t="s">
        <v>3143</v>
      </c>
      <c r="C1296" t="s">
        <v>9919</v>
      </c>
      <c r="E1296" t="s">
        <v>10769</v>
      </c>
      <c r="F1296" t="s">
        <v>0</v>
      </c>
      <c r="G1296" t="s">
        <v>8943</v>
      </c>
      <c r="I1296" t="str">
        <f t="shared" si="125"/>
        <v>NA</v>
      </c>
      <c r="J1296" t="str">
        <f t="shared" si="126"/>
        <v>NA</v>
      </c>
      <c r="M1296" t="str">
        <f t="shared" si="127"/>
        <v>NA</v>
      </c>
      <c r="N1296" t="str">
        <f t="shared" si="128"/>
        <v>NA</v>
      </c>
      <c r="O1296" t="s">
        <v>4643</v>
      </c>
      <c r="P1296">
        <v>68</v>
      </c>
    </row>
    <row r="1297" spans="1:16" x14ac:dyDescent="0.2">
      <c r="A1297" s="23" t="s">
        <v>8095</v>
      </c>
      <c r="B1297" t="s">
        <v>3143</v>
      </c>
      <c r="C1297" t="s">
        <v>9920</v>
      </c>
      <c r="E1297" t="s">
        <v>10769</v>
      </c>
      <c r="F1297" t="s">
        <v>0</v>
      </c>
      <c r="G1297" t="s">
        <v>8944</v>
      </c>
      <c r="I1297" t="str">
        <f t="shared" si="125"/>
        <v>NA</v>
      </c>
      <c r="J1297" t="str">
        <f t="shared" si="126"/>
        <v>NA</v>
      </c>
      <c r="M1297" t="str">
        <f t="shared" si="127"/>
        <v>NA</v>
      </c>
      <c r="N1297" t="str">
        <f t="shared" si="128"/>
        <v>NA</v>
      </c>
      <c r="O1297" t="s">
        <v>4362</v>
      </c>
      <c r="P1297">
        <v>58</v>
      </c>
    </row>
    <row r="1298" spans="1:16" x14ac:dyDescent="0.2">
      <c r="A1298" s="23" t="s">
        <v>8096</v>
      </c>
      <c r="B1298" t="s">
        <v>3143</v>
      </c>
      <c r="C1298" t="s">
        <v>9921</v>
      </c>
      <c r="E1298" t="s">
        <v>10769</v>
      </c>
      <c r="F1298" t="s">
        <v>0</v>
      </c>
      <c r="G1298" t="s">
        <v>8945</v>
      </c>
      <c r="I1298" t="str">
        <f t="shared" si="125"/>
        <v>NA</v>
      </c>
      <c r="J1298" t="str">
        <f t="shared" si="126"/>
        <v>NA</v>
      </c>
      <c r="M1298" t="str">
        <f t="shared" si="127"/>
        <v>NA</v>
      </c>
      <c r="N1298" t="str">
        <f t="shared" si="128"/>
        <v>NA</v>
      </c>
      <c r="O1298" t="s">
        <v>4109</v>
      </c>
      <c r="P1298">
        <v>64</v>
      </c>
    </row>
    <row r="1299" spans="1:16" x14ac:dyDescent="0.2">
      <c r="A1299" s="23" t="s">
        <v>8097</v>
      </c>
      <c r="B1299" t="s">
        <v>3143</v>
      </c>
      <c r="C1299" t="s">
        <v>9922</v>
      </c>
      <c r="E1299" t="s">
        <v>10769</v>
      </c>
      <c r="F1299" t="s">
        <v>0</v>
      </c>
      <c r="G1299" t="s">
        <v>8946</v>
      </c>
      <c r="I1299" t="str">
        <f t="shared" si="125"/>
        <v>GOUOW</v>
      </c>
      <c r="J1299" t="str">
        <f t="shared" si="126"/>
        <v>NA</v>
      </c>
      <c r="M1299" t="str">
        <f t="shared" si="127"/>
        <v>GOUOW</v>
      </c>
      <c r="N1299" t="str">
        <f t="shared" si="128"/>
        <v>NA</v>
      </c>
      <c r="O1299" t="s">
        <v>4291</v>
      </c>
      <c r="P1299">
        <v>78</v>
      </c>
    </row>
    <row r="1300" spans="1:16" x14ac:dyDescent="0.2">
      <c r="A1300" s="23" t="s">
        <v>8098</v>
      </c>
      <c r="B1300" t="s">
        <v>3143</v>
      </c>
      <c r="C1300" t="s">
        <v>9923</v>
      </c>
      <c r="E1300" t="s">
        <v>10769</v>
      </c>
      <c r="F1300" t="s">
        <v>0</v>
      </c>
      <c r="G1300" t="s">
        <v>8947</v>
      </c>
      <c r="I1300" t="str">
        <f t="shared" si="125"/>
        <v>SAMEA12302728</v>
      </c>
      <c r="J1300" t="str">
        <f t="shared" si="126"/>
        <v>Kafir</v>
      </c>
      <c r="M1300" t="str">
        <f t="shared" si="127"/>
        <v>SAMEA12302728</v>
      </c>
      <c r="N1300" t="str">
        <f t="shared" si="128"/>
        <v>NA</v>
      </c>
      <c r="O1300" t="s">
        <v>4213</v>
      </c>
      <c r="P1300">
        <v>60</v>
      </c>
    </row>
    <row r="1301" spans="1:16" x14ac:dyDescent="0.2">
      <c r="A1301" s="23" t="s">
        <v>8099</v>
      </c>
      <c r="B1301" t="s">
        <v>7573</v>
      </c>
      <c r="C1301" t="s">
        <v>9924</v>
      </c>
      <c r="E1301" t="s">
        <v>8141</v>
      </c>
      <c r="F1301" t="s">
        <v>7574</v>
      </c>
      <c r="G1301" t="s">
        <v>9976</v>
      </c>
      <c r="I1301" t="str">
        <f t="shared" si="125"/>
        <v>NA</v>
      </c>
      <c r="J1301" t="str">
        <f t="shared" si="126"/>
        <v>NA</v>
      </c>
      <c r="M1301" t="str">
        <f t="shared" si="127"/>
        <v>NA</v>
      </c>
      <c r="N1301" t="str">
        <f t="shared" si="128"/>
        <v>NA</v>
      </c>
      <c r="O1301" t="s">
        <v>4161</v>
      </c>
      <c r="P1301">
        <v>61</v>
      </c>
    </row>
    <row r="1302" spans="1:16" x14ac:dyDescent="0.2">
      <c r="A1302" s="23" t="s">
        <v>8100</v>
      </c>
      <c r="B1302" t="s">
        <v>3143</v>
      </c>
      <c r="C1302" t="s">
        <v>9925</v>
      </c>
      <c r="E1302" t="s">
        <v>10769</v>
      </c>
      <c r="F1302" t="s">
        <v>0</v>
      </c>
      <c r="G1302" t="s">
        <v>8948</v>
      </c>
      <c r="I1302" t="str">
        <f t="shared" si="125"/>
        <v>NA</v>
      </c>
      <c r="J1302" t="str">
        <f t="shared" si="126"/>
        <v>NA</v>
      </c>
      <c r="M1302" t="str">
        <f t="shared" si="127"/>
        <v>NA</v>
      </c>
      <c r="N1302" t="str">
        <f t="shared" si="128"/>
        <v>NA</v>
      </c>
      <c r="O1302" t="s">
        <v>4215</v>
      </c>
      <c r="P1302">
        <v>62</v>
      </c>
    </row>
    <row r="1303" spans="1:16" x14ac:dyDescent="0.2">
      <c r="A1303" s="23" t="s">
        <v>8101</v>
      </c>
      <c r="B1303" t="s">
        <v>3143</v>
      </c>
      <c r="C1303" t="s">
        <v>9926</v>
      </c>
      <c r="E1303" t="s">
        <v>10769</v>
      </c>
      <c r="F1303" t="s">
        <v>0</v>
      </c>
      <c r="G1303" t="s">
        <v>8949</v>
      </c>
      <c r="I1303" t="str">
        <f t="shared" si="125"/>
        <v>CZXCZ</v>
      </c>
      <c r="J1303" t="str">
        <f t="shared" si="126"/>
        <v>Durra-Bicolor</v>
      </c>
      <c r="M1303" t="str">
        <f t="shared" si="127"/>
        <v>CZXCZ</v>
      </c>
      <c r="N1303" t="str">
        <f t="shared" si="128"/>
        <v>Durra-bicolor</v>
      </c>
      <c r="O1303" t="s">
        <v>4031</v>
      </c>
      <c r="P1303">
        <v>76</v>
      </c>
    </row>
    <row r="1304" spans="1:16" x14ac:dyDescent="0.2">
      <c r="A1304" s="23" t="s">
        <v>8102</v>
      </c>
      <c r="B1304" t="s">
        <v>3143</v>
      </c>
      <c r="C1304" t="s">
        <v>9927</v>
      </c>
      <c r="E1304" t="s">
        <v>10769</v>
      </c>
      <c r="F1304" t="s">
        <v>0</v>
      </c>
      <c r="G1304" t="s">
        <v>8950</v>
      </c>
      <c r="I1304" t="str">
        <f t="shared" si="125"/>
        <v>NA</v>
      </c>
      <c r="J1304" t="str">
        <f t="shared" si="126"/>
        <v>NA</v>
      </c>
      <c r="M1304" t="str">
        <f t="shared" si="127"/>
        <v>NA</v>
      </c>
      <c r="N1304" t="str">
        <f t="shared" si="128"/>
        <v>NA</v>
      </c>
      <c r="O1304" t="s">
        <v>4210</v>
      </c>
      <c r="P1304">
        <v>64</v>
      </c>
    </row>
    <row r="1305" spans="1:16" x14ac:dyDescent="0.2">
      <c r="A1305" s="23" t="s">
        <v>8103</v>
      </c>
      <c r="B1305" t="s">
        <v>7573</v>
      </c>
      <c r="C1305" t="s">
        <v>9928</v>
      </c>
      <c r="E1305" t="s">
        <v>10769</v>
      </c>
      <c r="F1305" t="s">
        <v>0</v>
      </c>
      <c r="G1305" t="s">
        <v>8951</v>
      </c>
      <c r="I1305" t="str">
        <f t="shared" si="125"/>
        <v>SAMEA12302515</v>
      </c>
      <c r="J1305" t="str">
        <f t="shared" si="126"/>
        <v>Durra-Caudatum</v>
      </c>
      <c r="M1305" t="str">
        <f t="shared" si="127"/>
        <v>SAMEA12302515</v>
      </c>
      <c r="N1305" t="str">
        <f t="shared" si="128"/>
        <v>NA</v>
      </c>
      <c r="O1305" t="s">
        <v>3867</v>
      </c>
      <c r="P1305">
        <v>68</v>
      </c>
    </row>
    <row r="1306" spans="1:16" x14ac:dyDescent="0.2">
      <c r="A1306" s="23" t="s">
        <v>8104</v>
      </c>
      <c r="B1306" t="s">
        <v>3143</v>
      </c>
      <c r="C1306" t="s">
        <v>9929</v>
      </c>
      <c r="E1306" t="s">
        <v>10769</v>
      </c>
      <c r="F1306" t="s">
        <v>0</v>
      </c>
      <c r="G1306" t="s">
        <v>8952</v>
      </c>
      <c r="I1306" t="str">
        <f t="shared" si="125"/>
        <v>NA</v>
      </c>
      <c r="J1306" t="str">
        <f t="shared" si="126"/>
        <v>NA</v>
      </c>
      <c r="M1306" t="str">
        <f t="shared" si="127"/>
        <v>NA</v>
      </c>
      <c r="N1306" t="str">
        <f t="shared" si="128"/>
        <v>NA</v>
      </c>
      <c r="O1306" t="s">
        <v>4759</v>
      </c>
      <c r="P1306">
        <v>69</v>
      </c>
    </row>
    <row r="1307" spans="1:16" x14ac:dyDescent="0.2">
      <c r="A1307" s="23" t="s">
        <v>8105</v>
      </c>
      <c r="B1307" t="s">
        <v>3143</v>
      </c>
      <c r="C1307" t="s">
        <v>9930</v>
      </c>
      <c r="E1307" t="s">
        <v>10769</v>
      </c>
      <c r="F1307" t="s">
        <v>0</v>
      </c>
      <c r="G1307" t="s">
        <v>8953</v>
      </c>
      <c r="I1307" t="str">
        <f t="shared" si="125"/>
        <v>NA</v>
      </c>
      <c r="J1307" t="str">
        <f t="shared" si="126"/>
        <v>NA</v>
      </c>
      <c r="M1307" t="str">
        <f t="shared" si="127"/>
        <v>NA</v>
      </c>
      <c r="N1307" t="str">
        <f t="shared" si="128"/>
        <v>NA</v>
      </c>
      <c r="O1307" t="s">
        <v>4408</v>
      </c>
      <c r="P1307">
        <v>64</v>
      </c>
    </row>
    <row r="1308" spans="1:16" x14ac:dyDescent="0.2">
      <c r="A1308" s="23" t="s">
        <v>8106</v>
      </c>
      <c r="B1308" t="s">
        <v>3143</v>
      </c>
      <c r="C1308" t="s">
        <v>9931</v>
      </c>
      <c r="E1308" t="s">
        <v>10769</v>
      </c>
      <c r="F1308" t="s">
        <v>0</v>
      </c>
      <c r="G1308" t="s">
        <v>8954</v>
      </c>
      <c r="I1308" t="str">
        <f t="shared" si="125"/>
        <v>NA</v>
      </c>
      <c r="J1308" t="str">
        <f t="shared" si="126"/>
        <v>NA</v>
      </c>
      <c r="M1308" t="str">
        <f t="shared" si="127"/>
        <v>NA</v>
      </c>
      <c r="N1308" t="str">
        <f t="shared" si="128"/>
        <v>NA</v>
      </c>
      <c r="O1308" t="s">
        <v>4323</v>
      </c>
      <c r="P1308">
        <v>71</v>
      </c>
    </row>
    <row r="1309" spans="1:16" x14ac:dyDescent="0.2">
      <c r="A1309" s="23" t="s">
        <v>8107</v>
      </c>
      <c r="B1309" t="s">
        <v>3143</v>
      </c>
      <c r="C1309" t="s">
        <v>9932</v>
      </c>
      <c r="E1309" t="s">
        <v>10769</v>
      </c>
      <c r="F1309" t="s">
        <v>0</v>
      </c>
      <c r="G1309" t="s">
        <v>8955</v>
      </c>
      <c r="I1309" t="str">
        <f t="shared" si="125"/>
        <v>SAMEA12302508</v>
      </c>
      <c r="J1309" t="str">
        <f t="shared" si="126"/>
        <v>Durra</v>
      </c>
      <c r="M1309" t="str">
        <f t="shared" si="127"/>
        <v>SAMEA12302508</v>
      </c>
      <c r="N1309" t="str">
        <f t="shared" si="128"/>
        <v>NA</v>
      </c>
      <c r="O1309" t="s">
        <v>4144</v>
      </c>
      <c r="P1309">
        <v>84</v>
      </c>
    </row>
    <row r="1310" spans="1:16" x14ac:dyDescent="0.2">
      <c r="A1310" s="23" t="s">
        <v>8108</v>
      </c>
      <c r="B1310" t="s">
        <v>7575</v>
      </c>
      <c r="C1310" t="s">
        <v>9933</v>
      </c>
      <c r="E1310" t="s">
        <v>10769</v>
      </c>
      <c r="F1310" t="s">
        <v>0</v>
      </c>
      <c r="G1310" t="s">
        <v>8956</v>
      </c>
      <c r="I1310" t="str">
        <f t="shared" si="125"/>
        <v>NA</v>
      </c>
      <c r="J1310" t="str">
        <f t="shared" si="126"/>
        <v>NA</v>
      </c>
      <c r="M1310" t="str">
        <f t="shared" si="127"/>
        <v>NA</v>
      </c>
      <c r="N1310" t="str">
        <f t="shared" si="128"/>
        <v>NA</v>
      </c>
      <c r="O1310" t="s">
        <v>4097</v>
      </c>
      <c r="P1310">
        <v>60</v>
      </c>
    </row>
    <row r="1311" spans="1:16" x14ac:dyDescent="0.2">
      <c r="A1311" s="23" t="s">
        <v>8109</v>
      </c>
      <c r="B1311" t="s">
        <v>7574</v>
      </c>
      <c r="C1311" t="s">
        <v>9934</v>
      </c>
      <c r="E1311" t="s">
        <v>10769</v>
      </c>
      <c r="F1311" t="s">
        <v>0</v>
      </c>
      <c r="G1311" t="s">
        <v>8957</v>
      </c>
      <c r="I1311" t="str">
        <f t="shared" si="125"/>
        <v>SAMEA12302611</v>
      </c>
      <c r="J1311" t="str">
        <f t="shared" si="126"/>
        <v>Kafir-Caudatum</v>
      </c>
      <c r="M1311" t="str">
        <f t="shared" si="127"/>
        <v>SAMEA12302611</v>
      </c>
      <c r="N1311" t="str">
        <f t="shared" si="128"/>
        <v>NA</v>
      </c>
      <c r="O1311" t="s">
        <v>4365</v>
      </c>
      <c r="P1311">
        <v>57</v>
      </c>
    </row>
    <row r="1312" spans="1:16" x14ac:dyDescent="0.2">
      <c r="A1312" s="23" t="s">
        <v>8110</v>
      </c>
      <c r="B1312" t="s">
        <v>0</v>
      </c>
      <c r="C1312" t="s">
        <v>9935</v>
      </c>
      <c r="E1312" t="s">
        <v>10769</v>
      </c>
      <c r="F1312" t="s">
        <v>0</v>
      </c>
      <c r="G1312" t="s">
        <v>8958</v>
      </c>
      <c r="I1312" t="str">
        <f t="shared" si="125"/>
        <v>ISJH</v>
      </c>
      <c r="J1312" t="str">
        <f t="shared" si="126"/>
        <v>NA</v>
      </c>
      <c r="M1312" t="str">
        <f t="shared" si="127"/>
        <v>ISJH</v>
      </c>
      <c r="N1312" t="str">
        <f t="shared" si="128"/>
        <v>NA</v>
      </c>
      <c r="O1312" t="s">
        <v>4663</v>
      </c>
      <c r="P1312">
        <v>66</v>
      </c>
    </row>
    <row r="1313" spans="1:16" x14ac:dyDescent="0.2">
      <c r="A1313" s="23" t="s">
        <v>8111</v>
      </c>
      <c r="B1313" t="s">
        <v>7573</v>
      </c>
      <c r="C1313" t="s">
        <v>9936</v>
      </c>
      <c r="E1313" t="s">
        <v>10769</v>
      </c>
      <c r="F1313" t="s">
        <v>0</v>
      </c>
      <c r="G1313" t="s">
        <v>8959</v>
      </c>
      <c r="I1313" t="str">
        <f t="shared" si="125"/>
        <v>NA</v>
      </c>
      <c r="J1313" t="str">
        <f t="shared" si="126"/>
        <v>NA</v>
      </c>
      <c r="M1313" t="str">
        <f t="shared" si="127"/>
        <v>NA</v>
      </c>
      <c r="N1313" t="str">
        <f t="shared" si="128"/>
        <v>NA</v>
      </c>
      <c r="O1313" t="s">
        <v>4456</v>
      </c>
      <c r="P1313">
        <v>76</v>
      </c>
    </row>
    <row r="1314" spans="1:16" x14ac:dyDescent="0.2">
      <c r="A1314" s="23" t="s">
        <v>8112</v>
      </c>
      <c r="B1314" t="s">
        <v>7581</v>
      </c>
      <c r="C1314" t="s">
        <v>9937</v>
      </c>
      <c r="E1314" t="s">
        <v>10769</v>
      </c>
      <c r="F1314" t="s">
        <v>0</v>
      </c>
      <c r="G1314" t="s">
        <v>8960</v>
      </c>
      <c r="I1314" t="str">
        <f t="shared" si="125"/>
        <v>JBQI</v>
      </c>
      <c r="J1314" t="str">
        <f t="shared" si="126"/>
        <v>NA</v>
      </c>
      <c r="M1314" t="str">
        <f t="shared" si="127"/>
        <v>JBQI</v>
      </c>
      <c r="N1314" t="str">
        <f t="shared" si="128"/>
        <v>NA</v>
      </c>
      <c r="O1314" t="s">
        <v>4265</v>
      </c>
      <c r="P1314">
        <v>71</v>
      </c>
    </row>
    <row r="1315" spans="1:16" x14ac:dyDescent="0.2">
      <c r="A1315" s="23" t="s">
        <v>8113</v>
      </c>
      <c r="B1315" t="s">
        <v>7585</v>
      </c>
      <c r="C1315" t="s">
        <v>9938</v>
      </c>
      <c r="E1315" t="s">
        <v>10769</v>
      </c>
      <c r="F1315" t="s">
        <v>0</v>
      </c>
      <c r="G1315" t="s">
        <v>8961</v>
      </c>
      <c r="I1315" t="str">
        <f t="shared" si="125"/>
        <v>IFGX</v>
      </c>
      <c r="J1315" t="str">
        <f t="shared" si="126"/>
        <v>Caudatum</v>
      </c>
      <c r="M1315" t="str">
        <f t="shared" si="127"/>
        <v>IFGX</v>
      </c>
      <c r="N1315" t="str">
        <f t="shared" si="128"/>
        <v>NA</v>
      </c>
      <c r="O1315" t="s">
        <v>4695</v>
      </c>
      <c r="P1315">
        <v>66</v>
      </c>
    </row>
    <row r="1316" spans="1:16" x14ac:dyDescent="0.2">
      <c r="A1316" s="23" t="s">
        <v>8114</v>
      </c>
      <c r="B1316" t="s">
        <v>7576</v>
      </c>
      <c r="C1316" t="s">
        <v>9939</v>
      </c>
      <c r="E1316" t="s">
        <v>10769</v>
      </c>
      <c r="F1316" t="s">
        <v>0</v>
      </c>
      <c r="G1316" t="s">
        <v>8962</v>
      </c>
      <c r="I1316" t="str">
        <f t="shared" si="125"/>
        <v>NA</v>
      </c>
      <c r="J1316" t="str">
        <f t="shared" si="126"/>
        <v>NA</v>
      </c>
      <c r="M1316" t="str">
        <f t="shared" si="127"/>
        <v>NA</v>
      </c>
      <c r="N1316" t="str">
        <f t="shared" si="128"/>
        <v>NA</v>
      </c>
      <c r="O1316" t="s">
        <v>4489</v>
      </c>
      <c r="P1316">
        <v>78</v>
      </c>
    </row>
    <row r="1317" spans="1:16" x14ac:dyDescent="0.2">
      <c r="A1317" s="23" t="s">
        <v>8115</v>
      </c>
      <c r="B1317" t="s">
        <v>1631</v>
      </c>
      <c r="C1317" t="s">
        <v>9940</v>
      </c>
      <c r="E1317" t="s">
        <v>10769</v>
      </c>
      <c r="F1317" t="s">
        <v>0</v>
      </c>
      <c r="G1317" t="s">
        <v>8963</v>
      </c>
      <c r="I1317" t="str">
        <f t="shared" si="125"/>
        <v>NA</v>
      </c>
      <c r="J1317" t="str">
        <f t="shared" si="126"/>
        <v>NA</v>
      </c>
      <c r="M1317" t="str">
        <f t="shared" si="127"/>
        <v>NA</v>
      </c>
      <c r="N1317" t="str">
        <f t="shared" si="128"/>
        <v>NA</v>
      </c>
      <c r="O1317" t="s">
        <v>4431</v>
      </c>
      <c r="P1317">
        <v>66</v>
      </c>
    </row>
    <row r="1318" spans="1:16" x14ac:dyDescent="0.2">
      <c r="A1318" s="23" t="s">
        <v>8116</v>
      </c>
      <c r="B1318" t="s">
        <v>7574</v>
      </c>
      <c r="C1318" t="s">
        <v>9941</v>
      </c>
      <c r="E1318" t="s">
        <v>10769</v>
      </c>
      <c r="F1318" t="s">
        <v>0</v>
      </c>
      <c r="G1318" t="s">
        <v>8964</v>
      </c>
      <c r="I1318" t="str">
        <f t="shared" si="125"/>
        <v>IFGJ</v>
      </c>
      <c r="J1318" t="str">
        <f t="shared" si="126"/>
        <v>Durra</v>
      </c>
      <c r="M1318" t="str">
        <f t="shared" si="127"/>
        <v>IFGJ</v>
      </c>
      <c r="N1318" t="str">
        <f t="shared" si="128"/>
        <v>NA</v>
      </c>
      <c r="O1318" t="s">
        <v>4442</v>
      </c>
      <c r="P1318">
        <v>79</v>
      </c>
    </row>
    <row r="1319" spans="1:16" x14ac:dyDescent="0.2">
      <c r="A1319" s="23" t="s">
        <v>8117</v>
      </c>
      <c r="B1319" t="s">
        <v>7574</v>
      </c>
      <c r="C1319" t="s">
        <v>9942</v>
      </c>
      <c r="E1319" t="s">
        <v>10769</v>
      </c>
      <c r="F1319" t="s">
        <v>0</v>
      </c>
      <c r="G1319" t="s">
        <v>8965</v>
      </c>
      <c r="I1319" t="str">
        <f t="shared" si="125"/>
        <v>NA</v>
      </c>
      <c r="J1319" t="str">
        <f t="shared" si="126"/>
        <v>NA</v>
      </c>
      <c r="M1319" t="str">
        <f t="shared" si="127"/>
        <v>NA</v>
      </c>
      <c r="N1319" t="str">
        <f t="shared" si="128"/>
        <v>NA</v>
      </c>
      <c r="O1319" t="s">
        <v>4499</v>
      </c>
      <c r="P1319">
        <v>57</v>
      </c>
    </row>
    <row r="1320" spans="1:16" x14ac:dyDescent="0.2">
      <c r="A1320" s="23" t="s">
        <v>8118</v>
      </c>
      <c r="B1320" t="s">
        <v>7576</v>
      </c>
      <c r="C1320" t="s">
        <v>9943</v>
      </c>
      <c r="E1320" t="s">
        <v>10769</v>
      </c>
      <c r="F1320" t="s">
        <v>0</v>
      </c>
      <c r="G1320" t="s">
        <v>8966</v>
      </c>
      <c r="I1320" t="str">
        <f t="shared" si="125"/>
        <v>NA</v>
      </c>
      <c r="J1320" t="str">
        <f t="shared" si="126"/>
        <v>NA</v>
      </c>
      <c r="M1320" t="str">
        <f t="shared" si="127"/>
        <v>NA</v>
      </c>
      <c r="N1320" t="str">
        <f t="shared" si="128"/>
        <v>NA</v>
      </c>
      <c r="O1320" t="s">
        <v>4325</v>
      </c>
      <c r="P1320">
        <v>76</v>
      </c>
    </row>
    <row r="1321" spans="1:16" x14ac:dyDescent="0.2">
      <c r="A1321" s="23" t="s">
        <v>8119</v>
      </c>
      <c r="B1321" t="s">
        <v>1631</v>
      </c>
      <c r="C1321" t="s">
        <v>9944</v>
      </c>
      <c r="E1321" t="s">
        <v>10769</v>
      </c>
      <c r="F1321" t="s">
        <v>0</v>
      </c>
      <c r="G1321" t="s">
        <v>8967</v>
      </c>
      <c r="I1321" t="str">
        <f t="shared" si="125"/>
        <v>NA</v>
      </c>
      <c r="J1321" t="str">
        <f t="shared" si="126"/>
        <v>NA</v>
      </c>
      <c r="M1321" t="str">
        <f t="shared" si="127"/>
        <v>NA</v>
      </c>
      <c r="N1321" t="str">
        <f t="shared" si="128"/>
        <v>NA</v>
      </c>
      <c r="O1321" t="s">
        <v>4381</v>
      </c>
      <c r="P1321">
        <v>58</v>
      </c>
    </row>
    <row r="1322" spans="1:16" x14ac:dyDescent="0.2">
      <c r="A1322" s="23" t="s">
        <v>8120</v>
      </c>
      <c r="B1322" t="s">
        <v>3143</v>
      </c>
      <c r="C1322" t="s">
        <v>9945</v>
      </c>
      <c r="E1322" t="s">
        <v>10769</v>
      </c>
      <c r="F1322" t="s">
        <v>0</v>
      </c>
      <c r="G1322" t="s">
        <v>8968</v>
      </c>
      <c r="I1322" t="str">
        <f t="shared" si="125"/>
        <v>NA</v>
      </c>
      <c r="J1322" t="str">
        <f t="shared" si="126"/>
        <v>NA</v>
      </c>
      <c r="M1322" t="str">
        <f t="shared" si="127"/>
        <v>NA</v>
      </c>
      <c r="N1322" t="str">
        <f t="shared" si="128"/>
        <v>NA</v>
      </c>
      <c r="O1322" t="s">
        <v>3960</v>
      </c>
      <c r="P1322">
        <v>83</v>
      </c>
    </row>
    <row r="1323" spans="1:16" x14ac:dyDescent="0.2">
      <c r="A1323" s="23" t="s">
        <v>8121</v>
      </c>
      <c r="B1323" t="s">
        <v>7579</v>
      </c>
      <c r="C1323" t="s">
        <v>9946</v>
      </c>
      <c r="E1323" t="s">
        <v>10769</v>
      </c>
      <c r="F1323" t="s">
        <v>0</v>
      </c>
      <c r="G1323" t="s">
        <v>8969</v>
      </c>
      <c r="I1323" t="str">
        <f t="shared" si="125"/>
        <v>NA</v>
      </c>
      <c r="J1323" t="str">
        <f t="shared" si="126"/>
        <v>NA</v>
      </c>
      <c r="M1323" t="str">
        <f t="shared" si="127"/>
        <v>NA</v>
      </c>
      <c r="N1323" t="str">
        <f t="shared" si="128"/>
        <v>NA</v>
      </c>
      <c r="O1323" t="s">
        <v>4086</v>
      </c>
      <c r="P1323">
        <v>66</v>
      </c>
    </row>
    <row r="1324" spans="1:16" x14ac:dyDescent="0.2">
      <c r="A1324" s="23" t="s">
        <v>8122</v>
      </c>
      <c r="B1324" t="s">
        <v>3143</v>
      </c>
      <c r="C1324" t="s">
        <v>9947</v>
      </c>
      <c r="E1324" t="s">
        <v>10769</v>
      </c>
      <c r="F1324" t="s">
        <v>0</v>
      </c>
      <c r="G1324" t="s">
        <v>8970</v>
      </c>
      <c r="I1324" t="str">
        <f t="shared" si="125"/>
        <v>IFHK</v>
      </c>
      <c r="J1324" t="str">
        <f t="shared" si="126"/>
        <v>Caudatum</v>
      </c>
      <c r="M1324" t="str">
        <f t="shared" si="127"/>
        <v>IFHK</v>
      </c>
      <c r="N1324" t="str">
        <f t="shared" si="128"/>
        <v>NA</v>
      </c>
      <c r="O1324" t="s">
        <v>4290</v>
      </c>
      <c r="P1324">
        <v>71</v>
      </c>
    </row>
    <row r="1325" spans="1:16" x14ac:dyDescent="0.2">
      <c r="A1325" s="23" t="s">
        <v>8123</v>
      </c>
      <c r="B1325" t="s">
        <v>3143</v>
      </c>
      <c r="C1325" t="s">
        <v>9948</v>
      </c>
      <c r="E1325" t="s">
        <v>10769</v>
      </c>
      <c r="F1325" t="s">
        <v>0</v>
      </c>
      <c r="G1325" t="s">
        <v>8971</v>
      </c>
      <c r="I1325" t="str">
        <f t="shared" si="125"/>
        <v>NA</v>
      </c>
      <c r="J1325" t="str">
        <f t="shared" si="126"/>
        <v>NA</v>
      </c>
      <c r="M1325" t="str">
        <f t="shared" si="127"/>
        <v>NA</v>
      </c>
      <c r="N1325" t="str">
        <f t="shared" si="128"/>
        <v>NA</v>
      </c>
      <c r="O1325" t="s">
        <v>4504</v>
      </c>
      <c r="P1325">
        <v>63</v>
      </c>
    </row>
    <row r="1326" spans="1:16" x14ac:dyDescent="0.2">
      <c r="A1326" s="23" t="s">
        <v>8124</v>
      </c>
      <c r="B1326" t="s">
        <v>7573</v>
      </c>
      <c r="C1326" t="s">
        <v>9949</v>
      </c>
      <c r="E1326" t="s">
        <v>10769</v>
      </c>
      <c r="F1326" t="s">
        <v>0</v>
      </c>
      <c r="G1326" t="s">
        <v>8972</v>
      </c>
      <c r="I1326" t="str">
        <f t="shared" si="125"/>
        <v>SAMEA12302666</v>
      </c>
      <c r="J1326" t="str">
        <f t="shared" si="126"/>
        <v>NA</v>
      </c>
      <c r="M1326" t="str">
        <f t="shared" si="127"/>
        <v>SAMEA12302666</v>
      </c>
      <c r="N1326" t="str">
        <f t="shared" si="128"/>
        <v>NA</v>
      </c>
      <c r="O1326" t="s">
        <v>4330</v>
      </c>
      <c r="P1326">
        <v>69</v>
      </c>
    </row>
    <row r="1327" spans="1:16" x14ac:dyDescent="0.2">
      <c r="A1327" s="23" t="s">
        <v>8125</v>
      </c>
      <c r="B1327" t="s">
        <v>7574</v>
      </c>
      <c r="C1327" t="s">
        <v>9950</v>
      </c>
      <c r="E1327" t="s">
        <v>10769</v>
      </c>
      <c r="F1327" t="s">
        <v>0</v>
      </c>
      <c r="G1327" t="s">
        <v>8973</v>
      </c>
      <c r="I1327" t="str">
        <f t="shared" si="125"/>
        <v>NA</v>
      </c>
      <c r="J1327" t="str">
        <f t="shared" si="126"/>
        <v>NA</v>
      </c>
      <c r="M1327" t="str">
        <f t="shared" si="127"/>
        <v>NA</v>
      </c>
      <c r="N1327" t="str">
        <f t="shared" si="128"/>
        <v>NA</v>
      </c>
      <c r="O1327" t="s">
        <v>4623</v>
      </c>
      <c r="P1327">
        <v>70</v>
      </c>
    </row>
    <row r="1328" spans="1:16" x14ac:dyDescent="0.2">
      <c r="A1328" s="23" t="s">
        <v>8126</v>
      </c>
      <c r="B1328" t="s">
        <v>3143</v>
      </c>
      <c r="C1328" t="s">
        <v>9951</v>
      </c>
      <c r="E1328" t="s">
        <v>10769</v>
      </c>
      <c r="F1328" t="s">
        <v>0</v>
      </c>
      <c r="G1328" t="s">
        <v>8974</v>
      </c>
      <c r="I1328" t="str">
        <f t="shared" si="125"/>
        <v>NA</v>
      </c>
      <c r="J1328" t="str">
        <f t="shared" si="126"/>
        <v>NA</v>
      </c>
      <c r="M1328" t="str">
        <f t="shared" si="127"/>
        <v>NA</v>
      </c>
      <c r="N1328" t="str">
        <f t="shared" si="128"/>
        <v>NA</v>
      </c>
      <c r="O1328" t="s">
        <v>4437</v>
      </c>
      <c r="P1328">
        <v>69</v>
      </c>
    </row>
    <row r="1329" spans="1:16" x14ac:dyDescent="0.2">
      <c r="A1329" s="23" t="s">
        <v>8127</v>
      </c>
      <c r="B1329" t="s">
        <v>3143</v>
      </c>
      <c r="C1329" t="s">
        <v>9952</v>
      </c>
      <c r="E1329" t="s">
        <v>10769</v>
      </c>
      <c r="F1329" t="s">
        <v>0</v>
      </c>
      <c r="G1329" t="s">
        <v>8975</v>
      </c>
      <c r="I1329" t="str">
        <f t="shared" si="125"/>
        <v>NA</v>
      </c>
      <c r="J1329" t="str">
        <f t="shared" si="126"/>
        <v>NA</v>
      </c>
      <c r="M1329" t="str">
        <f t="shared" si="127"/>
        <v>NA</v>
      </c>
      <c r="N1329" t="str">
        <f t="shared" si="128"/>
        <v>NA</v>
      </c>
      <c r="O1329" t="s">
        <v>4514</v>
      </c>
      <c r="P1329">
        <v>65</v>
      </c>
    </row>
    <row r="1330" spans="1:16" x14ac:dyDescent="0.2">
      <c r="A1330" s="23" t="s">
        <v>8128</v>
      </c>
      <c r="B1330" t="s">
        <v>0</v>
      </c>
      <c r="C1330" t="s">
        <v>9953</v>
      </c>
      <c r="E1330" t="s">
        <v>10769</v>
      </c>
      <c r="F1330" t="s">
        <v>0</v>
      </c>
      <c r="G1330" t="s">
        <v>8976</v>
      </c>
      <c r="I1330" t="str">
        <f t="shared" si="125"/>
        <v>SAMEA12302642</v>
      </c>
      <c r="J1330" t="str">
        <f t="shared" si="126"/>
        <v>Caudatum</v>
      </c>
      <c r="M1330" t="str">
        <f t="shared" si="127"/>
        <v>SAMEA12302642</v>
      </c>
      <c r="N1330" t="str">
        <f t="shared" si="128"/>
        <v>Caudatum</v>
      </c>
      <c r="O1330" t="s">
        <v>4355</v>
      </c>
      <c r="P1330">
        <v>67</v>
      </c>
    </row>
    <row r="1331" spans="1:16" x14ac:dyDescent="0.2">
      <c r="A1331" s="23" t="s">
        <v>8129</v>
      </c>
      <c r="B1331" t="s">
        <v>7573</v>
      </c>
      <c r="C1331" t="s">
        <v>9954</v>
      </c>
      <c r="E1331" t="s">
        <v>10769</v>
      </c>
      <c r="F1331" t="s">
        <v>0</v>
      </c>
      <c r="G1331" t="s">
        <v>8977</v>
      </c>
      <c r="I1331" t="str">
        <f t="shared" si="125"/>
        <v>NA</v>
      </c>
      <c r="J1331" t="str">
        <f t="shared" si="126"/>
        <v>NA</v>
      </c>
      <c r="M1331" t="str">
        <f t="shared" si="127"/>
        <v>NA</v>
      </c>
      <c r="N1331" t="str">
        <f t="shared" si="128"/>
        <v>NA</v>
      </c>
      <c r="O1331" t="s">
        <v>4023</v>
      </c>
      <c r="P1331">
        <v>66</v>
      </c>
    </row>
    <row r="1332" spans="1:16" x14ac:dyDescent="0.2">
      <c r="A1332" s="23" t="s">
        <v>8130</v>
      </c>
      <c r="B1332" t="s">
        <v>7585</v>
      </c>
      <c r="C1332" t="s">
        <v>9955</v>
      </c>
      <c r="E1332" t="s">
        <v>10769</v>
      </c>
      <c r="F1332" t="s">
        <v>0</v>
      </c>
      <c r="G1332" t="s">
        <v>8978</v>
      </c>
      <c r="I1332" t="str">
        <f t="shared" si="125"/>
        <v>ISGG</v>
      </c>
      <c r="J1332" t="str">
        <f t="shared" si="126"/>
        <v>NA</v>
      </c>
      <c r="M1332" t="str">
        <f t="shared" si="127"/>
        <v>ISGG</v>
      </c>
      <c r="N1332" t="str">
        <f t="shared" si="128"/>
        <v>NA</v>
      </c>
      <c r="O1332" t="s">
        <v>3885</v>
      </c>
      <c r="P1332">
        <v>64</v>
      </c>
    </row>
    <row r="1333" spans="1:16" x14ac:dyDescent="0.2">
      <c r="A1333" s="23" t="s">
        <v>8131</v>
      </c>
      <c r="B1333" t="s">
        <v>7579</v>
      </c>
      <c r="C1333" t="s">
        <v>9956</v>
      </c>
      <c r="E1333" t="s">
        <v>10769</v>
      </c>
      <c r="F1333" t="s">
        <v>0</v>
      </c>
      <c r="G1333" t="s">
        <v>8979</v>
      </c>
      <c r="I1333" t="str">
        <f t="shared" si="125"/>
        <v>NA</v>
      </c>
      <c r="J1333" t="str">
        <f t="shared" si="126"/>
        <v>NA</v>
      </c>
      <c r="M1333" t="str">
        <f t="shared" si="127"/>
        <v>NA</v>
      </c>
      <c r="N1333" t="str">
        <f t="shared" si="128"/>
        <v>NA</v>
      </c>
      <c r="O1333" t="s">
        <v>3899</v>
      </c>
      <c r="P1333">
        <v>57</v>
      </c>
    </row>
    <row r="1334" spans="1:16" x14ac:dyDescent="0.2">
      <c r="A1334" s="23" t="s">
        <v>8132</v>
      </c>
      <c r="B1334" t="s">
        <v>7585</v>
      </c>
      <c r="C1334" t="s">
        <v>9957</v>
      </c>
      <c r="E1334" t="s">
        <v>10769</v>
      </c>
      <c r="F1334" t="s">
        <v>0</v>
      </c>
      <c r="G1334" t="s">
        <v>8980</v>
      </c>
      <c r="I1334" t="str">
        <f t="shared" si="125"/>
        <v>ISGG</v>
      </c>
      <c r="J1334" t="str">
        <f t="shared" si="126"/>
        <v>NA</v>
      </c>
      <c r="M1334" t="str">
        <f t="shared" si="127"/>
        <v>ISGG</v>
      </c>
      <c r="N1334" t="str">
        <f t="shared" si="128"/>
        <v>NA</v>
      </c>
      <c r="O1334" t="s">
        <v>3885</v>
      </c>
      <c r="P1334">
        <v>64</v>
      </c>
    </row>
    <row r="1335" spans="1:16" x14ac:dyDescent="0.2">
      <c r="A1335" s="23" t="s">
        <v>8132</v>
      </c>
      <c r="B1335" t="s">
        <v>7585</v>
      </c>
      <c r="C1335" t="s">
        <v>9958</v>
      </c>
      <c r="E1335" t="s">
        <v>10769</v>
      </c>
      <c r="F1335" t="s">
        <v>0</v>
      </c>
      <c r="G1335" t="s">
        <v>8981</v>
      </c>
      <c r="I1335" t="str">
        <f t="shared" si="125"/>
        <v>SAMEA12302483</v>
      </c>
      <c r="J1335" t="str">
        <f t="shared" si="126"/>
        <v>Durra</v>
      </c>
      <c r="M1335" t="str">
        <f t="shared" si="127"/>
        <v>SAMEA12302483</v>
      </c>
      <c r="N1335" t="str">
        <f t="shared" si="128"/>
        <v>NA</v>
      </c>
      <c r="O1335" t="s">
        <v>4502</v>
      </c>
      <c r="P1335">
        <v>76</v>
      </c>
    </row>
    <row r="1336" spans="1:16" x14ac:dyDescent="0.2">
      <c r="A1336" s="23" t="s">
        <v>8133</v>
      </c>
      <c r="B1336" t="s">
        <v>7578</v>
      </c>
      <c r="C1336" t="s">
        <v>9959</v>
      </c>
      <c r="E1336" t="s">
        <v>10769</v>
      </c>
      <c r="F1336" t="s">
        <v>0</v>
      </c>
      <c r="G1336" t="s">
        <v>8982</v>
      </c>
      <c r="I1336" t="str">
        <f t="shared" si="125"/>
        <v>NA</v>
      </c>
      <c r="J1336" t="str">
        <f t="shared" si="126"/>
        <v>NA</v>
      </c>
      <c r="M1336" t="str">
        <f t="shared" si="127"/>
        <v>NA</v>
      </c>
      <c r="N1336" t="str">
        <f t="shared" si="128"/>
        <v>NA</v>
      </c>
      <c r="O1336" t="s">
        <v>3912</v>
      </c>
      <c r="P1336">
        <v>80</v>
      </c>
    </row>
    <row r="1337" spans="1:16" x14ac:dyDescent="0.2">
      <c r="A1337" s="23" t="s">
        <v>8134</v>
      </c>
      <c r="B1337" t="s">
        <v>0</v>
      </c>
      <c r="C1337" t="s">
        <v>9960</v>
      </c>
      <c r="E1337" t="s">
        <v>10769</v>
      </c>
      <c r="F1337" t="s">
        <v>0</v>
      </c>
      <c r="G1337" t="s">
        <v>8983</v>
      </c>
      <c r="I1337" t="str">
        <f t="shared" si="125"/>
        <v>ISJR</v>
      </c>
      <c r="J1337" t="str">
        <f t="shared" si="126"/>
        <v>NA</v>
      </c>
      <c r="M1337" t="str">
        <f t="shared" si="127"/>
        <v>ISJR</v>
      </c>
      <c r="N1337" t="str">
        <f t="shared" si="128"/>
        <v>NA</v>
      </c>
      <c r="O1337" t="s">
        <v>4760</v>
      </c>
      <c r="P1337">
        <v>57</v>
      </c>
    </row>
    <row r="1338" spans="1:16" x14ac:dyDescent="0.2">
      <c r="A1338" s="23" t="s">
        <v>8135</v>
      </c>
      <c r="B1338" t="s">
        <v>0</v>
      </c>
      <c r="C1338" t="s">
        <v>9961</v>
      </c>
      <c r="E1338" t="s">
        <v>10769</v>
      </c>
      <c r="F1338" t="s">
        <v>0</v>
      </c>
      <c r="G1338" t="s">
        <v>8984</v>
      </c>
      <c r="I1338" t="str">
        <f t="shared" si="125"/>
        <v>SAMEA12302686</v>
      </c>
      <c r="J1338" t="str">
        <f t="shared" si="126"/>
        <v>Caudatum-Bicolor</v>
      </c>
      <c r="M1338" t="str">
        <f t="shared" si="127"/>
        <v>SAMEA12302686</v>
      </c>
      <c r="N1338" t="str">
        <f t="shared" si="128"/>
        <v>NA</v>
      </c>
      <c r="O1338" t="s">
        <v>4034</v>
      </c>
      <c r="P1338">
        <v>65</v>
      </c>
    </row>
    <row r="1339" spans="1:16" x14ac:dyDescent="0.2">
      <c r="A1339" s="23" t="s">
        <v>8136</v>
      </c>
      <c r="B1339" t="s">
        <v>0</v>
      </c>
      <c r="C1339" t="s">
        <v>9962</v>
      </c>
      <c r="E1339" t="s">
        <v>10769</v>
      </c>
      <c r="F1339" t="s">
        <v>0</v>
      </c>
      <c r="G1339" t="s">
        <v>8985</v>
      </c>
      <c r="I1339" t="str">
        <f t="shared" si="125"/>
        <v>NA</v>
      </c>
      <c r="J1339" t="str">
        <f t="shared" si="126"/>
        <v>NA</v>
      </c>
      <c r="M1339" t="str">
        <f t="shared" si="127"/>
        <v>NA</v>
      </c>
      <c r="N1339" t="str">
        <f t="shared" si="128"/>
        <v>NA</v>
      </c>
      <c r="O1339" t="s">
        <v>4649</v>
      </c>
      <c r="P1339">
        <v>59</v>
      </c>
    </row>
    <row r="1340" spans="1:16" x14ac:dyDescent="0.2">
      <c r="A1340" s="23" t="s">
        <v>8137</v>
      </c>
      <c r="B1340" t="s">
        <v>0</v>
      </c>
      <c r="C1340" t="s">
        <v>9963</v>
      </c>
      <c r="E1340" t="s">
        <v>10769</v>
      </c>
      <c r="F1340" t="s">
        <v>0</v>
      </c>
      <c r="G1340" t="s">
        <v>8986</v>
      </c>
      <c r="I1340" t="str">
        <f t="shared" si="125"/>
        <v>NA</v>
      </c>
      <c r="J1340" t="str">
        <f t="shared" si="126"/>
        <v>NA</v>
      </c>
      <c r="M1340" t="str">
        <f t="shared" si="127"/>
        <v>NA</v>
      </c>
      <c r="N1340" t="str">
        <f t="shared" si="128"/>
        <v>NA</v>
      </c>
      <c r="O1340" t="s">
        <v>4341</v>
      </c>
      <c r="P1340">
        <v>76</v>
      </c>
    </row>
    <row r="1341" spans="1:16" x14ac:dyDescent="0.2">
      <c r="A1341" s="23" t="s">
        <v>8138</v>
      </c>
      <c r="B1341" t="s">
        <v>0</v>
      </c>
      <c r="C1341" t="s">
        <v>9964</v>
      </c>
      <c r="E1341" t="s">
        <v>10769</v>
      </c>
      <c r="F1341" t="s">
        <v>0</v>
      </c>
      <c r="G1341" t="s">
        <v>8987</v>
      </c>
      <c r="I1341" t="str">
        <f t="shared" si="125"/>
        <v>NA</v>
      </c>
      <c r="J1341" t="str">
        <f t="shared" si="126"/>
        <v>NA</v>
      </c>
      <c r="M1341" t="str">
        <f t="shared" si="127"/>
        <v>NA</v>
      </c>
      <c r="N1341" t="str">
        <f t="shared" si="128"/>
        <v>NA</v>
      </c>
      <c r="O1341" t="s">
        <v>4561</v>
      </c>
      <c r="P1341">
        <v>60</v>
      </c>
    </row>
    <row r="1342" spans="1:16" x14ac:dyDescent="0.2">
      <c r="A1342" s="23" t="s">
        <v>8139</v>
      </c>
      <c r="B1342" t="s">
        <v>0</v>
      </c>
      <c r="C1342" t="s">
        <v>9965</v>
      </c>
      <c r="E1342" t="s">
        <v>10769</v>
      </c>
      <c r="F1342" t="s">
        <v>0</v>
      </c>
      <c r="G1342" t="s">
        <v>8988</v>
      </c>
      <c r="I1342" t="str">
        <f t="shared" si="125"/>
        <v>NA</v>
      </c>
      <c r="J1342" t="str">
        <f t="shared" si="126"/>
        <v>NA</v>
      </c>
      <c r="M1342" t="str">
        <f t="shared" si="127"/>
        <v>NA</v>
      </c>
      <c r="N1342" t="str">
        <f t="shared" si="128"/>
        <v>NA</v>
      </c>
      <c r="O1342" t="s">
        <v>4326</v>
      </c>
      <c r="P1342">
        <v>67</v>
      </c>
    </row>
    <row r="1343" spans="1:16" x14ac:dyDescent="0.2">
      <c r="A1343" s="23" t="s">
        <v>3885</v>
      </c>
      <c r="B1343" t="s">
        <v>0</v>
      </c>
      <c r="C1343" t="s">
        <v>9966</v>
      </c>
      <c r="E1343" t="s">
        <v>10769</v>
      </c>
      <c r="F1343" t="s">
        <v>0</v>
      </c>
      <c r="G1343" t="s">
        <v>8989</v>
      </c>
      <c r="I1343" t="str">
        <f t="shared" si="125"/>
        <v>NA</v>
      </c>
      <c r="J1343" t="str">
        <f t="shared" si="126"/>
        <v>NA</v>
      </c>
      <c r="M1343" t="str">
        <f t="shared" si="127"/>
        <v>NA</v>
      </c>
      <c r="N1343" t="str">
        <f t="shared" si="128"/>
        <v>NA</v>
      </c>
      <c r="O1343" t="s">
        <v>4739</v>
      </c>
      <c r="P1343">
        <v>67</v>
      </c>
    </row>
    <row r="1344" spans="1:16" x14ac:dyDescent="0.2">
      <c r="A1344" s="23" t="s">
        <v>3885</v>
      </c>
      <c r="B1344" t="s">
        <v>0</v>
      </c>
      <c r="C1344" t="s">
        <v>9967</v>
      </c>
      <c r="E1344" t="s">
        <v>10769</v>
      </c>
      <c r="F1344" t="s">
        <v>0</v>
      </c>
      <c r="G1344" t="s">
        <v>8990</v>
      </c>
      <c r="I1344" t="str">
        <f t="shared" si="125"/>
        <v>SAMEA12302602</v>
      </c>
      <c r="J1344" t="str">
        <f t="shared" si="126"/>
        <v>NA</v>
      </c>
      <c r="M1344" t="str">
        <f t="shared" si="127"/>
        <v>SAMEA12302602</v>
      </c>
      <c r="N1344" t="str">
        <f t="shared" si="128"/>
        <v>NA</v>
      </c>
      <c r="O1344" t="s">
        <v>4172</v>
      </c>
      <c r="P1344">
        <v>73</v>
      </c>
    </row>
    <row r="1345" spans="1:16" x14ac:dyDescent="0.2">
      <c r="A1345" s="23" t="s">
        <v>3885</v>
      </c>
      <c r="B1345" t="s">
        <v>0</v>
      </c>
      <c r="C1345" t="s">
        <v>9968</v>
      </c>
      <c r="E1345" t="s">
        <v>7823</v>
      </c>
      <c r="F1345" t="s">
        <v>1631</v>
      </c>
      <c r="G1345" t="s">
        <v>9398</v>
      </c>
      <c r="I1345" t="str">
        <f t="shared" si="125"/>
        <v>NA</v>
      </c>
      <c r="J1345" t="str">
        <f t="shared" si="126"/>
        <v>NA</v>
      </c>
      <c r="M1345" t="str">
        <f t="shared" si="127"/>
        <v>NA</v>
      </c>
      <c r="N1345" t="str">
        <f t="shared" si="128"/>
        <v>NA</v>
      </c>
      <c r="O1345" t="s">
        <v>3977</v>
      </c>
      <c r="P1345">
        <v>68</v>
      </c>
    </row>
    <row r="1346" spans="1:16" x14ac:dyDescent="0.2">
      <c r="A1346" s="23" t="s">
        <v>4035</v>
      </c>
      <c r="B1346" t="s">
        <v>0</v>
      </c>
      <c r="C1346" t="s">
        <v>9969</v>
      </c>
      <c r="E1346" t="s">
        <v>4335</v>
      </c>
      <c r="F1346" t="s">
        <v>0</v>
      </c>
      <c r="G1346" t="s">
        <v>10473</v>
      </c>
      <c r="I1346" t="str">
        <f t="shared" ref="I1346:I1409" si="129">IFERROR(INDEX($G:$G, (MATCH($O1346,$E:$E,0))), "NA")</f>
        <v>NA</v>
      </c>
      <c r="J1346" t="str">
        <f t="shared" ref="J1346:J1409" si="130">IFERROR(INDEX($F:$F, (MATCH($O1346,$E:$E,0))), "NA")</f>
        <v>NA</v>
      </c>
      <c r="M1346" t="str">
        <f t="shared" ref="M1346:M1409" si="131">IFERROR(INDEX($C:$C, (MATCH(O1346,$A:$A,0))), "NA")</f>
        <v>NA</v>
      </c>
      <c r="N1346" t="str">
        <f t="shared" ref="N1346:N1409" si="132">IFERROR(INDEX($B:$B, (MATCH(O1346,$A:$A,0))), "NA")</f>
        <v>NA</v>
      </c>
      <c r="O1346" t="s">
        <v>4761</v>
      </c>
      <c r="P1346">
        <v>64</v>
      </c>
    </row>
    <row r="1347" spans="1:16" x14ac:dyDescent="0.2">
      <c r="A1347" s="23" t="s">
        <v>3934</v>
      </c>
      <c r="B1347" t="s">
        <v>0</v>
      </c>
      <c r="C1347" t="s">
        <v>9970</v>
      </c>
      <c r="E1347" t="s">
        <v>4742</v>
      </c>
      <c r="F1347" t="s">
        <v>3143</v>
      </c>
      <c r="G1347" t="s">
        <v>9680</v>
      </c>
      <c r="I1347" t="str">
        <f t="shared" si="129"/>
        <v>ISJM</v>
      </c>
      <c r="J1347" t="str">
        <f t="shared" si="130"/>
        <v>Caudatum</v>
      </c>
      <c r="M1347" t="str">
        <f t="shared" si="131"/>
        <v>ISJM</v>
      </c>
      <c r="N1347" t="str">
        <f t="shared" si="132"/>
        <v>NA</v>
      </c>
      <c r="O1347" t="s">
        <v>4175</v>
      </c>
      <c r="P1347">
        <v>62</v>
      </c>
    </row>
    <row r="1348" spans="1:16" x14ac:dyDescent="0.2">
      <c r="A1348" s="23" t="s">
        <v>4481</v>
      </c>
      <c r="B1348" t="s">
        <v>7574</v>
      </c>
      <c r="C1348" t="s">
        <v>9971</v>
      </c>
      <c r="E1348" t="s">
        <v>10769</v>
      </c>
      <c r="F1348" t="s">
        <v>0</v>
      </c>
      <c r="G1348" t="s">
        <v>8991</v>
      </c>
      <c r="I1348" t="str">
        <f t="shared" si="129"/>
        <v>SAMEA12302709</v>
      </c>
      <c r="J1348" t="str">
        <f t="shared" si="130"/>
        <v>NA</v>
      </c>
      <c r="M1348" t="str">
        <f t="shared" si="131"/>
        <v>SAMEA12302709</v>
      </c>
      <c r="N1348" t="str">
        <f t="shared" si="132"/>
        <v>NA</v>
      </c>
      <c r="O1348" t="s">
        <v>3971</v>
      </c>
      <c r="P1348">
        <v>65</v>
      </c>
    </row>
    <row r="1349" spans="1:16" x14ac:dyDescent="0.2">
      <c r="A1349" s="23" t="s">
        <v>4481</v>
      </c>
      <c r="B1349" t="s">
        <v>7574</v>
      </c>
      <c r="C1349" t="s">
        <v>9972</v>
      </c>
      <c r="E1349" t="s">
        <v>10769</v>
      </c>
      <c r="F1349" t="s">
        <v>0</v>
      </c>
      <c r="G1349" t="s">
        <v>8992</v>
      </c>
      <c r="I1349" t="str">
        <f t="shared" si="129"/>
        <v>ISGG</v>
      </c>
      <c r="J1349" t="str">
        <f t="shared" si="130"/>
        <v>NA</v>
      </c>
      <c r="M1349" t="str">
        <f t="shared" si="131"/>
        <v>ISGG</v>
      </c>
      <c r="N1349" t="str">
        <f t="shared" si="132"/>
        <v>NA</v>
      </c>
      <c r="O1349" t="s">
        <v>3885</v>
      </c>
      <c r="P1349">
        <v>65</v>
      </c>
    </row>
    <row r="1350" spans="1:16" x14ac:dyDescent="0.2">
      <c r="A1350" s="23" t="s">
        <v>8140</v>
      </c>
      <c r="B1350" t="s">
        <v>0</v>
      </c>
      <c r="C1350" t="s">
        <v>9973</v>
      </c>
      <c r="E1350" t="s">
        <v>10769</v>
      </c>
      <c r="F1350" t="s">
        <v>0</v>
      </c>
      <c r="G1350" t="s">
        <v>8993</v>
      </c>
      <c r="I1350" t="str">
        <f t="shared" si="129"/>
        <v>NA</v>
      </c>
      <c r="J1350" t="str">
        <f t="shared" si="130"/>
        <v>NA</v>
      </c>
      <c r="M1350" t="str">
        <f t="shared" si="131"/>
        <v>NA</v>
      </c>
      <c r="N1350" t="str">
        <f t="shared" si="132"/>
        <v>NA</v>
      </c>
      <c r="O1350" t="s">
        <v>4120</v>
      </c>
      <c r="P1350">
        <v>64</v>
      </c>
    </row>
    <row r="1351" spans="1:16" x14ac:dyDescent="0.2">
      <c r="A1351" s="23" t="s">
        <v>8140</v>
      </c>
      <c r="B1351" t="s">
        <v>0</v>
      </c>
      <c r="C1351" t="s">
        <v>9974</v>
      </c>
      <c r="E1351" t="s">
        <v>10769</v>
      </c>
      <c r="F1351" t="s">
        <v>0</v>
      </c>
      <c r="G1351" t="s">
        <v>8994</v>
      </c>
      <c r="I1351" t="str">
        <f t="shared" si="129"/>
        <v>SAMEA12302500</v>
      </c>
      <c r="J1351" t="str">
        <f t="shared" si="130"/>
        <v>NA</v>
      </c>
      <c r="M1351" t="str">
        <f t="shared" si="131"/>
        <v>SAMEA12302500</v>
      </c>
      <c r="N1351" t="str">
        <f t="shared" si="132"/>
        <v>NA</v>
      </c>
      <c r="O1351" t="s">
        <v>4540</v>
      </c>
      <c r="P1351">
        <v>68</v>
      </c>
    </row>
    <row r="1352" spans="1:16" x14ac:dyDescent="0.2">
      <c r="A1352" s="23" t="s">
        <v>8140</v>
      </c>
      <c r="B1352" t="s">
        <v>0</v>
      </c>
      <c r="C1352" t="s">
        <v>9975</v>
      </c>
      <c r="E1352" t="s">
        <v>10769</v>
      </c>
      <c r="F1352" t="s">
        <v>0</v>
      </c>
      <c r="G1352" t="s">
        <v>8995</v>
      </c>
      <c r="I1352" t="str">
        <f t="shared" si="129"/>
        <v>SAMEA12302578</v>
      </c>
      <c r="J1352" t="str">
        <f t="shared" si="130"/>
        <v>NA</v>
      </c>
      <c r="M1352" t="str">
        <f t="shared" si="131"/>
        <v>SAMEA12302578</v>
      </c>
      <c r="N1352" t="str">
        <f t="shared" si="132"/>
        <v>NA</v>
      </c>
      <c r="O1352" t="s">
        <v>3911</v>
      </c>
      <c r="P1352">
        <v>62</v>
      </c>
    </row>
    <row r="1353" spans="1:16" x14ac:dyDescent="0.2">
      <c r="A1353" s="23" t="s">
        <v>8141</v>
      </c>
      <c r="B1353" t="s">
        <v>7574</v>
      </c>
      <c r="C1353" t="s">
        <v>9976</v>
      </c>
      <c r="E1353" t="s">
        <v>10769</v>
      </c>
      <c r="F1353" t="s">
        <v>0</v>
      </c>
      <c r="G1353" t="s">
        <v>8996</v>
      </c>
      <c r="I1353" t="str">
        <f t="shared" si="129"/>
        <v>GAHGZ</v>
      </c>
      <c r="J1353" t="str">
        <f t="shared" si="130"/>
        <v>NA</v>
      </c>
      <c r="M1353" t="str">
        <f t="shared" si="131"/>
        <v>GAHGZ</v>
      </c>
      <c r="N1353" t="str">
        <f t="shared" si="132"/>
        <v>NA</v>
      </c>
      <c r="O1353" t="s">
        <v>4151</v>
      </c>
      <c r="P1353">
        <v>59</v>
      </c>
    </row>
    <row r="1354" spans="1:16" x14ac:dyDescent="0.2">
      <c r="A1354" s="23" t="s">
        <v>8142</v>
      </c>
      <c r="B1354" t="s">
        <v>7576</v>
      </c>
      <c r="C1354" t="s">
        <v>9977</v>
      </c>
      <c r="E1354" t="s">
        <v>10769</v>
      </c>
      <c r="F1354" t="s">
        <v>0</v>
      </c>
      <c r="G1354" t="s">
        <v>8997</v>
      </c>
      <c r="I1354" t="str">
        <f t="shared" si="129"/>
        <v>NA</v>
      </c>
      <c r="J1354" t="str">
        <f t="shared" si="130"/>
        <v>NA</v>
      </c>
      <c r="M1354" t="str">
        <f t="shared" si="131"/>
        <v>NA</v>
      </c>
      <c r="N1354" t="str">
        <f t="shared" si="132"/>
        <v>NA</v>
      </c>
      <c r="O1354" t="s">
        <v>4436</v>
      </c>
      <c r="P1354">
        <v>73</v>
      </c>
    </row>
    <row r="1355" spans="1:16" x14ac:dyDescent="0.2">
      <c r="A1355" s="23" t="s">
        <v>8143</v>
      </c>
      <c r="B1355" t="s">
        <v>1631</v>
      </c>
      <c r="C1355" t="s">
        <v>9978</v>
      </c>
      <c r="E1355" t="s">
        <v>10769</v>
      </c>
      <c r="F1355" t="s">
        <v>0</v>
      </c>
      <c r="G1355" t="s">
        <v>8998</v>
      </c>
      <c r="I1355" t="str">
        <f t="shared" si="129"/>
        <v>NA</v>
      </c>
      <c r="J1355" t="str">
        <f t="shared" si="130"/>
        <v>NA</v>
      </c>
      <c r="M1355" t="str">
        <f t="shared" si="131"/>
        <v>NA</v>
      </c>
      <c r="N1355" t="str">
        <f t="shared" si="132"/>
        <v>NA</v>
      </c>
      <c r="O1355" t="s">
        <v>3427</v>
      </c>
      <c r="P1355">
        <v>66</v>
      </c>
    </row>
    <row r="1356" spans="1:16" x14ac:dyDescent="0.2">
      <c r="A1356" s="23" t="s">
        <v>8143</v>
      </c>
      <c r="B1356" t="s">
        <v>1631</v>
      </c>
      <c r="C1356" t="s">
        <v>9979</v>
      </c>
      <c r="E1356" t="s">
        <v>10769</v>
      </c>
      <c r="F1356" t="s">
        <v>0</v>
      </c>
      <c r="G1356" t="s">
        <v>8999</v>
      </c>
      <c r="I1356" t="str">
        <f t="shared" si="129"/>
        <v>NA</v>
      </c>
      <c r="J1356" t="str">
        <f t="shared" si="130"/>
        <v>NA</v>
      </c>
      <c r="M1356" t="str">
        <f t="shared" si="131"/>
        <v>NA</v>
      </c>
      <c r="N1356" t="str">
        <f t="shared" si="132"/>
        <v>NA</v>
      </c>
      <c r="O1356" t="s">
        <v>4455</v>
      </c>
      <c r="P1356">
        <v>56</v>
      </c>
    </row>
    <row r="1357" spans="1:16" x14ac:dyDescent="0.2">
      <c r="A1357" s="23" t="s">
        <v>8144</v>
      </c>
      <c r="B1357" t="s">
        <v>7574</v>
      </c>
      <c r="C1357" t="s">
        <v>9980</v>
      </c>
      <c r="E1357" t="s">
        <v>10769</v>
      </c>
      <c r="F1357" t="s">
        <v>0</v>
      </c>
      <c r="G1357" t="s">
        <v>9000</v>
      </c>
      <c r="I1357" t="str">
        <f t="shared" si="129"/>
        <v>SAMEA12302472</v>
      </c>
      <c r="J1357" t="str">
        <f t="shared" si="130"/>
        <v>NA</v>
      </c>
      <c r="M1357" t="str">
        <f t="shared" si="131"/>
        <v>SAMEA12302472</v>
      </c>
      <c r="N1357" t="str">
        <f t="shared" si="132"/>
        <v>NA</v>
      </c>
      <c r="O1357" t="s">
        <v>4376</v>
      </c>
      <c r="P1357">
        <v>66</v>
      </c>
    </row>
    <row r="1358" spans="1:16" x14ac:dyDescent="0.2">
      <c r="A1358" s="23" t="s">
        <v>8145</v>
      </c>
      <c r="B1358" t="s">
        <v>0</v>
      </c>
      <c r="C1358" t="s">
        <v>9981</v>
      </c>
      <c r="E1358" t="s">
        <v>10769</v>
      </c>
      <c r="F1358" t="s">
        <v>0</v>
      </c>
      <c r="G1358" t="s">
        <v>9001</v>
      </c>
      <c r="I1358" t="str">
        <f t="shared" si="129"/>
        <v>SAMEA12302789</v>
      </c>
      <c r="J1358" t="str">
        <f t="shared" si="130"/>
        <v>NA</v>
      </c>
      <c r="M1358" t="str">
        <f t="shared" si="131"/>
        <v>SAMEA12302789</v>
      </c>
      <c r="N1358" t="str">
        <f t="shared" si="132"/>
        <v>NA</v>
      </c>
      <c r="O1358" t="s">
        <v>3978</v>
      </c>
      <c r="P1358">
        <v>74</v>
      </c>
    </row>
    <row r="1359" spans="1:16" x14ac:dyDescent="0.2">
      <c r="A1359" s="23" t="s">
        <v>8146</v>
      </c>
      <c r="B1359" t="s">
        <v>7574</v>
      </c>
      <c r="C1359" t="s">
        <v>9982</v>
      </c>
      <c r="E1359" t="s">
        <v>10769</v>
      </c>
      <c r="F1359" t="s">
        <v>0</v>
      </c>
      <c r="G1359" t="s">
        <v>9002</v>
      </c>
      <c r="I1359" t="str">
        <f t="shared" si="129"/>
        <v>SAMEA12302463</v>
      </c>
      <c r="J1359" t="str">
        <f t="shared" si="130"/>
        <v>Durra-Bicolor</v>
      </c>
      <c r="M1359" t="str">
        <f t="shared" si="131"/>
        <v>SAMEA12302463</v>
      </c>
      <c r="N1359" t="str">
        <f t="shared" si="132"/>
        <v>NA</v>
      </c>
      <c r="O1359" t="s">
        <v>4479</v>
      </c>
      <c r="P1359">
        <v>62</v>
      </c>
    </row>
    <row r="1360" spans="1:16" x14ac:dyDescent="0.2">
      <c r="A1360" s="23" t="s">
        <v>8147</v>
      </c>
      <c r="B1360" t="s">
        <v>7574</v>
      </c>
      <c r="C1360" t="s">
        <v>9983</v>
      </c>
      <c r="E1360" t="s">
        <v>10769</v>
      </c>
      <c r="F1360" t="s">
        <v>0</v>
      </c>
      <c r="G1360" t="s">
        <v>9003</v>
      </c>
      <c r="I1360" t="str">
        <f t="shared" si="129"/>
        <v>CZXCT</v>
      </c>
      <c r="J1360" t="str">
        <f t="shared" si="130"/>
        <v>NA</v>
      </c>
      <c r="M1360" t="str">
        <f t="shared" si="131"/>
        <v>CZXCT</v>
      </c>
      <c r="N1360" t="str">
        <f t="shared" si="132"/>
        <v>NA</v>
      </c>
      <c r="O1360" t="s">
        <v>4425</v>
      </c>
      <c r="P1360">
        <v>65</v>
      </c>
    </row>
    <row r="1361" spans="1:16" x14ac:dyDescent="0.2">
      <c r="A1361" s="23" t="s">
        <v>8147</v>
      </c>
      <c r="B1361" t="s">
        <v>7574</v>
      </c>
      <c r="C1361" t="s">
        <v>9984</v>
      </c>
      <c r="E1361" t="s">
        <v>10769</v>
      </c>
      <c r="F1361" t="s">
        <v>0</v>
      </c>
      <c r="G1361" t="s">
        <v>9004</v>
      </c>
      <c r="I1361" t="str">
        <f t="shared" si="129"/>
        <v>CZXAT</v>
      </c>
      <c r="J1361" t="str">
        <f t="shared" si="130"/>
        <v>Bicolor</v>
      </c>
      <c r="M1361" t="str">
        <f t="shared" si="131"/>
        <v>CZXAT</v>
      </c>
      <c r="N1361" t="str">
        <f t="shared" si="132"/>
        <v>NA</v>
      </c>
      <c r="O1361" t="s">
        <v>4524</v>
      </c>
      <c r="P1361">
        <v>76</v>
      </c>
    </row>
    <row r="1362" spans="1:16" x14ac:dyDescent="0.2">
      <c r="A1362" s="23" t="s">
        <v>8147</v>
      </c>
      <c r="B1362" t="s">
        <v>7574</v>
      </c>
      <c r="C1362" t="s">
        <v>9985</v>
      </c>
      <c r="E1362" t="s">
        <v>10769</v>
      </c>
      <c r="F1362" t="s">
        <v>0</v>
      </c>
      <c r="G1362" t="s">
        <v>9005</v>
      </c>
      <c r="I1362" t="str">
        <f t="shared" si="129"/>
        <v>NA</v>
      </c>
      <c r="J1362" t="str">
        <f t="shared" si="130"/>
        <v>NA</v>
      </c>
      <c r="M1362" t="str">
        <f t="shared" si="131"/>
        <v>NA</v>
      </c>
      <c r="N1362" t="str">
        <f t="shared" si="132"/>
        <v>NA</v>
      </c>
      <c r="O1362" t="s">
        <v>4168</v>
      </c>
      <c r="P1362">
        <v>65</v>
      </c>
    </row>
    <row r="1363" spans="1:16" x14ac:dyDescent="0.2">
      <c r="A1363" s="23" t="s">
        <v>8148</v>
      </c>
      <c r="B1363" t="s">
        <v>7574</v>
      </c>
      <c r="C1363" t="s">
        <v>9986</v>
      </c>
      <c r="E1363" t="s">
        <v>7661</v>
      </c>
      <c r="F1363" t="s">
        <v>0</v>
      </c>
      <c r="G1363" t="s">
        <v>9223</v>
      </c>
      <c r="I1363" t="str">
        <f t="shared" si="129"/>
        <v>NA</v>
      </c>
      <c r="J1363" t="str">
        <f t="shared" si="130"/>
        <v>NA</v>
      </c>
      <c r="M1363" t="str">
        <f t="shared" si="131"/>
        <v>NA</v>
      </c>
      <c r="N1363" t="str">
        <f t="shared" si="132"/>
        <v>NA</v>
      </c>
      <c r="O1363" t="s">
        <v>4234</v>
      </c>
      <c r="P1363">
        <v>70</v>
      </c>
    </row>
    <row r="1364" spans="1:16" x14ac:dyDescent="0.2">
      <c r="A1364" s="23" t="s">
        <v>8149</v>
      </c>
      <c r="B1364" t="s">
        <v>7586</v>
      </c>
      <c r="C1364" t="s">
        <v>9987</v>
      </c>
      <c r="E1364" t="s">
        <v>7662</v>
      </c>
      <c r="F1364" t="s">
        <v>0</v>
      </c>
      <c r="G1364" t="s">
        <v>9224</v>
      </c>
      <c r="I1364" t="str">
        <f t="shared" si="129"/>
        <v>NA</v>
      </c>
      <c r="J1364" t="str">
        <f t="shared" si="130"/>
        <v>NA</v>
      </c>
      <c r="M1364" t="str">
        <f t="shared" si="131"/>
        <v>NA</v>
      </c>
      <c r="N1364" t="str">
        <f t="shared" si="132"/>
        <v>NA</v>
      </c>
      <c r="O1364" t="s">
        <v>4197</v>
      </c>
      <c r="P1364">
        <v>59</v>
      </c>
    </row>
    <row r="1365" spans="1:16" x14ac:dyDescent="0.2">
      <c r="A1365" s="23" t="s">
        <v>8149</v>
      </c>
      <c r="B1365" t="s">
        <v>7586</v>
      </c>
      <c r="C1365" t="s">
        <v>9988</v>
      </c>
      <c r="E1365" t="s">
        <v>8595</v>
      </c>
      <c r="F1365" t="s">
        <v>0</v>
      </c>
      <c r="G1365" t="s">
        <v>10740</v>
      </c>
      <c r="I1365" t="str">
        <f t="shared" si="129"/>
        <v>IQUR</v>
      </c>
      <c r="J1365" t="str">
        <f t="shared" si="130"/>
        <v>NA</v>
      </c>
      <c r="M1365" t="str">
        <f t="shared" si="131"/>
        <v>IQUR</v>
      </c>
      <c r="N1365" t="str">
        <f t="shared" si="132"/>
        <v>NA</v>
      </c>
      <c r="O1365" t="s">
        <v>4060</v>
      </c>
      <c r="P1365">
        <v>84</v>
      </c>
    </row>
    <row r="1366" spans="1:16" x14ac:dyDescent="0.2">
      <c r="A1366" s="23" t="s">
        <v>8150</v>
      </c>
      <c r="B1366" t="s">
        <v>1631</v>
      </c>
      <c r="C1366" t="s">
        <v>9989</v>
      </c>
      <c r="E1366" t="s">
        <v>8614</v>
      </c>
      <c r="F1366" t="s">
        <v>0</v>
      </c>
      <c r="G1366" t="s">
        <v>10759</v>
      </c>
      <c r="I1366" t="str">
        <f t="shared" si="129"/>
        <v>NA</v>
      </c>
      <c r="J1366" t="str">
        <f t="shared" si="130"/>
        <v>NA</v>
      </c>
      <c r="M1366" t="str">
        <f t="shared" si="131"/>
        <v>NA</v>
      </c>
      <c r="N1366" t="str">
        <f t="shared" si="132"/>
        <v>NA</v>
      </c>
      <c r="O1366" t="s">
        <v>3973</v>
      </c>
      <c r="P1366">
        <v>66</v>
      </c>
    </row>
    <row r="1367" spans="1:16" x14ac:dyDescent="0.2">
      <c r="A1367" s="23" t="s">
        <v>8151</v>
      </c>
      <c r="B1367" t="s">
        <v>7578</v>
      </c>
      <c r="C1367" t="s">
        <v>9990</v>
      </c>
      <c r="E1367" t="s">
        <v>8606</v>
      </c>
      <c r="F1367" t="s">
        <v>0</v>
      </c>
      <c r="G1367" t="s">
        <v>10751</v>
      </c>
      <c r="I1367" t="str">
        <f t="shared" si="129"/>
        <v>NA</v>
      </c>
      <c r="J1367" t="str">
        <f t="shared" si="130"/>
        <v>NA</v>
      </c>
      <c r="M1367" t="str">
        <f t="shared" si="131"/>
        <v>NA</v>
      </c>
      <c r="N1367" t="str">
        <f t="shared" si="132"/>
        <v>NA</v>
      </c>
      <c r="O1367" t="s">
        <v>3893</v>
      </c>
      <c r="P1367">
        <v>53</v>
      </c>
    </row>
    <row r="1368" spans="1:16" x14ac:dyDescent="0.2">
      <c r="A1368" s="23" t="s">
        <v>8152</v>
      </c>
      <c r="B1368" t="s">
        <v>1631</v>
      </c>
      <c r="C1368" t="s">
        <v>9991</v>
      </c>
      <c r="E1368" t="s">
        <v>10769</v>
      </c>
      <c r="F1368" t="s">
        <v>0</v>
      </c>
      <c r="G1368" t="s">
        <v>9006</v>
      </c>
      <c r="I1368" t="str">
        <f t="shared" si="129"/>
        <v>NA</v>
      </c>
      <c r="J1368" t="str">
        <f t="shared" si="130"/>
        <v>NA</v>
      </c>
      <c r="M1368" t="str">
        <f t="shared" si="131"/>
        <v>NA</v>
      </c>
      <c r="N1368" t="str">
        <f t="shared" si="132"/>
        <v>NA</v>
      </c>
      <c r="O1368" t="s">
        <v>4449</v>
      </c>
      <c r="P1368">
        <v>73</v>
      </c>
    </row>
    <row r="1369" spans="1:16" x14ac:dyDescent="0.2">
      <c r="A1369" s="23" t="s">
        <v>8153</v>
      </c>
      <c r="B1369" t="s">
        <v>0</v>
      </c>
      <c r="C1369" t="s">
        <v>9992</v>
      </c>
      <c r="E1369" t="s">
        <v>7982</v>
      </c>
      <c r="F1369" t="s">
        <v>3143</v>
      </c>
      <c r="G1369" t="s">
        <v>9572</v>
      </c>
      <c r="I1369" t="str">
        <f t="shared" si="129"/>
        <v>ISGG</v>
      </c>
      <c r="J1369" t="str">
        <f t="shared" si="130"/>
        <v>NA</v>
      </c>
      <c r="M1369" t="str">
        <f t="shared" si="131"/>
        <v>ISGG</v>
      </c>
      <c r="N1369" t="str">
        <f t="shared" si="132"/>
        <v>NA</v>
      </c>
      <c r="O1369" t="s">
        <v>3885</v>
      </c>
      <c r="P1369">
        <v>63</v>
      </c>
    </row>
    <row r="1370" spans="1:16" x14ac:dyDescent="0.2">
      <c r="A1370" s="23" t="s">
        <v>8154</v>
      </c>
      <c r="B1370" t="s">
        <v>7576</v>
      </c>
      <c r="C1370" t="s">
        <v>9993</v>
      </c>
      <c r="E1370" t="s">
        <v>8292</v>
      </c>
      <c r="F1370" t="s">
        <v>0</v>
      </c>
      <c r="G1370" t="s">
        <v>10191</v>
      </c>
      <c r="I1370" t="str">
        <f t="shared" si="129"/>
        <v>ISJL</v>
      </c>
      <c r="J1370" t="str">
        <f t="shared" si="130"/>
        <v>Caudatum</v>
      </c>
      <c r="M1370" t="str">
        <f t="shared" si="131"/>
        <v>SRR8474599</v>
      </c>
      <c r="N1370" t="str">
        <f t="shared" si="132"/>
        <v>Caudatum</v>
      </c>
      <c r="O1370" t="s">
        <v>4002</v>
      </c>
      <c r="P1370">
        <v>67</v>
      </c>
    </row>
    <row r="1371" spans="1:16" x14ac:dyDescent="0.2">
      <c r="A1371" s="23" t="s">
        <v>8155</v>
      </c>
      <c r="B1371" t="s">
        <v>7580</v>
      </c>
      <c r="C1371" t="s">
        <v>9994</v>
      </c>
      <c r="E1371" t="s">
        <v>8359</v>
      </c>
      <c r="F1371" t="s">
        <v>10774</v>
      </c>
      <c r="G1371" t="s">
        <v>10309</v>
      </c>
      <c r="I1371" t="str">
        <f t="shared" si="129"/>
        <v>NA</v>
      </c>
      <c r="J1371" t="str">
        <f t="shared" si="130"/>
        <v>NA</v>
      </c>
      <c r="M1371" t="str">
        <f t="shared" si="131"/>
        <v>NA</v>
      </c>
      <c r="N1371" t="str">
        <f t="shared" si="132"/>
        <v>NA</v>
      </c>
      <c r="O1371" t="s">
        <v>4398</v>
      </c>
      <c r="P1371">
        <v>81</v>
      </c>
    </row>
    <row r="1372" spans="1:16" x14ac:dyDescent="0.2">
      <c r="A1372" s="23" t="s">
        <v>8156</v>
      </c>
      <c r="B1372" t="s">
        <v>7573</v>
      </c>
      <c r="C1372" t="s">
        <v>9995</v>
      </c>
      <c r="E1372" t="s">
        <v>8362</v>
      </c>
      <c r="F1372" t="s">
        <v>0</v>
      </c>
      <c r="G1372" t="s">
        <v>10316</v>
      </c>
      <c r="I1372" t="str">
        <f t="shared" si="129"/>
        <v>NA</v>
      </c>
      <c r="J1372" t="str">
        <f t="shared" si="130"/>
        <v>NA</v>
      </c>
      <c r="M1372" t="str">
        <f t="shared" si="131"/>
        <v>NA</v>
      </c>
      <c r="N1372" t="str">
        <f t="shared" si="132"/>
        <v>NA</v>
      </c>
      <c r="O1372" t="s">
        <v>4103</v>
      </c>
      <c r="P1372">
        <v>73</v>
      </c>
    </row>
    <row r="1373" spans="1:16" x14ac:dyDescent="0.2">
      <c r="A1373" s="23" t="s">
        <v>8157</v>
      </c>
      <c r="B1373" t="s">
        <v>7574</v>
      </c>
      <c r="C1373" t="s">
        <v>9996</v>
      </c>
      <c r="E1373" t="s">
        <v>8368</v>
      </c>
      <c r="F1373" t="s">
        <v>0</v>
      </c>
      <c r="G1373" t="s">
        <v>10323</v>
      </c>
      <c r="I1373" t="str">
        <f t="shared" si="129"/>
        <v>NA</v>
      </c>
      <c r="J1373" t="str">
        <f t="shared" si="130"/>
        <v>NA</v>
      </c>
      <c r="M1373" t="str">
        <f t="shared" si="131"/>
        <v>NA</v>
      </c>
      <c r="N1373" t="str">
        <f t="shared" si="132"/>
        <v>NA</v>
      </c>
      <c r="O1373" t="s">
        <v>4373</v>
      </c>
      <c r="P1373">
        <v>76</v>
      </c>
    </row>
    <row r="1374" spans="1:16" x14ac:dyDescent="0.2">
      <c r="A1374" s="23" t="s">
        <v>8158</v>
      </c>
      <c r="B1374" t="s">
        <v>7573</v>
      </c>
      <c r="C1374" t="s">
        <v>9997</v>
      </c>
      <c r="E1374" t="s">
        <v>4392</v>
      </c>
      <c r="F1374" t="s">
        <v>0</v>
      </c>
      <c r="G1374" t="s">
        <v>10341</v>
      </c>
      <c r="I1374" t="str">
        <f t="shared" si="129"/>
        <v>SAMEA12302831</v>
      </c>
      <c r="J1374" t="str">
        <f t="shared" si="130"/>
        <v>Caudatum</v>
      </c>
      <c r="M1374" t="str">
        <f t="shared" si="131"/>
        <v>SAMEA12302831</v>
      </c>
      <c r="N1374" t="str">
        <f t="shared" si="132"/>
        <v>NA</v>
      </c>
      <c r="O1374" t="s">
        <v>4128</v>
      </c>
      <c r="P1374">
        <v>76</v>
      </c>
    </row>
    <row r="1375" spans="1:16" x14ac:dyDescent="0.2">
      <c r="A1375" s="23" t="s">
        <v>8159</v>
      </c>
      <c r="B1375" t="s">
        <v>7573</v>
      </c>
      <c r="C1375" t="s">
        <v>9998</v>
      </c>
      <c r="E1375" t="s">
        <v>8396</v>
      </c>
      <c r="F1375" t="s">
        <v>10775</v>
      </c>
      <c r="G1375" t="s">
        <v>10359</v>
      </c>
      <c r="I1375" t="str">
        <f t="shared" si="129"/>
        <v>SAMEA12302719</v>
      </c>
      <c r="J1375" t="str">
        <f t="shared" si="130"/>
        <v>NA</v>
      </c>
      <c r="M1375" t="str">
        <f t="shared" si="131"/>
        <v>SAMEA12302719</v>
      </c>
      <c r="N1375" t="str">
        <f t="shared" si="132"/>
        <v>NA</v>
      </c>
      <c r="O1375" t="s">
        <v>4317</v>
      </c>
      <c r="P1375">
        <v>64</v>
      </c>
    </row>
    <row r="1376" spans="1:16" x14ac:dyDescent="0.2">
      <c r="A1376" s="23" t="s">
        <v>8160</v>
      </c>
      <c r="B1376" t="s">
        <v>7573</v>
      </c>
      <c r="C1376" t="s">
        <v>9999</v>
      </c>
      <c r="E1376" t="s">
        <v>8397</v>
      </c>
      <c r="F1376" t="s">
        <v>10775</v>
      </c>
      <c r="G1376" t="s">
        <v>10360</v>
      </c>
      <c r="I1376" t="str">
        <f t="shared" si="129"/>
        <v>NA</v>
      </c>
      <c r="J1376" t="str">
        <f t="shared" si="130"/>
        <v>NA</v>
      </c>
      <c r="M1376" t="str">
        <f t="shared" si="131"/>
        <v>NA</v>
      </c>
      <c r="N1376" t="str">
        <f t="shared" si="132"/>
        <v>NA</v>
      </c>
      <c r="O1376" t="s">
        <v>4021</v>
      </c>
      <c r="P1376">
        <v>65</v>
      </c>
    </row>
    <row r="1377" spans="1:16" x14ac:dyDescent="0.2">
      <c r="A1377" s="23" t="s">
        <v>8161</v>
      </c>
      <c r="B1377" t="s">
        <v>7573</v>
      </c>
      <c r="C1377" t="s">
        <v>10000</v>
      </c>
      <c r="E1377" t="s">
        <v>8398</v>
      </c>
      <c r="F1377" t="s">
        <v>0</v>
      </c>
      <c r="G1377" t="s">
        <v>10361</v>
      </c>
      <c r="I1377" t="str">
        <f t="shared" si="129"/>
        <v>SAMEA12302809</v>
      </c>
      <c r="J1377" t="str">
        <f t="shared" si="130"/>
        <v>Guinea-Caudatum</v>
      </c>
      <c r="M1377" t="str">
        <f t="shared" si="131"/>
        <v>SAMEA12302809</v>
      </c>
      <c r="N1377" t="str">
        <f t="shared" si="132"/>
        <v>NA</v>
      </c>
      <c r="O1377" t="s">
        <v>3928</v>
      </c>
      <c r="P1377">
        <v>66</v>
      </c>
    </row>
    <row r="1378" spans="1:16" x14ac:dyDescent="0.2">
      <c r="A1378" s="23" t="s">
        <v>8162</v>
      </c>
      <c r="B1378" t="s">
        <v>7573</v>
      </c>
      <c r="C1378" t="s">
        <v>10001</v>
      </c>
      <c r="E1378" t="s">
        <v>8400</v>
      </c>
      <c r="F1378" t="s">
        <v>0</v>
      </c>
      <c r="G1378" t="s">
        <v>10363</v>
      </c>
      <c r="I1378" t="str">
        <f t="shared" si="129"/>
        <v>SAMEA12302731</v>
      </c>
      <c r="J1378" t="str">
        <f t="shared" si="130"/>
        <v>NA</v>
      </c>
      <c r="M1378" t="str">
        <f t="shared" si="131"/>
        <v>SAMEA12302731</v>
      </c>
      <c r="N1378" t="str">
        <f t="shared" si="132"/>
        <v>NA</v>
      </c>
      <c r="O1378" t="s">
        <v>4367</v>
      </c>
      <c r="P1378">
        <v>66</v>
      </c>
    </row>
    <row r="1379" spans="1:16" x14ac:dyDescent="0.2">
      <c r="A1379" s="23" t="s">
        <v>8163</v>
      </c>
      <c r="B1379" t="s">
        <v>7574</v>
      </c>
      <c r="C1379" t="s">
        <v>10002</v>
      </c>
      <c r="E1379" t="s">
        <v>8402</v>
      </c>
      <c r="F1379" t="s">
        <v>0</v>
      </c>
      <c r="G1379" t="s">
        <v>10365</v>
      </c>
      <c r="I1379" t="str">
        <f t="shared" si="129"/>
        <v>SAMEA12302752</v>
      </c>
      <c r="J1379" t="str">
        <f t="shared" si="130"/>
        <v>NA</v>
      </c>
      <c r="M1379" t="str">
        <f t="shared" si="131"/>
        <v>SAMEA12302752</v>
      </c>
      <c r="N1379" t="str">
        <f t="shared" si="132"/>
        <v>NA</v>
      </c>
      <c r="O1379" t="s">
        <v>4236</v>
      </c>
      <c r="P1379">
        <v>65</v>
      </c>
    </row>
    <row r="1380" spans="1:16" x14ac:dyDescent="0.2">
      <c r="A1380" s="23" t="s">
        <v>8164</v>
      </c>
      <c r="B1380" t="s">
        <v>7574</v>
      </c>
      <c r="C1380" t="s">
        <v>10003</v>
      </c>
      <c r="E1380" t="s">
        <v>8405</v>
      </c>
      <c r="F1380" t="s">
        <v>0</v>
      </c>
      <c r="G1380" t="s">
        <v>10368</v>
      </c>
      <c r="I1380" t="str">
        <f t="shared" si="129"/>
        <v>NA</v>
      </c>
      <c r="J1380" t="str">
        <f t="shared" si="130"/>
        <v>NA</v>
      </c>
      <c r="M1380" t="str">
        <f t="shared" si="131"/>
        <v>NA</v>
      </c>
      <c r="N1380" t="str">
        <f t="shared" si="132"/>
        <v>NA</v>
      </c>
      <c r="O1380" t="s">
        <v>4225</v>
      </c>
      <c r="P1380">
        <v>78</v>
      </c>
    </row>
    <row r="1381" spans="1:16" x14ac:dyDescent="0.2">
      <c r="A1381" s="23" t="s">
        <v>8165</v>
      </c>
      <c r="B1381" t="s">
        <v>7574</v>
      </c>
      <c r="C1381" t="s">
        <v>10004</v>
      </c>
      <c r="E1381" t="s">
        <v>8406</v>
      </c>
      <c r="F1381" t="s">
        <v>10770</v>
      </c>
      <c r="G1381" t="s">
        <v>10369</v>
      </c>
      <c r="I1381" t="str">
        <f t="shared" si="129"/>
        <v>NA</v>
      </c>
      <c r="J1381" t="str">
        <f t="shared" si="130"/>
        <v>NA</v>
      </c>
      <c r="M1381" t="str">
        <f t="shared" si="131"/>
        <v>NA</v>
      </c>
      <c r="N1381" t="str">
        <f t="shared" si="132"/>
        <v>NA</v>
      </c>
      <c r="O1381" t="s">
        <v>4537</v>
      </c>
      <c r="P1381">
        <v>65</v>
      </c>
    </row>
    <row r="1382" spans="1:16" x14ac:dyDescent="0.2">
      <c r="A1382" s="23" t="s">
        <v>8166</v>
      </c>
      <c r="B1382" t="s">
        <v>7573</v>
      </c>
      <c r="C1382" t="s">
        <v>10005</v>
      </c>
      <c r="E1382" t="s">
        <v>8408</v>
      </c>
      <c r="F1382" t="s">
        <v>10775</v>
      </c>
      <c r="G1382" t="s">
        <v>10371</v>
      </c>
      <c r="I1382" t="str">
        <f t="shared" si="129"/>
        <v>NA</v>
      </c>
      <c r="J1382" t="str">
        <f t="shared" si="130"/>
        <v>NA</v>
      </c>
      <c r="M1382" t="str">
        <f t="shared" si="131"/>
        <v>NA</v>
      </c>
      <c r="N1382" t="str">
        <f t="shared" si="132"/>
        <v>NA</v>
      </c>
      <c r="O1382" t="s">
        <v>4463</v>
      </c>
      <c r="P1382">
        <v>59</v>
      </c>
    </row>
    <row r="1383" spans="1:16" x14ac:dyDescent="0.2">
      <c r="A1383" s="23" t="s">
        <v>8167</v>
      </c>
      <c r="B1383" t="s">
        <v>7586</v>
      </c>
      <c r="C1383" t="s">
        <v>10006</v>
      </c>
      <c r="E1383" t="s">
        <v>8425</v>
      </c>
      <c r="F1383" t="s">
        <v>0</v>
      </c>
      <c r="G1383" t="s">
        <v>10388</v>
      </c>
      <c r="I1383" t="str">
        <f t="shared" si="129"/>
        <v>SAMEA12302688</v>
      </c>
      <c r="J1383" t="str">
        <f t="shared" si="130"/>
        <v>Caudatum</v>
      </c>
      <c r="M1383" t="str">
        <f t="shared" si="131"/>
        <v>SAMEA12302688</v>
      </c>
      <c r="N1383" t="str">
        <f t="shared" si="132"/>
        <v>NA</v>
      </c>
      <c r="O1383" t="s">
        <v>4211</v>
      </c>
      <c r="P1383">
        <v>64</v>
      </c>
    </row>
    <row r="1384" spans="1:16" x14ac:dyDescent="0.2">
      <c r="A1384" s="23" t="s">
        <v>8168</v>
      </c>
      <c r="B1384" t="s">
        <v>7573</v>
      </c>
      <c r="C1384" t="s">
        <v>10007</v>
      </c>
      <c r="E1384" t="s">
        <v>4546</v>
      </c>
      <c r="F1384" t="s">
        <v>0</v>
      </c>
      <c r="G1384" t="s">
        <v>10408</v>
      </c>
      <c r="I1384" t="str">
        <f t="shared" si="129"/>
        <v>SAMEA12302593</v>
      </c>
      <c r="J1384" t="str">
        <f t="shared" si="130"/>
        <v>NA</v>
      </c>
      <c r="M1384" t="str">
        <f t="shared" si="131"/>
        <v>SAMEA12302593</v>
      </c>
      <c r="N1384" t="str">
        <f t="shared" si="132"/>
        <v>NA</v>
      </c>
      <c r="O1384" t="s">
        <v>4096</v>
      </c>
      <c r="P1384">
        <v>71</v>
      </c>
    </row>
    <row r="1385" spans="1:16" x14ac:dyDescent="0.2">
      <c r="A1385" s="23" t="s">
        <v>8169</v>
      </c>
      <c r="B1385" t="s">
        <v>7573</v>
      </c>
      <c r="C1385" t="s">
        <v>10008</v>
      </c>
      <c r="E1385" t="s">
        <v>4265</v>
      </c>
      <c r="F1385" t="s">
        <v>0</v>
      </c>
      <c r="G1385" t="s">
        <v>10449</v>
      </c>
      <c r="I1385" t="str">
        <f t="shared" si="129"/>
        <v>ISMB</v>
      </c>
      <c r="J1385" t="str">
        <f t="shared" si="130"/>
        <v>NA</v>
      </c>
      <c r="M1385" t="str">
        <f t="shared" si="131"/>
        <v>ISMB</v>
      </c>
      <c r="N1385" t="str">
        <f t="shared" si="132"/>
        <v>NA</v>
      </c>
      <c r="O1385" t="s">
        <v>4718</v>
      </c>
      <c r="P1385">
        <v>69</v>
      </c>
    </row>
    <row r="1386" spans="1:16" x14ac:dyDescent="0.2">
      <c r="A1386" s="23" t="s">
        <v>8170</v>
      </c>
      <c r="B1386" t="s">
        <v>7586</v>
      </c>
      <c r="C1386" t="s">
        <v>10009</v>
      </c>
      <c r="E1386" t="s">
        <v>10769</v>
      </c>
      <c r="F1386" t="s">
        <v>0</v>
      </c>
      <c r="G1386" t="s">
        <v>9007</v>
      </c>
      <c r="I1386" t="str">
        <f t="shared" si="129"/>
        <v>NA</v>
      </c>
      <c r="J1386" t="str">
        <f t="shared" si="130"/>
        <v>NA</v>
      </c>
      <c r="M1386" t="str">
        <f t="shared" si="131"/>
        <v>NA</v>
      </c>
      <c r="N1386" t="str">
        <f t="shared" si="132"/>
        <v>NA</v>
      </c>
      <c r="O1386" t="s">
        <v>4466</v>
      </c>
      <c r="P1386">
        <v>66</v>
      </c>
    </row>
    <row r="1387" spans="1:16" x14ac:dyDescent="0.2">
      <c r="A1387" s="23" t="s">
        <v>8171</v>
      </c>
      <c r="B1387" t="s">
        <v>7573</v>
      </c>
      <c r="C1387" t="s">
        <v>10010</v>
      </c>
      <c r="E1387" t="s">
        <v>10769</v>
      </c>
      <c r="F1387" t="s">
        <v>10783</v>
      </c>
      <c r="G1387" t="s">
        <v>9008</v>
      </c>
      <c r="I1387" t="str">
        <f t="shared" si="129"/>
        <v>NA</v>
      </c>
      <c r="J1387" t="str">
        <f t="shared" si="130"/>
        <v>NA</v>
      </c>
      <c r="M1387" t="str">
        <f t="shared" si="131"/>
        <v>NA</v>
      </c>
      <c r="N1387" t="str">
        <f t="shared" si="132"/>
        <v>NA</v>
      </c>
      <c r="O1387" t="s">
        <v>4283</v>
      </c>
      <c r="P1387">
        <v>60</v>
      </c>
    </row>
    <row r="1388" spans="1:16" x14ac:dyDescent="0.2">
      <c r="A1388" s="23" t="s">
        <v>8172</v>
      </c>
      <c r="B1388" t="s">
        <v>7573</v>
      </c>
      <c r="C1388" t="s">
        <v>10011</v>
      </c>
      <c r="E1388" t="s">
        <v>10769</v>
      </c>
      <c r="F1388" t="s">
        <v>3143</v>
      </c>
      <c r="G1388" t="s">
        <v>9009</v>
      </c>
      <c r="I1388" t="str">
        <f t="shared" si="129"/>
        <v>SAMEA12302516</v>
      </c>
      <c r="J1388" t="str">
        <f t="shared" si="130"/>
        <v>NA</v>
      </c>
      <c r="M1388" t="str">
        <f t="shared" si="131"/>
        <v>SAMEA12302516</v>
      </c>
      <c r="N1388" t="str">
        <f t="shared" si="132"/>
        <v>NA</v>
      </c>
      <c r="O1388" t="s">
        <v>4676</v>
      </c>
      <c r="P1388">
        <v>75</v>
      </c>
    </row>
    <row r="1389" spans="1:16" x14ac:dyDescent="0.2">
      <c r="A1389" s="23" t="s">
        <v>8173</v>
      </c>
      <c r="B1389" t="s">
        <v>7573</v>
      </c>
      <c r="C1389" t="s">
        <v>10012</v>
      </c>
      <c r="E1389" t="s">
        <v>10769</v>
      </c>
      <c r="F1389" t="s">
        <v>0</v>
      </c>
      <c r="G1389" t="s">
        <v>9010</v>
      </c>
      <c r="I1389" t="str">
        <f t="shared" si="129"/>
        <v>SAMEA12302793</v>
      </c>
      <c r="J1389" t="str">
        <f t="shared" si="130"/>
        <v>Caudatum</v>
      </c>
      <c r="M1389" t="str">
        <f t="shared" si="131"/>
        <v>SAMEA12302793</v>
      </c>
      <c r="N1389" t="str">
        <f t="shared" si="132"/>
        <v>NA</v>
      </c>
      <c r="O1389" t="s">
        <v>4133</v>
      </c>
      <c r="P1389">
        <v>64</v>
      </c>
    </row>
    <row r="1390" spans="1:16" x14ac:dyDescent="0.2">
      <c r="A1390" s="23" t="s">
        <v>8174</v>
      </c>
      <c r="B1390" t="s">
        <v>7574</v>
      </c>
      <c r="C1390" t="s">
        <v>10013</v>
      </c>
      <c r="E1390" t="s">
        <v>10769</v>
      </c>
      <c r="F1390" t="s">
        <v>0</v>
      </c>
      <c r="G1390" t="s">
        <v>9011</v>
      </c>
      <c r="I1390" t="str">
        <f t="shared" si="129"/>
        <v>NA</v>
      </c>
      <c r="J1390" t="str">
        <f t="shared" si="130"/>
        <v>NA</v>
      </c>
      <c r="M1390" t="str">
        <f t="shared" si="131"/>
        <v>NA</v>
      </c>
      <c r="N1390" t="str">
        <f t="shared" si="132"/>
        <v>NA</v>
      </c>
      <c r="O1390" t="s">
        <v>4562</v>
      </c>
      <c r="P1390">
        <v>64</v>
      </c>
    </row>
    <row r="1391" spans="1:16" x14ac:dyDescent="0.2">
      <c r="A1391" s="23" t="s">
        <v>8175</v>
      </c>
      <c r="B1391" t="s">
        <v>7573</v>
      </c>
      <c r="C1391" t="s">
        <v>10014</v>
      </c>
      <c r="E1391" t="s">
        <v>10769</v>
      </c>
      <c r="F1391" t="s">
        <v>10770</v>
      </c>
      <c r="G1391" t="s">
        <v>9012</v>
      </c>
      <c r="I1391" t="str">
        <f t="shared" si="129"/>
        <v>NA</v>
      </c>
      <c r="J1391" t="str">
        <f t="shared" si="130"/>
        <v>NA</v>
      </c>
      <c r="M1391" t="str">
        <f t="shared" si="131"/>
        <v>NA</v>
      </c>
      <c r="N1391" t="str">
        <f t="shared" si="132"/>
        <v>NA</v>
      </c>
      <c r="O1391" t="s">
        <v>4202</v>
      </c>
      <c r="P1391">
        <v>64</v>
      </c>
    </row>
    <row r="1392" spans="1:16" x14ac:dyDescent="0.2">
      <c r="A1392" s="23" t="s">
        <v>8176</v>
      </c>
      <c r="B1392" t="s">
        <v>7574</v>
      </c>
      <c r="C1392" t="s">
        <v>10015</v>
      </c>
      <c r="E1392" t="s">
        <v>10769</v>
      </c>
      <c r="F1392" t="s">
        <v>10770</v>
      </c>
      <c r="G1392" t="s">
        <v>9013</v>
      </c>
      <c r="I1392" t="str">
        <f t="shared" si="129"/>
        <v>SAMEA12302829</v>
      </c>
      <c r="J1392" t="str">
        <f t="shared" si="130"/>
        <v>NA</v>
      </c>
      <c r="M1392" t="str">
        <f t="shared" si="131"/>
        <v>SAMEA12302829</v>
      </c>
      <c r="N1392" t="str">
        <f t="shared" si="132"/>
        <v>NA</v>
      </c>
      <c r="O1392" t="s">
        <v>4382</v>
      </c>
      <c r="P1392">
        <v>64</v>
      </c>
    </row>
    <row r="1393" spans="1:16" x14ac:dyDescent="0.2">
      <c r="A1393" s="23" t="s">
        <v>8177</v>
      </c>
      <c r="B1393" t="s">
        <v>7573</v>
      </c>
      <c r="C1393" t="s">
        <v>10016</v>
      </c>
      <c r="E1393" t="s">
        <v>10769</v>
      </c>
      <c r="F1393" t="s">
        <v>7575</v>
      </c>
      <c r="G1393" t="s">
        <v>9014</v>
      </c>
      <c r="I1393" t="str">
        <f t="shared" si="129"/>
        <v>NA</v>
      </c>
      <c r="J1393" t="str">
        <f t="shared" si="130"/>
        <v>NA</v>
      </c>
      <c r="M1393" t="str">
        <f t="shared" si="131"/>
        <v>NA</v>
      </c>
      <c r="N1393" t="str">
        <f t="shared" si="132"/>
        <v>NA</v>
      </c>
      <c r="O1393" t="s">
        <v>4158</v>
      </c>
      <c r="P1393">
        <v>73</v>
      </c>
    </row>
    <row r="1394" spans="1:16" x14ac:dyDescent="0.2">
      <c r="A1394" s="23" t="s">
        <v>8178</v>
      </c>
      <c r="B1394" t="s">
        <v>7574</v>
      </c>
      <c r="C1394" t="s">
        <v>10017</v>
      </c>
      <c r="E1394" t="s">
        <v>10769</v>
      </c>
      <c r="F1394" t="s">
        <v>3143</v>
      </c>
      <c r="G1394" t="s">
        <v>9015</v>
      </c>
      <c r="I1394" t="str">
        <f t="shared" si="129"/>
        <v>SAMEA12302745</v>
      </c>
      <c r="J1394" t="str">
        <f t="shared" si="130"/>
        <v>NA</v>
      </c>
      <c r="M1394" t="str">
        <f t="shared" si="131"/>
        <v>SAMEA12302745</v>
      </c>
      <c r="N1394" t="str">
        <f t="shared" si="132"/>
        <v>NA</v>
      </c>
      <c r="O1394" t="s">
        <v>3926</v>
      </c>
      <c r="P1394">
        <v>60</v>
      </c>
    </row>
    <row r="1395" spans="1:16" x14ac:dyDescent="0.2">
      <c r="A1395" s="23" t="s">
        <v>8179</v>
      </c>
      <c r="B1395" t="s">
        <v>7588</v>
      </c>
      <c r="C1395" t="s">
        <v>10018</v>
      </c>
      <c r="E1395" t="s">
        <v>10769</v>
      </c>
      <c r="F1395" t="s">
        <v>0</v>
      </c>
      <c r="G1395" t="s">
        <v>9016</v>
      </c>
      <c r="I1395" t="str">
        <f t="shared" si="129"/>
        <v>NA</v>
      </c>
      <c r="J1395" t="str">
        <f t="shared" si="130"/>
        <v>NA</v>
      </c>
      <c r="M1395" t="str">
        <f t="shared" si="131"/>
        <v>NA</v>
      </c>
      <c r="N1395" t="str">
        <f t="shared" si="132"/>
        <v>NA</v>
      </c>
      <c r="O1395" t="s">
        <v>4181</v>
      </c>
      <c r="P1395">
        <v>69</v>
      </c>
    </row>
    <row r="1396" spans="1:16" x14ac:dyDescent="0.2">
      <c r="A1396" s="23" t="s">
        <v>8180</v>
      </c>
      <c r="B1396" t="s">
        <v>7574</v>
      </c>
      <c r="C1396" t="s">
        <v>10019</v>
      </c>
      <c r="E1396" t="s">
        <v>10769</v>
      </c>
      <c r="F1396" t="s">
        <v>0</v>
      </c>
      <c r="G1396" t="s">
        <v>9017</v>
      </c>
      <c r="I1396" t="str">
        <f t="shared" si="129"/>
        <v>NA</v>
      </c>
      <c r="J1396" t="str">
        <f t="shared" si="130"/>
        <v>NA</v>
      </c>
      <c r="M1396" t="str">
        <f t="shared" si="131"/>
        <v>NA</v>
      </c>
      <c r="N1396" t="str">
        <f t="shared" si="132"/>
        <v>NA</v>
      </c>
      <c r="O1396" t="s">
        <v>3914</v>
      </c>
      <c r="P1396">
        <v>77</v>
      </c>
    </row>
    <row r="1397" spans="1:16" x14ac:dyDescent="0.2">
      <c r="A1397" s="23" t="s">
        <v>8181</v>
      </c>
      <c r="B1397" t="s">
        <v>7573</v>
      </c>
      <c r="C1397" t="s">
        <v>10020</v>
      </c>
      <c r="E1397" t="s">
        <v>10769</v>
      </c>
      <c r="F1397" t="s">
        <v>3143</v>
      </c>
      <c r="G1397" t="s">
        <v>9018</v>
      </c>
      <c r="I1397" t="str">
        <f t="shared" si="129"/>
        <v>NA</v>
      </c>
      <c r="J1397" t="str">
        <f t="shared" si="130"/>
        <v>NA</v>
      </c>
      <c r="M1397" t="str">
        <f t="shared" si="131"/>
        <v>NA</v>
      </c>
      <c r="N1397" t="str">
        <f t="shared" si="132"/>
        <v>NA</v>
      </c>
      <c r="O1397" t="s">
        <v>4677</v>
      </c>
      <c r="P1397">
        <v>76</v>
      </c>
    </row>
    <row r="1398" spans="1:16" x14ac:dyDescent="0.2">
      <c r="A1398" s="23" t="s">
        <v>8182</v>
      </c>
      <c r="B1398" t="s">
        <v>7574</v>
      </c>
      <c r="C1398" t="s">
        <v>10021</v>
      </c>
      <c r="E1398" t="s">
        <v>10769</v>
      </c>
      <c r="F1398" t="s">
        <v>3143</v>
      </c>
      <c r="G1398" t="s">
        <v>9019</v>
      </c>
      <c r="I1398" t="str">
        <f t="shared" si="129"/>
        <v>SAMEA12302443</v>
      </c>
      <c r="J1398" t="str">
        <f t="shared" si="130"/>
        <v>NA</v>
      </c>
      <c r="M1398" t="str">
        <f t="shared" si="131"/>
        <v>SAMEA12302443</v>
      </c>
      <c r="N1398" t="str">
        <f t="shared" si="132"/>
        <v>NA</v>
      </c>
      <c r="O1398" t="s">
        <v>4549</v>
      </c>
      <c r="P1398">
        <v>90</v>
      </c>
    </row>
    <row r="1399" spans="1:16" x14ac:dyDescent="0.2">
      <c r="A1399" s="23" t="s">
        <v>8183</v>
      </c>
      <c r="B1399" t="s">
        <v>7573</v>
      </c>
      <c r="C1399" t="s">
        <v>10022</v>
      </c>
      <c r="E1399" t="s">
        <v>10769</v>
      </c>
      <c r="F1399" t="s">
        <v>0</v>
      </c>
      <c r="G1399" t="s">
        <v>9020</v>
      </c>
      <c r="I1399" t="str">
        <f t="shared" si="129"/>
        <v>NA</v>
      </c>
      <c r="J1399" t="str">
        <f t="shared" si="130"/>
        <v>NA</v>
      </c>
      <c r="M1399" t="str">
        <f t="shared" si="131"/>
        <v>NA</v>
      </c>
      <c r="N1399" t="str">
        <f t="shared" si="132"/>
        <v>NA</v>
      </c>
      <c r="O1399" t="s">
        <v>4515</v>
      </c>
      <c r="P1399">
        <v>77</v>
      </c>
    </row>
    <row r="1400" spans="1:16" x14ac:dyDescent="0.2">
      <c r="A1400" s="23" t="s">
        <v>8184</v>
      </c>
      <c r="B1400" t="s">
        <v>7586</v>
      </c>
      <c r="C1400" t="s">
        <v>10023</v>
      </c>
      <c r="E1400" t="s">
        <v>10769</v>
      </c>
      <c r="F1400" t="s">
        <v>10779</v>
      </c>
      <c r="G1400" t="s">
        <v>9021</v>
      </c>
      <c r="I1400" t="str">
        <f t="shared" si="129"/>
        <v>NA</v>
      </c>
      <c r="J1400" t="str">
        <f t="shared" si="130"/>
        <v>NA</v>
      </c>
      <c r="M1400" t="str">
        <f t="shared" si="131"/>
        <v>NA</v>
      </c>
      <c r="N1400" t="str">
        <f t="shared" si="132"/>
        <v>NA</v>
      </c>
      <c r="O1400" t="s">
        <v>4508</v>
      </c>
      <c r="P1400">
        <v>68</v>
      </c>
    </row>
    <row r="1401" spans="1:16" x14ac:dyDescent="0.2">
      <c r="A1401" s="23" t="s">
        <v>8185</v>
      </c>
      <c r="B1401" t="s">
        <v>7573</v>
      </c>
      <c r="C1401" t="s">
        <v>10024</v>
      </c>
      <c r="E1401" t="s">
        <v>10769</v>
      </c>
      <c r="F1401" t="s">
        <v>10779</v>
      </c>
      <c r="G1401" t="s">
        <v>9022</v>
      </c>
      <c r="I1401" t="str">
        <f t="shared" si="129"/>
        <v>NA</v>
      </c>
      <c r="J1401" t="str">
        <f t="shared" si="130"/>
        <v>NA</v>
      </c>
      <c r="M1401" t="str">
        <f t="shared" si="131"/>
        <v>NA</v>
      </c>
      <c r="N1401" t="str">
        <f t="shared" si="132"/>
        <v>NA</v>
      </c>
      <c r="O1401" t="s">
        <v>4051</v>
      </c>
      <c r="P1401">
        <v>81</v>
      </c>
    </row>
    <row r="1402" spans="1:16" x14ac:dyDescent="0.2">
      <c r="A1402" s="23" t="s">
        <v>8186</v>
      </c>
      <c r="B1402" t="s">
        <v>7573</v>
      </c>
      <c r="C1402" t="s">
        <v>10025</v>
      </c>
      <c r="E1402" t="s">
        <v>10769</v>
      </c>
      <c r="F1402" t="s">
        <v>1631</v>
      </c>
      <c r="G1402" t="s">
        <v>9120</v>
      </c>
      <c r="I1402" t="str">
        <f t="shared" si="129"/>
        <v>IUAX</v>
      </c>
      <c r="J1402" t="str">
        <f t="shared" si="130"/>
        <v>NA</v>
      </c>
      <c r="M1402" t="str">
        <f t="shared" si="131"/>
        <v>IUAX</v>
      </c>
      <c r="N1402" t="str">
        <f t="shared" si="132"/>
        <v>NA</v>
      </c>
      <c r="O1402" t="s">
        <v>4578</v>
      </c>
      <c r="P1402">
        <v>76</v>
      </c>
    </row>
    <row r="1403" spans="1:16" x14ac:dyDescent="0.2">
      <c r="A1403" s="23" t="s">
        <v>8187</v>
      </c>
      <c r="B1403" t="s">
        <v>7574</v>
      </c>
      <c r="C1403" t="s">
        <v>10026</v>
      </c>
      <c r="E1403" t="s">
        <v>10769</v>
      </c>
      <c r="F1403" t="s">
        <v>7574</v>
      </c>
      <c r="G1403" t="s">
        <v>9121</v>
      </c>
      <c r="I1403" t="str">
        <f t="shared" si="129"/>
        <v>SAMEA12302570</v>
      </c>
      <c r="J1403" t="str">
        <f t="shared" si="130"/>
        <v>NA</v>
      </c>
      <c r="M1403" t="str">
        <f t="shared" si="131"/>
        <v>SAMEA12302570</v>
      </c>
      <c r="N1403" t="str">
        <f t="shared" si="132"/>
        <v>NA</v>
      </c>
      <c r="O1403" t="s">
        <v>3991</v>
      </c>
      <c r="P1403">
        <v>64</v>
      </c>
    </row>
    <row r="1404" spans="1:16" x14ac:dyDescent="0.2">
      <c r="A1404" s="23" t="s">
        <v>8188</v>
      </c>
      <c r="B1404" t="s">
        <v>7573</v>
      </c>
      <c r="C1404" t="s">
        <v>10027</v>
      </c>
      <c r="E1404" t="s">
        <v>10769</v>
      </c>
      <c r="F1404" t="s">
        <v>7574</v>
      </c>
      <c r="G1404" t="s">
        <v>9126</v>
      </c>
      <c r="I1404" t="str">
        <f t="shared" si="129"/>
        <v>NA</v>
      </c>
      <c r="J1404" t="str">
        <f t="shared" si="130"/>
        <v>NA</v>
      </c>
      <c r="M1404" t="str">
        <f t="shared" si="131"/>
        <v>NA</v>
      </c>
      <c r="N1404" t="str">
        <f t="shared" si="132"/>
        <v>NA</v>
      </c>
      <c r="O1404" t="s">
        <v>4545</v>
      </c>
      <c r="P1404">
        <v>74</v>
      </c>
    </row>
    <row r="1405" spans="1:16" x14ac:dyDescent="0.2">
      <c r="A1405" s="23" t="s">
        <v>8189</v>
      </c>
      <c r="B1405" t="s">
        <v>7573</v>
      </c>
      <c r="C1405" t="s">
        <v>10028</v>
      </c>
      <c r="E1405" t="s">
        <v>10769</v>
      </c>
      <c r="F1405" t="s">
        <v>1631</v>
      </c>
      <c r="G1405" t="s">
        <v>9129</v>
      </c>
      <c r="I1405" t="str">
        <f t="shared" si="129"/>
        <v>ITIK</v>
      </c>
      <c r="J1405" t="str">
        <f t="shared" si="130"/>
        <v>NA</v>
      </c>
      <c r="M1405" t="str">
        <f t="shared" si="131"/>
        <v>ITIK</v>
      </c>
      <c r="N1405" t="str">
        <f t="shared" si="132"/>
        <v>NA</v>
      </c>
      <c r="O1405" t="s">
        <v>4166</v>
      </c>
      <c r="P1405">
        <v>64</v>
      </c>
    </row>
    <row r="1406" spans="1:16" x14ac:dyDescent="0.2">
      <c r="A1406" s="23" t="s">
        <v>8190</v>
      </c>
      <c r="B1406" t="s">
        <v>7573</v>
      </c>
      <c r="C1406" t="s">
        <v>10029</v>
      </c>
      <c r="E1406" t="s">
        <v>10769</v>
      </c>
      <c r="F1406" t="s">
        <v>7574</v>
      </c>
      <c r="G1406" t="s">
        <v>9132</v>
      </c>
      <c r="I1406" t="str">
        <f t="shared" si="129"/>
        <v>ISGG</v>
      </c>
      <c r="J1406" t="str">
        <f t="shared" si="130"/>
        <v>NA</v>
      </c>
      <c r="M1406" t="str">
        <f t="shared" si="131"/>
        <v>ISGG</v>
      </c>
      <c r="N1406" t="str">
        <f t="shared" si="132"/>
        <v>NA</v>
      </c>
      <c r="O1406" t="s">
        <v>3885</v>
      </c>
      <c r="P1406">
        <v>66</v>
      </c>
    </row>
    <row r="1407" spans="1:16" x14ac:dyDescent="0.2">
      <c r="A1407" s="23" t="s">
        <v>8191</v>
      </c>
      <c r="B1407" t="s">
        <v>7573</v>
      </c>
      <c r="C1407" t="s">
        <v>10030</v>
      </c>
      <c r="E1407" t="s">
        <v>10769</v>
      </c>
      <c r="F1407" t="s">
        <v>7574</v>
      </c>
      <c r="G1407" t="s">
        <v>9133</v>
      </c>
      <c r="I1407" t="str">
        <f t="shared" si="129"/>
        <v>CZXCW</v>
      </c>
      <c r="J1407" t="str">
        <f t="shared" si="130"/>
        <v>Durra-Bicolor</v>
      </c>
      <c r="M1407" t="str">
        <f t="shared" si="131"/>
        <v>CZXCW</v>
      </c>
      <c r="N1407" t="str">
        <f t="shared" si="132"/>
        <v>Durra-bicolor</v>
      </c>
      <c r="O1407" t="s">
        <v>4015</v>
      </c>
      <c r="P1407">
        <v>71</v>
      </c>
    </row>
    <row r="1408" spans="1:16" x14ac:dyDescent="0.2">
      <c r="A1408" s="23" t="s">
        <v>8191</v>
      </c>
      <c r="B1408" t="s">
        <v>7573</v>
      </c>
      <c r="C1408" t="s">
        <v>10031</v>
      </c>
      <c r="E1408" t="s">
        <v>10769</v>
      </c>
      <c r="F1408" t="s">
        <v>7574</v>
      </c>
      <c r="G1408" t="s">
        <v>9134</v>
      </c>
      <c r="I1408" t="str">
        <f t="shared" si="129"/>
        <v>NA</v>
      </c>
      <c r="J1408" t="str">
        <f t="shared" si="130"/>
        <v>NA</v>
      </c>
      <c r="M1408" t="str">
        <f t="shared" si="131"/>
        <v>NA</v>
      </c>
      <c r="N1408" t="str">
        <f t="shared" si="132"/>
        <v>NA</v>
      </c>
      <c r="O1408" t="s">
        <v>4312</v>
      </c>
      <c r="P1408">
        <v>70</v>
      </c>
    </row>
    <row r="1409" spans="1:16" x14ac:dyDescent="0.2">
      <c r="A1409" s="23" t="s">
        <v>8192</v>
      </c>
      <c r="B1409" t="s">
        <v>3143</v>
      </c>
      <c r="C1409" t="s">
        <v>10032</v>
      </c>
      <c r="E1409" t="s">
        <v>10769</v>
      </c>
      <c r="F1409" t="s">
        <v>0</v>
      </c>
      <c r="G1409" t="s">
        <v>9135</v>
      </c>
      <c r="I1409" t="str">
        <f t="shared" si="129"/>
        <v>CZWZC</v>
      </c>
      <c r="J1409" t="str">
        <f t="shared" si="130"/>
        <v>NA</v>
      </c>
      <c r="M1409" t="str">
        <f t="shared" si="131"/>
        <v>CZWZC</v>
      </c>
      <c r="N1409" t="str">
        <f t="shared" si="132"/>
        <v>NA</v>
      </c>
      <c r="O1409" t="s">
        <v>4594</v>
      </c>
      <c r="P1409">
        <v>64</v>
      </c>
    </row>
    <row r="1410" spans="1:16" x14ac:dyDescent="0.2">
      <c r="A1410" s="23" t="s">
        <v>8193</v>
      </c>
      <c r="B1410" t="s">
        <v>7573</v>
      </c>
      <c r="C1410" t="s">
        <v>10033</v>
      </c>
      <c r="E1410" t="s">
        <v>10769</v>
      </c>
      <c r="F1410" t="s">
        <v>0</v>
      </c>
      <c r="G1410" t="s">
        <v>9136</v>
      </c>
      <c r="I1410" t="str">
        <f t="shared" ref="I1410:I1473" si="133">IFERROR(INDEX($G:$G, (MATCH($O1410,$E:$E,0))), "NA")</f>
        <v>SAMEA12302693</v>
      </c>
      <c r="J1410" t="str">
        <f t="shared" ref="J1410:J1473" si="134">IFERROR(INDEX($F:$F, (MATCH($O1410,$E:$E,0))), "NA")</f>
        <v>Durra-Caudatum</v>
      </c>
      <c r="M1410" t="str">
        <f t="shared" ref="M1410:M1473" si="135">IFERROR(INDEX($C:$C, (MATCH(O1410,$A:$A,0))), "NA")</f>
        <v>SAMEA12302693</v>
      </c>
      <c r="N1410" t="str">
        <f t="shared" ref="N1410:N1473" si="136">IFERROR(INDEX($B:$B, (MATCH(O1410,$A:$A,0))), "NA")</f>
        <v>NA</v>
      </c>
      <c r="O1410" t="s">
        <v>3919</v>
      </c>
      <c r="P1410">
        <v>66</v>
      </c>
    </row>
    <row r="1411" spans="1:16" x14ac:dyDescent="0.2">
      <c r="A1411" s="23" t="s">
        <v>8194</v>
      </c>
      <c r="B1411" t="s">
        <v>7573</v>
      </c>
      <c r="C1411" t="s">
        <v>10034</v>
      </c>
      <c r="E1411" t="s">
        <v>10769</v>
      </c>
      <c r="F1411" t="s">
        <v>10774</v>
      </c>
      <c r="G1411" t="s">
        <v>9137</v>
      </c>
      <c r="I1411" t="str">
        <f t="shared" si="133"/>
        <v>INNJ</v>
      </c>
      <c r="J1411" t="str">
        <f t="shared" si="134"/>
        <v>NA</v>
      </c>
      <c r="M1411" t="str">
        <f t="shared" si="135"/>
        <v>INNJ</v>
      </c>
      <c r="N1411" t="str">
        <f t="shared" si="136"/>
        <v>NA</v>
      </c>
      <c r="O1411" t="s">
        <v>3998</v>
      </c>
      <c r="P1411">
        <v>73</v>
      </c>
    </row>
    <row r="1412" spans="1:16" x14ac:dyDescent="0.2">
      <c r="A1412" s="23" t="s">
        <v>8195</v>
      </c>
      <c r="B1412" t="s">
        <v>7573</v>
      </c>
      <c r="C1412" t="s">
        <v>10035</v>
      </c>
      <c r="E1412" t="s">
        <v>10769</v>
      </c>
      <c r="F1412" t="s">
        <v>10784</v>
      </c>
      <c r="G1412" t="s">
        <v>9139</v>
      </c>
      <c r="I1412" t="str">
        <f t="shared" si="133"/>
        <v>NA</v>
      </c>
      <c r="J1412" t="str">
        <f t="shared" si="134"/>
        <v>NA</v>
      </c>
      <c r="M1412" t="str">
        <f t="shared" si="135"/>
        <v>NA</v>
      </c>
      <c r="N1412" t="str">
        <f t="shared" si="136"/>
        <v>NA</v>
      </c>
      <c r="O1412" t="s">
        <v>4547</v>
      </c>
      <c r="P1412">
        <v>64</v>
      </c>
    </row>
    <row r="1413" spans="1:16" x14ac:dyDescent="0.2">
      <c r="A1413" s="23" t="s">
        <v>8196</v>
      </c>
      <c r="B1413" t="s">
        <v>7573</v>
      </c>
      <c r="C1413" t="s">
        <v>10036</v>
      </c>
      <c r="E1413" t="s">
        <v>10769</v>
      </c>
      <c r="F1413" t="s">
        <v>0</v>
      </c>
      <c r="G1413" t="s">
        <v>9023</v>
      </c>
      <c r="I1413" t="str">
        <f t="shared" si="133"/>
        <v>SAMEA12302650</v>
      </c>
      <c r="J1413" t="str">
        <f t="shared" si="134"/>
        <v>Durra-Caudatum</v>
      </c>
      <c r="M1413" t="str">
        <f t="shared" si="135"/>
        <v>SAMEA12302650</v>
      </c>
      <c r="N1413" t="str">
        <f t="shared" si="136"/>
        <v>NA</v>
      </c>
      <c r="O1413" t="s">
        <v>4671</v>
      </c>
      <c r="P1413">
        <v>62</v>
      </c>
    </row>
    <row r="1414" spans="1:16" x14ac:dyDescent="0.2">
      <c r="A1414" s="23" t="s">
        <v>8197</v>
      </c>
      <c r="B1414" t="s">
        <v>7573</v>
      </c>
      <c r="C1414" t="s">
        <v>10037</v>
      </c>
      <c r="E1414" t="s">
        <v>10769</v>
      </c>
      <c r="F1414" t="s">
        <v>1631</v>
      </c>
      <c r="G1414" t="s">
        <v>9140</v>
      </c>
      <c r="I1414" t="str">
        <f t="shared" si="133"/>
        <v>ISGG</v>
      </c>
      <c r="J1414" t="str">
        <f t="shared" si="134"/>
        <v>NA</v>
      </c>
      <c r="M1414" t="str">
        <f t="shared" si="135"/>
        <v>ISGG</v>
      </c>
      <c r="N1414" t="str">
        <f t="shared" si="136"/>
        <v>NA</v>
      </c>
      <c r="O1414" t="s">
        <v>3885</v>
      </c>
      <c r="P1414">
        <v>66</v>
      </c>
    </row>
    <row r="1415" spans="1:16" x14ac:dyDescent="0.2">
      <c r="A1415" s="23" t="s">
        <v>8198</v>
      </c>
      <c r="B1415" t="s">
        <v>7573</v>
      </c>
      <c r="C1415" t="s">
        <v>10038</v>
      </c>
      <c r="E1415" t="s">
        <v>10769</v>
      </c>
      <c r="F1415" t="s">
        <v>7574</v>
      </c>
      <c r="G1415" t="s">
        <v>9142</v>
      </c>
      <c r="I1415" t="str">
        <f t="shared" si="133"/>
        <v>NA</v>
      </c>
      <c r="J1415" t="str">
        <f t="shared" si="134"/>
        <v>NA</v>
      </c>
      <c r="M1415" t="str">
        <f t="shared" si="135"/>
        <v>NA</v>
      </c>
      <c r="N1415" t="str">
        <f t="shared" si="136"/>
        <v>NA</v>
      </c>
      <c r="O1415" t="s">
        <v>4460</v>
      </c>
      <c r="P1415">
        <v>64</v>
      </c>
    </row>
    <row r="1416" spans="1:16" x14ac:dyDescent="0.2">
      <c r="A1416" s="23" t="s">
        <v>8199</v>
      </c>
      <c r="B1416" t="s">
        <v>7573</v>
      </c>
      <c r="C1416" t="s">
        <v>10039</v>
      </c>
      <c r="E1416" t="s">
        <v>10769</v>
      </c>
      <c r="F1416" t="s">
        <v>7574</v>
      </c>
      <c r="G1416" t="s">
        <v>9143</v>
      </c>
      <c r="I1416" t="str">
        <f t="shared" si="133"/>
        <v>NA</v>
      </c>
      <c r="J1416" t="str">
        <f t="shared" si="134"/>
        <v>NA</v>
      </c>
      <c r="M1416" t="str">
        <f t="shared" si="135"/>
        <v>NA</v>
      </c>
      <c r="N1416" t="str">
        <f t="shared" si="136"/>
        <v>NA</v>
      </c>
      <c r="O1416" t="s">
        <v>4075</v>
      </c>
      <c r="P1416">
        <v>68</v>
      </c>
    </row>
    <row r="1417" spans="1:16" x14ac:dyDescent="0.2">
      <c r="A1417" s="23" t="s">
        <v>8199</v>
      </c>
      <c r="B1417" t="s">
        <v>7573</v>
      </c>
      <c r="C1417" t="s">
        <v>10040</v>
      </c>
      <c r="E1417" t="s">
        <v>10769</v>
      </c>
      <c r="F1417" t="s">
        <v>10775</v>
      </c>
      <c r="G1417" t="s">
        <v>9024</v>
      </c>
      <c r="I1417" t="str">
        <f t="shared" si="133"/>
        <v>SAMEA12302548</v>
      </c>
      <c r="J1417" t="str">
        <f t="shared" si="134"/>
        <v>Caudatum</v>
      </c>
      <c r="M1417" t="str">
        <f t="shared" si="135"/>
        <v>SAMEA12302548</v>
      </c>
      <c r="N1417" t="str">
        <f t="shared" si="136"/>
        <v>NA</v>
      </c>
      <c r="O1417" t="s">
        <v>4476</v>
      </c>
      <c r="P1417">
        <v>76</v>
      </c>
    </row>
    <row r="1418" spans="1:16" x14ac:dyDescent="0.2">
      <c r="A1418" s="23" t="s">
        <v>8200</v>
      </c>
      <c r="B1418" t="s">
        <v>3143</v>
      </c>
      <c r="C1418" t="s">
        <v>10041</v>
      </c>
      <c r="E1418" t="s">
        <v>10769</v>
      </c>
      <c r="F1418" t="s">
        <v>10775</v>
      </c>
      <c r="G1418" t="s">
        <v>9025</v>
      </c>
      <c r="I1418" t="str">
        <f t="shared" si="133"/>
        <v>NA</v>
      </c>
      <c r="J1418" t="str">
        <f t="shared" si="134"/>
        <v>NA</v>
      </c>
      <c r="M1418" t="str">
        <f t="shared" si="135"/>
        <v>NA</v>
      </c>
      <c r="N1418" t="str">
        <f t="shared" si="136"/>
        <v>NA</v>
      </c>
      <c r="O1418" t="s">
        <v>4320</v>
      </c>
      <c r="P1418">
        <v>67</v>
      </c>
    </row>
    <row r="1419" spans="1:16" x14ac:dyDescent="0.2">
      <c r="A1419" s="23" t="s">
        <v>8201</v>
      </c>
      <c r="B1419" t="s">
        <v>7576</v>
      </c>
      <c r="C1419" t="s">
        <v>10042</v>
      </c>
      <c r="E1419" t="s">
        <v>10769</v>
      </c>
      <c r="F1419" t="s">
        <v>10775</v>
      </c>
      <c r="G1419" t="s">
        <v>9026</v>
      </c>
      <c r="I1419" t="str">
        <f t="shared" si="133"/>
        <v>NA</v>
      </c>
      <c r="J1419" t="str">
        <f t="shared" si="134"/>
        <v>NA</v>
      </c>
      <c r="M1419" t="str">
        <f t="shared" si="135"/>
        <v>NA</v>
      </c>
      <c r="N1419" t="str">
        <f t="shared" si="136"/>
        <v>NA</v>
      </c>
      <c r="O1419" t="s">
        <v>3648</v>
      </c>
      <c r="P1419">
        <v>73</v>
      </c>
    </row>
    <row r="1420" spans="1:16" x14ac:dyDescent="0.2">
      <c r="A1420" s="23" t="s">
        <v>8202</v>
      </c>
      <c r="B1420" t="s">
        <v>7578</v>
      </c>
      <c r="C1420" t="s">
        <v>10043</v>
      </c>
      <c r="E1420" t="s">
        <v>10769</v>
      </c>
      <c r="F1420" t="s">
        <v>3143</v>
      </c>
      <c r="G1420" t="s">
        <v>9027</v>
      </c>
      <c r="I1420" t="str">
        <f t="shared" si="133"/>
        <v>SAMEA12302448</v>
      </c>
      <c r="J1420" t="str">
        <f t="shared" si="134"/>
        <v>Durra</v>
      </c>
      <c r="M1420" t="str">
        <f t="shared" si="135"/>
        <v>SAMEA12302448</v>
      </c>
      <c r="N1420" t="str">
        <f t="shared" si="136"/>
        <v>NA</v>
      </c>
      <c r="O1420" t="s">
        <v>4528</v>
      </c>
      <c r="P1420">
        <v>82</v>
      </c>
    </row>
    <row r="1421" spans="1:16" x14ac:dyDescent="0.2">
      <c r="A1421" s="23" t="s">
        <v>8203</v>
      </c>
      <c r="B1421" t="s">
        <v>7574</v>
      </c>
      <c r="C1421" t="s">
        <v>10044</v>
      </c>
      <c r="E1421" t="s">
        <v>10769</v>
      </c>
      <c r="F1421" t="s">
        <v>3143</v>
      </c>
      <c r="G1421" t="s">
        <v>9028</v>
      </c>
      <c r="I1421" t="str">
        <f t="shared" si="133"/>
        <v>NA</v>
      </c>
      <c r="J1421" t="str">
        <f t="shared" si="134"/>
        <v>NA</v>
      </c>
      <c r="M1421" t="str">
        <f t="shared" si="135"/>
        <v>NA</v>
      </c>
      <c r="N1421" t="str">
        <f t="shared" si="136"/>
        <v>NA</v>
      </c>
      <c r="O1421" t="s">
        <v>3921</v>
      </c>
      <c r="P1421">
        <v>71</v>
      </c>
    </row>
    <row r="1422" spans="1:16" x14ac:dyDescent="0.2">
      <c r="A1422" s="23" t="s">
        <v>8204</v>
      </c>
      <c r="B1422" t="s">
        <v>1631</v>
      </c>
      <c r="C1422" t="s">
        <v>10045</v>
      </c>
      <c r="E1422" t="s">
        <v>10769</v>
      </c>
      <c r="F1422" t="s">
        <v>3143</v>
      </c>
      <c r="G1422" t="s">
        <v>9029</v>
      </c>
      <c r="I1422" t="str">
        <f t="shared" si="133"/>
        <v>NA</v>
      </c>
      <c r="J1422" t="str">
        <f t="shared" si="134"/>
        <v>NA</v>
      </c>
      <c r="M1422" t="str">
        <f t="shared" si="135"/>
        <v>NA</v>
      </c>
      <c r="N1422" t="str">
        <f t="shared" si="136"/>
        <v>NA</v>
      </c>
      <c r="O1422" t="s">
        <v>4259</v>
      </c>
      <c r="P1422">
        <v>58</v>
      </c>
    </row>
    <row r="1423" spans="1:16" x14ac:dyDescent="0.2">
      <c r="A1423" s="23" t="s">
        <v>8205</v>
      </c>
      <c r="B1423" t="s">
        <v>1631</v>
      </c>
      <c r="C1423" t="s">
        <v>10046</v>
      </c>
      <c r="E1423" t="s">
        <v>10769</v>
      </c>
      <c r="F1423" t="s">
        <v>3143</v>
      </c>
      <c r="G1423" t="s">
        <v>9030</v>
      </c>
      <c r="I1423" t="str">
        <f t="shared" si="133"/>
        <v>SAMEA12302561</v>
      </c>
      <c r="J1423" t="str">
        <f t="shared" si="134"/>
        <v>NA</v>
      </c>
      <c r="M1423" t="str">
        <f t="shared" si="135"/>
        <v>SAMEA12302561</v>
      </c>
      <c r="N1423" t="str">
        <f t="shared" si="136"/>
        <v>NA</v>
      </c>
      <c r="O1423" t="s">
        <v>4125</v>
      </c>
      <c r="P1423">
        <v>66</v>
      </c>
    </row>
    <row r="1424" spans="1:16" x14ac:dyDescent="0.2">
      <c r="A1424" s="23" t="s">
        <v>8206</v>
      </c>
      <c r="B1424" t="s">
        <v>7573</v>
      </c>
      <c r="C1424" t="s">
        <v>10047</v>
      </c>
      <c r="E1424" t="s">
        <v>10769</v>
      </c>
      <c r="F1424" t="s">
        <v>0</v>
      </c>
      <c r="G1424" t="s">
        <v>9031</v>
      </c>
      <c r="I1424" t="str">
        <f t="shared" si="133"/>
        <v>ISGG</v>
      </c>
      <c r="J1424" t="str">
        <f t="shared" si="134"/>
        <v>NA</v>
      </c>
      <c r="M1424" t="str">
        <f t="shared" si="135"/>
        <v>ISGG</v>
      </c>
      <c r="N1424" t="str">
        <f t="shared" si="136"/>
        <v>NA</v>
      </c>
      <c r="O1424" t="s">
        <v>3885</v>
      </c>
      <c r="P1424">
        <v>66</v>
      </c>
    </row>
    <row r="1425" spans="1:16" x14ac:dyDescent="0.2">
      <c r="A1425" s="23" t="s">
        <v>8207</v>
      </c>
      <c r="B1425" t="s">
        <v>7574</v>
      </c>
      <c r="C1425" t="s">
        <v>10048</v>
      </c>
      <c r="E1425" t="s">
        <v>10769</v>
      </c>
      <c r="F1425" t="s">
        <v>3143</v>
      </c>
      <c r="G1425" t="s">
        <v>9032</v>
      </c>
      <c r="I1425" t="str">
        <f t="shared" si="133"/>
        <v>SAMEA12302785</v>
      </c>
      <c r="J1425" t="str">
        <f t="shared" si="134"/>
        <v>Guinea-Durra</v>
      </c>
      <c r="M1425" t="str">
        <f t="shared" si="135"/>
        <v>SAMEA12302785</v>
      </c>
      <c r="N1425" t="str">
        <f t="shared" si="136"/>
        <v>NA</v>
      </c>
      <c r="O1425" t="s">
        <v>4728</v>
      </c>
      <c r="P1425">
        <v>65</v>
      </c>
    </row>
    <row r="1426" spans="1:16" x14ac:dyDescent="0.2">
      <c r="A1426" s="23" t="s">
        <v>8208</v>
      </c>
      <c r="B1426" t="s">
        <v>7576</v>
      </c>
      <c r="C1426" t="s">
        <v>10049</v>
      </c>
      <c r="E1426" t="s">
        <v>10769</v>
      </c>
      <c r="F1426" t="s">
        <v>1631</v>
      </c>
      <c r="G1426" t="s">
        <v>9033</v>
      </c>
      <c r="I1426" t="str">
        <f t="shared" si="133"/>
        <v>NA</v>
      </c>
      <c r="J1426" t="str">
        <f t="shared" si="134"/>
        <v>NA</v>
      </c>
      <c r="M1426" t="str">
        <f t="shared" si="135"/>
        <v>NA</v>
      </c>
      <c r="N1426" t="str">
        <f t="shared" si="136"/>
        <v>NA</v>
      </c>
      <c r="O1426" t="s">
        <v>4349</v>
      </c>
      <c r="P1426">
        <v>61</v>
      </c>
    </row>
    <row r="1427" spans="1:16" x14ac:dyDescent="0.2">
      <c r="A1427" s="23" t="s">
        <v>8209</v>
      </c>
      <c r="B1427" t="s">
        <v>7576</v>
      </c>
      <c r="C1427" t="s">
        <v>10050</v>
      </c>
      <c r="E1427" t="s">
        <v>10769</v>
      </c>
      <c r="F1427" t="s">
        <v>3143</v>
      </c>
      <c r="G1427" t="s">
        <v>9034</v>
      </c>
      <c r="I1427" t="str">
        <f t="shared" si="133"/>
        <v>NA</v>
      </c>
      <c r="J1427" t="str">
        <f t="shared" si="134"/>
        <v>NA</v>
      </c>
      <c r="M1427" t="str">
        <f t="shared" si="135"/>
        <v>NA</v>
      </c>
      <c r="N1427" t="str">
        <f t="shared" si="136"/>
        <v>NA</v>
      </c>
      <c r="O1427" t="s">
        <v>4101</v>
      </c>
      <c r="P1427">
        <v>58</v>
      </c>
    </row>
    <row r="1428" spans="1:16" x14ac:dyDescent="0.2">
      <c r="A1428" s="23" t="s">
        <v>8210</v>
      </c>
      <c r="B1428" t="s">
        <v>7574</v>
      </c>
      <c r="C1428" t="s">
        <v>10051</v>
      </c>
      <c r="E1428" t="s">
        <v>10769</v>
      </c>
      <c r="F1428" t="s">
        <v>3143</v>
      </c>
      <c r="G1428" t="s">
        <v>9035</v>
      </c>
      <c r="I1428" t="str">
        <f t="shared" si="133"/>
        <v>NA</v>
      </c>
      <c r="J1428" t="str">
        <f t="shared" si="134"/>
        <v>NA</v>
      </c>
      <c r="M1428" t="str">
        <f t="shared" si="135"/>
        <v>NA</v>
      </c>
      <c r="N1428" t="str">
        <f t="shared" si="136"/>
        <v>NA</v>
      </c>
      <c r="O1428" t="s">
        <v>4591</v>
      </c>
      <c r="P1428">
        <v>76</v>
      </c>
    </row>
    <row r="1429" spans="1:16" x14ac:dyDescent="0.2">
      <c r="A1429" s="23" t="s">
        <v>8211</v>
      </c>
      <c r="B1429" t="s">
        <v>1631</v>
      </c>
      <c r="C1429" t="s">
        <v>10052</v>
      </c>
      <c r="E1429" t="s">
        <v>10769</v>
      </c>
      <c r="F1429" t="s">
        <v>3143</v>
      </c>
      <c r="G1429" t="s">
        <v>9036</v>
      </c>
      <c r="I1429" t="str">
        <f t="shared" si="133"/>
        <v>SAMEA12302766</v>
      </c>
      <c r="J1429" t="str">
        <f t="shared" si="134"/>
        <v>NA</v>
      </c>
      <c r="M1429" t="str">
        <f t="shared" si="135"/>
        <v>SAMEA12302766</v>
      </c>
      <c r="N1429" t="str">
        <f t="shared" si="136"/>
        <v>NA</v>
      </c>
      <c r="O1429" t="s">
        <v>4513</v>
      </c>
      <c r="P1429">
        <v>62</v>
      </c>
    </row>
    <row r="1430" spans="1:16" x14ac:dyDescent="0.2">
      <c r="A1430" s="23" t="s">
        <v>8212</v>
      </c>
      <c r="B1430" t="s">
        <v>7573</v>
      </c>
      <c r="C1430" t="s">
        <v>10053</v>
      </c>
      <c r="E1430" t="s">
        <v>10769</v>
      </c>
      <c r="F1430" t="s">
        <v>3143</v>
      </c>
      <c r="G1430" t="s">
        <v>9037</v>
      </c>
      <c r="I1430" t="str">
        <f t="shared" si="133"/>
        <v>SAMEA12302739</v>
      </c>
      <c r="J1430" t="str">
        <f t="shared" si="134"/>
        <v>Kafir</v>
      </c>
      <c r="M1430" t="str">
        <f t="shared" si="135"/>
        <v>SAMEA12302739</v>
      </c>
      <c r="N1430" t="str">
        <f t="shared" si="136"/>
        <v>NA</v>
      </c>
      <c r="O1430" t="s">
        <v>3861</v>
      </c>
      <c r="P1430">
        <v>65</v>
      </c>
    </row>
    <row r="1431" spans="1:16" x14ac:dyDescent="0.2">
      <c r="A1431" s="23" t="s">
        <v>8213</v>
      </c>
      <c r="B1431" t="s">
        <v>7575</v>
      </c>
      <c r="C1431" t="s">
        <v>10054</v>
      </c>
      <c r="E1431" t="s">
        <v>10769</v>
      </c>
      <c r="F1431" t="s">
        <v>1631</v>
      </c>
      <c r="G1431" t="s">
        <v>9038</v>
      </c>
      <c r="I1431" t="str">
        <f t="shared" si="133"/>
        <v>ISGG</v>
      </c>
      <c r="J1431" t="str">
        <f t="shared" si="134"/>
        <v>NA</v>
      </c>
      <c r="M1431" t="str">
        <f t="shared" si="135"/>
        <v>ISGG</v>
      </c>
      <c r="N1431" t="str">
        <f t="shared" si="136"/>
        <v>NA</v>
      </c>
      <c r="O1431" t="s">
        <v>3885</v>
      </c>
      <c r="P1431">
        <v>66</v>
      </c>
    </row>
    <row r="1432" spans="1:16" x14ac:dyDescent="0.2">
      <c r="A1432" s="23" t="s">
        <v>8214</v>
      </c>
      <c r="B1432" t="s">
        <v>7576</v>
      </c>
      <c r="C1432" t="s">
        <v>10055</v>
      </c>
      <c r="E1432" t="s">
        <v>10769</v>
      </c>
      <c r="F1432" t="s">
        <v>3143</v>
      </c>
      <c r="G1432" t="s">
        <v>9039</v>
      </c>
      <c r="I1432" t="str">
        <f t="shared" si="133"/>
        <v>NA</v>
      </c>
      <c r="J1432" t="str">
        <f t="shared" si="134"/>
        <v>NA</v>
      </c>
      <c r="M1432" t="str">
        <f t="shared" si="135"/>
        <v>NA</v>
      </c>
      <c r="N1432" t="str">
        <f t="shared" si="136"/>
        <v>NA</v>
      </c>
      <c r="O1432" t="s">
        <v>4475</v>
      </c>
      <c r="P1432">
        <v>64</v>
      </c>
    </row>
    <row r="1433" spans="1:16" x14ac:dyDescent="0.2">
      <c r="A1433" s="23" t="s">
        <v>8215</v>
      </c>
      <c r="B1433" t="s">
        <v>7576</v>
      </c>
      <c r="C1433" t="s">
        <v>10056</v>
      </c>
      <c r="E1433" t="s">
        <v>10769</v>
      </c>
      <c r="F1433" t="s">
        <v>3143</v>
      </c>
      <c r="G1433" t="s">
        <v>9040</v>
      </c>
      <c r="I1433" t="str">
        <f t="shared" si="133"/>
        <v>NA</v>
      </c>
      <c r="J1433" t="str">
        <f t="shared" si="134"/>
        <v>NA</v>
      </c>
      <c r="M1433" t="str">
        <f t="shared" si="135"/>
        <v>NA</v>
      </c>
      <c r="N1433" t="str">
        <f t="shared" si="136"/>
        <v>NA</v>
      </c>
      <c r="O1433" t="s">
        <v>4191</v>
      </c>
      <c r="P1433">
        <v>71</v>
      </c>
    </row>
    <row r="1434" spans="1:16" x14ac:dyDescent="0.2">
      <c r="A1434" s="23" t="s">
        <v>8216</v>
      </c>
      <c r="B1434" t="s">
        <v>7574</v>
      </c>
      <c r="C1434" t="s">
        <v>10057</v>
      </c>
      <c r="E1434" t="s">
        <v>10769</v>
      </c>
      <c r="F1434" t="s">
        <v>3143</v>
      </c>
      <c r="G1434" t="s">
        <v>9041</v>
      </c>
      <c r="I1434" t="str">
        <f t="shared" si="133"/>
        <v>SAMEA12302730</v>
      </c>
      <c r="J1434" t="str">
        <f t="shared" si="134"/>
        <v>NA</v>
      </c>
      <c r="M1434" t="str">
        <f t="shared" si="135"/>
        <v>SAMEA12302730</v>
      </c>
      <c r="N1434" t="str">
        <f t="shared" si="136"/>
        <v>NA</v>
      </c>
      <c r="O1434" t="s">
        <v>3924</v>
      </c>
      <c r="P1434">
        <v>71</v>
      </c>
    </row>
    <row r="1435" spans="1:16" x14ac:dyDescent="0.2">
      <c r="A1435" s="23" t="s">
        <v>8217</v>
      </c>
      <c r="B1435" t="s">
        <v>7576</v>
      </c>
      <c r="C1435" t="s">
        <v>10058</v>
      </c>
      <c r="E1435" t="s">
        <v>10769</v>
      </c>
      <c r="F1435" t="s">
        <v>3143</v>
      </c>
      <c r="G1435" t="s">
        <v>9042</v>
      </c>
      <c r="I1435" t="str">
        <f t="shared" si="133"/>
        <v>SAMEA12302685</v>
      </c>
      <c r="J1435" t="str">
        <f t="shared" si="134"/>
        <v>Caudatum</v>
      </c>
      <c r="M1435" t="str">
        <f t="shared" si="135"/>
        <v>SAMEA12302685</v>
      </c>
      <c r="N1435" t="str">
        <f t="shared" si="136"/>
        <v>NA</v>
      </c>
      <c r="O1435" t="s">
        <v>4387</v>
      </c>
      <c r="P1435">
        <v>67</v>
      </c>
    </row>
    <row r="1436" spans="1:16" x14ac:dyDescent="0.2">
      <c r="A1436" s="23" t="s">
        <v>8218</v>
      </c>
      <c r="B1436" t="s">
        <v>7580</v>
      </c>
      <c r="C1436" t="s">
        <v>10059</v>
      </c>
      <c r="E1436" t="s">
        <v>10769</v>
      </c>
      <c r="F1436" t="s">
        <v>3143</v>
      </c>
      <c r="G1436" t="s">
        <v>9043</v>
      </c>
      <c r="I1436" t="str">
        <f t="shared" si="133"/>
        <v>NA</v>
      </c>
      <c r="J1436" t="str">
        <f t="shared" si="134"/>
        <v>NA</v>
      </c>
      <c r="M1436" t="str">
        <f t="shared" si="135"/>
        <v>NA</v>
      </c>
      <c r="N1436" t="str">
        <f t="shared" si="136"/>
        <v>NA</v>
      </c>
      <c r="O1436" t="s">
        <v>3859</v>
      </c>
      <c r="P1436">
        <v>80</v>
      </c>
    </row>
    <row r="1437" spans="1:16" x14ac:dyDescent="0.2">
      <c r="A1437" s="23" t="s">
        <v>8219</v>
      </c>
      <c r="B1437" t="s">
        <v>7574</v>
      </c>
      <c r="C1437" t="s">
        <v>10060</v>
      </c>
      <c r="E1437" t="s">
        <v>10769</v>
      </c>
      <c r="F1437" t="s">
        <v>3143</v>
      </c>
      <c r="G1437" t="s">
        <v>9044</v>
      </c>
      <c r="I1437" t="str">
        <f t="shared" si="133"/>
        <v>CZXBA</v>
      </c>
      <c r="J1437" t="str">
        <f t="shared" si="134"/>
        <v>Kafir-Caudatum</v>
      </c>
      <c r="M1437" t="str">
        <f t="shared" si="135"/>
        <v>CZXBA</v>
      </c>
      <c r="N1437" t="str">
        <f t="shared" si="136"/>
        <v>NA</v>
      </c>
      <c r="O1437" t="s">
        <v>4469</v>
      </c>
      <c r="P1437">
        <v>74</v>
      </c>
    </row>
    <row r="1438" spans="1:16" x14ac:dyDescent="0.2">
      <c r="A1438" s="23" t="s">
        <v>8220</v>
      </c>
      <c r="B1438" t="s">
        <v>7573</v>
      </c>
      <c r="C1438" t="s">
        <v>10061</v>
      </c>
      <c r="E1438" t="s">
        <v>10769</v>
      </c>
      <c r="F1438" t="s">
        <v>3143</v>
      </c>
      <c r="G1438" t="s">
        <v>9045</v>
      </c>
      <c r="I1438" t="str">
        <f t="shared" si="133"/>
        <v>ISGG</v>
      </c>
      <c r="J1438" t="str">
        <f t="shared" si="134"/>
        <v>NA</v>
      </c>
      <c r="M1438" t="str">
        <f t="shared" si="135"/>
        <v>ISGG</v>
      </c>
      <c r="N1438" t="str">
        <f t="shared" si="136"/>
        <v>NA</v>
      </c>
      <c r="O1438" t="s">
        <v>3885</v>
      </c>
      <c r="P1438">
        <v>68</v>
      </c>
    </row>
    <row r="1439" spans="1:16" x14ac:dyDescent="0.2">
      <c r="A1439" s="23" t="s">
        <v>8221</v>
      </c>
      <c r="B1439" t="s">
        <v>7573</v>
      </c>
      <c r="C1439" t="s">
        <v>10062</v>
      </c>
      <c r="E1439" t="s">
        <v>10769</v>
      </c>
      <c r="F1439" t="s">
        <v>0</v>
      </c>
      <c r="G1439" t="s">
        <v>9046</v>
      </c>
      <c r="I1439" t="str">
        <f t="shared" si="133"/>
        <v>NA</v>
      </c>
      <c r="J1439" t="str">
        <f t="shared" si="134"/>
        <v>NA</v>
      </c>
      <c r="M1439" t="str">
        <f t="shared" si="135"/>
        <v>NA</v>
      </c>
      <c r="N1439" t="str">
        <f t="shared" si="136"/>
        <v>NA</v>
      </c>
      <c r="O1439" t="s">
        <v>4743</v>
      </c>
      <c r="P1439">
        <v>68</v>
      </c>
    </row>
    <row r="1440" spans="1:16" x14ac:dyDescent="0.2">
      <c r="A1440" s="23" t="s">
        <v>8222</v>
      </c>
      <c r="B1440" t="s">
        <v>7574</v>
      </c>
      <c r="C1440" t="s">
        <v>10063</v>
      </c>
      <c r="E1440" t="s">
        <v>10769</v>
      </c>
      <c r="F1440" t="s">
        <v>3143</v>
      </c>
      <c r="G1440" t="s">
        <v>9047</v>
      </c>
      <c r="I1440" t="str">
        <f t="shared" si="133"/>
        <v>NA</v>
      </c>
      <c r="J1440" t="str">
        <f t="shared" si="134"/>
        <v>NA</v>
      </c>
      <c r="M1440" t="str">
        <f t="shared" si="135"/>
        <v>NA</v>
      </c>
      <c r="N1440" t="str">
        <f t="shared" si="136"/>
        <v>NA</v>
      </c>
      <c r="O1440" t="s">
        <v>4674</v>
      </c>
      <c r="P1440">
        <v>66</v>
      </c>
    </row>
    <row r="1441" spans="1:16" x14ac:dyDescent="0.2">
      <c r="A1441" s="23" t="s">
        <v>8223</v>
      </c>
      <c r="B1441" t="s">
        <v>3143</v>
      </c>
      <c r="C1441" t="s">
        <v>10064</v>
      </c>
      <c r="E1441" t="s">
        <v>10769</v>
      </c>
      <c r="F1441" t="s">
        <v>3143</v>
      </c>
      <c r="G1441" t="s">
        <v>9048</v>
      </c>
      <c r="I1441" t="str">
        <f t="shared" si="133"/>
        <v>GAHHX</v>
      </c>
      <c r="J1441" t="str">
        <f t="shared" si="134"/>
        <v>NA</v>
      </c>
      <c r="M1441" t="str">
        <f t="shared" si="135"/>
        <v>GAHHX</v>
      </c>
      <c r="N1441" t="str">
        <f t="shared" si="136"/>
        <v>NA</v>
      </c>
      <c r="O1441" t="s">
        <v>4668</v>
      </c>
      <c r="P1441">
        <v>52</v>
      </c>
    </row>
    <row r="1442" spans="1:16" x14ac:dyDescent="0.2">
      <c r="A1442" s="23" t="s">
        <v>8224</v>
      </c>
      <c r="B1442" t="s">
        <v>7574</v>
      </c>
      <c r="C1442" t="s">
        <v>10065</v>
      </c>
      <c r="E1442" t="s">
        <v>10769</v>
      </c>
      <c r="F1442" t="s">
        <v>7574</v>
      </c>
      <c r="G1442" t="s">
        <v>9049</v>
      </c>
      <c r="I1442" t="str">
        <f t="shared" si="133"/>
        <v>ISGG</v>
      </c>
      <c r="J1442" t="str">
        <f t="shared" si="134"/>
        <v>NA</v>
      </c>
      <c r="M1442" t="str">
        <f t="shared" si="135"/>
        <v>ISGG</v>
      </c>
      <c r="N1442" t="str">
        <f t="shared" si="136"/>
        <v>NA</v>
      </c>
      <c r="O1442" t="s">
        <v>3885</v>
      </c>
      <c r="P1442">
        <v>66</v>
      </c>
    </row>
    <row r="1443" spans="1:16" x14ac:dyDescent="0.2">
      <c r="A1443" s="23" t="s">
        <v>8225</v>
      </c>
      <c r="B1443" t="s">
        <v>7573</v>
      </c>
      <c r="C1443" t="s">
        <v>10066</v>
      </c>
      <c r="E1443" t="s">
        <v>10769</v>
      </c>
      <c r="F1443" t="s">
        <v>3143</v>
      </c>
      <c r="G1443" t="s">
        <v>9050</v>
      </c>
      <c r="I1443" t="str">
        <f t="shared" si="133"/>
        <v>NA</v>
      </c>
      <c r="J1443" t="str">
        <f t="shared" si="134"/>
        <v>NA</v>
      </c>
      <c r="M1443" t="str">
        <f t="shared" si="135"/>
        <v>NA</v>
      </c>
      <c r="N1443" t="str">
        <f t="shared" si="136"/>
        <v>NA</v>
      </c>
      <c r="O1443" t="s">
        <v>4717</v>
      </c>
      <c r="P1443">
        <v>78</v>
      </c>
    </row>
    <row r="1444" spans="1:16" x14ac:dyDescent="0.2">
      <c r="A1444" s="23" t="s">
        <v>8225</v>
      </c>
      <c r="B1444" t="s">
        <v>7573</v>
      </c>
      <c r="C1444" t="s">
        <v>10067</v>
      </c>
      <c r="E1444" t="s">
        <v>8558</v>
      </c>
      <c r="F1444" t="s">
        <v>0</v>
      </c>
      <c r="G1444" t="s">
        <v>10702</v>
      </c>
      <c r="I1444" t="str">
        <f t="shared" si="133"/>
        <v>ISJE</v>
      </c>
      <c r="J1444" t="str">
        <f t="shared" si="134"/>
        <v>NA</v>
      </c>
      <c r="M1444" t="str">
        <f t="shared" si="135"/>
        <v>ISJE</v>
      </c>
      <c r="N1444" t="str">
        <f t="shared" si="136"/>
        <v>NA</v>
      </c>
      <c r="O1444" t="s">
        <v>4020</v>
      </c>
      <c r="P1444">
        <v>62</v>
      </c>
    </row>
    <row r="1445" spans="1:16" x14ac:dyDescent="0.2">
      <c r="A1445" s="23" t="s">
        <v>8226</v>
      </c>
      <c r="B1445" t="s">
        <v>1631</v>
      </c>
      <c r="C1445" t="s">
        <v>10068</v>
      </c>
      <c r="E1445" t="s">
        <v>8577</v>
      </c>
      <c r="F1445" t="s">
        <v>0</v>
      </c>
      <c r="G1445" t="s">
        <v>10721</v>
      </c>
      <c r="I1445" t="str">
        <f t="shared" si="133"/>
        <v>NA</v>
      </c>
      <c r="J1445" t="str">
        <f t="shared" si="134"/>
        <v>NA</v>
      </c>
      <c r="M1445" t="str">
        <f t="shared" si="135"/>
        <v>NA</v>
      </c>
      <c r="N1445" t="str">
        <f t="shared" si="136"/>
        <v>NA</v>
      </c>
      <c r="O1445" t="s">
        <v>3944</v>
      </c>
      <c r="P1445">
        <v>69</v>
      </c>
    </row>
    <row r="1446" spans="1:16" x14ac:dyDescent="0.2">
      <c r="A1446" s="23" t="s">
        <v>8227</v>
      </c>
      <c r="B1446" t="s">
        <v>7574</v>
      </c>
      <c r="C1446" t="s">
        <v>10069</v>
      </c>
      <c r="E1446" t="s">
        <v>8597</v>
      </c>
      <c r="F1446" t="s">
        <v>0</v>
      </c>
      <c r="G1446" t="s">
        <v>10742</v>
      </c>
      <c r="I1446" t="str">
        <f t="shared" si="133"/>
        <v>NA</v>
      </c>
      <c r="J1446" t="str">
        <f t="shared" si="134"/>
        <v>NA</v>
      </c>
      <c r="M1446" t="str">
        <f t="shared" si="135"/>
        <v>NA</v>
      </c>
      <c r="N1446" t="str">
        <f t="shared" si="136"/>
        <v>NA</v>
      </c>
      <c r="O1446" t="s">
        <v>4585</v>
      </c>
      <c r="P1446">
        <v>67</v>
      </c>
    </row>
    <row r="1447" spans="1:16" x14ac:dyDescent="0.2">
      <c r="A1447" s="23" t="s">
        <v>8228</v>
      </c>
      <c r="B1447" t="s">
        <v>7574</v>
      </c>
      <c r="C1447" t="s">
        <v>10070</v>
      </c>
      <c r="E1447" t="s">
        <v>8578</v>
      </c>
      <c r="F1447" t="s">
        <v>0</v>
      </c>
      <c r="G1447" t="s">
        <v>10722</v>
      </c>
      <c r="I1447" t="str">
        <f t="shared" si="133"/>
        <v>NA</v>
      </c>
      <c r="J1447" t="str">
        <f t="shared" si="134"/>
        <v>NA</v>
      </c>
      <c r="M1447" t="str">
        <f t="shared" si="135"/>
        <v>NA</v>
      </c>
      <c r="N1447" t="str">
        <f t="shared" si="136"/>
        <v>NA</v>
      </c>
      <c r="O1447" t="s">
        <v>4239</v>
      </c>
      <c r="P1447">
        <v>59</v>
      </c>
    </row>
    <row r="1448" spans="1:16" x14ac:dyDescent="0.2">
      <c r="A1448" s="23" t="s">
        <v>8229</v>
      </c>
      <c r="B1448" t="s">
        <v>7575</v>
      </c>
      <c r="C1448" t="s">
        <v>10071</v>
      </c>
      <c r="E1448" t="s">
        <v>8552</v>
      </c>
      <c r="F1448" t="s">
        <v>0</v>
      </c>
      <c r="G1448" t="s">
        <v>10696</v>
      </c>
      <c r="I1448" t="str">
        <f t="shared" si="133"/>
        <v>SAMEA12302552</v>
      </c>
      <c r="J1448" t="str">
        <f t="shared" si="134"/>
        <v>NA</v>
      </c>
      <c r="M1448" t="str">
        <f t="shared" si="135"/>
        <v>SAMEA12302552</v>
      </c>
      <c r="N1448" t="str">
        <f t="shared" si="136"/>
        <v>NA</v>
      </c>
      <c r="O1448" t="s">
        <v>3866</v>
      </c>
      <c r="P1448">
        <v>69</v>
      </c>
    </row>
    <row r="1449" spans="1:16" x14ac:dyDescent="0.2">
      <c r="A1449" s="23" t="s">
        <v>8230</v>
      </c>
      <c r="B1449" t="s">
        <v>7574</v>
      </c>
      <c r="C1449" t="s">
        <v>10072</v>
      </c>
      <c r="E1449" t="s">
        <v>7664</v>
      </c>
      <c r="F1449" t="s">
        <v>0</v>
      </c>
      <c r="G1449" t="s">
        <v>9226</v>
      </c>
      <c r="I1449" t="str">
        <f t="shared" si="133"/>
        <v>SAMEA12302474</v>
      </c>
      <c r="J1449" t="str">
        <f t="shared" si="134"/>
        <v>Durra</v>
      </c>
      <c r="M1449" t="str">
        <f t="shared" si="135"/>
        <v>SAMEA12302474</v>
      </c>
      <c r="N1449" t="str">
        <f t="shared" si="136"/>
        <v>NA</v>
      </c>
      <c r="O1449" t="s">
        <v>4129</v>
      </c>
      <c r="P1449">
        <v>78</v>
      </c>
    </row>
    <row r="1450" spans="1:16" x14ac:dyDescent="0.2">
      <c r="A1450" s="23" t="s">
        <v>8231</v>
      </c>
      <c r="B1450" t="s">
        <v>7574</v>
      </c>
      <c r="C1450" t="s">
        <v>10073</v>
      </c>
      <c r="E1450" t="s">
        <v>8598</v>
      </c>
      <c r="F1450" t="s">
        <v>0</v>
      </c>
      <c r="G1450" t="s">
        <v>10743</v>
      </c>
      <c r="I1450" t="str">
        <f t="shared" si="133"/>
        <v>SAMEA12302479</v>
      </c>
      <c r="J1450" t="str">
        <f t="shared" si="134"/>
        <v>NA</v>
      </c>
      <c r="M1450" t="str">
        <f t="shared" si="135"/>
        <v>SAMEA12302479</v>
      </c>
      <c r="N1450" t="str">
        <f t="shared" si="136"/>
        <v>NA</v>
      </c>
      <c r="O1450" t="s">
        <v>3992</v>
      </c>
      <c r="P1450">
        <v>89</v>
      </c>
    </row>
    <row r="1451" spans="1:16" x14ac:dyDescent="0.2">
      <c r="A1451" s="23" t="s">
        <v>8232</v>
      </c>
      <c r="B1451" t="s">
        <v>7574</v>
      </c>
      <c r="C1451" t="s">
        <v>10074</v>
      </c>
      <c r="E1451" t="s">
        <v>8599</v>
      </c>
      <c r="F1451" t="s">
        <v>0</v>
      </c>
      <c r="G1451" t="s">
        <v>10744</v>
      </c>
      <c r="I1451" t="str">
        <f t="shared" si="133"/>
        <v>NA</v>
      </c>
      <c r="J1451" t="str">
        <f t="shared" si="134"/>
        <v>NA</v>
      </c>
      <c r="M1451" t="str">
        <f t="shared" si="135"/>
        <v>NA</v>
      </c>
      <c r="N1451" t="str">
        <f t="shared" si="136"/>
        <v>NA</v>
      </c>
      <c r="O1451" t="s">
        <v>4118</v>
      </c>
      <c r="P1451">
        <v>69</v>
      </c>
    </row>
    <row r="1452" spans="1:16" x14ac:dyDescent="0.2">
      <c r="A1452" s="23" t="s">
        <v>8233</v>
      </c>
      <c r="B1452" t="s">
        <v>7574</v>
      </c>
      <c r="C1452" t="s">
        <v>10075</v>
      </c>
      <c r="E1452" t="s">
        <v>8619</v>
      </c>
      <c r="F1452" t="s">
        <v>0</v>
      </c>
      <c r="G1452" t="s">
        <v>10764</v>
      </c>
      <c r="I1452" t="str">
        <f t="shared" si="133"/>
        <v>SAMEA12302670</v>
      </c>
      <c r="J1452" t="str">
        <f t="shared" si="134"/>
        <v>NA</v>
      </c>
      <c r="M1452" t="str">
        <f t="shared" si="135"/>
        <v>SAMEA12302670</v>
      </c>
      <c r="N1452" t="str">
        <f t="shared" si="136"/>
        <v>NA</v>
      </c>
      <c r="O1452" t="s">
        <v>4477</v>
      </c>
      <c r="P1452">
        <v>80</v>
      </c>
    </row>
    <row r="1453" spans="1:16" x14ac:dyDescent="0.2">
      <c r="A1453" s="23" t="s">
        <v>8234</v>
      </c>
      <c r="B1453" t="s">
        <v>7580</v>
      </c>
      <c r="C1453" t="s">
        <v>10076</v>
      </c>
      <c r="E1453" t="s">
        <v>8582</v>
      </c>
      <c r="F1453" t="s">
        <v>0</v>
      </c>
      <c r="G1453" t="s">
        <v>10726</v>
      </c>
      <c r="I1453" t="str">
        <f t="shared" si="133"/>
        <v>NA</v>
      </c>
      <c r="J1453" t="str">
        <f t="shared" si="134"/>
        <v>NA</v>
      </c>
      <c r="M1453" t="str">
        <f t="shared" si="135"/>
        <v>NA</v>
      </c>
      <c r="N1453" t="str">
        <f t="shared" si="136"/>
        <v>NA</v>
      </c>
      <c r="O1453" t="s">
        <v>4433</v>
      </c>
      <c r="P1453">
        <v>84</v>
      </c>
    </row>
    <row r="1454" spans="1:16" x14ac:dyDescent="0.2">
      <c r="A1454" s="23" t="s">
        <v>8235</v>
      </c>
      <c r="B1454" t="s">
        <v>7574</v>
      </c>
      <c r="C1454" t="s">
        <v>10077</v>
      </c>
      <c r="E1454" t="s">
        <v>8583</v>
      </c>
      <c r="F1454" t="s">
        <v>0</v>
      </c>
      <c r="G1454" t="s">
        <v>10727</v>
      </c>
      <c r="I1454" t="str">
        <f t="shared" si="133"/>
        <v>NA</v>
      </c>
      <c r="J1454" t="str">
        <f t="shared" si="134"/>
        <v>NA</v>
      </c>
      <c r="M1454" t="str">
        <f t="shared" si="135"/>
        <v>NA</v>
      </c>
      <c r="N1454" t="str">
        <f t="shared" si="136"/>
        <v>NA</v>
      </c>
      <c r="O1454" t="s">
        <v>4516</v>
      </c>
      <c r="P1454">
        <v>75</v>
      </c>
    </row>
    <row r="1455" spans="1:16" x14ac:dyDescent="0.2">
      <c r="A1455" s="23" t="s">
        <v>8236</v>
      </c>
      <c r="B1455" t="s">
        <v>7574</v>
      </c>
      <c r="C1455" t="s">
        <v>10078</v>
      </c>
      <c r="E1455" t="s">
        <v>8569</v>
      </c>
      <c r="F1455" t="s">
        <v>0</v>
      </c>
      <c r="G1455" t="s">
        <v>10713</v>
      </c>
      <c r="I1455" t="str">
        <f t="shared" si="133"/>
        <v>CZXAU</v>
      </c>
      <c r="J1455" t="str">
        <f t="shared" si="134"/>
        <v>NA</v>
      </c>
      <c r="M1455" t="str">
        <f t="shared" si="135"/>
        <v>CZXAU</v>
      </c>
      <c r="N1455" t="str">
        <f t="shared" si="136"/>
        <v>NA</v>
      </c>
      <c r="O1455" t="s">
        <v>4580</v>
      </c>
      <c r="P1455">
        <v>66</v>
      </c>
    </row>
    <row r="1456" spans="1:16" x14ac:dyDescent="0.2">
      <c r="A1456" s="23" t="s">
        <v>8237</v>
      </c>
      <c r="B1456" t="s">
        <v>7582</v>
      </c>
      <c r="C1456" t="s">
        <v>10079</v>
      </c>
      <c r="E1456" t="s">
        <v>8584</v>
      </c>
      <c r="F1456" t="s">
        <v>0</v>
      </c>
      <c r="G1456" t="s">
        <v>10728</v>
      </c>
      <c r="I1456" t="str">
        <f t="shared" si="133"/>
        <v>NA</v>
      </c>
      <c r="J1456" t="str">
        <f t="shared" si="134"/>
        <v>NA</v>
      </c>
      <c r="M1456" t="str">
        <f t="shared" si="135"/>
        <v>NA</v>
      </c>
      <c r="N1456" t="str">
        <f t="shared" si="136"/>
        <v>NA</v>
      </c>
      <c r="O1456" t="s">
        <v>4672</v>
      </c>
      <c r="P1456">
        <v>68</v>
      </c>
    </row>
    <row r="1457" spans="1:16" x14ac:dyDescent="0.2">
      <c r="A1457" s="23" t="s">
        <v>8238</v>
      </c>
      <c r="B1457" t="s">
        <v>7574</v>
      </c>
      <c r="C1457" t="s">
        <v>10080</v>
      </c>
      <c r="E1457" t="s">
        <v>8559</v>
      </c>
      <c r="F1457" t="s">
        <v>0</v>
      </c>
      <c r="G1457" t="s">
        <v>10703</v>
      </c>
      <c r="I1457" t="str">
        <f t="shared" si="133"/>
        <v>NA</v>
      </c>
      <c r="J1457" t="str">
        <f t="shared" si="134"/>
        <v>NA</v>
      </c>
      <c r="M1457" t="str">
        <f t="shared" si="135"/>
        <v>NA</v>
      </c>
      <c r="N1457" t="str">
        <f t="shared" si="136"/>
        <v>NA</v>
      </c>
      <c r="O1457" t="s">
        <v>3975</v>
      </c>
      <c r="P1457">
        <v>64</v>
      </c>
    </row>
    <row r="1458" spans="1:16" x14ac:dyDescent="0.2">
      <c r="A1458" s="23" t="s">
        <v>8239</v>
      </c>
      <c r="B1458" t="s">
        <v>7574</v>
      </c>
      <c r="C1458" t="s">
        <v>10081</v>
      </c>
      <c r="E1458" t="s">
        <v>8555</v>
      </c>
      <c r="F1458" t="s">
        <v>0</v>
      </c>
      <c r="G1458" t="s">
        <v>10699</v>
      </c>
      <c r="I1458" t="str">
        <f t="shared" si="133"/>
        <v>NA</v>
      </c>
      <c r="J1458" t="str">
        <f t="shared" si="134"/>
        <v>NA</v>
      </c>
      <c r="M1458" t="str">
        <f t="shared" si="135"/>
        <v>NA</v>
      </c>
      <c r="N1458" t="str">
        <f t="shared" si="136"/>
        <v>NA</v>
      </c>
      <c r="O1458" t="s">
        <v>3972</v>
      </c>
      <c r="P1458">
        <v>64</v>
      </c>
    </row>
    <row r="1459" spans="1:16" x14ac:dyDescent="0.2">
      <c r="A1459" s="23" t="s">
        <v>8240</v>
      </c>
      <c r="B1459" t="s">
        <v>0</v>
      </c>
      <c r="C1459" t="s">
        <v>10082</v>
      </c>
      <c r="E1459" t="s">
        <v>8556</v>
      </c>
      <c r="F1459" t="s">
        <v>0</v>
      </c>
      <c r="G1459" t="s">
        <v>10700</v>
      </c>
      <c r="I1459" t="str">
        <f t="shared" si="133"/>
        <v>NA</v>
      </c>
      <c r="J1459" t="str">
        <f t="shared" si="134"/>
        <v>NA</v>
      </c>
      <c r="M1459" t="str">
        <f t="shared" si="135"/>
        <v>NA</v>
      </c>
      <c r="N1459" t="str">
        <f t="shared" si="136"/>
        <v>NA</v>
      </c>
      <c r="O1459" t="s">
        <v>3969</v>
      </c>
      <c r="P1459">
        <v>58</v>
      </c>
    </row>
    <row r="1460" spans="1:16" x14ac:dyDescent="0.2">
      <c r="A1460" s="23" t="s">
        <v>8241</v>
      </c>
      <c r="B1460" t="s">
        <v>7574</v>
      </c>
      <c r="C1460" t="s">
        <v>10083</v>
      </c>
      <c r="E1460" t="s">
        <v>8608</v>
      </c>
      <c r="F1460" t="s">
        <v>0</v>
      </c>
      <c r="G1460" t="s">
        <v>10753</v>
      </c>
      <c r="I1460" t="str">
        <f t="shared" si="133"/>
        <v>NA</v>
      </c>
      <c r="J1460" t="str">
        <f t="shared" si="134"/>
        <v>NA</v>
      </c>
      <c r="M1460" t="str">
        <f t="shared" si="135"/>
        <v>NA</v>
      </c>
      <c r="N1460" t="str">
        <f t="shared" si="136"/>
        <v>NA</v>
      </c>
      <c r="O1460" t="s">
        <v>4558</v>
      </c>
      <c r="P1460">
        <v>75</v>
      </c>
    </row>
    <row r="1461" spans="1:16" x14ac:dyDescent="0.2">
      <c r="A1461" s="23" t="s">
        <v>8242</v>
      </c>
      <c r="B1461" t="s">
        <v>7574</v>
      </c>
      <c r="C1461" t="s">
        <v>10084</v>
      </c>
      <c r="E1461" t="s">
        <v>8550</v>
      </c>
      <c r="F1461" t="s">
        <v>0</v>
      </c>
      <c r="G1461" t="s">
        <v>10694</v>
      </c>
      <c r="I1461" t="str">
        <f t="shared" si="133"/>
        <v>NA</v>
      </c>
      <c r="J1461" t="str">
        <f t="shared" si="134"/>
        <v>NA</v>
      </c>
      <c r="M1461" t="str">
        <f t="shared" si="135"/>
        <v>NA</v>
      </c>
      <c r="N1461" t="str">
        <f t="shared" si="136"/>
        <v>NA</v>
      </c>
      <c r="O1461" t="s">
        <v>3945</v>
      </c>
      <c r="P1461">
        <v>71</v>
      </c>
    </row>
    <row r="1462" spans="1:16" x14ac:dyDescent="0.2">
      <c r="A1462" s="23" t="s">
        <v>8243</v>
      </c>
      <c r="B1462" t="s">
        <v>7574</v>
      </c>
      <c r="C1462" t="s">
        <v>10085</v>
      </c>
      <c r="E1462" t="s">
        <v>8560</v>
      </c>
      <c r="F1462" t="s">
        <v>0</v>
      </c>
      <c r="G1462" t="s">
        <v>10704</v>
      </c>
      <c r="I1462" t="str">
        <f t="shared" si="133"/>
        <v>NA</v>
      </c>
      <c r="J1462" t="str">
        <f t="shared" si="134"/>
        <v>NA</v>
      </c>
      <c r="M1462" t="str">
        <f t="shared" si="135"/>
        <v>NA</v>
      </c>
      <c r="N1462" t="str">
        <f t="shared" si="136"/>
        <v>NA</v>
      </c>
      <c r="O1462" t="s">
        <v>4352</v>
      </c>
      <c r="P1462">
        <v>76</v>
      </c>
    </row>
    <row r="1463" spans="1:16" x14ac:dyDescent="0.2">
      <c r="A1463" s="23" t="s">
        <v>8244</v>
      </c>
      <c r="B1463" t="s">
        <v>7574</v>
      </c>
      <c r="C1463" t="s">
        <v>10086</v>
      </c>
      <c r="E1463" t="s">
        <v>8561</v>
      </c>
      <c r="F1463" t="s">
        <v>0</v>
      </c>
      <c r="G1463" t="s">
        <v>10705</v>
      </c>
      <c r="I1463" t="str">
        <f t="shared" si="133"/>
        <v>GPYHZ</v>
      </c>
      <c r="J1463" t="str">
        <f t="shared" si="134"/>
        <v>NA</v>
      </c>
      <c r="M1463" t="str">
        <f t="shared" si="135"/>
        <v>GPYHZ</v>
      </c>
      <c r="N1463" t="str">
        <f t="shared" si="136"/>
        <v>NA</v>
      </c>
      <c r="O1463" t="s">
        <v>4067</v>
      </c>
      <c r="P1463">
        <v>76</v>
      </c>
    </row>
    <row r="1464" spans="1:16" x14ac:dyDescent="0.2">
      <c r="A1464" s="23" t="s">
        <v>8245</v>
      </c>
      <c r="B1464" t="s">
        <v>7574</v>
      </c>
      <c r="C1464" t="s">
        <v>10087</v>
      </c>
      <c r="E1464" t="s">
        <v>8551</v>
      </c>
      <c r="F1464" t="s">
        <v>0</v>
      </c>
      <c r="G1464" t="s">
        <v>10695</v>
      </c>
      <c r="I1464" t="str">
        <f t="shared" si="133"/>
        <v>NA</v>
      </c>
      <c r="J1464" t="str">
        <f t="shared" si="134"/>
        <v>NA</v>
      </c>
      <c r="M1464" t="str">
        <f t="shared" si="135"/>
        <v>NA</v>
      </c>
      <c r="N1464" t="str">
        <f t="shared" si="136"/>
        <v>NA</v>
      </c>
      <c r="O1464" t="s">
        <v>4300</v>
      </c>
      <c r="P1464">
        <v>64</v>
      </c>
    </row>
    <row r="1465" spans="1:16" x14ac:dyDescent="0.2">
      <c r="A1465" s="23" t="s">
        <v>8246</v>
      </c>
      <c r="B1465" t="s">
        <v>7574</v>
      </c>
      <c r="C1465" t="s">
        <v>10088</v>
      </c>
      <c r="E1465" t="s">
        <v>8562</v>
      </c>
      <c r="F1465" t="s">
        <v>0</v>
      </c>
      <c r="G1465" t="s">
        <v>10706</v>
      </c>
      <c r="I1465" t="str">
        <f t="shared" si="133"/>
        <v>SAMEA12302654</v>
      </c>
      <c r="J1465" t="str">
        <f t="shared" si="134"/>
        <v>Kafir-Bicolor</v>
      </c>
      <c r="M1465" t="str">
        <f t="shared" si="135"/>
        <v>SAMEA12302654</v>
      </c>
      <c r="N1465" t="str">
        <f t="shared" si="136"/>
        <v>NA</v>
      </c>
      <c r="O1465" t="s">
        <v>4478</v>
      </c>
      <c r="P1465">
        <v>68</v>
      </c>
    </row>
    <row r="1466" spans="1:16" x14ac:dyDescent="0.2">
      <c r="A1466" s="23" t="s">
        <v>8247</v>
      </c>
      <c r="B1466" t="s">
        <v>7574</v>
      </c>
      <c r="C1466" t="s">
        <v>10089</v>
      </c>
      <c r="E1466" t="s">
        <v>7665</v>
      </c>
      <c r="F1466" t="s">
        <v>0</v>
      </c>
      <c r="G1466" t="s">
        <v>9227</v>
      </c>
      <c r="I1466" t="str">
        <f t="shared" si="133"/>
        <v>NA</v>
      </c>
      <c r="J1466" t="str">
        <f t="shared" si="134"/>
        <v>NA</v>
      </c>
      <c r="M1466" t="str">
        <f t="shared" si="135"/>
        <v>NA</v>
      </c>
      <c r="N1466" t="str">
        <f t="shared" si="136"/>
        <v>NA</v>
      </c>
      <c r="O1466" t="s">
        <v>3886</v>
      </c>
      <c r="P1466">
        <v>60</v>
      </c>
    </row>
    <row r="1467" spans="1:16" x14ac:dyDescent="0.2">
      <c r="A1467" s="23" t="s">
        <v>8248</v>
      </c>
      <c r="B1467" t="s">
        <v>1631</v>
      </c>
      <c r="C1467" t="s">
        <v>10090</v>
      </c>
      <c r="E1467" t="s">
        <v>10769</v>
      </c>
      <c r="F1467" t="s">
        <v>0</v>
      </c>
      <c r="G1467" t="s">
        <v>9092</v>
      </c>
      <c r="I1467" t="str">
        <f t="shared" si="133"/>
        <v>NA</v>
      </c>
      <c r="J1467" t="str">
        <f t="shared" si="134"/>
        <v>NA</v>
      </c>
      <c r="M1467" t="str">
        <f t="shared" si="135"/>
        <v>NA</v>
      </c>
      <c r="N1467" t="str">
        <f t="shared" si="136"/>
        <v>NA</v>
      </c>
      <c r="O1467" t="s">
        <v>4258</v>
      </c>
      <c r="P1467">
        <v>66</v>
      </c>
    </row>
    <row r="1468" spans="1:16" x14ac:dyDescent="0.2">
      <c r="A1468" s="23" t="s">
        <v>8249</v>
      </c>
      <c r="B1468" t="s">
        <v>7574</v>
      </c>
      <c r="C1468" t="s">
        <v>10091</v>
      </c>
      <c r="E1468" t="s">
        <v>10769</v>
      </c>
      <c r="F1468" t="s">
        <v>0</v>
      </c>
      <c r="G1468" t="s">
        <v>9089</v>
      </c>
      <c r="I1468" t="str">
        <f t="shared" si="133"/>
        <v>NA</v>
      </c>
      <c r="J1468" t="str">
        <f t="shared" si="134"/>
        <v>NA</v>
      </c>
      <c r="M1468" t="str">
        <f t="shared" si="135"/>
        <v>NA</v>
      </c>
      <c r="N1468" t="str">
        <f t="shared" si="136"/>
        <v>NA</v>
      </c>
      <c r="O1468" t="s">
        <v>4646</v>
      </c>
      <c r="P1468">
        <v>67</v>
      </c>
    </row>
    <row r="1469" spans="1:16" x14ac:dyDescent="0.2">
      <c r="A1469" s="23" t="s">
        <v>8250</v>
      </c>
      <c r="B1469" t="s">
        <v>0</v>
      </c>
      <c r="C1469" t="s">
        <v>10092</v>
      </c>
      <c r="E1469" t="s">
        <v>8286</v>
      </c>
      <c r="F1469" t="s">
        <v>3143</v>
      </c>
      <c r="G1469" t="s">
        <v>10185</v>
      </c>
      <c r="I1469" t="str">
        <f t="shared" si="133"/>
        <v>NA</v>
      </c>
      <c r="J1469" t="str">
        <f t="shared" si="134"/>
        <v>NA</v>
      </c>
      <c r="M1469" t="str">
        <f t="shared" si="135"/>
        <v>NA</v>
      </c>
      <c r="N1469" t="str">
        <f t="shared" si="136"/>
        <v>NA</v>
      </c>
      <c r="O1469" t="s">
        <v>3970</v>
      </c>
      <c r="P1469">
        <v>66</v>
      </c>
    </row>
    <row r="1470" spans="1:16" x14ac:dyDescent="0.2">
      <c r="A1470" s="23" t="s">
        <v>8251</v>
      </c>
      <c r="B1470" t="s">
        <v>7574</v>
      </c>
      <c r="C1470" t="s">
        <v>10093</v>
      </c>
      <c r="E1470" t="s">
        <v>7663</v>
      </c>
      <c r="F1470" t="s">
        <v>0</v>
      </c>
      <c r="G1470" t="s">
        <v>9225</v>
      </c>
      <c r="I1470" t="str">
        <f t="shared" si="133"/>
        <v>NA</v>
      </c>
      <c r="J1470" t="str">
        <f t="shared" si="134"/>
        <v>NA</v>
      </c>
      <c r="M1470" t="str">
        <f t="shared" si="135"/>
        <v>NA</v>
      </c>
      <c r="N1470" t="str">
        <f t="shared" si="136"/>
        <v>NA</v>
      </c>
      <c r="O1470" t="s">
        <v>4138</v>
      </c>
      <c r="P1470">
        <v>60</v>
      </c>
    </row>
    <row r="1471" spans="1:16" x14ac:dyDescent="0.2">
      <c r="A1471" s="23" t="s">
        <v>8252</v>
      </c>
      <c r="B1471" t="s">
        <v>7573</v>
      </c>
      <c r="C1471" t="s">
        <v>10094</v>
      </c>
      <c r="E1471" t="s">
        <v>8605</v>
      </c>
      <c r="F1471" t="s">
        <v>0</v>
      </c>
      <c r="G1471" t="s">
        <v>10750</v>
      </c>
      <c r="I1471" t="str">
        <f t="shared" si="133"/>
        <v>SAMEA12302840</v>
      </c>
      <c r="J1471" t="str">
        <f t="shared" si="134"/>
        <v>Durra-Bicolor</v>
      </c>
      <c r="M1471" t="str">
        <f t="shared" si="135"/>
        <v>SAMEA12302840</v>
      </c>
      <c r="N1471" t="str">
        <f t="shared" si="136"/>
        <v>NA</v>
      </c>
      <c r="O1471" t="s">
        <v>4044</v>
      </c>
      <c r="P1471">
        <v>70</v>
      </c>
    </row>
    <row r="1472" spans="1:16" x14ac:dyDescent="0.2">
      <c r="A1472" s="23" t="s">
        <v>8253</v>
      </c>
      <c r="B1472" t="s">
        <v>7574</v>
      </c>
      <c r="C1472" t="s">
        <v>10095</v>
      </c>
      <c r="E1472" t="s">
        <v>8589</v>
      </c>
      <c r="F1472" t="s">
        <v>0</v>
      </c>
      <c r="G1472" t="s">
        <v>10733</v>
      </c>
      <c r="I1472" t="str">
        <f t="shared" si="133"/>
        <v>SAMEA12302726</v>
      </c>
      <c r="J1472" t="str">
        <f t="shared" si="134"/>
        <v>NA</v>
      </c>
      <c r="M1472" t="str">
        <f t="shared" si="135"/>
        <v>SAMEA12302726</v>
      </c>
      <c r="N1472" t="str">
        <f t="shared" si="136"/>
        <v>NA</v>
      </c>
      <c r="O1472" t="s">
        <v>4443</v>
      </c>
      <c r="P1472">
        <v>64</v>
      </c>
    </row>
    <row r="1473" spans="1:16" x14ac:dyDescent="0.2">
      <c r="A1473" s="23" t="s">
        <v>8254</v>
      </c>
      <c r="B1473" t="s">
        <v>0</v>
      </c>
      <c r="C1473" t="s">
        <v>10096</v>
      </c>
      <c r="E1473" t="s">
        <v>8593</v>
      </c>
      <c r="F1473" t="s">
        <v>0</v>
      </c>
      <c r="G1473" t="s">
        <v>10738</v>
      </c>
      <c r="I1473" t="str">
        <f t="shared" si="133"/>
        <v>NA</v>
      </c>
      <c r="J1473" t="str">
        <f t="shared" si="134"/>
        <v>NA</v>
      </c>
      <c r="M1473" t="str">
        <f t="shared" si="135"/>
        <v>NA</v>
      </c>
      <c r="N1473" t="str">
        <f t="shared" si="136"/>
        <v>NA</v>
      </c>
      <c r="O1473" t="s">
        <v>4522</v>
      </c>
      <c r="P1473">
        <v>63</v>
      </c>
    </row>
    <row r="1474" spans="1:16" x14ac:dyDescent="0.2">
      <c r="A1474" s="23" t="s">
        <v>8255</v>
      </c>
      <c r="B1474" t="s">
        <v>7574</v>
      </c>
      <c r="C1474" t="s">
        <v>10097</v>
      </c>
      <c r="E1474" t="s">
        <v>8600</v>
      </c>
      <c r="F1474" t="s">
        <v>0</v>
      </c>
      <c r="G1474" t="s">
        <v>10745</v>
      </c>
      <c r="I1474" t="str">
        <f t="shared" ref="I1474:I1537" si="137">IFERROR(INDEX($G:$G, (MATCH($O1474,$E:$E,0))), "NA")</f>
        <v>NA</v>
      </c>
      <c r="J1474" t="str">
        <f t="shared" ref="J1474:J1537" si="138">IFERROR(INDEX($F:$F, (MATCH($O1474,$E:$E,0))), "NA")</f>
        <v>NA</v>
      </c>
      <c r="M1474" t="str">
        <f t="shared" ref="M1474:M1537" si="139">IFERROR(INDEX($C:$C, (MATCH(O1474,$A:$A,0))), "NA")</f>
        <v>NA</v>
      </c>
      <c r="N1474" t="str">
        <f t="shared" ref="N1474:N1537" si="140">IFERROR(INDEX($B:$B, (MATCH(O1474,$A:$A,0))), "NA")</f>
        <v>NA</v>
      </c>
      <c r="O1474" t="s">
        <v>3894</v>
      </c>
      <c r="P1474">
        <v>64</v>
      </c>
    </row>
    <row r="1475" spans="1:16" x14ac:dyDescent="0.2">
      <c r="A1475" s="23" t="s">
        <v>8256</v>
      </c>
      <c r="B1475" t="s">
        <v>7574</v>
      </c>
      <c r="C1475" t="s">
        <v>10098</v>
      </c>
      <c r="E1475" t="s">
        <v>8581</v>
      </c>
      <c r="F1475" t="s">
        <v>0</v>
      </c>
      <c r="G1475" t="s">
        <v>10725</v>
      </c>
      <c r="I1475" t="str">
        <f t="shared" si="137"/>
        <v>NA</v>
      </c>
      <c r="J1475" t="str">
        <f t="shared" si="138"/>
        <v>NA</v>
      </c>
      <c r="M1475" t="str">
        <f t="shared" si="139"/>
        <v>NA</v>
      </c>
      <c r="N1475" t="str">
        <f t="shared" si="140"/>
        <v>NA</v>
      </c>
      <c r="O1475" t="s">
        <v>4190</v>
      </c>
      <c r="P1475">
        <v>68</v>
      </c>
    </row>
    <row r="1476" spans="1:16" x14ac:dyDescent="0.2">
      <c r="A1476" s="23" t="s">
        <v>8257</v>
      </c>
      <c r="B1476" t="s">
        <v>7574</v>
      </c>
      <c r="C1476" t="s">
        <v>10099</v>
      </c>
      <c r="E1476" t="s">
        <v>8298</v>
      </c>
      <c r="F1476" t="s">
        <v>3143</v>
      </c>
      <c r="G1476" t="s">
        <v>10197</v>
      </c>
      <c r="I1476" t="str">
        <f t="shared" si="137"/>
        <v>IFEE</v>
      </c>
      <c r="J1476" t="str">
        <f t="shared" si="138"/>
        <v>NA</v>
      </c>
      <c r="M1476" t="str">
        <f t="shared" si="139"/>
        <v>IFEE</v>
      </c>
      <c r="N1476" t="str">
        <f t="shared" si="140"/>
        <v>NA</v>
      </c>
      <c r="O1476" t="s">
        <v>4028</v>
      </c>
      <c r="P1476">
        <v>57</v>
      </c>
    </row>
    <row r="1477" spans="1:16" x14ac:dyDescent="0.2">
      <c r="A1477" s="23" t="s">
        <v>8258</v>
      </c>
      <c r="B1477" t="s">
        <v>7574</v>
      </c>
      <c r="C1477" t="s">
        <v>10100</v>
      </c>
      <c r="E1477" t="s">
        <v>8061</v>
      </c>
      <c r="F1477" t="s">
        <v>10772</v>
      </c>
      <c r="G1477" t="s">
        <v>9657</v>
      </c>
      <c r="I1477" t="str">
        <f t="shared" si="137"/>
        <v>NA</v>
      </c>
      <c r="J1477" t="str">
        <f t="shared" si="138"/>
        <v>NA</v>
      </c>
      <c r="M1477" t="str">
        <f t="shared" si="139"/>
        <v>NA</v>
      </c>
      <c r="N1477" t="str">
        <f t="shared" si="140"/>
        <v>NA</v>
      </c>
      <c r="O1477" t="s">
        <v>3974</v>
      </c>
      <c r="P1477">
        <v>71</v>
      </c>
    </row>
    <row r="1478" spans="1:16" x14ac:dyDescent="0.2">
      <c r="A1478" s="23" t="s">
        <v>8259</v>
      </c>
      <c r="B1478" t="s">
        <v>0</v>
      </c>
      <c r="C1478" t="s">
        <v>10101</v>
      </c>
      <c r="E1478" t="s">
        <v>8149</v>
      </c>
      <c r="F1478" t="s">
        <v>10772</v>
      </c>
      <c r="G1478" t="s">
        <v>9988</v>
      </c>
      <c r="I1478" t="str">
        <f t="shared" si="137"/>
        <v>NA</v>
      </c>
      <c r="J1478" t="str">
        <f t="shared" si="138"/>
        <v>NA</v>
      </c>
      <c r="M1478" t="str">
        <f t="shared" si="139"/>
        <v>NA</v>
      </c>
      <c r="N1478" t="str">
        <f t="shared" si="140"/>
        <v>NA</v>
      </c>
      <c r="O1478" t="s">
        <v>4179</v>
      </c>
      <c r="P1478">
        <v>68</v>
      </c>
    </row>
    <row r="1479" spans="1:16" x14ac:dyDescent="0.2">
      <c r="A1479" s="23" t="s">
        <v>8260</v>
      </c>
      <c r="B1479" t="s">
        <v>7574</v>
      </c>
      <c r="C1479" t="s">
        <v>10102</v>
      </c>
      <c r="E1479" t="s">
        <v>10769</v>
      </c>
      <c r="F1479" t="s">
        <v>0</v>
      </c>
      <c r="G1479" t="s">
        <v>9066</v>
      </c>
      <c r="I1479" t="str">
        <f t="shared" si="137"/>
        <v>NA</v>
      </c>
      <c r="J1479" t="str">
        <f t="shared" si="138"/>
        <v>NA</v>
      </c>
      <c r="M1479" t="str">
        <f t="shared" si="139"/>
        <v>NA</v>
      </c>
      <c r="N1479" t="str">
        <f t="shared" si="140"/>
        <v>NA</v>
      </c>
      <c r="O1479" t="s">
        <v>4187</v>
      </c>
      <c r="P1479">
        <v>59</v>
      </c>
    </row>
    <row r="1480" spans="1:16" x14ac:dyDescent="0.2">
      <c r="A1480" s="23" t="s">
        <v>8261</v>
      </c>
      <c r="B1480" t="s">
        <v>7585</v>
      </c>
      <c r="C1480" t="s">
        <v>10103</v>
      </c>
      <c r="E1480" t="s">
        <v>10769</v>
      </c>
      <c r="F1480" t="s">
        <v>0</v>
      </c>
      <c r="G1480" t="s">
        <v>9150</v>
      </c>
      <c r="I1480" t="str">
        <f t="shared" si="137"/>
        <v>NA</v>
      </c>
      <c r="J1480" t="str">
        <f t="shared" si="138"/>
        <v>NA</v>
      </c>
      <c r="M1480" t="str">
        <f t="shared" si="139"/>
        <v>NA</v>
      </c>
      <c r="N1480" t="str">
        <f t="shared" si="140"/>
        <v>NA</v>
      </c>
      <c r="O1480" t="s">
        <v>4624</v>
      </c>
      <c r="P1480">
        <v>67</v>
      </c>
    </row>
    <row r="1481" spans="1:16" x14ac:dyDescent="0.2">
      <c r="A1481" s="23" t="s">
        <v>4287</v>
      </c>
      <c r="B1481" t="s">
        <v>7583</v>
      </c>
      <c r="C1481" t="s">
        <v>10104</v>
      </c>
      <c r="E1481" t="s">
        <v>8586</v>
      </c>
      <c r="F1481" t="s">
        <v>0</v>
      </c>
      <c r="G1481" t="s">
        <v>10730</v>
      </c>
      <c r="I1481" t="str">
        <f t="shared" si="137"/>
        <v>SAMEA12302720</v>
      </c>
      <c r="J1481" t="str">
        <f t="shared" si="138"/>
        <v>NA</v>
      </c>
      <c r="M1481" t="str">
        <f t="shared" si="139"/>
        <v>SAMEA12302720</v>
      </c>
      <c r="N1481" t="str">
        <f t="shared" si="140"/>
        <v>NA</v>
      </c>
      <c r="O1481" t="s">
        <v>4747</v>
      </c>
      <c r="P1481">
        <v>80</v>
      </c>
    </row>
    <row r="1482" spans="1:16" x14ac:dyDescent="0.2">
      <c r="A1482" s="23" t="s">
        <v>4287</v>
      </c>
      <c r="B1482" t="s">
        <v>7583</v>
      </c>
      <c r="C1482" t="s">
        <v>10105</v>
      </c>
      <c r="E1482" t="s">
        <v>10769</v>
      </c>
      <c r="F1482" t="s">
        <v>0</v>
      </c>
      <c r="G1482" t="s">
        <v>9088</v>
      </c>
      <c r="I1482" t="str">
        <f t="shared" si="137"/>
        <v>SAMEA12302819</v>
      </c>
      <c r="J1482" t="str">
        <f t="shared" si="138"/>
        <v>NA</v>
      </c>
      <c r="M1482" t="str">
        <f t="shared" si="139"/>
        <v>SAMEA12302819</v>
      </c>
      <c r="N1482" t="str">
        <f t="shared" si="140"/>
        <v>NA</v>
      </c>
      <c r="O1482" t="s">
        <v>4496</v>
      </c>
      <c r="P1482">
        <v>60</v>
      </c>
    </row>
    <row r="1483" spans="1:16" x14ac:dyDescent="0.2">
      <c r="A1483" s="23" t="s">
        <v>4467</v>
      </c>
      <c r="B1483" t="s">
        <v>0</v>
      </c>
      <c r="C1483" t="s">
        <v>10106</v>
      </c>
      <c r="E1483" t="s">
        <v>10769</v>
      </c>
      <c r="F1483" t="s">
        <v>0</v>
      </c>
      <c r="G1483" t="s">
        <v>9072</v>
      </c>
      <c r="I1483" t="str">
        <f t="shared" si="137"/>
        <v>SAMEA12302459</v>
      </c>
      <c r="J1483" t="str">
        <f t="shared" si="138"/>
        <v>NA</v>
      </c>
      <c r="M1483" t="str">
        <f t="shared" si="139"/>
        <v>SAMEA12302459</v>
      </c>
      <c r="N1483" t="str">
        <f t="shared" si="140"/>
        <v>NA</v>
      </c>
      <c r="O1483" t="s">
        <v>4235</v>
      </c>
      <c r="P1483">
        <v>64</v>
      </c>
    </row>
    <row r="1484" spans="1:16" x14ac:dyDescent="0.2">
      <c r="A1484" s="23" t="s">
        <v>4440</v>
      </c>
      <c r="B1484" t="s">
        <v>0</v>
      </c>
      <c r="C1484" t="s">
        <v>10107</v>
      </c>
      <c r="E1484" t="s">
        <v>10769</v>
      </c>
      <c r="F1484" t="s">
        <v>0</v>
      </c>
      <c r="G1484" t="s">
        <v>9071</v>
      </c>
      <c r="I1484" t="str">
        <f t="shared" si="137"/>
        <v>SAMEA12302572</v>
      </c>
      <c r="J1484" t="str">
        <f t="shared" si="138"/>
        <v>Guinea</v>
      </c>
      <c r="M1484" t="str">
        <f t="shared" si="139"/>
        <v>SAMEA12302572</v>
      </c>
      <c r="N1484" t="str">
        <f t="shared" si="140"/>
        <v>NA</v>
      </c>
      <c r="O1484" t="s">
        <v>4217</v>
      </c>
      <c r="P1484">
        <v>61</v>
      </c>
    </row>
    <row r="1485" spans="1:16" x14ac:dyDescent="0.2">
      <c r="A1485" s="23" t="s">
        <v>4122</v>
      </c>
      <c r="B1485" t="s">
        <v>0</v>
      </c>
      <c r="C1485" t="s">
        <v>10108</v>
      </c>
      <c r="E1485" t="s">
        <v>10769</v>
      </c>
      <c r="F1485" t="s">
        <v>0</v>
      </c>
      <c r="G1485" t="s">
        <v>9070</v>
      </c>
      <c r="I1485" t="str">
        <f t="shared" si="137"/>
        <v>SAMEA12302594</v>
      </c>
      <c r="J1485" t="str">
        <f t="shared" si="138"/>
        <v>Caudatum-Bicolor</v>
      </c>
      <c r="M1485" t="str">
        <f t="shared" si="139"/>
        <v>SAMEA12302594</v>
      </c>
      <c r="N1485" t="str">
        <f t="shared" si="140"/>
        <v>NA</v>
      </c>
      <c r="O1485" t="s">
        <v>4223</v>
      </c>
      <c r="P1485">
        <v>62</v>
      </c>
    </row>
    <row r="1486" spans="1:16" x14ac:dyDescent="0.2">
      <c r="A1486" s="23" t="s">
        <v>4122</v>
      </c>
      <c r="B1486" t="s">
        <v>0</v>
      </c>
      <c r="C1486" t="s">
        <v>10109</v>
      </c>
      <c r="E1486" t="s">
        <v>10769</v>
      </c>
      <c r="F1486" t="s">
        <v>0</v>
      </c>
      <c r="G1486" t="s">
        <v>9069</v>
      </c>
      <c r="I1486" t="str">
        <f t="shared" si="137"/>
        <v>NA</v>
      </c>
      <c r="J1486" t="str">
        <f t="shared" si="138"/>
        <v>NA</v>
      </c>
      <c r="M1486" t="str">
        <f t="shared" si="139"/>
        <v>NA</v>
      </c>
      <c r="N1486" t="str">
        <f t="shared" si="140"/>
        <v>NA</v>
      </c>
      <c r="O1486" t="s">
        <v>3903</v>
      </c>
      <c r="P1486">
        <v>61</v>
      </c>
    </row>
    <row r="1487" spans="1:16" x14ac:dyDescent="0.2">
      <c r="A1487" s="23" t="s">
        <v>4342</v>
      </c>
      <c r="B1487" t="s">
        <v>0</v>
      </c>
      <c r="C1487" t="s">
        <v>10110</v>
      </c>
      <c r="E1487" t="s">
        <v>10769</v>
      </c>
      <c r="F1487" t="s">
        <v>0</v>
      </c>
      <c r="G1487" t="s">
        <v>9068</v>
      </c>
      <c r="I1487" t="str">
        <f t="shared" si="137"/>
        <v>BAWWY</v>
      </c>
      <c r="J1487" t="str">
        <f t="shared" si="138"/>
        <v>Caudatum</v>
      </c>
      <c r="M1487" t="str">
        <f t="shared" si="139"/>
        <v>BAWWY</v>
      </c>
      <c r="N1487" t="str">
        <f t="shared" si="140"/>
        <v>NA</v>
      </c>
      <c r="O1487" t="s">
        <v>4411</v>
      </c>
      <c r="P1487">
        <v>64</v>
      </c>
    </row>
    <row r="1488" spans="1:16" x14ac:dyDescent="0.2">
      <c r="A1488" s="23" t="s">
        <v>3873</v>
      </c>
      <c r="B1488" t="s">
        <v>0</v>
      </c>
      <c r="C1488" t="s">
        <v>10111</v>
      </c>
      <c r="E1488" t="s">
        <v>10769</v>
      </c>
      <c r="F1488" t="s">
        <v>0</v>
      </c>
      <c r="G1488" t="s">
        <v>9108</v>
      </c>
      <c r="I1488" t="str">
        <f t="shared" si="137"/>
        <v>NA</v>
      </c>
      <c r="J1488" t="str">
        <f t="shared" si="138"/>
        <v>NA</v>
      </c>
      <c r="M1488" t="str">
        <f t="shared" si="139"/>
        <v>NA</v>
      </c>
      <c r="N1488" t="str">
        <f t="shared" si="140"/>
        <v>NA</v>
      </c>
      <c r="O1488" t="s">
        <v>4319</v>
      </c>
      <c r="P1488">
        <v>62</v>
      </c>
    </row>
    <row r="1489" spans="1:16" x14ac:dyDescent="0.2">
      <c r="A1489" s="23" t="s">
        <v>4684</v>
      </c>
      <c r="B1489" t="s">
        <v>0</v>
      </c>
      <c r="C1489" t="s">
        <v>10112</v>
      </c>
      <c r="E1489" t="s">
        <v>7990</v>
      </c>
      <c r="F1489" t="s">
        <v>1631</v>
      </c>
      <c r="G1489" t="s">
        <v>9583</v>
      </c>
      <c r="I1489" t="str">
        <f t="shared" si="137"/>
        <v>NA</v>
      </c>
      <c r="J1489" t="str">
        <f t="shared" si="138"/>
        <v>NA</v>
      </c>
      <c r="M1489" t="str">
        <f t="shared" si="139"/>
        <v>NA</v>
      </c>
      <c r="N1489" t="str">
        <f t="shared" si="140"/>
        <v>NA</v>
      </c>
      <c r="O1489" t="s">
        <v>4414</v>
      </c>
      <c r="P1489">
        <v>68</v>
      </c>
    </row>
    <row r="1490" spans="1:16" x14ac:dyDescent="0.2">
      <c r="A1490" s="23" t="s">
        <v>4629</v>
      </c>
      <c r="B1490" t="s">
        <v>0</v>
      </c>
      <c r="C1490" t="s">
        <v>10113</v>
      </c>
      <c r="E1490" t="s">
        <v>8143</v>
      </c>
      <c r="F1490" t="s">
        <v>1631</v>
      </c>
      <c r="G1490" t="s">
        <v>9979</v>
      </c>
      <c r="I1490" t="str">
        <f t="shared" si="137"/>
        <v>GOUPP</v>
      </c>
      <c r="J1490" t="str">
        <f t="shared" si="138"/>
        <v>NA</v>
      </c>
      <c r="M1490" t="str">
        <f t="shared" si="139"/>
        <v>GOUPP</v>
      </c>
      <c r="N1490" t="str">
        <f t="shared" si="140"/>
        <v>NA</v>
      </c>
      <c r="O1490" t="s">
        <v>4315</v>
      </c>
      <c r="P1490">
        <v>76</v>
      </c>
    </row>
    <row r="1491" spans="1:16" x14ac:dyDescent="0.2">
      <c r="A1491" s="23" t="s">
        <v>4074</v>
      </c>
      <c r="B1491" t="s">
        <v>0</v>
      </c>
      <c r="C1491" t="s">
        <v>10114</v>
      </c>
      <c r="E1491" t="s">
        <v>8147</v>
      </c>
      <c r="F1491" t="s">
        <v>7574</v>
      </c>
      <c r="G1491" t="s">
        <v>9985</v>
      </c>
      <c r="I1491" t="str">
        <f t="shared" si="137"/>
        <v>NA</v>
      </c>
      <c r="J1491" t="str">
        <f t="shared" si="138"/>
        <v>NA</v>
      </c>
      <c r="M1491" t="str">
        <f t="shared" si="139"/>
        <v>NA</v>
      </c>
      <c r="N1491" t="str">
        <f t="shared" si="140"/>
        <v>NA</v>
      </c>
      <c r="O1491" t="s">
        <v>4530</v>
      </c>
      <c r="P1491">
        <v>66</v>
      </c>
    </row>
    <row r="1492" spans="1:16" x14ac:dyDescent="0.2">
      <c r="A1492" s="23" t="s">
        <v>4767</v>
      </c>
      <c r="B1492" t="s">
        <v>0</v>
      </c>
      <c r="C1492" t="s">
        <v>10115</v>
      </c>
      <c r="E1492" t="s">
        <v>8266</v>
      </c>
      <c r="F1492" t="s">
        <v>7574</v>
      </c>
      <c r="G1492" t="s">
        <v>10164</v>
      </c>
      <c r="I1492" t="str">
        <f t="shared" si="137"/>
        <v>CZWZH</v>
      </c>
      <c r="J1492" t="str">
        <f t="shared" si="138"/>
        <v>NA</v>
      </c>
      <c r="M1492" t="str">
        <f t="shared" si="139"/>
        <v>CZWZH</v>
      </c>
      <c r="N1492" t="str">
        <f t="shared" si="140"/>
        <v>NA</v>
      </c>
      <c r="O1492" t="s">
        <v>4340</v>
      </c>
      <c r="P1492">
        <v>71</v>
      </c>
    </row>
    <row r="1493" spans="1:16" x14ac:dyDescent="0.2">
      <c r="A1493" s="23" t="s">
        <v>4050</v>
      </c>
      <c r="B1493" t="s">
        <v>0</v>
      </c>
      <c r="C1493" t="s">
        <v>10116</v>
      </c>
      <c r="E1493" t="s">
        <v>8132</v>
      </c>
      <c r="F1493" t="s">
        <v>10778</v>
      </c>
      <c r="G1493" t="s">
        <v>9958</v>
      </c>
      <c r="I1493" t="str">
        <f t="shared" si="137"/>
        <v>ISGG</v>
      </c>
      <c r="J1493" t="str">
        <f t="shared" si="138"/>
        <v>NA</v>
      </c>
      <c r="M1493" t="str">
        <f t="shared" si="139"/>
        <v>ISGG</v>
      </c>
      <c r="N1493" t="str">
        <f t="shared" si="140"/>
        <v>NA</v>
      </c>
      <c r="O1493" t="s">
        <v>3885</v>
      </c>
      <c r="P1493">
        <v>67</v>
      </c>
    </row>
    <row r="1494" spans="1:16" x14ac:dyDescent="0.2">
      <c r="A1494" s="23" t="s">
        <v>4050</v>
      </c>
      <c r="B1494" t="s">
        <v>0</v>
      </c>
      <c r="C1494" t="s">
        <v>10117</v>
      </c>
      <c r="E1494" t="s">
        <v>7777</v>
      </c>
      <c r="F1494" t="s">
        <v>7583</v>
      </c>
      <c r="G1494" t="s">
        <v>9350</v>
      </c>
      <c r="I1494" t="str">
        <f t="shared" si="137"/>
        <v>NA</v>
      </c>
      <c r="J1494" t="str">
        <f t="shared" si="138"/>
        <v>NA</v>
      </c>
      <c r="M1494" t="str">
        <f t="shared" si="139"/>
        <v>NA</v>
      </c>
      <c r="N1494" t="str">
        <f t="shared" si="140"/>
        <v>NA</v>
      </c>
      <c r="O1494" t="s">
        <v>4711</v>
      </c>
      <c r="P1494">
        <v>62</v>
      </c>
    </row>
    <row r="1495" spans="1:16" x14ac:dyDescent="0.2">
      <c r="A1495" s="23" t="s">
        <v>8262</v>
      </c>
      <c r="B1495" t="s">
        <v>0</v>
      </c>
      <c r="C1495" t="s">
        <v>10118</v>
      </c>
      <c r="E1495" t="s">
        <v>7899</v>
      </c>
      <c r="F1495" t="s">
        <v>0</v>
      </c>
      <c r="G1495" t="s">
        <v>9483</v>
      </c>
      <c r="I1495" t="str">
        <f t="shared" si="137"/>
        <v>NA</v>
      </c>
      <c r="J1495" t="str">
        <f t="shared" si="138"/>
        <v>NA</v>
      </c>
      <c r="M1495" t="str">
        <f t="shared" si="139"/>
        <v>NA</v>
      </c>
      <c r="N1495" t="str">
        <f t="shared" si="140"/>
        <v>NA</v>
      </c>
      <c r="O1495" t="s">
        <v>4241</v>
      </c>
      <c r="P1495">
        <v>65</v>
      </c>
    </row>
    <row r="1496" spans="1:16" x14ac:dyDescent="0.2">
      <c r="A1496" s="23" t="s">
        <v>3963</v>
      </c>
      <c r="B1496" t="s">
        <v>0</v>
      </c>
      <c r="C1496" t="s">
        <v>10119</v>
      </c>
      <c r="E1496" t="s">
        <v>8385</v>
      </c>
      <c r="F1496" t="s">
        <v>0</v>
      </c>
      <c r="G1496" t="s">
        <v>10348</v>
      </c>
      <c r="I1496" t="str">
        <f t="shared" si="137"/>
        <v>JBPX</v>
      </c>
      <c r="J1496" t="str">
        <f t="shared" si="138"/>
        <v>NA</v>
      </c>
      <c r="M1496" t="str">
        <f t="shared" si="139"/>
        <v>JBPX</v>
      </c>
      <c r="N1496" t="str">
        <f t="shared" si="140"/>
        <v>NA</v>
      </c>
      <c r="O1496" t="s">
        <v>4392</v>
      </c>
      <c r="P1496">
        <v>69</v>
      </c>
    </row>
    <row r="1497" spans="1:16" x14ac:dyDescent="0.2">
      <c r="A1497" s="23" t="s">
        <v>4226</v>
      </c>
      <c r="B1497" t="s">
        <v>0</v>
      </c>
      <c r="C1497" t="s">
        <v>10120</v>
      </c>
      <c r="E1497" t="s">
        <v>8545</v>
      </c>
      <c r="F1497" t="s">
        <v>0</v>
      </c>
      <c r="G1497" t="s">
        <v>10689</v>
      </c>
      <c r="I1497" t="str">
        <f t="shared" si="137"/>
        <v>SAMEA12302446</v>
      </c>
      <c r="J1497" t="str">
        <f t="shared" si="138"/>
        <v>NA</v>
      </c>
      <c r="M1497" t="str">
        <f t="shared" si="139"/>
        <v>SAMEA12302446</v>
      </c>
      <c r="N1497" t="str">
        <f t="shared" si="140"/>
        <v>NA</v>
      </c>
      <c r="O1497" t="s">
        <v>4377</v>
      </c>
      <c r="P1497">
        <v>71</v>
      </c>
    </row>
    <row r="1498" spans="1:16" x14ac:dyDescent="0.2">
      <c r="A1498" s="23" t="s">
        <v>4421</v>
      </c>
      <c r="B1498" t="s">
        <v>0</v>
      </c>
      <c r="C1498" t="s">
        <v>10121</v>
      </c>
      <c r="E1498" t="s">
        <v>10769</v>
      </c>
      <c r="F1498" t="s">
        <v>3143</v>
      </c>
      <c r="G1498" t="s">
        <v>9051</v>
      </c>
      <c r="I1498" t="str">
        <f t="shared" si="137"/>
        <v>NA</v>
      </c>
      <c r="J1498" t="str">
        <f t="shared" si="138"/>
        <v>NA</v>
      </c>
      <c r="M1498" t="str">
        <f t="shared" si="139"/>
        <v>NA</v>
      </c>
      <c r="N1498" t="str">
        <f t="shared" si="140"/>
        <v>NA</v>
      </c>
      <c r="O1498" t="s">
        <v>4247</v>
      </c>
      <c r="P1498">
        <v>69</v>
      </c>
    </row>
    <row r="1499" spans="1:16" x14ac:dyDescent="0.2">
      <c r="A1499" s="23" t="s">
        <v>4160</v>
      </c>
      <c r="B1499" t="s">
        <v>0</v>
      </c>
      <c r="C1499" t="s">
        <v>10122</v>
      </c>
      <c r="E1499" t="s">
        <v>10769</v>
      </c>
      <c r="F1499" t="s">
        <v>7575</v>
      </c>
      <c r="G1499" t="s">
        <v>9052</v>
      </c>
      <c r="I1499" t="str">
        <f t="shared" si="137"/>
        <v>NA</v>
      </c>
      <c r="J1499" t="str">
        <f t="shared" si="138"/>
        <v>NA</v>
      </c>
      <c r="M1499" t="str">
        <f t="shared" si="139"/>
        <v>NA</v>
      </c>
      <c r="N1499" t="str">
        <f t="shared" si="140"/>
        <v>NA</v>
      </c>
      <c r="O1499" t="s">
        <v>4702</v>
      </c>
      <c r="P1499">
        <v>73</v>
      </c>
    </row>
    <row r="1500" spans="1:16" x14ac:dyDescent="0.2">
      <c r="A1500" s="23" t="s">
        <v>4417</v>
      </c>
      <c r="B1500" t="s">
        <v>0</v>
      </c>
      <c r="C1500" t="s">
        <v>10123</v>
      </c>
      <c r="E1500" t="s">
        <v>8289</v>
      </c>
      <c r="F1500" t="s">
        <v>3143</v>
      </c>
      <c r="G1500" t="s">
        <v>10188</v>
      </c>
      <c r="I1500" t="str">
        <f t="shared" si="137"/>
        <v>SAMEA12302645</v>
      </c>
      <c r="J1500" t="str">
        <f t="shared" si="138"/>
        <v>Caudatum</v>
      </c>
      <c r="M1500" t="str">
        <f t="shared" si="139"/>
        <v>SAMEA12302645</v>
      </c>
      <c r="N1500" t="str">
        <f t="shared" si="140"/>
        <v>NA</v>
      </c>
      <c r="O1500" t="s">
        <v>4081</v>
      </c>
      <c r="P1500">
        <v>66</v>
      </c>
    </row>
    <row r="1501" spans="1:16" x14ac:dyDescent="0.2">
      <c r="A1501" s="23" t="s">
        <v>4417</v>
      </c>
      <c r="B1501" t="s">
        <v>0</v>
      </c>
      <c r="C1501" t="s">
        <v>10124</v>
      </c>
      <c r="E1501" t="s">
        <v>8290</v>
      </c>
      <c r="F1501" t="s">
        <v>3143</v>
      </c>
      <c r="G1501" t="s">
        <v>10189</v>
      </c>
      <c r="I1501" t="str">
        <f t="shared" si="137"/>
        <v>NA</v>
      </c>
      <c r="J1501" t="str">
        <f t="shared" si="138"/>
        <v>NA</v>
      </c>
      <c r="M1501" t="str">
        <f t="shared" si="139"/>
        <v>NA</v>
      </c>
      <c r="N1501" t="str">
        <f t="shared" si="140"/>
        <v>NA</v>
      </c>
      <c r="O1501" t="s">
        <v>4385</v>
      </c>
      <c r="P1501">
        <v>55</v>
      </c>
    </row>
    <row r="1502" spans="1:16" x14ac:dyDescent="0.2">
      <c r="A1502" s="23" t="s">
        <v>3927</v>
      </c>
      <c r="B1502" t="s">
        <v>0</v>
      </c>
      <c r="C1502" t="s">
        <v>10125</v>
      </c>
      <c r="E1502" t="s">
        <v>8291</v>
      </c>
      <c r="F1502" t="s">
        <v>3143</v>
      </c>
      <c r="G1502" t="s">
        <v>10190</v>
      </c>
      <c r="I1502" t="str">
        <f t="shared" si="137"/>
        <v>NA</v>
      </c>
      <c r="J1502" t="str">
        <f t="shared" si="138"/>
        <v>NA</v>
      </c>
      <c r="M1502" t="str">
        <f t="shared" si="139"/>
        <v>NA</v>
      </c>
      <c r="N1502" t="str">
        <f t="shared" si="140"/>
        <v>NA</v>
      </c>
      <c r="O1502" t="s">
        <v>4699</v>
      </c>
      <c r="P1502">
        <v>52</v>
      </c>
    </row>
    <row r="1503" spans="1:16" x14ac:dyDescent="0.2">
      <c r="A1503" s="23" t="s">
        <v>4022</v>
      </c>
      <c r="B1503" t="s">
        <v>0</v>
      </c>
      <c r="C1503" t="s">
        <v>10126</v>
      </c>
      <c r="E1503" t="s">
        <v>8294</v>
      </c>
      <c r="F1503" t="s">
        <v>3143</v>
      </c>
      <c r="G1503" t="s">
        <v>10193</v>
      </c>
      <c r="I1503" t="str">
        <f t="shared" si="137"/>
        <v>NA</v>
      </c>
      <c r="J1503" t="str">
        <f t="shared" si="138"/>
        <v>NA</v>
      </c>
      <c r="M1503" t="str">
        <f t="shared" si="139"/>
        <v>NA</v>
      </c>
      <c r="N1503" t="str">
        <f t="shared" si="140"/>
        <v>NA</v>
      </c>
      <c r="O1503" t="s">
        <v>4053</v>
      </c>
      <c r="P1503">
        <v>50</v>
      </c>
    </row>
    <row r="1504" spans="1:16" x14ac:dyDescent="0.2">
      <c r="A1504" s="23" t="s">
        <v>4139</v>
      </c>
      <c r="B1504" t="s">
        <v>0</v>
      </c>
      <c r="C1504" t="s">
        <v>10127</v>
      </c>
      <c r="E1504" t="s">
        <v>8297</v>
      </c>
      <c r="F1504" t="s">
        <v>3143</v>
      </c>
      <c r="G1504" t="s">
        <v>10196</v>
      </c>
      <c r="I1504" t="str">
        <f t="shared" si="137"/>
        <v>SAMEA12302502</v>
      </c>
      <c r="J1504" t="str">
        <f t="shared" si="138"/>
        <v>Durra-Bicolor</v>
      </c>
      <c r="M1504" t="str">
        <f t="shared" si="139"/>
        <v>SAMEA12302502</v>
      </c>
      <c r="N1504" t="str">
        <f t="shared" si="140"/>
        <v>NA</v>
      </c>
      <c r="O1504" t="s">
        <v>4022</v>
      </c>
      <c r="P1504">
        <v>69</v>
      </c>
    </row>
    <row r="1505" spans="1:16" x14ac:dyDescent="0.2">
      <c r="A1505" s="23" t="s">
        <v>4598</v>
      </c>
      <c r="B1505" t="s">
        <v>0</v>
      </c>
      <c r="C1505" t="s">
        <v>10128</v>
      </c>
      <c r="E1505" t="s">
        <v>8300</v>
      </c>
      <c r="F1505" t="s">
        <v>3143</v>
      </c>
      <c r="G1505" t="s">
        <v>10199</v>
      </c>
      <c r="I1505" t="str">
        <f t="shared" si="137"/>
        <v>SAMEA12302788</v>
      </c>
      <c r="J1505" t="str">
        <f t="shared" si="138"/>
        <v>NA</v>
      </c>
      <c r="M1505" t="str">
        <f t="shared" si="139"/>
        <v>SAMEA12302788</v>
      </c>
      <c r="N1505" t="str">
        <f t="shared" si="140"/>
        <v>NA</v>
      </c>
      <c r="O1505" t="s">
        <v>4222</v>
      </c>
      <c r="P1505">
        <v>68</v>
      </c>
    </row>
    <row r="1506" spans="1:16" x14ac:dyDescent="0.2">
      <c r="A1506" s="23" t="s">
        <v>3895</v>
      </c>
      <c r="B1506" t="s">
        <v>0</v>
      </c>
      <c r="C1506" t="s">
        <v>10129</v>
      </c>
      <c r="E1506" t="s">
        <v>8306</v>
      </c>
      <c r="F1506" t="s">
        <v>3143</v>
      </c>
      <c r="G1506" t="s">
        <v>10205</v>
      </c>
      <c r="I1506" t="str">
        <f t="shared" si="137"/>
        <v>SAMEA12302750</v>
      </c>
      <c r="J1506" t="str">
        <f t="shared" si="138"/>
        <v>NA</v>
      </c>
      <c r="M1506" t="str">
        <f t="shared" si="139"/>
        <v>SAMEA12302750</v>
      </c>
      <c r="N1506" t="str">
        <f t="shared" si="140"/>
        <v>NA</v>
      </c>
      <c r="O1506" t="s">
        <v>4195</v>
      </c>
      <c r="P1506">
        <v>66</v>
      </c>
    </row>
    <row r="1507" spans="1:16" x14ac:dyDescent="0.2">
      <c r="A1507" s="23" t="s">
        <v>4157</v>
      </c>
      <c r="B1507" t="s">
        <v>0</v>
      </c>
      <c r="C1507" t="s">
        <v>10130</v>
      </c>
      <c r="E1507" t="s">
        <v>8307</v>
      </c>
      <c r="F1507" t="s">
        <v>3143</v>
      </c>
      <c r="G1507" t="s">
        <v>10206</v>
      </c>
      <c r="I1507" t="str">
        <f t="shared" si="137"/>
        <v>IXPH</v>
      </c>
      <c r="J1507" t="str">
        <f t="shared" si="138"/>
        <v>Caudatum</v>
      </c>
      <c r="M1507" t="str">
        <f t="shared" si="139"/>
        <v>IXPH</v>
      </c>
      <c r="N1507" t="str">
        <f t="shared" si="140"/>
        <v>Caudatum</v>
      </c>
      <c r="O1507" t="s">
        <v>3922</v>
      </c>
      <c r="P1507">
        <v>68</v>
      </c>
    </row>
    <row r="1508" spans="1:16" x14ac:dyDescent="0.2">
      <c r="A1508" s="23" t="s">
        <v>4149</v>
      </c>
      <c r="B1508" t="s">
        <v>0</v>
      </c>
      <c r="C1508" t="s">
        <v>10131</v>
      </c>
      <c r="E1508" t="s">
        <v>8310</v>
      </c>
      <c r="F1508" t="s">
        <v>3143</v>
      </c>
      <c r="G1508" t="s">
        <v>10209</v>
      </c>
      <c r="I1508" t="str">
        <f t="shared" si="137"/>
        <v>NA</v>
      </c>
      <c r="J1508" t="str">
        <f t="shared" si="138"/>
        <v>NA</v>
      </c>
      <c r="M1508" t="str">
        <f t="shared" si="139"/>
        <v>NA</v>
      </c>
      <c r="N1508" t="str">
        <f t="shared" si="140"/>
        <v>NA</v>
      </c>
      <c r="O1508" t="s">
        <v>4650</v>
      </c>
      <c r="P1508">
        <v>71</v>
      </c>
    </row>
    <row r="1509" spans="1:16" x14ac:dyDescent="0.2">
      <c r="A1509" s="23" t="s">
        <v>3918</v>
      </c>
      <c r="B1509" t="s">
        <v>0</v>
      </c>
      <c r="C1509" t="s">
        <v>10132</v>
      </c>
      <c r="E1509" t="s">
        <v>8312</v>
      </c>
      <c r="F1509" t="s">
        <v>7583</v>
      </c>
      <c r="G1509" t="s">
        <v>10211</v>
      </c>
      <c r="I1509" t="str">
        <f t="shared" si="137"/>
        <v>NA</v>
      </c>
      <c r="J1509" t="str">
        <f t="shared" si="138"/>
        <v>NA</v>
      </c>
      <c r="M1509" t="str">
        <f t="shared" si="139"/>
        <v>NA</v>
      </c>
      <c r="N1509" t="str">
        <f t="shared" si="140"/>
        <v>NA</v>
      </c>
      <c r="O1509" t="s">
        <v>3976</v>
      </c>
      <c r="P1509">
        <v>64</v>
      </c>
    </row>
    <row r="1510" spans="1:16" x14ac:dyDescent="0.2">
      <c r="A1510" s="23" t="s">
        <v>3918</v>
      </c>
      <c r="B1510" t="s">
        <v>0</v>
      </c>
      <c r="C1510" t="s">
        <v>10133</v>
      </c>
      <c r="E1510" t="s">
        <v>8313</v>
      </c>
      <c r="F1510" t="s">
        <v>10773</v>
      </c>
      <c r="G1510" t="s">
        <v>10212</v>
      </c>
      <c r="I1510" t="str">
        <f t="shared" si="137"/>
        <v>NA</v>
      </c>
      <c r="J1510" t="str">
        <f t="shared" si="138"/>
        <v>NA</v>
      </c>
      <c r="M1510" t="str">
        <f t="shared" si="139"/>
        <v>NA</v>
      </c>
      <c r="N1510" t="str">
        <f t="shared" si="140"/>
        <v>NA</v>
      </c>
      <c r="O1510" t="s">
        <v>4390</v>
      </c>
      <c r="P1510">
        <v>63</v>
      </c>
    </row>
    <row r="1511" spans="1:16" x14ac:dyDescent="0.2">
      <c r="A1511" s="23" t="s">
        <v>4056</v>
      </c>
      <c r="B1511" t="s">
        <v>0</v>
      </c>
      <c r="C1511" t="s">
        <v>10134</v>
      </c>
      <c r="E1511" t="s">
        <v>8314</v>
      </c>
      <c r="F1511" t="s">
        <v>10773</v>
      </c>
      <c r="G1511" t="s">
        <v>10213</v>
      </c>
      <c r="I1511" t="str">
        <f t="shared" si="137"/>
        <v>SAMEA12302491</v>
      </c>
      <c r="J1511" t="str">
        <f t="shared" si="138"/>
        <v>Durra-Bicolor</v>
      </c>
      <c r="M1511" t="str">
        <f t="shared" si="139"/>
        <v>SAMEA12302491</v>
      </c>
      <c r="N1511" t="str">
        <f t="shared" si="140"/>
        <v>NA</v>
      </c>
      <c r="O1511" t="s">
        <v>4662</v>
      </c>
      <c r="P1511">
        <v>68</v>
      </c>
    </row>
    <row r="1512" spans="1:16" x14ac:dyDescent="0.2">
      <c r="A1512" s="23" t="s">
        <v>3905</v>
      </c>
      <c r="B1512" t="s">
        <v>0</v>
      </c>
      <c r="C1512" t="s">
        <v>10135</v>
      </c>
      <c r="E1512" t="s">
        <v>8316</v>
      </c>
      <c r="F1512" t="s">
        <v>10770</v>
      </c>
      <c r="G1512" t="s">
        <v>10215</v>
      </c>
      <c r="I1512" t="str">
        <f t="shared" si="137"/>
        <v>NA</v>
      </c>
      <c r="J1512" t="str">
        <f t="shared" si="138"/>
        <v>NA</v>
      </c>
      <c r="M1512" t="str">
        <f t="shared" si="139"/>
        <v>NA</v>
      </c>
      <c r="N1512" t="str">
        <f t="shared" si="140"/>
        <v>NA</v>
      </c>
      <c r="O1512" t="s">
        <v>4751</v>
      </c>
      <c r="P1512">
        <v>61</v>
      </c>
    </row>
    <row r="1513" spans="1:16" x14ac:dyDescent="0.2">
      <c r="A1513" s="23" t="s">
        <v>4000</v>
      </c>
      <c r="B1513" t="s">
        <v>0</v>
      </c>
      <c r="C1513" t="s">
        <v>10136</v>
      </c>
      <c r="E1513" t="s">
        <v>8328</v>
      </c>
      <c r="F1513" t="s">
        <v>3143</v>
      </c>
      <c r="G1513" t="s">
        <v>10272</v>
      </c>
      <c r="I1513" t="str">
        <f t="shared" si="137"/>
        <v>NA</v>
      </c>
      <c r="J1513" t="str">
        <f t="shared" si="138"/>
        <v>NA</v>
      </c>
      <c r="M1513" t="str">
        <f t="shared" si="139"/>
        <v>NA</v>
      </c>
      <c r="N1513" t="str">
        <f t="shared" si="140"/>
        <v>NA</v>
      </c>
      <c r="O1513" t="s">
        <v>4162</v>
      </c>
      <c r="P1513">
        <v>75</v>
      </c>
    </row>
    <row r="1514" spans="1:16" x14ac:dyDescent="0.2">
      <c r="A1514" s="23" t="s">
        <v>3869</v>
      </c>
      <c r="B1514" t="s">
        <v>0</v>
      </c>
      <c r="C1514" t="s">
        <v>10137</v>
      </c>
      <c r="E1514" t="s">
        <v>8331</v>
      </c>
      <c r="F1514" t="s">
        <v>3143</v>
      </c>
      <c r="G1514" t="s">
        <v>10276</v>
      </c>
      <c r="I1514" t="str">
        <f t="shared" si="137"/>
        <v>NA</v>
      </c>
      <c r="J1514" t="str">
        <f t="shared" si="138"/>
        <v>NA</v>
      </c>
      <c r="M1514" t="str">
        <f t="shared" si="139"/>
        <v>NA</v>
      </c>
      <c r="N1514" t="str">
        <f t="shared" si="140"/>
        <v>NA</v>
      </c>
      <c r="O1514" t="s">
        <v>4083</v>
      </c>
      <c r="P1514">
        <v>76</v>
      </c>
    </row>
    <row r="1515" spans="1:16" x14ac:dyDescent="0.2">
      <c r="A1515" s="23" t="s">
        <v>3980</v>
      </c>
      <c r="B1515" t="s">
        <v>0</v>
      </c>
      <c r="C1515" t="s">
        <v>10138</v>
      </c>
      <c r="E1515" t="s">
        <v>8354</v>
      </c>
      <c r="F1515" t="s">
        <v>10770</v>
      </c>
      <c r="G1515" t="s">
        <v>10304</v>
      </c>
      <c r="I1515" t="str">
        <f t="shared" si="137"/>
        <v>NA</v>
      </c>
      <c r="J1515" t="str">
        <f t="shared" si="138"/>
        <v>NA</v>
      </c>
      <c r="M1515" t="str">
        <f t="shared" si="139"/>
        <v>NA</v>
      </c>
      <c r="N1515" t="str">
        <f t="shared" si="140"/>
        <v>NA</v>
      </c>
      <c r="O1515" t="s">
        <v>4407</v>
      </c>
      <c r="P1515">
        <v>62</v>
      </c>
    </row>
    <row r="1516" spans="1:16" x14ac:dyDescent="0.2">
      <c r="A1516" s="23" t="s">
        <v>4694</v>
      </c>
      <c r="B1516" t="s">
        <v>0</v>
      </c>
      <c r="C1516" t="s">
        <v>10139</v>
      </c>
      <c r="E1516" t="s">
        <v>8358</v>
      </c>
      <c r="F1516" t="s">
        <v>3143</v>
      </c>
      <c r="G1516" t="s">
        <v>10308</v>
      </c>
      <c r="I1516" t="str">
        <f t="shared" si="137"/>
        <v>NA</v>
      </c>
      <c r="J1516" t="str">
        <f t="shared" si="138"/>
        <v>NA</v>
      </c>
      <c r="M1516" t="str">
        <f t="shared" si="139"/>
        <v>NA</v>
      </c>
      <c r="N1516" t="str">
        <f t="shared" si="140"/>
        <v>NA</v>
      </c>
      <c r="O1516" t="s">
        <v>4004</v>
      </c>
      <c r="P1516">
        <v>66</v>
      </c>
    </row>
    <row r="1517" spans="1:16" x14ac:dyDescent="0.2">
      <c r="A1517" s="23" t="s">
        <v>4104</v>
      </c>
      <c r="B1517" t="s">
        <v>0</v>
      </c>
      <c r="C1517" t="s">
        <v>10140</v>
      </c>
      <c r="E1517" t="s">
        <v>8288</v>
      </c>
      <c r="F1517" t="s">
        <v>3143</v>
      </c>
      <c r="G1517" t="s">
        <v>10187</v>
      </c>
      <c r="I1517" t="str">
        <f t="shared" si="137"/>
        <v>CZXAA</v>
      </c>
      <c r="J1517" t="str">
        <f t="shared" si="138"/>
        <v>NA</v>
      </c>
      <c r="M1517" t="str">
        <f t="shared" si="139"/>
        <v>CZXAA</v>
      </c>
      <c r="N1517" t="str">
        <f t="shared" si="140"/>
        <v>NA</v>
      </c>
      <c r="O1517" t="s">
        <v>4347</v>
      </c>
      <c r="P1517">
        <v>69</v>
      </c>
    </row>
    <row r="1518" spans="1:16" x14ac:dyDescent="0.2">
      <c r="A1518" s="23" t="s">
        <v>4550</v>
      </c>
      <c r="B1518" t="s">
        <v>0</v>
      </c>
      <c r="C1518" t="s">
        <v>10141</v>
      </c>
      <c r="E1518" t="s">
        <v>4744</v>
      </c>
      <c r="F1518" t="s">
        <v>10771</v>
      </c>
      <c r="G1518" t="s">
        <v>9870</v>
      </c>
      <c r="I1518" t="str">
        <f t="shared" si="137"/>
        <v>NA</v>
      </c>
      <c r="J1518" t="str">
        <f t="shared" si="138"/>
        <v>NA</v>
      </c>
      <c r="M1518" t="str">
        <f t="shared" si="139"/>
        <v>NA</v>
      </c>
      <c r="N1518" t="str">
        <f t="shared" si="140"/>
        <v>NA</v>
      </c>
      <c r="O1518" t="s">
        <v>4459</v>
      </c>
      <c r="P1518">
        <v>61</v>
      </c>
    </row>
    <row r="1519" spans="1:16" x14ac:dyDescent="0.2">
      <c r="A1519" s="23" t="s">
        <v>4550</v>
      </c>
      <c r="B1519" t="s">
        <v>0</v>
      </c>
      <c r="C1519" t="s">
        <v>10142</v>
      </c>
      <c r="E1519" t="s">
        <v>8387</v>
      </c>
      <c r="F1519" t="s">
        <v>0</v>
      </c>
      <c r="G1519" t="s">
        <v>10350</v>
      </c>
      <c r="I1519" t="str">
        <f t="shared" si="137"/>
        <v>SAMEA12302732</v>
      </c>
      <c r="J1519" t="str">
        <f t="shared" si="138"/>
        <v>Caudatum</v>
      </c>
      <c r="M1519" t="str">
        <f t="shared" si="139"/>
        <v>SAMEA12302732</v>
      </c>
      <c r="N1519" t="str">
        <f t="shared" si="140"/>
        <v>NA</v>
      </c>
      <c r="O1519" t="s">
        <v>3980</v>
      </c>
      <c r="P1519">
        <v>67</v>
      </c>
    </row>
    <row r="1520" spans="1:16" x14ac:dyDescent="0.2">
      <c r="A1520" s="23" t="s">
        <v>4442</v>
      </c>
      <c r="B1520" t="s">
        <v>0</v>
      </c>
      <c r="C1520" t="s">
        <v>10143</v>
      </c>
      <c r="E1520" t="s">
        <v>7800</v>
      </c>
      <c r="F1520" t="s">
        <v>7574</v>
      </c>
      <c r="G1520" t="s">
        <v>9375</v>
      </c>
      <c r="I1520" t="str">
        <f t="shared" si="137"/>
        <v>SAMEA12302532</v>
      </c>
      <c r="J1520" t="str">
        <f t="shared" si="138"/>
        <v>NA</v>
      </c>
      <c r="M1520" t="str">
        <f t="shared" si="139"/>
        <v>SAMEA12302532</v>
      </c>
      <c r="N1520" t="str">
        <f t="shared" si="140"/>
        <v>NA</v>
      </c>
      <c r="O1520" t="s">
        <v>4621</v>
      </c>
      <c r="P1520">
        <v>75</v>
      </c>
    </row>
    <row r="1521" spans="1:16" x14ac:dyDescent="0.2">
      <c r="A1521" s="23" t="s">
        <v>4442</v>
      </c>
      <c r="B1521" t="s">
        <v>0</v>
      </c>
      <c r="C1521" t="s">
        <v>10144</v>
      </c>
      <c r="E1521" t="s">
        <v>8389</v>
      </c>
      <c r="F1521" t="s">
        <v>0</v>
      </c>
      <c r="G1521" t="s">
        <v>10352</v>
      </c>
      <c r="I1521" t="str">
        <f t="shared" si="137"/>
        <v>IFHG</v>
      </c>
      <c r="J1521" t="str">
        <f t="shared" si="138"/>
        <v>Durra-Bicolor</v>
      </c>
      <c r="M1521" t="str">
        <f t="shared" si="139"/>
        <v>IFHG</v>
      </c>
      <c r="N1521" t="str">
        <f t="shared" si="140"/>
        <v>NA</v>
      </c>
      <c r="O1521" t="s">
        <v>4417</v>
      </c>
      <c r="P1521">
        <v>63</v>
      </c>
    </row>
    <row r="1522" spans="1:16" x14ac:dyDescent="0.2">
      <c r="A1522" s="23" t="s">
        <v>4737</v>
      </c>
      <c r="B1522" t="s">
        <v>0</v>
      </c>
      <c r="C1522" t="s">
        <v>10145</v>
      </c>
      <c r="E1522" t="s">
        <v>8265</v>
      </c>
      <c r="F1522" t="s">
        <v>10778</v>
      </c>
      <c r="G1522" t="s">
        <v>10162</v>
      </c>
      <c r="I1522" t="str">
        <f t="shared" si="137"/>
        <v>ISGG</v>
      </c>
      <c r="J1522" t="str">
        <f t="shared" si="138"/>
        <v>NA</v>
      </c>
      <c r="M1522" t="str">
        <f t="shared" si="139"/>
        <v>ISGG</v>
      </c>
      <c r="N1522" t="str">
        <f t="shared" si="140"/>
        <v>NA</v>
      </c>
      <c r="O1522" t="s">
        <v>3885</v>
      </c>
      <c r="P1522">
        <v>67</v>
      </c>
    </row>
    <row r="1523" spans="1:16" x14ac:dyDescent="0.2">
      <c r="A1523" s="23" t="s">
        <v>3957</v>
      </c>
      <c r="B1523" t="s">
        <v>0</v>
      </c>
      <c r="C1523" t="s">
        <v>10146</v>
      </c>
      <c r="E1523" t="s">
        <v>10769</v>
      </c>
      <c r="F1523" t="s">
        <v>0</v>
      </c>
      <c r="G1523" t="s">
        <v>9067</v>
      </c>
      <c r="I1523" t="str">
        <f t="shared" si="137"/>
        <v>SAMEA12302517</v>
      </c>
      <c r="J1523" t="str">
        <f t="shared" si="138"/>
        <v>Guinea-Durra</v>
      </c>
      <c r="M1523" t="str">
        <f t="shared" si="139"/>
        <v>SAMEA12302517</v>
      </c>
      <c r="N1523" t="str">
        <f t="shared" si="140"/>
        <v>NA</v>
      </c>
      <c r="O1523" t="s">
        <v>4421</v>
      </c>
      <c r="P1523">
        <v>77</v>
      </c>
    </row>
    <row r="1524" spans="1:16" x14ac:dyDescent="0.2">
      <c r="A1524" s="23" t="s">
        <v>4372</v>
      </c>
      <c r="B1524" t="s">
        <v>0</v>
      </c>
      <c r="C1524" t="s">
        <v>10147</v>
      </c>
      <c r="E1524" t="s">
        <v>8553</v>
      </c>
      <c r="F1524" t="s">
        <v>0</v>
      </c>
      <c r="G1524" t="s">
        <v>10697</v>
      </c>
      <c r="I1524" t="str">
        <f t="shared" si="137"/>
        <v>NA</v>
      </c>
      <c r="J1524" t="str">
        <f t="shared" si="138"/>
        <v>NA</v>
      </c>
      <c r="M1524" t="str">
        <f t="shared" si="139"/>
        <v>NA</v>
      </c>
      <c r="N1524" t="str">
        <f t="shared" si="140"/>
        <v>NA</v>
      </c>
      <c r="O1524" t="s">
        <v>4738</v>
      </c>
      <c r="P1524">
        <v>65</v>
      </c>
    </row>
    <row r="1525" spans="1:16" x14ac:dyDescent="0.2">
      <c r="A1525" s="23" t="s">
        <v>4570</v>
      </c>
      <c r="B1525" t="s">
        <v>0</v>
      </c>
      <c r="C1525" t="s">
        <v>10148</v>
      </c>
      <c r="E1525" t="s">
        <v>10769</v>
      </c>
      <c r="F1525" t="s">
        <v>0</v>
      </c>
      <c r="G1525" t="s">
        <v>9151</v>
      </c>
      <c r="I1525" t="str">
        <f t="shared" si="137"/>
        <v>NA</v>
      </c>
      <c r="J1525" t="str">
        <f t="shared" si="138"/>
        <v>NA</v>
      </c>
      <c r="M1525" t="str">
        <f t="shared" si="139"/>
        <v>NA</v>
      </c>
      <c r="N1525" t="str">
        <f t="shared" si="140"/>
        <v>NA</v>
      </c>
      <c r="O1525" t="s">
        <v>4013</v>
      </c>
      <c r="P1525">
        <v>71</v>
      </c>
    </row>
    <row r="1526" spans="1:16" x14ac:dyDescent="0.2">
      <c r="A1526" s="23" t="s">
        <v>4376</v>
      </c>
      <c r="B1526" t="s">
        <v>0</v>
      </c>
      <c r="C1526" t="s">
        <v>10149</v>
      </c>
      <c r="E1526" t="s">
        <v>8544</v>
      </c>
      <c r="F1526" t="s">
        <v>0</v>
      </c>
      <c r="G1526" t="s">
        <v>10688</v>
      </c>
      <c r="I1526" t="str">
        <f t="shared" si="137"/>
        <v>SAMEA12302646</v>
      </c>
      <c r="J1526" t="str">
        <f t="shared" si="138"/>
        <v>Caudatum</v>
      </c>
      <c r="M1526" t="str">
        <f t="shared" si="139"/>
        <v>SAMEA12302646</v>
      </c>
      <c r="N1526" t="str">
        <f t="shared" si="140"/>
        <v>NA</v>
      </c>
      <c r="O1526" t="s">
        <v>4432</v>
      </c>
      <c r="P1526">
        <v>68</v>
      </c>
    </row>
    <row r="1527" spans="1:16" x14ac:dyDescent="0.2">
      <c r="A1527" s="23" t="s">
        <v>4634</v>
      </c>
      <c r="B1527" t="s">
        <v>0</v>
      </c>
      <c r="C1527" t="s">
        <v>10150</v>
      </c>
      <c r="E1527" t="s">
        <v>7748</v>
      </c>
      <c r="F1527" t="s">
        <v>0</v>
      </c>
      <c r="G1527" t="s">
        <v>9319</v>
      </c>
      <c r="I1527" t="str">
        <f t="shared" si="137"/>
        <v>NA</v>
      </c>
      <c r="J1527" t="str">
        <f t="shared" si="138"/>
        <v>NA</v>
      </c>
      <c r="M1527" t="str">
        <f t="shared" si="139"/>
        <v>NA</v>
      </c>
      <c r="N1527" t="str">
        <f t="shared" si="140"/>
        <v>NA</v>
      </c>
      <c r="O1527" t="s">
        <v>4670</v>
      </c>
      <c r="P1527">
        <v>63</v>
      </c>
    </row>
    <row r="1528" spans="1:16" x14ac:dyDescent="0.2">
      <c r="A1528" s="23" t="s">
        <v>4080</v>
      </c>
      <c r="B1528" t="s">
        <v>0</v>
      </c>
      <c r="C1528" t="s">
        <v>10151</v>
      </c>
      <c r="E1528" t="s">
        <v>10769</v>
      </c>
      <c r="F1528" t="s">
        <v>0</v>
      </c>
      <c r="G1528" t="s">
        <v>9106</v>
      </c>
      <c r="I1528" t="str">
        <f t="shared" si="137"/>
        <v>SAMEA12302613</v>
      </c>
      <c r="J1528" t="str">
        <f t="shared" si="138"/>
        <v>Caudatum</v>
      </c>
      <c r="M1528" t="str">
        <f t="shared" si="139"/>
        <v>SAMEA12302613</v>
      </c>
      <c r="N1528" t="str">
        <f t="shared" si="140"/>
        <v>NA</v>
      </c>
      <c r="O1528" t="s">
        <v>4037</v>
      </c>
      <c r="P1528">
        <v>64</v>
      </c>
    </row>
    <row r="1529" spans="1:16" x14ac:dyDescent="0.2">
      <c r="A1529" s="23" t="s">
        <v>4229</v>
      </c>
      <c r="B1529" t="s">
        <v>0</v>
      </c>
      <c r="C1529" t="s">
        <v>10152</v>
      </c>
      <c r="E1529" t="s">
        <v>10769</v>
      </c>
      <c r="F1529" t="s">
        <v>0</v>
      </c>
      <c r="G1529" t="s">
        <v>9063</v>
      </c>
      <c r="I1529" t="str">
        <f t="shared" si="137"/>
        <v>IUIN</v>
      </c>
      <c r="J1529" t="str">
        <f t="shared" si="138"/>
        <v>Caudatum</v>
      </c>
      <c r="M1529" t="str">
        <f t="shared" si="139"/>
        <v>IUIN</v>
      </c>
      <c r="N1529" t="str">
        <f t="shared" si="140"/>
        <v>NA</v>
      </c>
      <c r="O1529" t="s">
        <v>4311</v>
      </c>
      <c r="P1529">
        <v>60</v>
      </c>
    </row>
    <row r="1530" spans="1:16" x14ac:dyDescent="0.2">
      <c r="A1530" s="23" t="s">
        <v>4110</v>
      </c>
      <c r="B1530" t="s">
        <v>0</v>
      </c>
      <c r="C1530" t="s">
        <v>10153</v>
      </c>
      <c r="E1530" t="s">
        <v>10769</v>
      </c>
      <c r="F1530" t="s">
        <v>0</v>
      </c>
      <c r="G1530" t="s">
        <v>9064</v>
      </c>
      <c r="I1530" t="str">
        <f t="shared" si="137"/>
        <v>NA</v>
      </c>
      <c r="J1530" t="str">
        <f t="shared" si="138"/>
        <v>NA</v>
      </c>
      <c r="M1530" t="str">
        <f t="shared" si="139"/>
        <v>NA</v>
      </c>
      <c r="N1530" t="str">
        <f t="shared" si="140"/>
        <v>NA</v>
      </c>
      <c r="O1530" t="s">
        <v>4505</v>
      </c>
      <c r="P1530">
        <v>76</v>
      </c>
    </row>
    <row r="1531" spans="1:16" x14ac:dyDescent="0.2">
      <c r="A1531" s="23" t="s">
        <v>4123</v>
      </c>
      <c r="B1531" t="s">
        <v>0</v>
      </c>
      <c r="C1531" t="s">
        <v>10154</v>
      </c>
      <c r="E1531" t="s">
        <v>8342</v>
      </c>
      <c r="F1531" t="s">
        <v>0</v>
      </c>
      <c r="G1531" t="s">
        <v>10290</v>
      </c>
      <c r="I1531" t="str">
        <f t="shared" si="137"/>
        <v>CZXBH</v>
      </c>
      <c r="J1531" t="str">
        <f t="shared" si="138"/>
        <v>NA</v>
      </c>
      <c r="M1531" t="str">
        <f t="shared" si="139"/>
        <v>CZXBH</v>
      </c>
      <c r="N1531" t="str">
        <f t="shared" si="140"/>
        <v>NA</v>
      </c>
      <c r="O1531" t="s">
        <v>4102</v>
      </c>
      <c r="P1531">
        <v>61</v>
      </c>
    </row>
    <row r="1532" spans="1:16" x14ac:dyDescent="0.2">
      <c r="A1532" s="23" t="s">
        <v>4208</v>
      </c>
      <c r="B1532" t="s">
        <v>0</v>
      </c>
      <c r="C1532" t="s">
        <v>10155</v>
      </c>
      <c r="E1532" t="s">
        <v>8588</v>
      </c>
      <c r="F1532" t="s">
        <v>0</v>
      </c>
      <c r="G1532" t="s">
        <v>10732</v>
      </c>
      <c r="I1532" t="str">
        <f t="shared" si="137"/>
        <v>ISGM</v>
      </c>
      <c r="J1532" t="str">
        <f t="shared" si="138"/>
        <v>Caudatum</v>
      </c>
      <c r="M1532" t="str">
        <f t="shared" si="139"/>
        <v>ISGM</v>
      </c>
      <c r="N1532" t="str">
        <f t="shared" si="140"/>
        <v>Caudatum</v>
      </c>
      <c r="O1532" t="s">
        <v>4039</v>
      </c>
      <c r="P1532">
        <v>73</v>
      </c>
    </row>
    <row r="1533" spans="1:16" x14ac:dyDescent="0.2">
      <c r="A1533" s="23" t="s">
        <v>4208</v>
      </c>
      <c r="B1533" t="s">
        <v>0</v>
      </c>
      <c r="C1533" t="s">
        <v>10156</v>
      </c>
      <c r="E1533" t="s">
        <v>8227</v>
      </c>
      <c r="F1533" t="s">
        <v>7574</v>
      </c>
      <c r="G1533" t="s">
        <v>10069</v>
      </c>
      <c r="I1533" t="str">
        <f t="shared" si="137"/>
        <v>SAMEA12302620</v>
      </c>
      <c r="J1533" t="str">
        <f t="shared" si="138"/>
        <v>NA</v>
      </c>
      <c r="M1533" t="str">
        <f t="shared" si="139"/>
        <v>SAMEA12302620</v>
      </c>
      <c r="N1533" t="str">
        <f t="shared" si="140"/>
        <v>NA</v>
      </c>
      <c r="O1533" t="s">
        <v>4150</v>
      </c>
      <c r="P1533">
        <v>69</v>
      </c>
    </row>
    <row r="1534" spans="1:16" x14ac:dyDescent="0.2">
      <c r="A1534" s="23" t="s">
        <v>4478</v>
      </c>
      <c r="B1534" t="s">
        <v>0</v>
      </c>
      <c r="C1534" t="s">
        <v>10157</v>
      </c>
      <c r="E1534" t="s">
        <v>8374</v>
      </c>
      <c r="F1534" t="s">
        <v>0</v>
      </c>
      <c r="G1534" t="s">
        <v>10329</v>
      </c>
      <c r="I1534" t="str">
        <f t="shared" si="137"/>
        <v>SAMEA12302585</v>
      </c>
      <c r="J1534" t="str">
        <f t="shared" si="138"/>
        <v>Guinea</v>
      </c>
      <c r="M1534" t="str">
        <f t="shared" si="139"/>
        <v>SAMEA12302585</v>
      </c>
      <c r="N1534" t="str">
        <f t="shared" si="140"/>
        <v>NA</v>
      </c>
      <c r="O1534" t="s">
        <v>4465</v>
      </c>
      <c r="P1534">
        <v>68</v>
      </c>
    </row>
    <row r="1535" spans="1:16" x14ac:dyDescent="0.2">
      <c r="A1535" s="23" t="s">
        <v>4382</v>
      </c>
      <c r="B1535" t="s">
        <v>0</v>
      </c>
      <c r="C1535" t="s">
        <v>10158</v>
      </c>
      <c r="E1535" t="s">
        <v>10769</v>
      </c>
      <c r="F1535" t="s">
        <v>0</v>
      </c>
      <c r="G1535" t="s">
        <v>9058</v>
      </c>
      <c r="I1535" t="str">
        <f t="shared" si="137"/>
        <v>GOUOP</v>
      </c>
      <c r="J1535" t="str">
        <f t="shared" si="138"/>
        <v>Durra-Bicolor</v>
      </c>
      <c r="M1535" t="str">
        <f t="shared" si="139"/>
        <v>GOUOP</v>
      </c>
      <c r="N1535" t="str">
        <f t="shared" si="140"/>
        <v>NA</v>
      </c>
      <c r="O1535" t="s">
        <v>4592</v>
      </c>
      <c r="P1535">
        <v>76</v>
      </c>
    </row>
    <row r="1536" spans="1:16" x14ac:dyDescent="0.2">
      <c r="A1536" s="23" t="s">
        <v>8263</v>
      </c>
      <c r="B1536" t="s">
        <v>0</v>
      </c>
      <c r="C1536" t="s">
        <v>10159</v>
      </c>
      <c r="E1536" t="s">
        <v>8539</v>
      </c>
      <c r="F1536" t="s">
        <v>0</v>
      </c>
      <c r="G1536" t="s">
        <v>10683</v>
      </c>
      <c r="I1536" t="str">
        <f t="shared" si="137"/>
        <v>ISII</v>
      </c>
      <c r="J1536" t="str">
        <f t="shared" si="138"/>
        <v>NA</v>
      </c>
      <c r="M1536" t="str">
        <f t="shared" si="139"/>
        <v>ISII</v>
      </c>
      <c r="N1536" t="str">
        <f t="shared" si="140"/>
        <v>NA</v>
      </c>
      <c r="O1536" t="s">
        <v>4038</v>
      </c>
      <c r="P1536">
        <v>76</v>
      </c>
    </row>
    <row r="1537" spans="1:16" x14ac:dyDescent="0.2">
      <c r="A1537" s="23" t="s">
        <v>8264</v>
      </c>
      <c r="B1537" t="s">
        <v>0</v>
      </c>
      <c r="C1537" t="s">
        <v>10160</v>
      </c>
      <c r="E1537" t="s">
        <v>8607</v>
      </c>
      <c r="F1537" t="s">
        <v>0</v>
      </c>
      <c r="G1537" t="s">
        <v>10752</v>
      </c>
      <c r="I1537" t="str">
        <f t="shared" si="137"/>
        <v>NA</v>
      </c>
      <c r="J1537" t="str">
        <f t="shared" si="138"/>
        <v>NA</v>
      </c>
      <c r="M1537" t="str">
        <f t="shared" si="139"/>
        <v>NA</v>
      </c>
      <c r="N1537" t="str">
        <f t="shared" si="140"/>
        <v>NA</v>
      </c>
      <c r="O1537" t="s">
        <v>3897</v>
      </c>
      <c r="P1537">
        <v>65</v>
      </c>
    </row>
    <row r="1538" spans="1:16" x14ac:dyDescent="0.2">
      <c r="A1538" s="23" t="s">
        <v>4132</v>
      </c>
      <c r="B1538" t="s">
        <v>0</v>
      </c>
      <c r="C1538" t="s">
        <v>10161</v>
      </c>
      <c r="E1538" t="s">
        <v>8384</v>
      </c>
      <c r="F1538" t="s">
        <v>0</v>
      </c>
      <c r="G1538" t="s">
        <v>10347</v>
      </c>
      <c r="I1538" t="str">
        <f t="shared" ref="I1538:I1601" si="141">IFERROR(INDEX($G:$G, (MATCH($O1538,$E:$E,0))), "NA")</f>
        <v>NA</v>
      </c>
      <c r="J1538" t="str">
        <f t="shared" ref="J1538:J1601" si="142">IFERROR(INDEX($F:$F, (MATCH($O1538,$E:$E,0))), "NA")</f>
        <v>NA</v>
      </c>
      <c r="M1538" t="str">
        <f t="shared" ref="M1538:M1601" si="143">IFERROR(INDEX($C:$C, (MATCH(O1538,$A:$A,0))), "NA")</f>
        <v>NA</v>
      </c>
      <c r="N1538" t="str">
        <f t="shared" ref="N1538:N1601" si="144">IFERROR(INDEX($B:$B, (MATCH(O1538,$A:$A,0))), "NA")</f>
        <v>NA</v>
      </c>
      <c r="O1538" t="s">
        <v>3902</v>
      </c>
      <c r="P1538">
        <v>67</v>
      </c>
    </row>
    <row r="1539" spans="1:16" x14ac:dyDescent="0.2">
      <c r="A1539" s="23" t="s">
        <v>8265</v>
      </c>
      <c r="B1539" t="s">
        <v>7585</v>
      </c>
      <c r="C1539" t="s">
        <v>10162</v>
      </c>
      <c r="E1539" t="s">
        <v>4073</v>
      </c>
      <c r="F1539" t="s">
        <v>1631</v>
      </c>
      <c r="G1539" t="s">
        <v>9705</v>
      </c>
      <c r="I1539" t="str">
        <f t="shared" si="141"/>
        <v>CZXCO</v>
      </c>
      <c r="J1539" t="str">
        <f t="shared" si="142"/>
        <v>Durra-Bicolor</v>
      </c>
      <c r="M1539" t="str">
        <f t="shared" si="143"/>
        <v>CZXCO</v>
      </c>
      <c r="N1539" t="str">
        <f t="shared" si="144"/>
        <v>Durra-bicolor</v>
      </c>
      <c r="O1539" t="s">
        <v>4422</v>
      </c>
      <c r="P1539">
        <v>76</v>
      </c>
    </row>
    <row r="1540" spans="1:16" x14ac:dyDescent="0.2">
      <c r="A1540" s="23" t="s">
        <v>8266</v>
      </c>
      <c r="B1540" t="s">
        <v>7574</v>
      </c>
      <c r="C1540" t="s">
        <v>10163</v>
      </c>
      <c r="E1540" t="s">
        <v>4077</v>
      </c>
      <c r="F1540" t="s">
        <v>0</v>
      </c>
      <c r="G1540" t="s">
        <v>10459</v>
      </c>
      <c r="I1540" t="str">
        <f t="shared" si="141"/>
        <v>NA</v>
      </c>
      <c r="J1540" t="str">
        <f t="shared" si="142"/>
        <v>NA</v>
      </c>
      <c r="M1540" t="str">
        <f t="shared" si="143"/>
        <v>NA</v>
      </c>
      <c r="N1540" t="str">
        <f t="shared" si="144"/>
        <v>NA</v>
      </c>
      <c r="O1540" t="s">
        <v>4069</v>
      </c>
      <c r="P1540">
        <v>68</v>
      </c>
    </row>
    <row r="1541" spans="1:16" x14ac:dyDescent="0.2">
      <c r="A1541" s="23" t="s">
        <v>8266</v>
      </c>
      <c r="B1541" t="s">
        <v>7574</v>
      </c>
      <c r="C1541" t="s">
        <v>10164</v>
      </c>
      <c r="E1541" t="s">
        <v>4549</v>
      </c>
      <c r="F1541" t="s">
        <v>0</v>
      </c>
      <c r="G1541" t="s">
        <v>10465</v>
      </c>
      <c r="I1541" t="str">
        <f t="shared" si="141"/>
        <v>ISGG</v>
      </c>
      <c r="J1541" t="str">
        <f t="shared" si="142"/>
        <v>NA</v>
      </c>
      <c r="M1541" t="str">
        <f t="shared" si="143"/>
        <v>ISGG</v>
      </c>
      <c r="N1541" t="str">
        <f t="shared" si="144"/>
        <v>NA</v>
      </c>
      <c r="O1541" t="s">
        <v>3885</v>
      </c>
      <c r="P1541">
        <v>67</v>
      </c>
    </row>
    <row r="1542" spans="1:16" x14ac:dyDescent="0.2">
      <c r="A1542" s="23" t="s">
        <v>8267</v>
      </c>
      <c r="B1542" t="s">
        <v>3143</v>
      </c>
      <c r="C1542" t="s">
        <v>10165</v>
      </c>
      <c r="E1542" t="s">
        <v>8448</v>
      </c>
      <c r="F1542" t="s">
        <v>0</v>
      </c>
      <c r="G1542" t="s">
        <v>10491</v>
      </c>
      <c r="I1542" t="str">
        <f t="shared" si="141"/>
        <v>NA</v>
      </c>
      <c r="J1542" t="str">
        <f t="shared" si="142"/>
        <v>NA</v>
      </c>
      <c r="M1542" t="str">
        <f t="shared" si="143"/>
        <v>NA</v>
      </c>
      <c r="N1542" t="str">
        <f t="shared" si="144"/>
        <v>NA</v>
      </c>
      <c r="O1542" t="s">
        <v>4655</v>
      </c>
      <c r="P1542">
        <v>64</v>
      </c>
    </row>
    <row r="1543" spans="1:16" x14ac:dyDescent="0.2">
      <c r="A1543" s="23" t="s">
        <v>8268</v>
      </c>
      <c r="B1543" t="s">
        <v>3143</v>
      </c>
      <c r="C1543" t="s">
        <v>10166</v>
      </c>
      <c r="E1543" t="s">
        <v>3951</v>
      </c>
      <c r="F1543" t="s">
        <v>0</v>
      </c>
      <c r="G1543" t="s">
        <v>10500</v>
      </c>
      <c r="I1543" t="str">
        <f t="shared" si="141"/>
        <v>ISGG</v>
      </c>
      <c r="J1543" t="str">
        <f t="shared" si="142"/>
        <v>NA</v>
      </c>
      <c r="M1543" t="str">
        <f t="shared" si="143"/>
        <v>ISGG</v>
      </c>
      <c r="N1543" t="str">
        <f t="shared" si="144"/>
        <v>NA</v>
      </c>
      <c r="O1543" t="s">
        <v>3885</v>
      </c>
      <c r="P1543">
        <v>66</v>
      </c>
    </row>
    <row r="1544" spans="1:16" x14ac:dyDescent="0.2">
      <c r="A1544" s="23" t="s">
        <v>8269</v>
      </c>
      <c r="B1544" t="s">
        <v>7574</v>
      </c>
      <c r="C1544" t="s">
        <v>10167</v>
      </c>
      <c r="E1544" t="s">
        <v>4377</v>
      </c>
      <c r="F1544" t="s">
        <v>0</v>
      </c>
      <c r="G1544" t="s">
        <v>10557</v>
      </c>
      <c r="I1544" t="str">
        <f t="shared" si="141"/>
        <v>NA</v>
      </c>
      <c r="J1544" t="str">
        <f t="shared" si="142"/>
        <v>NA</v>
      </c>
      <c r="M1544" t="str">
        <f t="shared" si="143"/>
        <v>NA</v>
      </c>
      <c r="N1544" t="str">
        <f t="shared" si="144"/>
        <v>NA</v>
      </c>
      <c r="O1544" t="s">
        <v>3949</v>
      </c>
      <c r="P1544">
        <v>65</v>
      </c>
    </row>
    <row r="1545" spans="1:16" x14ac:dyDescent="0.2">
      <c r="A1545" s="23" t="s">
        <v>8269</v>
      </c>
      <c r="B1545" t="s">
        <v>7574</v>
      </c>
      <c r="C1545" t="s">
        <v>10168</v>
      </c>
      <c r="E1545" t="s">
        <v>4574</v>
      </c>
      <c r="F1545" t="s">
        <v>0</v>
      </c>
      <c r="G1545" t="s">
        <v>9358</v>
      </c>
      <c r="I1545" t="str">
        <f t="shared" si="141"/>
        <v>SAMEA12302794</v>
      </c>
      <c r="J1545" t="str">
        <f t="shared" si="142"/>
        <v>NA</v>
      </c>
      <c r="M1545" t="str">
        <f t="shared" si="143"/>
        <v>SAMEA12302794</v>
      </c>
      <c r="N1545" t="str">
        <f t="shared" si="144"/>
        <v>NA</v>
      </c>
      <c r="O1545" t="s">
        <v>4474</v>
      </c>
      <c r="P1545">
        <v>69</v>
      </c>
    </row>
    <row r="1546" spans="1:16" x14ac:dyDescent="0.2">
      <c r="A1546" s="23" t="s">
        <v>8270</v>
      </c>
      <c r="B1546" t="s">
        <v>3143</v>
      </c>
      <c r="C1546" t="s">
        <v>10169</v>
      </c>
      <c r="E1546" t="s">
        <v>4528</v>
      </c>
      <c r="F1546" t="s">
        <v>1631</v>
      </c>
      <c r="G1546" t="s">
        <v>9716</v>
      </c>
      <c r="I1546" t="str">
        <f t="shared" si="141"/>
        <v>CZWYW</v>
      </c>
      <c r="J1546" t="str">
        <f t="shared" si="142"/>
        <v>NA</v>
      </c>
      <c r="M1546" t="str">
        <f t="shared" si="143"/>
        <v>CZWYW</v>
      </c>
      <c r="N1546" t="str">
        <f t="shared" si="144"/>
        <v>NA</v>
      </c>
      <c r="O1546" t="s">
        <v>4575</v>
      </c>
      <c r="P1546">
        <v>69</v>
      </c>
    </row>
    <row r="1547" spans="1:16" x14ac:dyDescent="0.2">
      <c r="A1547" s="23" t="s">
        <v>8271</v>
      </c>
      <c r="B1547" t="s">
        <v>3143</v>
      </c>
      <c r="C1547" t="s">
        <v>10170</v>
      </c>
      <c r="E1547" t="s">
        <v>4303</v>
      </c>
      <c r="F1547" t="s">
        <v>0</v>
      </c>
      <c r="G1547" t="s">
        <v>10407</v>
      </c>
      <c r="I1547" t="str">
        <f t="shared" si="141"/>
        <v>SAMEA12302619</v>
      </c>
      <c r="J1547" t="str">
        <f t="shared" si="142"/>
        <v>Caudatum</v>
      </c>
      <c r="M1547" t="str">
        <f t="shared" si="143"/>
        <v>SAMEA12302619</v>
      </c>
      <c r="N1547" t="str">
        <f t="shared" si="144"/>
        <v>NA</v>
      </c>
      <c r="O1547" t="s">
        <v>4167</v>
      </c>
      <c r="P1547">
        <v>62</v>
      </c>
    </row>
    <row r="1548" spans="1:16" x14ac:dyDescent="0.2">
      <c r="A1548" s="23" t="s">
        <v>8272</v>
      </c>
      <c r="B1548" t="s">
        <v>3143</v>
      </c>
      <c r="C1548" t="s">
        <v>10171</v>
      </c>
      <c r="E1548" t="s">
        <v>8452</v>
      </c>
      <c r="F1548" t="s">
        <v>0</v>
      </c>
      <c r="G1548" t="s">
        <v>10529</v>
      </c>
      <c r="I1548" t="str">
        <f t="shared" si="141"/>
        <v>SAMEA12302628</v>
      </c>
      <c r="J1548" t="str">
        <f t="shared" si="142"/>
        <v>NA</v>
      </c>
      <c r="M1548" t="str">
        <f t="shared" si="143"/>
        <v>SAMEA12302628</v>
      </c>
      <c r="N1548" t="str">
        <f t="shared" si="144"/>
        <v>NA</v>
      </c>
      <c r="O1548" t="s">
        <v>4056</v>
      </c>
      <c r="P1548">
        <v>76</v>
      </c>
    </row>
    <row r="1549" spans="1:16" x14ac:dyDescent="0.2">
      <c r="A1549" s="23" t="s">
        <v>8273</v>
      </c>
      <c r="B1549" t="s">
        <v>3143</v>
      </c>
      <c r="C1549" t="s">
        <v>10172</v>
      </c>
      <c r="E1549" t="s">
        <v>4127</v>
      </c>
      <c r="F1549" t="s">
        <v>0</v>
      </c>
      <c r="G1549" t="s">
        <v>10539</v>
      </c>
      <c r="I1549" t="str">
        <f t="shared" si="141"/>
        <v>NA</v>
      </c>
      <c r="J1549" t="str">
        <f t="shared" si="142"/>
        <v>NA</v>
      </c>
      <c r="M1549" t="str">
        <f t="shared" si="143"/>
        <v>NA</v>
      </c>
      <c r="N1549" t="str">
        <f t="shared" si="144"/>
        <v>NA</v>
      </c>
      <c r="O1549" t="s">
        <v>4473</v>
      </c>
      <c r="P1549">
        <v>81</v>
      </c>
    </row>
    <row r="1550" spans="1:16" x14ac:dyDescent="0.2">
      <c r="A1550" s="23" t="s">
        <v>8274</v>
      </c>
      <c r="B1550" t="s">
        <v>3143</v>
      </c>
      <c r="C1550" t="s">
        <v>10173</v>
      </c>
      <c r="E1550" t="s">
        <v>4199</v>
      </c>
      <c r="F1550" t="s">
        <v>0</v>
      </c>
      <c r="G1550" t="s">
        <v>10569</v>
      </c>
      <c r="I1550" t="str">
        <f t="shared" si="141"/>
        <v>ISHA</v>
      </c>
      <c r="J1550" t="str">
        <f t="shared" si="142"/>
        <v>NA</v>
      </c>
      <c r="M1550" t="str">
        <f t="shared" si="143"/>
        <v>ISHA</v>
      </c>
      <c r="N1550" t="str">
        <f t="shared" si="144"/>
        <v>NA</v>
      </c>
      <c r="O1550" t="s">
        <v>4335</v>
      </c>
      <c r="P1550">
        <v>68</v>
      </c>
    </row>
    <row r="1551" spans="1:16" x14ac:dyDescent="0.2">
      <c r="A1551" s="23" t="s">
        <v>8275</v>
      </c>
      <c r="B1551" t="s">
        <v>7576</v>
      </c>
      <c r="C1551" t="s">
        <v>10174</v>
      </c>
      <c r="E1551" t="s">
        <v>4298</v>
      </c>
      <c r="F1551" t="s">
        <v>0</v>
      </c>
      <c r="G1551" t="s">
        <v>10470</v>
      </c>
      <c r="I1551" t="str">
        <f t="shared" si="141"/>
        <v>SAMEA12302486</v>
      </c>
      <c r="J1551" t="str">
        <f t="shared" si="142"/>
        <v>NA</v>
      </c>
      <c r="M1551" t="str">
        <f t="shared" si="143"/>
        <v>SAMEA12302486</v>
      </c>
      <c r="N1551" t="str">
        <f t="shared" si="144"/>
        <v>NA</v>
      </c>
      <c r="O1551" t="s">
        <v>4180</v>
      </c>
      <c r="P1551">
        <v>75</v>
      </c>
    </row>
    <row r="1552" spans="1:16" x14ac:dyDescent="0.2">
      <c r="A1552" s="23" t="s">
        <v>8276</v>
      </c>
      <c r="B1552" t="s">
        <v>7576</v>
      </c>
      <c r="C1552" t="s">
        <v>10175</v>
      </c>
      <c r="E1552" t="s">
        <v>8450</v>
      </c>
      <c r="F1552" t="s">
        <v>0</v>
      </c>
      <c r="G1552" t="s">
        <v>10507</v>
      </c>
      <c r="I1552" t="str">
        <f t="shared" si="141"/>
        <v>NA</v>
      </c>
      <c r="J1552" t="str">
        <f t="shared" si="142"/>
        <v>NA</v>
      </c>
      <c r="M1552" t="str">
        <f t="shared" si="143"/>
        <v>NA</v>
      </c>
      <c r="N1552" t="str">
        <f t="shared" si="144"/>
        <v>NA</v>
      </c>
      <c r="O1552" t="s">
        <v>4327</v>
      </c>
      <c r="P1552">
        <v>59</v>
      </c>
    </row>
    <row r="1553" spans="1:16" x14ac:dyDescent="0.2">
      <c r="A1553" s="23" t="s">
        <v>8277</v>
      </c>
      <c r="B1553" t="s">
        <v>1631</v>
      </c>
      <c r="C1553" t="s">
        <v>10176</v>
      </c>
      <c r="E1553" t="s">
        <v>4596</v>
      </c>
      <c r="F1553" t="s">
        <v>0</v>
      </c>
      <c r="G1553" t="s">
        <v>10568</v>
      </c>
      <c r="I1553" t="str">
        <f t="shared" si="141"/>
        <v>NA</v>
      </c>
      <c r="J1553" t="str">
        <f t="shared" si="142"/>
        <v>NA</v>
      </c>
      <c r="M1553" t="str">
        <f t="shared" si="143"/>
        <v>NA</v>
      </c>
      <c r="N1553" t="str">
        <f t="shared" si="144"/>
        <v>NA</v>
      </c>
      <c r="O1553" t="s">
        <v>3896</v>
      </c>
      <c r="P1553">
        <v>68</v>
      </c>
    </row>
    <row r="1554" spans="1:16" x14ac:dyDescent="0.2">
      <c r="A1554" s="23" t="s">
        <v>8278</v>
      </c>
      <c r="B1554" t="s">
        <v>7574</v>
      </c>
      <c r="C1554" t="s">
        <v>10177</v>
      </c>
      <c r="E1554" t="s">
        <v>3996</v>
      </c>
      <c r="F1554" t="s">
        <v>1631</v>
      </c>
      <c r="G1554" t="s">
        <v>9857</v>
      </c>
      <c r="I1554" t="str">
        <f t="shared" si="141"/>
        <v>NA</v>
      </c>
      <c r="J1554" t="str">
        <f t="shared" si="142"/>
        <v>NA</v>
      </c>
      <c r="M1554" t="str">
        <f t="shared" si="143"/>
        <v>NA</v>
      </c>
      <c r="N1554" t="str">
        <f t="shared" si="144"/>
        <v>NA</v>
      </c>
      <c r="O1554" t="s">
        <v>4678</v>
      </c>
      <c r="P1554">
        <v>66</v>
      </c>
    </row>
    <row r="1555" spans="1:16" x14ac:dyDescent="0.2">
      <c r="A1555" s="23" t="s">
        <v>8279</v>
      </c>
      <c r="B1555" t="s">
        <v>7574</v>
      </c>
      <c r="C1555" t="s">
        <v>10178</v>
      </c>
      <c r="E1555" t="s">
        <v>3936</v>
      </c>
      <c r="F1555" t="s">
        <v>1631</v>
      </c>
      <c r="G1555" t="s">
        <v>9859</v>
      </c>
      <c r="I1555" t="str">
        <f t="shared" si="141"/>
        <v>ISGG</v>
      </c>
      <c r="J1555" t="str">
        <f t="shared" si="142"/>
        <v>NA</v>
      </c>
      <c r="M1555" t="str">
        <f t="shared" si="143"/>
        <v>ISGG</v>
      </c>
      <c r="N1555" t="str">
        <f t="shared" si="144"/>
        <v>NA</v>
      </c>
      <c r="O1555" t="s">
        <v>3885</v>
      </c>
      <c r="P1555">
        <v>66</v>
      </c>
    </row>
    <row r="1556" spans="1:16" x14ac:dyDescent="0.2">
      <c r="A1556" s="23" t="s">
        <v>8280</v>
      </c>
      <c r="B1556" t="s">
        <v>7574</v>
      </c>
      <c r="C1556" t="s">
        <v>10179</v>
      </c>
      <c r="E1556" t="s">
        <v>4744</v>
      </c>
      <c r="F1556" t="s">
        <v>10771</v>
      </c>
      <c r="G1556" t="s">
        <v>9871</v>
      </c>
      <c r="I1556" t="str">
        <f t="shared" si="141"/>
        <v>NA</v>
      </c>
      <c r="J1556" t="str">
        <f t="shared" si="142"/>
        <v>NA</v>
      </c>
      <c r="M1556" t="str">
        <f t="shared" si="143"/>
        <v>NA</v>
      </c>
      <c r="N1556" t="str">
        <f t="shared" si="144"/>
        <v>NA</v>
      </c>
      <c r="O1556" t="s">
        <v>4206</v>
      </c>
      <c r="P1556">
        <v>62</v>
      </c>
    </row>
    <row r="1557" spans="1:16" x14ac:dyDescent="0.2">
      <c r="A1557" s="23" t="s">
        <v>8281</v>
      </c>
      <c r="B1557" t="s">
        <v>3143</v>
      </c>
      <c r="C1557" t="s">
        <v>10180</v>
      </c>
      <c r="E1557" t="s">
        <v>4235</v>
      </c>
      <c r="F1557" t="s">
        <v>0</v>
      </c>
      <c r="G1557" t="s">
        <v>10558</v>
      </c>
      <c r="I1557" t="str">
        <f t="shared" si="141"/>
        <v>NA</v>
      </c>
      <c r="J1557" t="str">
        <f t="shared" si="142"/>
        <v>NA</v>
      </c>
      <c r="M1557" t="str">
        <f t="shared" si="143"/>
        <v>NA</v>
      </c>
      <c r="N1557" t="str">
        <f t="shared" si="144"/>
        <v>NA</v>
      </c>
      <c r="O1557" t="s">
        <v>4036</v>
      </c>
      <c r="P1557">
        <v>56</v>
      </c>
    </row>
    <row r="1558" spans="1:16" x14ac:dyDescent="0.2">
      <c r="A1558" s="23" t="s">
        <v>8282</v>
      </c>
      <c r="B1558" t="s">
        <v>7576</v>
      </c>
      <c r="C1558" t="s">
        <v>10181</v>
      </c>
      <c r="E1558" t="s">
        <v>4576</v>
      </c>
      <c r="F1558" t="s">
        <v>0</v>
      </c>
      <c r="G1558" t="s">
        <v>10591</v>
      </c>
      <c r="I1558" t="str">
        <f t="shared" si="141"/>
        <v>SAMEA12302564</v>
      </c>
      <c r="J1558" t="str">
        <f t="shared" si="142"/>
        <v>NA</v>
      </c>
      <c r="M1558" t="str">
        <f t="shared" si="143"/>
        <v>SAMEA12302564</v>
      </c>
      <c r="N1558" t="str">
        <f t="shared" si="144"/>
        <v>NA</v>
      </c>
      <c r="O1558" t="s">
        <v>4488</v>
      </c>
      <c r="P1558">
        <v>64</v>
      </c>
    </row>
    <row r="1559" spans="1:16" x14ac:dyDescent="0.2">
      <c r="A1559" s="23" t="s">
        <v>8283</v>
      </c>
      <c r="B1559" t="s">
        <v>7576</v>
      </c>
      <c r="C1559" t="s">
        <v>10182</v>
      </c>
      <c r="E1559" t="s">
        <v>4509</v>
      </c>
      <c r="F1559" t="s">
        <v>0</v>
      </c>
      <c r="G1559" t="s">
        <v>9896</v>
      </c>
      <c r="I1559" t="str">
        <f t="shared" si="141"/>
        <v>SAMEA12302484</v>
      </c>
      <c r="J1559" t="str">
        <f t="shared" si="142"/>
        <v>NA</v>
      </c>
      <c r="M1559" t="str">
        <f t="shared" si="143"/>
        <v>SAMEA12302484</v>
      </c>
      <c r="N1559" t="str">
        <f t="shared" si="144"/>
        <v>NA</v>
      </c>
      <c r="O1559" t="s">
        <v>4641</v>
      </c>
      <c r="P1559">
        <v>80</v>
      </c>
    </row>
    <row r="1560" spans="1:16" x14ac:dyDescent="0.2">
      <c r="A1560" s="23" t="s">
        <v>8284</v>
      </c>
      <c r="B1560" t="s">
        <v>3143</v>
      </c>
      <c r="C1560" t="s">
        <v>10183</v>
      </c>
      <c r="E1560" t="s">
        <v>4749</v>
      </c>
      <c r="F1560" t="s">
        <v>1631</v>
      </c>
      <c r="G1560" t="s">
        <v>9799</v>
      </c>
      <c r="I1560" t="str">
        <f t="shared" si="141"/>
        <v>NA</v>
      </c>
      <c r="J1560" t="str">
        <f t="shared" si="142"/>
        <v>NA</v>
      </c>
      <c r="M1560" t="str">
        <f t="shared" si="143"/>
        <v>NA</v>
      </c>
      <c r="N1560" t="str">
        <f t="shared" si="144"/>
        <v>NA</v>
      </c>
      <c r="O1560" t="s">
        <v>4257</v>
      </c>
      <c r="P1560">
        <v>62</v>
      </c>
    </row>
    <row r="1561" spans="1:16" x14ac:dyDescent="0.2">
      <c r="A1561" s="23" t="s">
        <v>8285</v>
      </c>
      <c r="B1561" t="s">
        <v>7577</v>
      </c>
      <c r="C1561" t="s">
        <v>10184</v>
      </c>
      <c r="E1561" t="s">
        <v>4479</v>
      </c>
      <c r="F1561" t="s">
        <v>10771</v>
      </c>
      <c r="G1561" t="s">
        <v>10230</v>
      </c>
      <c r="I1561" t="str">
        <f t="shared" si="141"/>
        <v>NA</v>
      </c>
      <c r="J1561" t="str">
        <f t="shared" si="142"/>
        <v>NA</v>
      </c>
      <c r="M1561" t="str">
        <f t="shared" si="143"/>
        <v>NA</v>
      </c>
      <c r="N1561" t="str">
        <f t="shared" si="144"/>
        <v>NA</v>
      </c>
      <c r="O1561" t="s">
        <v>3986</v>
      </c>
      <c r="P1561">
        <v>60</v>
      </c>
    </row>
    <row r="1562" spans="1:16" x14ac:dyDescent="0.2">
      <c r="A1562" s="23" t="s">
        <v>8286</v>
      </c>
      <c r="B1562" t="s">
        <v>3143</v>
      </c>
      <c r="C1562" t="s">
        <v>10185</v>
      </c>
      <c r="E1562" t="s">
        <v>4360</v>
      </c>
      <c r="F1562" t="s">
        <v>0</v>
      </c>
      <c r="G1562" t="s">
        <v>10560</v>
      </c>
      <c r="I1562" t="str">
        <f t="shared" si="141"/>
        <v>NA</v>
      </c>
      <c r="J1562" t="str">
        <f t="shared" si="142"/>
        <v>NA</v>
      </c>
      <c r="M1562" t="str">
        <f t="shared" si="143"/>
        <v>NA</v>
      </c>
      <c r="N1562" t="str">
        <f t="shared" si="144"/>
        <v>NA</v>
      </c>
      <c r="O1562" t="s">
        <v>4016</v>
      </c>
      <c r="P1562">
        <v>78</v>
      </c>
    </row>
    <row r="1563" spans="1:16" x14ac:dyDescent="0.2">
      <c r="A1563" s="23" t="s">
        <v>8287</v>
      </c>
      <c r="B1563" t="s">
        <v>3143</v>
      </c>
      <c r="C1563" t="s">
        <v>10186</v>
      </c>
      <c r="E1563" t="s">
        <v>3869</v>
      </c>
      <c r="F1563" t="s">
        <v>7575</v>
      </c>
      <c r="G1563" t="s">
        <v>10137</v>
      </c>
      <c r="I1563" t="str">
        <f t="shared" si="141"/>
        <v>SAMEA12302575</v>
      </c>
      <c r="J1563" t="str">
        <f t="shared" si="142"/>
        <v>Caudatum</v>
      </c>
      <c r="M1563" t="str">
        <f t="shared" si="143"/>
        <v>SAMEA12302575</v>
      </c>
      <c r="N1563" t="str">
        <f t="shared" si="144"/>
        <v>NA</v>
      </c>
      <c r="O1563" t="s">
        <v>4693</v>
      </c>
      <c r="P1563">
        <v>70</v>
      </c>
    </row>
    <row r="1564" spans="1:16" x14ac:dyDescent="0.2">
      <c r="A1564" s="23" t="s">
        <v>8288</v>
      </c>
      <c r="B1564" t="s">
        <v>3143</v>
      </c>
      <c r="C1564" t="s">
        <v>10187</v>
      </c>
      <c r="E1564" t="s">
        <v>4703</v>
      </c>
      <c r="F1564" t="s">
        <v>1631</v>
      </c>
      <c r="G1564" t="s">
        <v>10222</v>
      </c>
      <c r="I1564" t="str">
        <f t="shared" si="141"/>
        <v>SAMEA12302801</v>
      </c>
      <c r="J1564" t="str">
        <f t="shared" si="142"/>
        <v>Guinea-Caudatum</v>
      </c>
      <c r="M1564" t="str">
        <f t="shared" si="143"/>
        <v>SAMEA12302801</v>
      </c>
      <c r="N1564" t="str">
        <f t="shared" si="144"/>
        <v>NA</v>
      </c>
      <c r="O1564" t="s">
        <v>4308</v>
      </c>
      <c r="P1564">
        <v>68</v>
      </c>
    </row>
    <row r="1565" spans="1:16" x14ac:dyDescent="0.2">
      <c r="A1565" s="23" t="s">
        <v>8289</v>
      </c>
      <c r="B1565" t="s">
        <v>3143</v>
      </c>
      <c r="C1565" t="s">
        <v>10188</v>
      </c>
      <c r="E1565" t="s">
        <v>8455</v>
      </c>
      <c r="F1565" t="s">
        <v>0</v>
      </c>
      <c r="G1565" t="s">
        <v>10533</v>
      </c>
      <c r="I1565" t="str">
        <f t="shared" si="141"/>
        <v>SAMEA12302657</v>
      </c>
      <c r="J1565" t="str">
        <f t="shared" si="142"/>
        <v>NA</v>
      </c>
      <c r="M1565" t="str">
        <f t="shared" si="143"/>
        <v>SAMEA12302657</v>
      </c>
      <c r="N1565" t="str">
        <f t="shared" si="144"/>
        <v>NA</v>
      </c>
      <c r="O1565" t="s">
        <v>3917</v>
      </c>
      <c r="P1565">
        <v>69</v>
      </c>
    </row>
    <row r="1566" spans="1:16" x14ac:dyDescent="0.2">
      <c r="A1566" s="23" t="s">
        <v>8290</v>
      </c>
      <c r="B1566" t="s">
        <v>3143</v>
      </c>
      <c r="C1566" t="s">
        <v>10189</v>
      </c>
      <c r="E1566" t="s">
        <v>4343</v>
      </c>
      <c r="F1566" t="s">
        <v>0</v>
      </c>
      <c r="G1566" t="s">
        <v>10566</v>
      </c>
      <c r="I1566" t="str">
        <f t="shared" si="141"/>
        <v>ISGG</v>
      </c>
      <c r="J1566" t="str">
        <f t="shared" si="142"/>
        <v>NA</v>
      </c>
      <c r="M1566" t="str">
        <f t="shared" si="143"/>
        <v>ISGG</v>
      </c>
      <c r="N1566" t="str">
        <f t="shared" si="144"/>
        <v>NA</v>
      </c>
      <c r="O1566" t="s">
        <v>3885</v>
      </c>
      <c r="P1566">
        <v>67</v>
      </c>
    </row>
    <row r="1567" spans="1:16" x14ac:dyDescent="0.2">
      <c r="A1567" s="23" t="s">
        <v>8291</v>
      </c>
      <c r="B1567" t="s">
        <v>3143</v>
      </c>
      <c r="C1567" t="s">
        <v>10190</v>
      </c>
      <c r="E1567" t="s">
        <v>4442</v>
      </c>
      <c r="F1567" t="s">
        <v>1631</v>
      </c>
      <c r="G1567" t="s">
        <v>10144</v>
      </c>
      <c r="I1567" t="str">
        <f t="shared" si="141"/>
        <v>NA</v>
      </c>
      <c r="J1567" t="str">
        <f t="shared" si="142"/>
        <v>NA</v>
      </c>
      <c r="M1567" t="str">
        <f t="shared" si="143"/>
        <v>NA</v>
      </c>
      <c r="N1567" t="str">
        <f t="shared" si="144"/>
        <v>NA</v>
      </c>
      <c r="O1567" t="s">
        <v>4487</v>
      </c>
      <c r="P1567">
        <v>71</v>
      </c>
    </row>
    <row r="1568" spans="1:16" x14ac:dyDescent="0.2">
      <c r="A1568" s="23" t="s">
        <v>8292</v>
      </c>
      <c r="B1568" t="s">
        <v>3143</v>
      </c>
      <c r="C1568" t="s">
        <v>10191</v>
      </c>
      <c r="E1568" t="s">
        <v>4027</v>
      </c>
      <c r="F1568" t="s">
        <v>0</v>
      </c>
      <c r="G1568" t="s">
        <v>10477</v>
      </c>
      <c r="I1568" t="str">
        <f t="shared" si="141"/>
        <v>SAMEA12302771</v>
      </c>
      <c r="J1568" t="str">
        <f t="shared" si="142"/>
        <v>NA</v>
      </c>
      <c r="M1568" t="str">
        <f t="shared" si="143"/>
        <v>SAMEA12302771</v>
      </c>
      <c r="N1568" t="str">
        <f t="shared" si="144"/>
        <v>NA</v>
      </c>
      <c r="O1568" t="s">
        <v>4254</v>
      </c>
      <c r="P1568">
        <v>73</v>
      </c>
    </row>
    <row r="1569" spans="1:16" x14ac:dyDescent="0.2">
      <c r="A1569" s="23" t="s">
        <v>8293</v>
      </c>
      <c r="B1569" t="s">
        <v>3143</v>
      </c>
      <c r="C1569" t="s">
        <v>10192</v>
      </c>
      <c r="E1569" t="s">
        <v>4043</v>
      </c>
      <c r="F1569" t="s">
        <v>1631</v>
      </c>
      <c r="G1569" t="s">
        <v>9722</v>
      </c>
      <c r="I1569" t="str">
        <f t="shared" si="141"/>
        <v>NA</v>
      </c>
      <c r="J1569" t="str">
        <f t="shared" si="142"/>
        <v>NA</v>
      </c>
      <c r="M1569" t="str">
        <f t="shared" si="143"/>
        <v>NA</v>
      </c>
      <c r="N1569" t="str">
        <f t="shared" si="144"/>
        <v>NA</v>
      </c>
      <c r="O1569" t="s">
        <v>4249</v>
      </c>
      <c r="P1569">
        <v>61</v>
      </c>
    </row>
    <row r="1570" spans="1:16" x14ac:dyDescent="0.2">
      <c r="A1570" s="23" t="s">
        <v>8294</v>
      </c>
      <c r="B1570" t="s">
        <v>3143</v>
      </c>
      <c r="C1570" t="s">
        <v>10193</v>
      </c>
      <c r="E1570" t="s">
        <v>4376</v>
      </c>
      <c r="F1570" t="s">
        <v>0</v>
      </c>
      <c r="G1570" t="s">
        <v>10149</v>
      </c>
      <c r="I1570" t="str">
        <f t="shared" si="141"/>
        <v>NA</v>
      </c>
      <c r="J1570" t="str">
        <f t="shared" si="142"/>
        <v>NA</v>
      </c>
      <c r="M1570" t="str">
        <f t="shared" si="143"/>
        <v>NA</v>
      </c>
      <c r="N1570" t="str">
        <f t="shared" si="144"/>
        <v>NA</v>
      </c>
      <c r="O1570" t="s">
        <v>3933</v>
      </c>
      <c r="P1570">
        <v>64</v>
      </c>
    </row>
    <row r="1571" spans="1:16" x14ac:dyDescent="0.2">
      <c r="A1571" s="23" t="s">
        <v>8295</v>
      </c>
      <c r="B1571" t="s">
        <v>3143</v>
      </c>
      <c r="C1571" t="s">
        <v>10194</v>
      </c>
      <c r="E1571" t="s">
        <v>4139</v>
      </c>
      <c r="F1571" t="s">
        <v>10771</v>
      </c>
      <c r="G1571" t="s">
        <v>10127</v>
      </c>
      <c r="I1571" t="str">
        <f t="shared" si="141"/>
        <v>NA</v>
      </c>
      <c r="J1571" t="str">
        <f t="shared" si="142"/>
        <v>NA</v>
      </c>
      <c r="M1571" t="str">
        <f t="shared" si="143"/>
        <v>NA</v>
      </c>
      <c r="N1571" t="str">
        <f t="shared" si="144"/>
        <v>NA</v>
      </c>
      <c r="O1571" t="s">
        <v>3993</v>
      </c>
      <c r="P1571">
        <v>65</v>
      </c>
    </row>
    <row r="1572" spans="1:16" x14ac:dyDescent="0.2">
      <c r="A1572" s="23" t="s">
        <v>8296</v>
      </c>
      <c r="B1572" t="s">
        <v>3143</v>
      </c>
      <c r="C1572" t="s">
        <v>10195</v>
      </c>
      <c r="E1572" t="s">
        <v>4129</v>
      </c>
      <c r="F1572" t="s">
        <v>1631</v>
      </c>
      <c r="G1572" t="s">
        <v>9706</v>
      </c>
      <c r="I1572" t="str">
        <f t="shared" si="141"/>
        <v>NA</v>
      </c>
      <c r="J1572" t="str">
        <f t="shared" si="142"/>
        <v>NA</v>
      </c>
      <c r="M1572" t="str">
        <f t="shared" si="143"/>
        <v>NA</v>
      </c>
      <c r="N1572" t="str">
        <f t="shared" si="144"/>
        <v>NA</v>
      </c>
      <c r="O1572" t="s">
        <v>4261</v>
      </c>
      <c r="P1572">
        <v>76</v>
      </c>
    </row>
    <row r="1573" spans="1:16" x14ac:dyDescent="0.2">
      <c r="A1573" s="23" t="s">
        <v>8297</v>
      </c>
      <c r="B1573" t="s">
        <v>7577</v>
      </c>
      <c r="C1573" t="s">
        <v>10196</v>
      </c>
      <c r="E1573" t="s">
        <v>4652</v>
      </c>
      <c r="F1573" t="s">
        <v>0</v>
      </c>
      <c r="G1573" t="s">
        <v>10460</v>
      </c>
      <c r="I1573" t="str">
        <f t="shared" si="141"/>
        <v>IEBX</v>
      </c>
      <c r="J1573" t="str">
        <f t="shared" si="142"/>
        <v>NA</v>
      </c>
      <c r="M1573" t="str">
        <f t="shared" si="143"/>
        <v>IEBX</v>
      </c>
      <c r="N1573" t="str">
        <f t="shared" si="144"/>
        <v>NA</v>
      </c>
      <c r="O1573" t="s">
        <v>4704</v>
      </c>
      <c r="P1573">
        <v>73</v>
      </c>
    </row>
    <row r="1574" spans="1:16" x14ac:dyDescent="0.2">
      <c r="A1574" s="23" t="s">
        <v>8298</v>
      </c>
      <c r="B1574" t="s">
        <v>3143</v>
      </c>
      <c r="C1574" t="s">
        <v>10197</v>
      </c>
      <c r="E1574" t="s">
        <v>4157</v>
      </c>
      <c r="F1574" t="s">
        <v>10771</v>
      </c>
      <c r="G1574" t="s">
        <v>10130</v>
      </c>
      <c r="I1574" t="str">
        <f t="shared" si="141"/>
        <v>SAMEA12302755</v>
      </c>
      <c r="J1574" t="str">
        <f t="shared" si="142"/>
        <v>NA</v>
      </c>
      <c r="M1574" t="str">
        <f t="shared" si="143"/>
        <v>SAMEA12302755</v>
      </c>
      <c r="N1574" t="str">
        <f t="shared" si="144"/>
        <v>NA</v>
      </c>
      <c r="O1574" t="s">
        <v>4001</v>
      </c>
      <c r="P1574">
        <v>80</v>
      </c>
    </row>
    <row r="1575" spans="1:16" x14ac:dyDescent="0.2">
      <c r="A1575" s="23" t="s">
        <v>8299</v>
      </c>
      <c r="B1575" t="s">
        <v>3143</v>
      </c>
      <c r="C1575" t="s">
        <v>10198</v>
      </c>
      <c r="E1575" t="s">
        <v>3913</v>
      </c>
      <c r="F1575" t="s">
        <v>1631</v>
      </c>
      <c r="G1575" t="s">
        <v>9852</v>
      </c>
      <c r="I1575" t="str">
        <f t="shared" si="141"/>
        <v>NA</v>
      </c>
      <c r="J1575" t="str">
        <f t="shared" si="142"/>
        <v>NA</v>
      </c>
      <c r="M1575" t="str">
        <f t="shared" si="143"/>
        <v>NA</v>
      </c>
      <c r="N1575" t="str">
        <f t="shared" si="144"/>
        <v>NA</v>
      </c>
      <c r="O1575" t="s">
        <v>4644</v>
      </c>
      <c r="P1575">
        <v>61</v>
      </c>
    </row>
    <row r="1576" spans="1:16" x14ac:dyDescent="0.2">
      <c r="A1576" s="23" t="s">
        <v>8300</v>
      </c>
      <c r="B1576" t="s">
        <v>3143</v>
      </c>
      <c r="C1576" t="s">
        <v>10199</v>
      </c>
      <c r="E1576" t="s">
        <v>4614</v>
      </c>
      <c r="F1576" t="s">
        <v>0</v>
      </c>
      <c r="G1576" t="s">
        <v>10552</v>
      </c>
      <c r="I1576" t="str">
        <f t="shared" si="141"/>
        <v>NA</v>
      </c>
      <c r="J1576" t="str">
        <f t="shared" si="142"/>
        <v>NA</v>
      </c>
      <c r="M1576" t="str">
        <f t="shared" si="143"/>
        <v>NA</v>
      </c>
      <c r="N1576" t="str">
        <f t="shared" si="144"/>
        <v>NA</v>
      </c>
      <c r="O1576" t="s">
        <v>4252</v>
      </c>
      <c r="P1576">
        <v>75</v>
      </c>
    </row>
    <row r="1577" spans="1:16" x14ac:dyDescent="0.2">
      <c r="A1577" s="23" t="s">
        <v>8301</v>
      </c>
      <c r="B1577" t="s">
        <v>7573</v>
      </c>
      <c r="C1577" t="s">
        <v>10200</v>
      </c>
      <c r="E1577" t="s">
        <v>3992</v>
      </c>
      <c r="F1577" t="s">
        <v>0</v>
      </c>
      <c r="G1577" t="s">
        <v>10593</v>
      </c>
      <c r="I1577" t="str">
        <f t="shared" si="141"/>
        <v>NA</v>
      </c>
      <c r="J1577" t="str">
        <f t="shared" si="142"/>
        <v>NA</v>
      </c>
      <c r="M1577" t="str">
        <f t="shared" si="143"/>
        <v>NA</v>
      </c>
      <c r="N1577" t="str">
        <f t="shared" si="144"/>
        <v>NA</v>
      </c>
      <c r="O1577" t="s">
        <v>4688</v>
      </c>
      <c r="P1577">
        <v>62</v>
      </c>
    </row>
    <row r="1578" spans="1:16" x14ac:dyDescent="0.2">
      <c r="A1578" s="23" t="s">
        <v>8302</v>
      </c>
      <c r="B1578" t="s">
        <v>3143</v>
      </c>
      <c r="C1578" t="s">
        <v>10201</v>
      </c>
      <c r="E1578" t="s">
        <v>3908</v>
      </c>
      <c r="F1578" t="s">
        <v>0</v>
      </c>
      <c r="G1578" t="s">
        <v>10577</v>
      </c>
      <c r="I1578" t="str">
        <f t="shared" si="141"/>
        <v>NA</v>
      </c>
      <c r="J1578" t="str">
        <f t="shared" si="142"/>
        <v>NA</v>
      </c>
      <c r="M1578" t="str">
        <f t="shared" si="143"/>
        <v>NA</v>
      </c>
      <c r="N1578" t="str">
        <f t="shared" si="144"/>
        <v>NA</v>
      </c>
      <c r="O1578" t="s">
        <v>4597</v>
      </c>
      <c r="P1578">
        <v>65</v>
      </c>
    </row>
    <row r="1579" spans="1:16" x14ac:dyDescent="0.2">
      <c r="A1579" s="23" t="s">
        <v>8303</v>
      </c>
      <c r="B1579" t="s">
        <v>7574</v>
      </c>
      <c r="C1579" t="s">
        <v>10202</v>
      </c>
      <c r="E1579" t="s">
        <v>4517</v>
      </c>
      <c r="F1579" t="s">
        <v>7575</v>
      </c>
      <c r="G1579" t="s">
        <v>9666</v>
      </c>
      <c r="I1579" t="str">
        <f t="shared" si="141"/>
        <v>SAMEA12302477</v>
      </c>
      <c r="J1579" t="str">
        <f t="shared" si="142"/>
        <v>Durra</v>
      </c>
      <c r="M1579" t="str">
        <f t="shared" si="143"/>
        <v>SAMEA12302477</v>
      </c>
      <c r="N1579" t="str">
        <f t="shared" si="144"/>
        <v>NA</v>
      </c>
      <c r="O1579" t="s">
        <v>3913</v>
      </c>
      <c r="P1579">
        <v>76</v>
      </c>
    </row>
    <row r="1580" spans="1:16" x14ac:dyDescent="0.2">
      <c r="A1580" s="23" t="s">
        <v>8304</v>
      </c>
      <c r="B1580" t="s">
        <v>1631</v>
      </c>
      <c r="C1580" t="s">
        <v>10203</v>
      </c>
      <c r="E1580" t="s">
        <v>8446</v>
      </c>
      <c r="F1580" t="s">
        <v>0</v>
      </c>
      <c r="G1580" t="s">
        <v>10434</v>
      </c>
      <c r="I1580" t="str">
        <f t="shared" si="141"/>
        <v>CZXCG</v>
      </c>
      <c r="J1580" t="str">
        <f t="shared" si="142"/>
        <v>Kafir-Bicolor</v>
      </c>
      <c r="M1580" t="str">
        <f t="shared" si="143"/>
        <v>CZXCG</v>
      </c>
      <c r="N1580" t="str">
        <f t="shared" si="144"/>
        <v>NA</v>
      </c>
      <c r="O1580" t="s">
        <v>4061</v>
      </c>
      <c r="P1580">
        <v>69</v>
      </c>
    </row>
    <row r="1581" spans="1:16" x14ac:dyDescent="0.2">
      <c r="A1581" s="23" t="s">
        <v>8305</v>
      </c>
      <c r="B1581" t="s">
        <v>1631</v>
      </c>
      <c r="C1581" t="s">
        <v>10204</v>
      </c>
      <c r="E1581" t="s">
        <v>4502</v>
      </c>
      <c r="F1581" t="s">
        <v>1631</v>
      </c>
      <c r="G1581" t="s">
        <v>9800</v>
      </c>
      <c r="I1581" t="str">
        <f t="shared" si="141"/>
        <v>NA</v>
      </c>
      <c r="J1581" t="str">
        <f t="shared" si="142"/>
        <v>NA</v>
      </c>
      <c r="M1581" t="str">
        <f t="shared" si="143"/>
        <v>NA</v>
      </c>
      <c r="N1581" t="str">
        <f t="shared" si="144"/>
        <v>NA</v>
      </c>
      <c r="O1581" t="s">
        <v>3842</v>
      </c>
      <c r="P1581">
        <v>68</v>
      </c>
    </row>
    <row r="1582" spans="1:16" x14ac:dyDescent="0.2">
      <c r="A1582" s="23" t="s">
        <v>8306</v>
      </c>
      <c r="B1582" t="s">
        <v>3143</v>
      </c>
      <c r="C1582" t="s">
        <v>10205</v>
      </c>
      <c r="E1582" t="s">
        <v>4641</v>
      </c>
      <c r="F1582" t="s">
        <v>0</v>
      </c>
      <c r="G1582" t="s">
        <v>10561</v>
      </c>
      <c r="I1582" t="str">
        <f t="shared" si="141"/>
        <v>NA</v>
      </c>
      <c r="J1582" t="str">
        <f t="shared" si="142"/>
        <v>NA</v>
      </c>
      <c r="M1582" t="str">
        <f t="shared" si="143"/>
        <v>NA</v>
      </c>
      <c r="N1582" t="str">
        <f t="shared" si="144"/>
        <v>NA</v>
      </c>
      <c r="O1582" t="s">
        <v>4378</v>
      </c>
      <c r="P1582">
        <v>62</v>
      </c>
    </row>
    <row r="1583" spans="1:16" x14ac:dyDescent="0.2">
      <c r="A1583" s="23" t="s">
        <v>8307</v>
      </c>
      <c r="B1583" t="s">
        <v>3143</v>
      </c>
      <c r="C1583" t="s">
        <v>10206</v>
      </c>
      <c r="E1583" t="s">
        <v>4634</v>
      </c>
      <c r="F1583" t="s">
        <v>10771</v>
      </c>
      <c r="G1583" t="s">
        <v>10150</v>
      </c>
      <c r="I1583" t="str">
        <f t="shared" si="141"/>
        <v>CZWZZ</v>
      </c>
      <c r="J1583" t="str">
        <f t="shared" si="142"/>
        <v>Durra-Bicolor</v>
      </c>
      <c r="M1583" t="str">
        <f t="shared" si="143"/>
        <v>CZWZZ</v>
      </c>
      <c r="N1583" t="str">
        <f t="shared" si="144"/>
        <v>NA</v>
      </c>
      <c r="O1583" t="s">
        <v>4543</v>
      </c>
      <c r="P1583">
        <v>67</v>
      </c>
    </row>
    <row r="1584" spans="1:16" x14ac:dyDescent="0.2">
      <c r="A1584" s="23" t="s">
        <v>8308</v>
      </c>
      <c r="B1584" t="s">
        <v>3143</v>
      </c>
      <c r="C1584" t="s">
        <v>10207</v>
      </c>
      <c r="E1584" t="s">
        <v>4180</v>
      </c>
      <c r="F1584" t="s">
        <v>0</v>
      </c>
      <c r="G1584" t="s">
        <v>9719</v>
      </c>
      <c r="I1584" t="str">
        <f t="shared" si="141"/>
        <v>NA</v>
      </c>
      <c r="J1584" t="str">
        <f t="shared" si="142"/>
        <v>NA</v>
      </c>
      <c r="M1584" t="str">
        <f t="shared" si="143"/>
        <v>NA</v>
      </c>
      <c r="N1584" t="str">
        <f t="shared" si="144"/>
        <v>NA</v>
      </c>
      <c r="O1584" t="s">
        <v>4682</v>
      </c>
      <c r="P1584">
        <v>58</v>
      </c>
    </row>
    <row r="1585" spans="1:16" x14ac:dyDescent="0.2">
      <c r="A1585" s="23" t="s">
        <v>8309</v>
      </c>
      <c r="B1585" t="s">
        <v>3143</v>
      </c>
      <c r="C1585" t="s">
        <v>10208</v>
      </c>
      <c r="E1585" t="s">
        <v>4145</v>
      </c>
      <c r="F1585" t="s">
        <v>0</v>
      </c>
      <c r="G1585" t="s">
        <v>10572</v>
      </c>
      <c r="I1585" t="str">
        <f t="shared" si="141"/>
        <v>NA</v>
      </c>
      <c r="J1585" t="str">
        <f t="shared" si="142"/>
        <v>NA</v>
      </c>
      <c r="M1585" t="str">
        <f t="shared" si="143"/>
        <v>NA</v>
      </c>
      <c r="N1585" t="str">
        <f t="shared" si="144"/>
        <v>NA</v>
      </c>
      <c r="O1585" t="s">
        <v>4230</v>
      </c>
      <c r="P1585">
        <v>70</v>
      </c>
    </row>
    <row r="1586" spans="1:16" x14ac:dyDescent="0.2">
      <c r="A1586" s="23" t="s">
        <v>8310</v>
      </c>
      <c r="B1586" t="s">
        <v>3143</v>
      </c>
      <c r="C1586" t="s">
        <v>10209</v>
      </c>
      <c r="E1586" t="s">
        <v>4313</v>
      </c>
      <c r="F1586" t="s">
        <v>0</v>
      </c>
      <c r="G1586" t="s">
        <v>10486</v>
      </c>
      <c r="I1586" t="str">
        <f t="shared" si="141"/>
        <v>NA</v>
      </c>
      <c r="J1586" t="str">
        <f t="shared" si="142"/>
        <v>NA</v>
      </c>
      <c r="M1586" t="str">
        <f t="shared" si="143"/>
        <v>NA</v>
      </c>
      <c r="N1586" t="str">
        <f t="shared" si="144"/>
        <v>NA</v>
      </c>
      <c r="O1586" t="s">
        <v>4267</v>
      </c>
      <c r="P1586">
        <v>66</v>
      </c>
    </row>
    <row r="1587" spans="1:16" x14ac:dyDescent="0.2">
      <c r="A1587" s="23" t="s">
        <v>8311</v>
      </c>
      <c r="B1587" t="s">
        <v>7582</v>
      </c>
      <c r="C1587" t="s">
        <v>10210</v>
      </c>
      <c r="E1587" t="s">
        <v>4000</v>
      </c>
      <c r="F1587" t="s">
        <v>1631</v>
      </c>
      <c r="G1587" t="s">
        <v>10136</v>
      </c>
      <c r="I1587" t="str">
        <f t="shared" si="141"/>
        <v>SAMEA12302584</v>
      </c>
      <c r="J1587" t="str">
        <f t="shared" si="142"/>
        <v>NA</v>
      </c>
      <c r="M1587" t="str">
        <f t="shared" si="143"/>
        <v>SAMEA12302584</v>
      </c>
      <c r="N1587" t="str">
        <f t="shared" si="144"/>
        <v>NA</v>
      </c>
      <c r="O1587" t="s">
        <v>3982</v>
      </c>
      <c r="P1587">
        <v>69</v>
      </c>
    </row>
    <row r="1588" spans="1:16" x14ac:dyDescent="0.2">
      <c r="A1588" s="23" t="s">
        <v>8312</v>
      </c>
      <c r="B1588" t="s">
        <v>7583</v>
      </c>
      <c r="C1588" t="s">
        <v>10211</v>
      </c>
      <c r="E1588" t="s">
        <v>4079</v>
      </c>
      <c r="F1588" t="s">
        <v>10771</v>
      </c>
      <c r="G1588" t="s">
        <v>9877</v>
      </c>
      <c r="I1588" t="str">
        <f t="shared" si="141"/>
        <v>NA</v>
      </c>
      <c r="J1588" t="str">
        <f t="shared" si="142"/>
        <v>NA</v>
      </c>
      <c r="M1588" t="str">
        <f t="shared" si="143"/>
        <v>NA</v>
      </c>
      <c r="N1588" t="str">
        <f t="shared" si="144"/>
        <v>NA</v>
      </c>
      <c r="O1588" t="s">
        <v>3855</v>
      </c>
      <c r="P1588">
        <v>66</v>
      </c>
    </row>
    <row r="1589" spans="1:16" x14ac:dyDescent="0.2">
      <c r="A1589" s="23" t="s">
        <v>8313</v>
      </c>
      <c r="B1589" t="s">
        <v>7581</v>
      </c>
      <c r="C1589" t="s">
        <v>10212</v>
      </c>
      <c r="E1589" t="s">
        <v>4662</v>
      </c>
      <c r="F1589" t="s">
        <v>10771</v>
      </c>
      <c r="G1589" t="s">
        <v>10248</v>
      </c>
      <c r="I1589" t="str">
        <f t="shared" si="141"/>
        <v>ISJN</v>
      </c>
      <c r="J1589" t="str">
        <f t="shared" si="142"/>
        <v>Caudatum</v>
      </c>
      <c r="M1589" t="str">
        <f t="shared" si="143"/>
        <v>ISJN</v>
      </c>
      <c r="N1589" t="str">
        <f t="shared" si="144"/>
        <v>NA</v>
      </c>
      <c r="O1589" t="s">
        <v>4029</v>
      </c>
      <c r="P1589">
        <v>71</v>
      </c>
    </row>
    <row r="1590" spans="1:16" x14ac:dyDescent="0.2">
      <c r="A1590" s="23" t="s">
        <v>8314</v>
      </c>
      <c r="B1590" t="s">
        <v>7581</v>
      </c>
      <c r="C1590" t="s">
        <v>10213</v>
      </c>
      <c r="E1590" t="s">
        <v>4445</v>
      </c>
      <c r="F1590" t="s">
        <v>1631</v>
      </c>
      <c r="G1590" t="s">
        <v>9855</v>
      </c>
      <c r="I1590" t="str">
        <f t="shared" si="141"/>
        <v>NA</v>
      </c>
      <c r="J1590" t="str">
        <f t="shared" si="142"/>
        <v>NA</v>
      </c>
      <c r="M1590" t="str">
        <f t="shared" si="143"/>
        <v>NA</v>
      </c>
      <c r="N1590" t="str">
        <f t="shared" si="144"/>
        <v>NA</v>
      </c>
      <c r="O1590" t="s">
        <v>4430</v>
      </c>
      <c r="P1590">
        <v>58</v>
      </c>
    </row>
    <row r="1591" spans="1:16" x14ac:dyDescent="0.2">
      <c r="A1591" s="23" t="s">
        <v>8315</v>
      </c>
      <c r="B1591" t="s">
        <v>7586</v>
      </c>
      <c r="C1591" t="s">
        <v>10214</v>
      </c>
      <c r="E1591" t="s">
        <v>4061</v>
      </c>
      <c r="F1591" t="s">
        <v>10773</v>
      </c>
      <c r="G1591" t="s">
        <v>9851</v>
      </c>
      <c r="I1591" t="str">
        <f t="shared" si="141"/>
        <v>NA</v>
      </c>
      <c r="J1591" t="str">
        <f t="shared" si="142"/>
        <v>NA</v>
      </c>
      <c r="M1591" t="str">
        <f t="shared" si="143"/>
        <v>NA</v>
      </c>
      <c r="N1591" t="str">
        <f t="shared" si="144"/>
        <v>NA</v>
      </c>
      <c r="O1591" t="s">
        <v>4350</v>
      </c>
      <c r="P1591">
        <v>66</v>
      </c>
    </row>
    <row r="1592" spans="1:16" x14ac:dyDescent="0.2">
      <c r="A1592" s="23" t="s">
        <v>8316</v>
      </c>
      <c r="B1592" t="s">
        <v>7573</v>
      </c>
      <c r="C1592" t="s">
        <v>10215</v>
      </c>
      <c r="E1592" t="s">
        <v>4435</v>
      </c>
      <c r="F1592" t="s">
        <v>1631</v>
      </c>
      <c r="G1592" t="s">
        <v>10240</v>
      </c>
      <c r="I1592" t="str">
        <f t="shared" si="141"/>
        <v>IECZ</v>
      </c>
      <c r="J1592" t="str">
        <f t="shared" si="142"/>
        <v>Caudatum</v>
      </c>
      <c r="M1592" t="str">
        <f t="shared" si="143"/>
        <v>IECZ</v>
      </c>
      <c r="N1592" t="str">
        <f t="shared" si="144"/>
        <v>NA</v>
      </c>
      <c r="O1592" t="s">
        <v>4550</v>
      </c>
      <c r="P1592">
        <v>66</v>
      </c>
    </row>
    <row r="1593" spans="1:16" x14ac:dyDescent="0.2">
      <c r="A1593" s="23" t="s">
        <v>8317</v>
      </c>
      <c r="B1593" t="s">
        <v>7580</v>
      </c>
      <c r="C1593" t="s">
        <v>10216</v>
      </c>
      <c r="E1593" t="s">
        <v>8324</v>
      </c>
      <c r="F1593" t="s">
        <v>0</v>
      </c>
      <c r="G1593" t="s">
        <v>10266</v>
      </c>
      <c r="I1593" t="str">
        <f t="shared" si="141"/>
        <v>SAMEA12302637</v>
      </c>
      <c r="J1593" t="str">
        <f t="shared" si="142"/>
        <v>NA</v>
      </c>
      <c r="M1593" t="str">
        <f t="shared" si="143"/>
        <v>SAMEA12302637</v>
      </c>
      <c r="N1593" t="str">
        <f t="shared" si="144"/>
        <v>Caudatum</v>
      </c>
      <c r="O1593" t="s">
        <v>4019</v>
      </c>
      <c r="P1593">
        <v>68</v>
      </c>
    </row>
    <row r="1594" spans="1:16" x14ac:dyDescent="0.2">
      <c r="A1594" s="23" t="s">
        <v>8318</v>
      </c>
      <c r="B1594" t="s">
        <v>7574</v>
      </c>
      <c r="C1594" t="s">
        <v>10217</v>
      </c>
      <c r="E1594" t="s">
        <v>8323</v>
      </c>
      <c r="F1594" t="s">
        <v>0</v>
      </c>
      <c r="G1594" t="s">
        <v>10265</v>
      </c>
      <c r="I1594" t="str">
        <f t="shared" si="141"/>
        <v>NA</v>
      </c>
      <c r="J1594" t="str">
        <f t="shared" si="142"/>
        <v>NA</v>
      </c>
      <c r="M1594" t="str">
        <f t="shared" si="143"/>
        <v>NA</v>
      </c>
      <c r="N1594" t="str">
        <f t="shared" si="144"/>
        <v>NA</v>
      </c>
      <c r="O1594" t="s">
        <v>3892</v>
      </c>
      <c r="P1594">
        <v>75</v>
      </c>
    </row>
    <row r="1595" spans="1:16" x14ac:dyDescent="0.2">
      <c r="A1595" s="23" t="s">
        <v>8319</v>
      </c>
      <c r="B1595" t="s">
        <v>7574</v>
      </c>
      <c r="C1595" t="s">
        <v>10218</v>
      </c>
      <c r="E1595" t="s">
        <v>4543</v>
      </c>
      <c r="F1595" t="s">
        <v>10771</v>
      </c>
      <c r="G1595" t="s">
        <v>9752</v>
      </c>
      <c r="I1595" t="str">
        <f t="shared" si="141"/>
        <v>NA</v>
      </c>
      <c r="J1595" t="str">
        <f t="shared" si="142"/>
        <v>NA</v>
      </c>
      <c r="M1595" t="str">
        <f t="shared" si="143"/>
        <v>NA</v>
      </c>
      <c r="N1595" t="str">
        <f t="shared" si="144"/>
        <v>NA</v>
      </c>
      <c r="O1595" t="s">
        <v>4399</v>
      </c>
      <c r="P1595">
        <v>76</v>
      </c>
    </row>
    <row r="1596" spans="1:16" x14ac:dyDescent="0.2">
      <c r="A1596" s="23" t="s">
        <v>8320</v>
      </c>
      <c r="B1596" t="s">
        <v>7574</v>
      </c>
      <c r="C1596" t="s">
        <v>10219</v>
      </c>
      <c r="E1596" t="s">
        <v>4072</v>
      </c>
      <c r="F1596" t="s">
        <v>0</v>
      </c>
      <c r="G1596" t="s">
        <v>10334</v>
      </c>
      <c r="I1596" t="str">
        <f t="shared" si="141"/>
        <v>NA</v>
      </c>
      <c r="J1596" t="str">
        <f t="shared" si="142"/>
        <v>NA</v>
      </c>
      <c r="M1596" t="str">
        <f t="shared" si="143"/>
        <v>NA</v>
      </c>
      <c r="N1596" t="str">
        <f t="shared" si="144"/>
        <v>NA</v>
      </c>
      <c r="O1596" t="s">
        <v>4491</v>
      </c>
      <c r="P1596">
        <v>78</v>
      </c>
    </row>
    <row r="1597" spans="1:16" x14ac:dyDescent="0.2">
      <c r="A1597" s="23" t="s">
        <v>8321</v>
      </c>
      <c r="B1597" t="s">
        <v>0</v>
      </c>
      <c r="C1597" t="s">
        <v>10220</v>
      </c>
      <c r="E1597" t="s">
        <v>4155</v>
      </c>
      <c r="F1597" t="s">
        <v>0</v>
      </c>
      <c r="G1597" t="s">
        <v>10441</v>
      </c>
      <c r="I1597" t="str">
        <f t="shared" si="141"/>
        <v>SAMEA12302799</v>
      </c>
      <c r="J1597" t="str">
        <f t="shared" si="142"/>
        <v>NA</v>
      </c>
      <c r="M1597" t="str">
        <f t="shared" si="143"/>
        <v>SAMEA12302799</v>
      </c>
      <c r="N1597" t="str">
        <f t="shared" si="144"/>
        <v>NA</v>
      </c>
      <c r="O1597" t="s">
        <v>4295</v>
      </c>
      <c r="P1597">
        <v>59</v>
      </c>
    </row>
    <row r="1598" spans="1:16" x14ac:dyDescent="0.2">
      <c r="A1598" s="23" t="s">
        <v>4703</v>
      </c>
      <c r="B1598" t="s">
        <v>0</v>
      </c>
      <c r="C1598" t="s">
        <v>10221</v>
      </c>
      <c r="E1598" t="s">
        <v>4540</v>
      </c>
      <c r="F1598" t="s">
        <v>0</v>
      </c>
      <c r="G1598" t="s">
        <v>9884</v>
      </c>
      <c r="I1598" t="str">
        <f t="shared" si="141"/>
        <v>NA</v>
      </c>
      <c r="J1598" t="str">
        <f t="shared" si="142"/>
        <v>NA</v>
      </c>
      <c r="M1598" t="str">
        <f t="shared" si="143"/>
        <v>NA</v>
      </c>
      <c r="N1598" t="str">
        <f t="shared" si="144"/>
        <v>NA</v>
      </c>
      <c r="O1598" t="s">
        <v>4482</v>
      </c>
      <c r="P1598">
        <v>62</v>
      </c>
    </row>
    <row r="1599" spans="1:16" x14ac:dyDescent="0.2">
      <c r="A1599" s="23" t="s">
        <v>4703</v>
      </c>
      <c r="B1599" t="s">
        <v>0</v>
      </c>
      <c r="C1599" t="s">
        <v>10222</v>
      </c>
      <c r="E1599" t="s">
        <v>4392</v>
      </c>
      <c r="F1599" t="s">
        <v>0</v>
      </c>
      <c r="G1599" t="s">
        <v>10342</v>
      </c>
      <c r="I1599" t="str">
        <f t="shared" si="141"/>
        <v>SAMEA12302503</v>
      </c>
      <c r="J1599" t="str">
        <f t="shared" si="142"/>
        <v>NA</v>
      </c>
      <c r="M1599" t="str">
        <f t="shared" si="143"/>
        <v>SAMEA12302503</v>
      </c>
      <c r="N1599" t="str">
        <f t="shared" si="144"/>
        <v>NA</v>
      </c>
      <c r="O1599" t="s">
        <v>4338</v>
      </c>
      <c r="P1599">
        <v>68</v>
      </c>
    </row>
    <row r="1600" spans="1:16" x14ac:dyDescent="0.2">
      <c r="A1600" s="23" t="s">
        <v>4675</v>
      </c>
      <c r="B1600" t="s">
        <v>0</v>
      </c>
      <c r="C1600" t="s">
        <v>10223</v>
      </c>
      <c r="E1600" t="s">
        <v>4022</v>
      </c>
      <c r="F1600" t="s">
        <v>10771</v>
      </c>
      <c r="G1600" t="s">
        <v>10126</v>
      </c>
      <c r="I1600" t="str">
        <f t="shared" si="141"/>
        <v>SAMEA12302811</v>
      </c>
      <c r="J1600" t="str">
        <f t="shared" si="142"/>
        <v>Bicolor</v>
      </c>
      <c r="M1600" t="str">
        <f t="shared" si="143"/>
        <v>SAMEA12302811</v>
      </c>
      <c r="N1600" t="str">
        <f t="shared" si="144"/>
        <v>NA</v>
      </c>
      <c r="O1600" t="s">
        <v>4074</v>
      </c>
      <c r="P1600">
        <v>55</v>
      </c>
    </row>
    <row r="1601" spans="1:16" x14ac:dyDescent="0.2">
      <c r="A1601" s="23" t="s">
        <v>8322</v>
      </c>
      <c r="B1601" t="s">
        <v>0</v>
      </c>
      <c r="C1601" t="s">
        <v>10224</v>
      </c>
      <c r="E1601" t="s">
        <v>4338</v>
      </c>
      <c r="F1601" t="s">
        <v>0</v>
      </c>
      <c r="G1601" t="s">
        <v>10505</v>
      </c>
      <c r="I1601" t="str">
        <f t="shared" si="141"/>
        <v>IZGS</v>
      </c>
      <c r="J1601" t="str">
        <f t="shared" si="142"/>
        <v>Durra</v>
      </c>
      <c r="M1601" t="str">
        <f t="shared" si="143"/>
        <v>IZGS</v>
      </c>
      <c r="N1601" t="str">
        <f t="shared" si="144"/>
        <v>NA</v>
      </c>
      <c r="O1601" t="s">
        <v>3996</v>
      </c>
      <c r="P1601">
        <v>76</v>
      </c>
    </row>
    <row r="1602" spans="1:16" x14ac:dyDescent="0.2">
      <c r="A1602" s="23" t="s">
        <v>4315</v>
      </c>
      <c r="B1602" t="s">
        <v>0</v>
      </c>
      <c r="C1602" t="s">
        <v>10225</v>
      </c>
      <c r="E1602" t="s">
        <v>4017</v>
      </c>
      <c r="F1602" t="s">
        <v>10771</v>
      </c>
      <c r="G1602" t="s">
        <v>9765</v>
      </c>
      <c r="I1602" t="str">
        <f t="shared" ref="I1602:I1665" si="145">IFERROR(INDEX($G:$G, (MATCH($O1602,$E:$E,0))), "NA")</f>
        <v>NA</v>
      </c>
      <c r="J1602" t="str">
        <f t="shared" ref="J1602:J1665" si="146">IFERROR(INDEX($F:$F, (MATCH($O1602,$E:$E,0))), "NA")</f>
        <v>NA</v>
      </c>
      <c r="M1602" t="str">
        <f t="shared" ref="M1602:M1665" si="147">IFERROR(INDEX($C:$C, (MATCH(O1602,$A:$A,0))), "NA")</f>
        <v>NA</v>
      </c>
      <c r="N1602" t="str">
        <f t="shared" ref="N1602:N1665" si="148">IFERROR(INDEX($B:$B, (MATCH(O1602,$A:$A,0))), "NA")</f>
        <v>NA</v>
      </c>
      <c r="O1602" t="s">
        <v>3943</v>
      </c>
      <c r="P1602">
        <v>54</v>
      </c>
    </row>
    <row r="1603" spans="1:16" x14ac:dyDescent="0.2">
      <c r="A1603" s="23" t="s">
        <v>4167</v>
      </c>
      <c r="B1603" t="s">
        <v>0</v>
      </c>
      <c r="C1603" t="s">
        <v>10226</v>
      </c>
      <c r="E1603" t="s">
        <v>4471</v>
      </c>
      <c r="F1603" t="s">
        <v>0</v>
      </c>
      <c r="G1603" t="s">
        <v>10461</v>
      </c>
      <c r="I1603" t="str">
        <f t="shared" si="145"/>
        <v>IFLY</v>
      </c>
      <c r="J1603" t="str">
        <f t="shared" si="146"/>
        <v>NA</v>
      </c>
      <c r="M1603" t="str">
        <f t="shared" si="147"/>
        <v>IFLY</v>
      </c>
      <c r="N1603" t="str">
        <f t="shared" si="148"/>
        <v>NA</v>
      </c>
      <c r="O1603" t="s">
        <v>4651</v>
      </c>
      <c r="P1603">
        <v>68</v>
      </c>
    </row>
    <row r="1604" spans="1:16" x14ac:dyDescent="0.2">
      <c r="A1604" s="23" t="s">
        <v>4638</v>
      </c>
      <c r="B1604" t="s">
        <v>0</v>
      </c>
      <c r="C1604" t="s">
        <v>10227</v>
      </c>
      <c r="E1604" t="s">
        <v>8454</v>
      </c>
      <c r="F1604" t="s">
        <v>0</v>
      </c>
      <c r="G1604" t="s">
        <v>10532</v>
      </c>
      <c r="I1604" t="str">
        <f t="shared" si="145"/>
        <v>NA</v>
      </c>
      <c r="J1604" t="str">
        <f t="shared" si="146"/>
        <v>NA</v>
      </c>
      <c r="M1604" t="str">
        <f t="shared" si="147"/>
        <v>NA</v>
      </c>
      <c r="N1604" t="str">
        <f t="shared" si="148"/>
        <v>NA</v>
      </c>
      <c r="O1604" t="s">
        <v>3979</v>
      </c>
      <c r="P1604">
        <v>69</v>
      </c>
    </row>
    <row r="1605" spans="1:16" x14ac:dyDescent="0.2">
      <c r="A1605" s="23" t="s">
        <v>4497</v>
      </c>
      <c r="B1605" t="s">
        <v>0</v>
      </c>
      <c r="C1605" t="s">
        <v>10228</v>
      </c>
      <c r="E1605" t="s">
        <v>4413</v>
      </c>
      <c r="F1605" t="s">
        <v>0</v>
      </c>
      <c r="G1605" t="s">
        <v>10545</v>
      </c>
      <c r="I1605" t="str">
        <f t="shared" si="145"/>
        <v>ISGG</v>
      </c>
      <c r="J1605" t="str">
        <f t="shared" si="146"/>
        <v>NA</v>
      </c>
      <c r="M1605" t="str">
        <f t="shared" si="147"/>
        <v>ISGG</v>
      </c>
      <c r="N1605" t="str">
        <f t="shared" si="148"/>
        <v>NA</v>
      </c>
      <c r="O1605" t="s">
        <v>3885</v>
      </c>
      <c r="P1605">
        <v>67</v>
      </c>
    </row>
    <row r="1606" spans="1:16" x14ac:dyDescent="0.2">
      <c r="A1606" s="23" t="s">
        <v>4497</v>
      </c>
      <c r="B1606" t="s">
        <v>0</v>
      </c>
      <c r="C1606" t="s">
        <v>10229</v>
      </c>
      <c r="E1606" t="s">
        <v>4144</v>
      </c>
      <c r="F1606" t="s">
        <v>1631</v>
      </c>
      <c r="G1606" t="s">
        <v>9797</v>
      </c>
      <c r="I1606" t="str">
        <f t="shared" si="145"/>
        <v>SAMEA12302607</v>
      </c>
      <c r="J1606" t="str">
        <f t="shared" si="146"/>
        <v>NA</v>
      </c>
      <c r="M1606" t="str">
        <f t="shared" si="147"/>
        <v>SAMEA12302607</v>
      </c>
      <c r="N1606" t="str">
        <f t="shared" si="148"/>
        <v>NA</v>
      </c>
      <c r="O1606" t="s">
        <v>4011</v>
      </c>
      <c r="P1606">
        <v>61</v>
      </c>
    </row>
    <row r="1607" spans="1:16" x14ac:dyDescent="0.2">
      <c r="A1607" s="23" t="s">
        <v>4479</v>
      </c>
      <c r="B1607" t="s">
        <v>0</v>
      </c>
      <c r="C1607" t="s">
        <v>10230</v>
      </c>
      <c r="E1607" t="s">
        <v>3910</v>
      </c>
      <c r="F1607" t="s">
        <v>7575</v>
      </c>
      <c r="G1607" t="s">
        <v>9669</v>
      </c>
      <c r="I1607" t="str">
        <f t="shared" si="145"/>
        <v>NA</v>
      </c>
      <c r="J1607" t="str">
        <f t="shared" si="146"/>
        <v>NA</v>
      </c>
      <c r="M1607" t="str">
        <f t="shared" si="147"/>
        <v>NA</v>
      </c>
      <c r="N1607" t="str">
        <f t="shared" si="148"/>
        <v>NA</v>
      </c>
      <c r="O1607" t="s">
        <v>4356</v>
      </c>
      <c r="P1607">
        <v>52</v>
      </c>
    </row>
    <row r="1608" spans="1:16" x14ac:dyDescent="0.2">
      <c r="A1608" s="23" t="s">
        <v>4095</v>
      </c>
      <c r="B1608" t="s">
        <v>0</v>
      </c>
      <c r="C1608" t="s">
        <v>10231</v>
      </c>
      <c r="E1608" t="s">
        <v>4493</v>
      </c>
      <c r="F1608" t="s">
        <v>0</v>
      </c>
      <c r="G1608" t="s">
        <v>10428</v>
      </c>
      <c r="I1608" t="str">
        <f t="shared" si="145"/>
        <v>IDWX</v>
      </c>
      <c r="J1608" t="str">
        <f t="shared" si="146"/>
        <v>NA</v>
      </c>
      <c r="M1608" t="str">
        <f t="shared" si="147"/>
        <v>IDWX</v>
      </c>
      <c r="N1608" t="str">
        <f t="shared" si="148"/>
        <v>NA</v>
      </c>
      <c r="O1608" t="s">
        <v>4243</v>
      </c>
      <c r="P1608">
        <v>53</v>
      </c>
    </row>
    <row r="1609" spans="1:16" x14ac:dyDescent="0.2">
      <c r="A1609" s="23" t="s">
        <v>4418</v>
      </c>
      <c r="B1609" t="s">
        <v>0</v>
      </c>
      <c r="C1609" t="s">
        <v>10232</v>
      </c>
      <c r="E1609" t="s">
        <v>8084</v>
      </c>
      <c r="F1609" t="s">
        <v>7575</v>
      </c>
      <c r="G1609" t="s">
        <v>9909</v>
      </c>
      <c r="I1609" t="str">
        <f t="shared" si="145"/>
        <v>IFHH</v>
      </c>
      <c r="J1609" t="str">
        <f t="shared" si="146"/>
        <v>NA</v>
      </c>
      <c r="M1609" t="str">
        <f t="shared" si="147"/>
        <v>IFHH</v>
      </c>
      <c r="N1609" t="str">
        <f t="shared" si="148"/>
        <v>NA</v>
      </c>
      <c r="O1609" t="s">
        <v>4721</v>
      </c>
      <c r="P1609">
        <v>77</v>
      </c>
    </row>
    <row r="1610" spans="1:16" x14ac:dyDescent="0.2">
      <c r="A1610" s="23" t="s">
        <v>4282</v>
      </c>
      <c r="B1610" t="s">
        <v>0</v>
      </c>
      <c r="C1610" t="s">
        <v>10233</v>
      </c>
      <c r="E1610" t="s">
        <v>4630</v>
      </c>
      <c r="F1610" t="s">
        <v>10775</v>
      </c>
      <c r="G1610" t="s">
        <v>9754</v>
      </c>
      <c r="I1610" t="str">
        <f t="shared" si="145"/>
        <v>NA</v>
      </c>
      <c r="J1610" t="str">
        <f t="shared" si="146"/>
        <v>NA</v>
      </c>
      <c r="M1610" t="str">
        <f t="shared" si="147"/>
        <v>NA</v>
      </c>
      <c r="N1610" t="str">
        <f t="shared" si="148"/>
        <v>NA</v>
      </c>
      <c r="O1610" t="s">
        <v>4126</v>
      </c>
      <c r="P1610">
        <v>64</v>
      </c>
    </row>
    <row r="1611" spans="1:16" x14ac:dyDescent="0.2">
      <c r="A1611" s="23" t="s">
        <v>4613</v>
      </c>
      <c r="B1611" t="s">
        <v>0</v>
      </c>
      <c r="C1611" t="s">
        <v>10234</v>
      </c>
      <c r="E1611" t="s">
        <v>4763</v>
      </c>
      <c r="F1611" t="s">
        <v>0</v>
      </c>
      <c r="G1611" t="s">
        <v>10573</v>
      </c>
      <c r="I1611" t="str">
        <f t="shared" si="145"/>
        <v>CZXCU</v>
      </c>
      <c r="J1611" t="str">
        <f t="shared" si="146"/>
        <v>NA</v>
      </c>
      <c r="M1611" t="str">
        <f t="shared" si="147"/>
        <v>CZXCU</v>
      </c>
      <c r="N1611" t="str">
        <f t="shared" si="148"/>
        <v>NA</v>
      </c>
      <c r="O1611" t="s">
        <v>4351</v>
      </c>
      <c r="P1611">
        <v>76</v>
      </c>
    </row>
    <row r="1612" spans="1:16" x14ac:dyDescent="0.2">
      <c r="A1612" s="23" t="s">
        <v>4706</v>
      </c>
      <c r="B1612" t="s">
        <v>0</v>
      </c>
      <c r="C1612" t="s">
        <v>10235</v>
      </c>
      <c r="E1612" t="s">
        <v>3867</v>
      </c>
      <c r="F1612" t="s">
        <v>10775</v>
      </c>
      <c r="G1612" t="s">
        <v>9689</v>
      </c>
      <c r="I1612" t="str">
        <f t="shared" si="145"/>
        <v>CZXGW</v>
      </c>
      <c r="J1612" t="str">
        <f t="shared" si="146"/>
        <v>NA</v>
      </c>
      <c r="M1612" t="str">
        <f t="shared" si="147"/>
        <v>CZXGW</v>
      </c>
      <c r="N1612" t="str">
        <f t="shared" si="148"/>
        <v>NA</v>
      </c>
      <c r="O1612" t="s">
        <v>4095</v>
      </c>
      <c r="P1612">
        <v>78</v>
      </c>
    </row>
    <row r="1613" spans="1:16" x14ac:dyDescent="0.2">
      <c r="A1613" s="23" t="s">
        <v>4706</v>
      </c>
      <c r="B1613" t="s">
        <v>0</v>
      </c>
      <c r="C1613" t="s">
        <v>10236</v>
      </c>
      <c r="E1613" t="s">
        <v>4676</v>
      </c>
      <c r="F1613" t="s">
        <v>0</v>
      </c>
      <c r="G1613" t="s">
        <v>10581</v>
      </c>
      <c r="I1613" t="str">
        <f t="shared" si="145"/>
        <v>NA</v>
      </c>
      <c r="J1613" t="str">
        <f t="shared" si="146"/>
        <v>NA</v>
      </c>
      <c r="M1613" t="str">
        <f t="shared" si="147"/>
        <v>NA</v>
      </c>
      <c r="N1613" t="str">
        <f t="shared" si="148"/>
        <v>NA</v>
      </c>
      <c r="O1613" t="s">
        <v>4423</v>
      </c>
      <c r="P1613">
        <v>85</v>
      </c>
    </row>
    <row r="1614" spans="1:16" x14ac:dyDescent="0.2">
      <c r="A1614" s="23" t="s">
        <v>4492</v>
      </c>
      <c r="B1614" t="s">
        <v>0</v>
      </c>
      <c r="C1614" t="s">
        <v>10237</v>
      </c>
      <c r="E1614" t="s">
        <v>4421</v>
      </c>
      <c r="F1614" t="s">
        <v>10779</v>
      </c>
      <c r="G1614" t="s">
        <v>10121</v>
      </c>
      <c r="I1614" t="str">
        <f t="shared" si="145"/>
        <v>NA</v>
      </c>
      <c r="J1614" t="str">
        <f t="shared" si="146"/>
        <v>NA</v>
      </c>
      <c r="M1614" t="str">
        <f t="shared" si="147"/>
        <v>NA</v>
      </c>
      <c r="N1614" t="str">
        <f t="shared" si="148"/>
        <v>NA</v>
      </c>
      <c r="O1614" t="s">
        <v>4188</v>
      </c>
      <c r="P1614">
        <v>60</v>
      </c>
    </row>
    <row r="1615" spans="1:16" x14ac:dyDescent="0.2">
      <c r="A1615" s="23" t="s">
        <v>4270</v>
      </c>
      <c r="B1615" t="s">
        <v>0</v>
      </c>
      <c r="C1615" t="s">
        <v>10238</v>
      </c>
      <c r="E1615" t="s">
        <v>4625</v>
      </c>
      <c r="F1615" t="s">
        <v>0</v>
      </c>
      <c r="G1615" t="s">
        <v>10583</v>
      </c>
      <c r="I1615" t="str">
        <f t="shared" si="145"/>
        <v>CZXCX</v>
      </c>
      <c r="J1615" t="str">
        <f t="shared" si="146"/>
        <v>NA</v>
      </c>
      <c r="M1615" t="str">
        <f t="shared" si="147"/>
        <v>CZXCX</v>
      </c>
      <c r="N1615" t="str">
        <f t="shared" si="148"/>
        <v>NA</v>
      </c>
      <c r="O1615" t="s">
        <v>4626</v>
      </c>
      <c r="P1615">
        <v>66</v>
      </c>
    </row>
    <row r="1616" spans="1:16" x14ac:dyDescent="0.2">
      <c r="A1616" s="23" t="s">
        <v>4556</v>
      </c>
      <c r="B1616" t="s">
        <v>0</v>
      </c>
      <c r="C1616" t="s">
        <v>10239</v>
      </c>
      <c r="E1616" t="s">
        <v>8443</v>
      </c>
      <c r="F1616" t="s">
        <v>0</v>
      </c>
      <c r="G1616" t="s">
        <v>10426</v>
      </c>
      <c r="I1616" t="str">
        <f t="shared" si="145"/>
        <v>SAMEA12302480</v>
      </c>
      <c r="J1616" t="str">
        <f t="shared" si="146"/>
        <v>NA</v>
      </c>
      <c r="M1616" t="str">
        <f t="shared" si="147"/>
        <v>SAMEA12302480</v>
      </c>
      <c r="N1616" t="str">
        <f t="shared" si="148"/>
        <v>NA</v>
      </c>
      <c r="O1616" t="s">
        <v>3908</v>
      </c>
      <c r="P1616">
        <v>59</v>
      </c>
    </row>
    <row r="1617" spans="1:16" x14ac:dyDescent="0.2">
      <c r="A1617" s="23" t="s">
        <v>4435</v>
      </c>
      <c r="B1617" t="s">
        <v>0</v>
      </c>
      <c r="C1617" t="s">
        <v>10240</v>
      </c>
      <c r="E1617" t="s">
        <v>4612</v>
      </c>
      <c r="F1617" t="s">
        <v>0</v>
      </c>
      <c r="G1617" t="s">
        <v>10312</v>
      </c>
      <c r="I1617" t="str">
        <f t="shared" si="145"/>
        <v>ISGG</v>
      </c>
      <c r="J1617" t="str">
        <f t="shared" si="146"/>
        <v>NA</v>
      </c>
      <c r="M1617" t="str">
        <f t="shared" si="147"/>
        <v>ISGG</v>
      </c>
      <c r="N1617" t="str">
        <f t="shared" si="148"/>
        <v>NA</v>
      </c>
      <c r="O1617" t="s">
        <v>3885</v>
      </c>
      <c r="P1617">
        <v>66</v>
      </c>
    </row>
    <row r="1618" spans="1:16" x14ac:dyDescent="0.2">
      <c r="A1618" s="23" t="s">
        <v>4631</v>
      </c>
      <c r="B1618" t="s">
        <v>0</v>
      </c>
      <c r="C1618" t="s">
        <v>10241</v>
      </c>
      <c r="E1618" t="s">
        <v>4736</v>
      </c>
      <c r="F1618" t="s">
        <v>0</v>
      </c>
      <c r="G1618" t="s">
        <v>10444</v>
      </c>
      <c r="I1618" t="str">
        <f t="shared" si="145"/>
        <v>NA</v>
      </c>
      <c r="J1618" t="str">
        <f t="shared" si="146"/>
        <v>NA</v>
      </c>
      <c r="M1618" t="str">
        <f t="shared" si="147"/>
        <v>NA</v>
      </c>
      <c r="N1618" t="str">
        <f t="shared" si="148"/>
        <v>NA</v>
      </c>
      <c r="O1618" t="s">
        <v>4412</v>
      </c>
      <c r="P1618">
        <v>68</v>
      </c>
    </row>
    <row r="1619" spans="1:16" x14ac:dyDescent="0.2">
      <c r="A1619" s="23" t="s">
        <v>4631</v>
      </c>
      <c r="B1619" t="s">
        <v>0</v>
      </c>
      <c r="C1619" t="s">
        <v>10242</v>
      </c>
      <c r="E1619" t="s">
        <v>4078</v>
      </c>
      <c r="F1619" t="s">
        <v>0</v>
      </c>
      <c r="G1619" t="s">
        <v>10267</v>
      </c>
      <c r="I1619" t="str">
        <f t="shared" si="145"/>
        <v>NA</v>
      </c>
      <c r="J1619" t="str">
        <f t="shared" si="146"/>
        <v>NA</v>
      </c>
      <c r="M1619" t="str">
        <f t="shared" si="147"/>
        <v>NA</v>
      </c>
      <c r="N1619" t="str">
        <f t="shared" si="148"/>
        <v>NA</v>
      </c>
      <c r="O1619" t="s">
        <v>4085</v>
      </c>
      <c r="P1619">
        <v>64</v>
      </c>
    </row>
    <row r="1620" spans="1:16" x14ac:dyDescent="0.2">
      <c r="A1620" s="23" t="s">
        <v>4153</v>
      </c>
      <c r="B1620" t="s">
        <v>0</v>
      </c>
      <c r="C1620" t="s">
        <v>10243</v>
      </c>
      <c r="E1620" t="s">
        <v>4416</v>
      </c>
      <c r="F1620" t="s">
        <v>0</v>
      </c>
      <c r="G1620" t="s">
        <v>10475</v>
      </c>
      <c r="I1620" t="str">
        <f t="shared" si="145"/>
        <v>NA</v>
      </c>
      <c r="J1620" t="str">
        <f t="shared" si="146"/>
        <v>NA</v>
      </c>
      <c r="M1620" t="str">
        <f t="shared" si="147"/>
        <v>NA</v>
      </c>
      <c r="N1620" t="str">
        <f t="shared" si="148"/>
        <v>NA</v>
      </c>
      <c r="O1620" t="s">
        <v>4601</v>
      </c>
      <c r="P1620">
        <v>68</v>
      </c>
    </row>
    <row r="1621" spans="1:16" x14ac:dyDescent="0.2">
      <c r="A1621" s="23" t="s">
        <v>4728</v>
      </c>
      <c r="B1621" t="s">
        <v>0</v>
      </c>
      <c r="C1621" t="s">
        <v>10244</v>
      </c>
      <c r="E1621" t="s">
        <v>4692</v>
      </c>
      <c r="F1621" t="s">
        <v>0</v>
      </c>
      <c r="G1621" t="s">
        <v>10502</v>
      </c>
      <c r="I1621" t="str">
        <f t="shared" si="145"/>
        <v>CZXGC</v>
      </c>
      <c r="J1621" t="str">
        <f t="shared" si="146"/>
        <v>NA</v>
      </c>
      <c r="M1621" t="str">
        <f t="shared" si="147"/>
        <v>CZXGC</v>
      </c>
      <c r="N1621" t="str">
        <f t="shared" si="148"/>
        <v>NA</v>
      </c>
      <c r="O1621" t="s">
        <v>4226</v>
      </c>
      <c r="P1621">
        <v>63</v>
      </c>
    </row>
    <row r="1622" spans="1:16" x14ac:dyDescent="0.2">
      <c r="A1622" s="23" t="s">
        <v>4465</v>
      </c>
      <c r="B1622" t="s">
        <v>0</v>
      </c>
      <c r="C1622" t="s">
        <v>10245</v>
      </c>
      <c r="E1622" t="s">
        <v>4696</v>
      </c>
      <c r="F1622" t="s">
        <v>0</v>
      </c>
      <c r="G1622" t="s">
        <v>10504</v>
      </c>
      <c r="I1622" t="str">
        <f t="shared" si="145"/>
        <v>IFHL</v>
      </c>
      <c r="J1622" t="str">
        <f t="shared" si="146"/>
        <v>Caudatum</v>
      </c>
      <c r="M1622" t="str">
        <f t="shared" si="147"/>
        <v>IFHL</v>
      </c>
      <c r="N1622" t="str">
        <f t="shared" si="148"/>
        <v>NA</v>
      </c>
      <c r="O1622" t="s">
        <v>4055</v>
      </c>
      <c r="P1622">
        <v>73</v>
      </c>
    </row>
    <row r="1623" spans="1:16" x14ac:dyDescent="0.2">
      <c r="A1623" s="23" t="s">
        <v>3865</v>
      </c>
      <c r="B1623" t="s">
        <v>0</v>
      </c>
      <c r="C1623" t="s">
        <v>10246</v>
      </c>
      <c r="E1623" t="s">
        <v>4704</v>
      </c>
      <c r="F1623" t="s">
        <v>0</v>
      </c>
      <c r="G1623" t="s">
        <v>10520</v>
      </c>
      <c r="I1623" t="str">
        <f t="shared" si="145"/>
        <v>SAMEA12302652</v>
      </c>
      <c r="J1623" t="str">
        <f t="shared" si="146"/>
        <v>NA</v>
      </c>
      <c r="M1623" t="str">
        <f t="shared" si="147"/>
        <v>SAMEA12302652</v>
      </c>
      <c r="N1623" t="str">
        <f t="shared" si="148"/>
        <v>NA</v>
      </c>
      <c r="O1623" t="s">
        <v>4200</v>
      </c>
      <c r="P1623">
        <v>56</v>
      </c>
    </row>
    <row r="1624" spans="1:16" x14ac:dyDescent="0.2">
      <c r="A1624" s="23" t="s">
        <v>3967</v>
      </c>
      <c r="B1624" t="s">
        <v>7577</v>
      </c>
      <c r="C1624" t="s">
        <v>10247</v>
      </c>
      <c r="E1624" t="s">
        <v>4461</v>
      </c>
      <c r="F1624" t="s">
        <v>0</v>
      </c>
      <c r="G1624" t="s">
        <v>10479</v>
      </c>
      <c r="I1624" t="str">
        <f t="shared" si="145"/>
        <v>NA</v>
      </c>
      <c r="J1624" t="str">
        <f t="shared" si="146"/>
        <v>NA</v>
      </c>
      <c r="M1624" t="str">
        <f t="shared" si="147"/>
        <v>NA</v>
      </c>
      <c r="N1624" t="str">
        <f t="shared" si="148"/>
        <v>NA</v>
      </c>
      <c r="O1624" t="s">
        <v>4163</v>
      </c>
      <c r="P1624">
        <v>60</v>
      </c>
    </row>
    <row r="1625" spans="1:16" x14ac:dyDescent="0.2">
      <c r="A1625" s="23" t="s">
        <v>4662</v>
      </c>
      <c r="B1625" t="s">
        <v>0</v>
      </c>
      <c r="C1625" t="s">
        <v>10248</v>
      </c>
      <c r="E1625" t="s">
        <v>4481</v>
      </c>
      <c r="F1625" t="s">
        <v>7574</v>
      </c>
      <c r="G1625" t="s">
        <v>9972</v>
      </c>
      <c r="I1625" t="str">
        <f t="shared" si="145"/>
        <v>NA</v>
      </c>
      <c r="J1625" t="str">
        <f t="shared" si="146"/>
        <v>NA</v>
      </c>
      <c r="M1625" t="str">
        <f t="shared" si="147"/>
        <v>NA</v>
      </c>
      <c r="N1625" t="str">
        <f t="shared" si="148"/>
        <v>NA</v>
      </c>
      <c r="O1625" t="s">
        <v>4420</v>
      </c>
      <c r="P1625">
        <v>78</v>
      </c>
    </row>
    <row r="1626" spans="1:16" x14ac:dyDescent="0.2">
      <c r="A1626" s="23" t="s">
        <v>4248</v>
      </c>
      <c r="B1626" t="s">
        <v>0</v>
      </c>
      <c r="C1626" t="s">
        <v>10249</v>
      </c>
      <c r="E1626" t="s">
        <v>4290</v>
      </c>
      <c r="F1626" t="s">
        <v>7574</v>
      </c>
      <c r="G1626" t="s">
        <v>9879</v>
      </c>
      <c r="I1626" t="str">
        <f t="shared" si="145"/>
        <v>SAMEA12302522</v>
      </c>
      <c r="J1626" t="str">
        <f t="shared" si="146"/>
        <v>NA</v>
      </c>
      <c r="M1626" t="str">
        <f t="shared" si="147"/>
        <v>SAMEA12302522</v>
      </c>
      <c r="N1626" t="str">
        <f t="shared" si="148"/>
        <v>NA</v>
      </c>
      <c r="O1626" t="s">
        <v>4078</v>
      </c>
      <c r="P1626">
        <v>68</v>
      </c>
    </row>
    <row r="1627" spans="1:16" x14ac:dyDescent="0.2">
      <c r="A1627" s="23" t="s">
        <v>3988</v>
      </c>
      <c r="B1627" t="s">
        <v>0</v>
      </c>
      <c r="C1627" t="s">
        <v>10250</v>
      </c>
      <c r="E1627" t="s">
        <v>4194</v>
      </c>
      <c r="F1627" t="s">
        <v>0</v>
      </c>
      <c r="G1627" t="s">
        <v>10589</v>
      </c>
      <c r="I1627" t="str">
        <f t="shared" si="145"/>
        <v>NA</v>
      </c>
      <c r="J1627" t="str">
        <f t="shared" si="146"/>
        <v>NA</v>
      </c>
      <c r="M1627" t="str">
        <f t="shared" si="147"/>
        <v>NA</v>
      </c>
      <c r="N1627" t="str">
        <f t="shared" si="148"/>
        <v>NA</v>
      </c>
      <c r="O1627" t="s">
        <v>4068</v>
      </c>
      <c r="P1627">
        <v>68</v>
      </c>
    </row>
    <row r="1628" spans="1:16" x14ac:dyDescent="0.2">
      <c r="A1628" s="23" t="s">
        <v>4211</v>
      </c>
      <c r="B1628" t="s">
        <v>0</v>
      </c>
      <c r="C1628" t="s">
        <v>10251</v>
      </c>
      <c r="E1628" t="s">
        <v>4520</v>
      </c>
      <c r="F1628" t="s">
        <v>10775</v>
      </c>
      <c r="G1628" t="s">
        <v>9404</v>
      </c>
      <c r="I1628" t="str">
        <f t="shared" si="145"/>
        <v>NA</v>
      </c>
      <c r="J1628" t="str">
        <f t="shared" si="146"/>
        <v>NA</v>
      </c>
      <c r="M1628" t="str">
        <f t="shared" si="147"/>
        <v>NA</v>
      </c>
      <c r="N1628" t="str">
        <f t="shared" si="148"/>
        <v>NA</v>
      </c>
      <c r="O1628" t="s">
        <v>3990</v>
      </c>
      <c r="P1628">
        <v>73</v>
      </c>
    </row>
    <row r="1629" spans="1:16" x14ac:dyDescent="0.2">
      <c r="A1629" s="23" t="s">
        <v>4476</v>
      </c>
      <c r="B1629" t="s">
        <v>0</v>
      </c>
      <c r="C1629" t="s">
        <v>10252</v>
      </c>
      <c r="E1629" t="s">
        <v>4621</v>
      </c>
      <c r="F1629" t="s">
        <v>0</v>
      </c>
      <c r="G1629" t="s">
        <v>10492</v>
      </c>
      <c r="I1629" t="str">
        <f t="shared" si="145"/>
        <v>NA</v>
      </c>
      <c r="J1629" t="str">
        <f t="shared" si="146"/>
        <v>NA</v>
      </c>
      <c r="M1629" t="str">
        <f t="shared" si="147"/>
        <v>NA</v>
      </c>
      <c r="N1629" t="str">
        <f t="shared" si="148"/>
        <v>NA</v>
      </c>
      <c r="O1629" t="s">
        <v>4453</v>
      </c>
      <c r="P1629">
        <v>62</v>
      </c>
    </row>
    <row r="1630" spans="1:16" x14ac:dyDescent="0.2">
      <c r="A1630" s="23" t="s">
        <v>4011</v>
      </c>
      <c r="B1630" t="s">
        <v>0</v>
      </c>
      <c r="C1630" t="s">
        <v>10253</v>
      </c>
      <c r="E1630" t="s">
        <v>4722</v>
      </c>
      <c r="F1630" t="s">
        <v>0</v>
      </c>
      <c r="G1630" t="s">
        <v>10454</v>
      </c>
      <c r="I1630" t="str">
        <f t="shared" si="145"/>
        <v>SAMEA12302723</v>
      </c>
      <c r="J1630" t="str">
        <f t="shared" si="146"/>
        <v>Caudatum</v>
      </c>
      <c r="M1630" t="str">
        <f t="shared" si="147"/>
        <v>SAMEA12302723</v>
      </c>
      <c r="N1630" t="str">
        <f t="shared" si="148"/>
        <v>NA</v>
      </c>
      <c r="O1630" t="s">
        <v>4160</v>
      </c>
      <c r="P1630">
        <v>62</v>
      </c>
    </row>
    <row r="1631" spans="1:16" x14ac:dyDescent="0.2">
      <c r="A1631" s="23" t="s">
        <v>3932</v>
      </c>
      <c r="B1631" t="s">
        <v>0</v>
      </c>
      <c r="C1631" t="s">
        <v>10254</v>
      </c>
      <c r="E1631" t="s">
        <v>4458</v>
      </c>
      <c r="F1631" t="s">
        <v>0</v>
      </c>
      <c r="G1631" t="s">
        <v>10534</v>
      </c>
      <c r="I1631" t="str">
        <f t="shared" si="145"/>
        <v>NA</v>
      </c>
      <c r="J1631" t="str">
        <f t="shared" si="146"/>
        <v>NA</v>
      </c>
      <c r="M1631" t="str">
        <f t="shared" si="147"/>
        <v>NA</v>
      </c>
      <c r="N1631" t="str">
        <f t="shared" si="148"/>
        <v>NA</v>
      </c>
      <c r="O1631" t="s">
        <v>4048</v>
      </c>
      <c r="P1631">
        <v>64</v>
      </c>
    </row>
    <row r="1632" spans="1:16" x14ac:dyDescent="0.2">
      <c r="A1632" s="23" t="s">
        <v>4642</v>
      </c>
      <c r="B1632" t="s">
        <v>0</v>
      </c>
      <c r="C1632" t="s">
        <v>10255</v>
      </c>
      <c r="E1632" t="s">
        <v>4324</v>
      </c>
      <c r="F1632" t="s">
        <v>0</v>
      </c>
      <c r="G1632" t="s">
        <v>10498</v>
      </c>
      <c r="I1632" t="str">
        <f t="shared" si="145"/>
        <v>NA</v>
      </c>
      <c r="J1632" t="str">
        <f t="shared" si="146"/>
        <v>NA</v>
      </c>
      <c r="M1632" t="str">
        <f t="shared" si="147"/>
        <v>NA</v>
      </c>
      <c r="N1632" t="str">
        <f t="shared" si="148"/>
        <v>NA</v>
      </c>
      <c r="O1632" t="s">
        <v>4070</v>
      </c>
      <c r="P1632">
        <v>73</v>
      </c>
    </row>
    <row r="1633" spans="1:16" x14ac:dyDescent="0.2">
      <c r="A1633" s="23" t="s">
        <v>4734</v>
      </c>
      <c r="B1633" t="s">
        <v>0</v>
      </c>
      <c r="C1633" t="s">
        <v>10256</v>
      </c>
      <c r="E1633" t="s">
        <v>4628</v>
      </c>
      <c r="F1633" t="s">
        <v>7574</v>
      </c>
      <c r="G1633" t="s">
        <v>9840</v>
      </c>
      <c r="I1633" t="str">
        <f t="shared" si="145"/>
        <v>ISTN</v>
      </c>
      <c r="J1633" t="str">
        <f t="shared" si="146"/>
        <v>NA</v>
      </c>
      <c r="M1633" t="str">
        <f t="shared" si="147"/>
        <v>ISTN</v>
      </c>
      <c r="N1633" t="str">
        <f t="shared" si="148"/>
        <v>NA</v>
      </c>
      <c r="O1633" t="s">
        <v>4603</v>
      </c>
      <c r="P1633">
        <v>75</v>
      </c>
    </row>
    <row r="1634" spans="1:16" x14ac:dyDescent="0.2">
      <c r="A1634" s="23" t="s">
        <v>4734</v>
      </c>
      <c r="B1634" t="s">
        <v>0</v>
      </c>
      <c r="C1634" t="s">
        <v>10257</v>
      </c>
      <c r="E1634" t="s">
        <v>4642</v>
      </c>
      <c r="F1634" t="s">
        <v>7574</v>
      </c>
      <c r="G1634" t="s">
        <v>10255</v>
      </c>
      <c r="I1634" t="str">
        <f t="shared" si="145"/>
        <v>NA</v>
      </c>
      <c r="J1634" t="str">
        <f t="shared" si="146"/>
        <v>NA</v>
      </c>
      <c r="M1634" t="str">
        <f t="shared" si="147"/>
        <v>NA</v>
      </c>
      <c r="N1634" t="str">
        <f t="shared" si="148"/>
        <v>NA</v>
      </c>
      <c r="O1634" t="s">
        <v>4273</v>
      </c>
      <c r="P1634">
        <v>72</v>
      </c>
    </row>
    <row r="1635" spans="1:16" x14ac:dyDescent="0.2">
      <c r="A1635" s="23" t="s">
        <v>3989</v>
      </c>
      <c r="B1635" t="s">
        <v>0</v>
      </c>
      <c r="C1635" t="s">
        <v>10258</v>
      </c>
      <c r="E1635" t="s">
        <v>4105</v>
      </c>
      <c r="F1635" t="s">
        <v>0</v>
      </c>
      <c r="G1635" t="s">
        <v>10544</v>
      </c>
      <c r="I1635" t="str">
        <f t="shared" si="145"/>
        <v>IFME</v>
      </c>
      <c r="J1635" t="str">
        <f t="shared" si="146"/>
        <v>Durra</v>
      </c>
      <c r="M1635" t="str">
        <f t="shared" si="147"/>
        <v>IFME</v>
      </c>
      <c r="N1635" t="str">
        <f t="shared" si="148"/>
        <v>NA</v>
      </c>
      <c r="O1635" t="s">
        <v>4703</v>
      </c>
      <c r="P1635">
        <v>76</v>
      </c>
    </row>
    <row r="1636" spans="1:16" x14ac:dyDescent="0.2">
      <c r="A1636" s="23" t="s">
        <v>4134</v>
      </c>
      <c r="B1636" t="s">
        <v>0</v>
      </c>
      <c r="C1636" t="s">
        <v>10259</v>
      </c>
      <c r="E1636" t="s">
        <v>4721</v>
      </c>
      <c r="F1636" t="s">
        <v>0</v>
      </c>
      <c r="G1636" t="s">
        <v>10514</v>
      </c>
      <c r="I1636" t="str">
        <f t="shared" si="145"/>
        <v>NA</v>
      </c>
      <c r="J1636" t="str">
        <f t="shared" si="146"/>
        <v>NA</v>
      </c>
      <c r="M1636" t="str">
        <f t="shared" si="147"/>
        <v>NA</v>
      </c>
      <c r="N1636" t="str">
        <f t="shared" si="148"/>
        <v>NA</v>
      </c>
      <c r="O1636" t="s">
        <v>4602</v>
      </c>
      <c r="P1636">
        <v>76</v>
      </c>
    </row>
    <row r="1637" spans="1:16" x14ac:dyDescent="0.2">
      <c r="A1637" s="23" t="s">
        <v>4044</v>
      </c>
      <c r="B1637" t="s">
        <v>0</v>
      </c>
      <c r="C1637" t="s">
        <v>10260</v>
      </c>
      <c r="E1637" t="s">
        <v>3895</v>
      </c>
      <c r="F1637" t="s">
        <v>7574</v>
      </c>
      <c r="G1637" t="s">
        <v>10129</v>
      </c>
      <c r="I1637" t="str">
        <f t="shared" si="145"/>
        <v>SAMEA12302699</v>
      </c>
      <c r="J1637" t="str">
        <f t="shared" si="146"/>
        <v>Kafir-Caudatum</v>
      </c>
      <c r="M1637" t="str">
        <f t="shared" si="147"/>
        <v>SAMEA12302699</v>
      </c>
      <c r="N1637" t="str">
        <f t="shared" si="148"/>
        <v>NA</v>
      </c>
      <c r="O1637" t="s">
        <v>3874</v>
      </c>
      <c r="P1637">
        <v>68</v>
      </c>
    </row>
    <row r="1638" spans="1:16" x14ac:dyDescent="0.2">
      <c r="A1638" s="23" t="s">
        <v>4690</v>
      </c>
      <c r="B1638" t="s">
        <v>0</v>
      </c>
      <c r="C1638" t="s">
        <v>10261</v>
      </c>
      <c r="E1638" t="s">
        <v>4531</v>
      </c>
      <c r="F1638" t="s">
        <v>0</v>
      </c>
      <c r="G1638" t="s">
        <v>10518</v>
      </c>
      <c r="I1638" t="str">
        <f t="shared" si="145"/>
        <v>NA</v>
      </c>
      <c r="J1638" t="str">
        <f t="shared" si="146"/>
        <v>NA</v>
      </c>
      <c r="M1638" t="str">
        <f t="shared" si="147"/>
        <v>NA</v>
      </c>
      <c r="N1638" t="str">
        <f t="shared" si="148"/>
        <v>NA</v>
      </c>
      <c r="O1638" t="s">
        <v>4159</v>
      </c>
      <c r="P1638">
        <v>64</v>
      </c>
    </row>
    <row r="1639" spans="1:16" x14ac:dyDescent="0.2">
      <c r="A1639" s="23" t="s">
        <v>4311</v>
      </c>
      <c r="B1639" t="s">
        <v>0</v>
      </c>
      <c r="C1639" t="s">
        <v>10262</v>
      </c>
      <c r="E1639" t="s">
        <v>4115</v>
      </c>
      <c r="F1639" t="s">
        <v>0</v>
      </c>
      <c r="G1639" t="s">
        <v>10524</v>
      </c>
      <c r="I1639" t="str">
        <f t="shared" si="145"/>
        <v>SAMEA12302775</v>
      </c>
      <c r="J1639" t="str">
        <f t="shared" si="146"/>
        <v>NA</v>
      </c>
      <c r="M1639" t="str">
        <f t="shared" si="147"/>
        <v>SAMEA12302775</v>
      </c>
      <c r="N1639" t="str">
        <f t="shared" si="148"/>
        <v>NA</v>
      </c>
      <c r="O1639" t="s">
        <v>4438</v>
      </c>
      <c r="P1639">
        <v>70</v>
      </c>
    </row>
    <row r="1640" spans="1:16" x14ac:dyDescent="0.2">
      <c r="A1640" s="23" t="s">
        <v>4311</v>
      </c>
      <c r="B1640" t="s">
        <v>0</v>
      </c>
      <c r="C1640" t="s">
        <v>10263</v>
      </c>
      <c r="E1640" t="s">
        <v>4038</v>
      </c>
      <c r="F1640" t="s">
        <v>0</v>
      </c>
      <c r="G1640" t="s">
        <v>10509</v>
      </c>
      <c r="I1640" t="str">
        <f t="shared" si="145"/>
        <v>CZXAB</v>
      </c>
      <c r="J1640" t="str">
        <f t="shared" si="146"/>
        <v>NA</v>
      </c>
      <c r="M1640" t="str">
        <f t="shared" si="147"/>
        <v>CZXAB</v>
      </c>
      <c r="N1640" t="str">
        <f t="shared" si="148"/>
        <v>NA</v>
      </c>
      <c r="O1640" t="s">
        <v>4714</v>
      </c>
      <c r="P1640">
        <v>73</v>
      </c>
    </row>
    <row r="1641" spans="1:16" x14ac:dyDescent="0.2">
      <c r="A1641" s="23" t="s">
        <v>4470</v>
      </c>
      <c r="B1641" t="s">
        <v>0</v>
      </c>
      <c r="C1641" t="s">
        <v>10264</v>
      </c>
      <c r="E1641" t="s">
        <v>4025</v>
      </c>
      <c r="F1641" t="s">
        <v>0</v>
      </c>
      <c r="G1641" t="s">
        <v>9698</v>
      </c>
      <c r="I1641" t="str">
        <f t="shared" si="145"/>
        <v>GOXXA</v>
      </c>
      <c r="J1641" t="str">
        <f t="shared" si="146"/>
        <v>Guinea-Caudatum</v>
      </c>
      <c r="M1641" t="str">
        <f t="shared" si="147"/>
        <v>GOXXA</v>
      </c>
      <c r="N1641" t="str">
        <f t="shared" si="148"/>
        <v>NA</v>
      </c>
      <c r="O1641" t="s">
        <v>4734</v>
      </c>
      <c r="P1641">
        <v>62</v>
      </c>
    </row>
    <row r="1642" spans="1:16" x14ac:dyDescent="0.2">
      <c r="A1642" s="23" t="s">
        <v>8323</v>
      </c>
      <c r="B1642" t="s">
        <v>0</v>
      </c>
      <c r="C1642" t="s">
        <v>10265</v>
      </c>
      <c r="E1642" t="s">
        <v>4374</v>
      </c>
      <c r="F1642" t="s">
        <v>0</v>
      </c>
      <c r="G1642" t="s">
        <v>10496</v>
      </c>
      <c r="I1642" t="str">
        <f t="shared" si="145"/>
        <v>GOUOZ</v>
      </c>
      <c r="J1642" t="str">
        <f t="shared" si="146"/>
        <v>NA</v>
      </c>
      <c r="M1642" t="str">
        <f t="shared" si="147"/>
        <v>GOUOZ</v>
      </c>
      <c r="N1642" t="str">
        <f t="shared" si="148"/>
        <v>NA</v>
      </c>
      <c r="O1642" t="s">
        <v>4633</v>
      </c>
      <c r="P1642">
        <v>66</v>
      </c>
    </row>
    <row r="1643" spans="1:16" x14ac:dyDescent="0.2">
      <c r="A1643" s="23" t="s">
        <v>8324</v>
      </c>
      <c r="B1643" t="s">
        <v>0</v>
      </c>
      <c r="C1643" t="s">
        <v>10266</v>
      </c>
      <c r="E1643" t="s">
        <v>4229</v>
      </c>
      <c r="F1643" t="s">
        <v>7574</v>
      </c>
      <c r="G1643" t="s">
        <v>10152</v>
      </c>
      <c r="I1643" t="str">
        <f t="shared" si="145"/>
        <v>NA</v>
      </c>
      <c r="J1643" t="str">
        <f t="shared" si="146"/>
        <v>NA</v>
      </c>
      <c r="M1643" t="str">
        <f t="shared" si="147"/>
        <v>NA</v>
      </c>
      <c r="N1643" t="str">
        <f t="shared" si="148"/>
        <v>NA</v>
      </c>
      <c r="O1643" t="s">
        <v>4147</v>
      </c>
      <c r="P1643">
        <v>65</v>
      </c>
    </row>
    <row r="1644" spans="1:16" x14ac:dyDescent="0.2">
      <c r="A1644" s="23" t="s">
        <v>4078</v>
      </c>
      <c r="B1644" t="s">
        <v>0</v>
      </c>
      <c r="C1644" t="s">
        <v>10267</v>
      </c>
      <c r="E1644" t="s">
        <v>4287</v>
      </c>
      <c r="F1644" t="s">
        <v>7583</v>
      </c>
      <c r="G1644" t="s">
        <v>10105</v>
      </c>
      <c r="I1644" t="str">
        <f t="shared" si="145"/>
        <v>NA</v>
      </c>
      <c r="J1644" t="str">
        <f t="shared" si="146"/>
        <v>NA</v>
      </c>
      <c r="M1644" t="str">
        <f t="shared" si="147"/>
        <v>NA</v>
      </c>
      <c r="N1644" t="str">
        <f t="shared" si="148"/>
        <v>NA</v>
      </c>
      <c r="O1644" t="s">
        <v>4272</v>
      </c>
      <c r="P1644">
        <v>74</v>
      </c>
    </row>
    <row r="1645" spans="1:16" x14ac:dyDescent="0.2">
      <c r="A1645" s="23" t="s">
        <v>8325</v>
      </c>
      <c r="B1645" t="s">
        <v>0</v>
      </c>
      <c r="C1645" t="s">
        <v>10268</v>
      </c>
      <c r="E1645" t="s">
        <v>4476</v>
      </c>
      <c r="F1645" t="s">
        <v>7574</v>
      </c>
      <c r="G1645" t="s">
        <v>10252</v>
      </c>
      <c r="I1645" t="str">
        <f t="shared" si="145"/>
        <v>SAMEA12302816</v>
      </c>
      <c r="J1645" t="str">
        <f t="shared" si="146"/>
        <v>Caudatum</v>
      </c>
      <c r="M1645" t="str">
        <f t="shared" si="147"/>
        <v>SAMEA12302816</v>
      </c>
      <c r="N1645" t="str">
        <f t="shared" si="148"/>
        <v>NA</v>
      </c>
      <c r="O1645" t="s">
        <v>3865</v>
      </c>
      <c r="P1645">
        <v>62</v>
      </c>
    </row>
    <row r="1646" spans="1:16" x14ac:dyDescent="0.2">
      <c r="A1646" s="23" t="s">
        <v>4573</v>
      </c>
      <c r="B1646" t="s">
        <v>0</v>
      </c>
      <c r="C1646" t="s">
        <v>10269</v>
      </c>
      <c r="E1646" t="s">
        <v>4063</v>
      </c>
      <c r="F1646" t="s">
        <v>0</v>
      </c>
      <c r="G1646" t="s">
        <v>10495</v>
      </c>
      <c r="I1646" t="str">
        <f t="shared" si="145"/>
        <v>NA</v>
      </c>
      <c r="J1646" t="str">
        <f t="shared" si="146"/>
        <v>NA</v>
      </c>
      <c r="M1646" t="str">
        <f t="shared" si="147"/>
        <v>NA</v>
      </c>
      <c r="N1646" t="str">
        <f t="shared" si="148"/>
        <v>NA</v>
      </c>
      <c r="O1646" t="s">
        <v>4733</v>
      </c>
      <c r="P1646">
        <v>62</v>
      </c>
    </row>
    <row r="1647" spans="1:16" x14ac:dyDescent="0.2">
      <c r="A1647" s="23" t="s">
        <v>8326</v>
      </c>
      <c r="B1647" t="s">
        <v>7574</v>
      </c>
      <c r="C1647" t="s">
        <v>10270</v>
      </c>
      <c r="E1647" t="s">
        <v>4632</v>
      </c>
      <c r="F1647" t="s">
        <v>0</v>
      </c>
      <c r="G1647" t="s">
        <v>10415</v>
      </c>
      <c r="I1647" t="str">
        <f t="shared" si="145"/>
        <v>NA</v>
      </c>
      <c r="J1647" t="str">
        <f t="shared" si="146"/>
        <v>NA</v>
      </c>
      <c r="M1647" t="str">
        <f t="shared" si="147"/>
        <v>NA</v>
      </c>
      <c r="N1647" t="str">
        <f t="shared" si="148"/>
        <v>NA</v>
      </c>
      <c r="O1647" t="s">
        <v>4293</v>
      </c>
      <c r="P1647">
        <v>73</v>
      </c>
    </row>
    <row r="1648" spans="1:16" x14ac:dyDescent="0.2">
      <c r="A1648" s="23" t="s">
        <v>8327</v>
      </c>
      <c r="B1648" t="s">
        <v>1631</v>
      </c>
      <c r="C1648" t="s">
        <v>10271</v>
      </c>
      <c r="E1648" t="s">
        <v>4114</v>
      </c>
      <c r="F1648" t="s">
        <v>7574</v>
      </c>
      <c r="G1648" t="s">
        <v>9693</v>
      </c>
      <c r="I1648" t="str">
        <f t="shared" si="145"/>
        <v>SAMEA12302681</v>
      </c>
      <c r="J1648" t="str">
        <f t="shared" si="146"/>
        <v>NA</v>
      </c>
      <c r="M1648" t="str">
        <f t="shared" si="147"/>
        <v>SAMEA12302681</v>
      </c>
      <c r="N1648" t="str">
        <f t="shared" si="148"/>
        <v>NA</v>
      </c>
      <c r="O1648" t="s">
        <v>4192</v>
      </c>
      <c r="P1648">
        <v>67</v>
      </c>
    </row>
    <row r="1649" spans="1:16" x14ac:dyDescent="0.2">
      <c r="A1649" s="23" t="s">
        <v>8328</v>
      </c>
      <c r="B1649" t="s">
        <v>3143</v>
      </c>
      <c r="C1649" t="s">
        <v>10272</v>
      </c>
      <c r="E1649" t="s">
        <v>3866</v>
      </c>
      <c r="F1649" t="s">
        <v>0</v>
      </c>
      <c r="G1649" t="s">
        <v>10337</v>
      </c>
      <c r="I1649" t="str">
        <f t="shared" si="145"/>
        <v>ISIG</v>
      </c>
      <c r="J1649" t="str">
        <f t="shared" si="146"/>
        <v>Bicolor</v>
      </c>
      <c r="M1649" t="str">
        <f t="shared" si="147"/>
        <v>ISIG</v>
      </c>
      <c r="N1649" t="str">
        <f t="shared" si="148"/>
        <v>NA</v>
      </c>
      <c r="O1649" t="s">
        <v>4050</v>
      </c>
      <c r="P1649">
        <v>66</v>
      </c>
    </row>
    <row r="1650" spans="1:16" x14ac:dyDescent="0.2">
      <c r="A1650" s="23" t="s">
        <v>8329</v>
      </c>
      <c r="B1650" t="s">
        <v>1631</v>
      </c>
      <c r="C1650" t="s">
        <v>10273</v>
      </c>
      <c r="E1650" t="s">
        <v>3934</v>
      </c>
      <c r="F1650" t="s">
        <v>0</v>
      </c>
      <c r="G1650" t="s">
        <v>9970</v>
      </c>
      <c r="I1650" t="str">
        <f t="shared" si="145"/>
        <v>CZWZP</v>
      </c>
      <c r="J1650" t="str">
        <f t="shared" si="146"/>
        <v>NA</v>
      </c>
      <c r="M1650" t="str">
        <f t="shared" si="147"/>
        <v>CZWZP</v>
      </c>
      <c r="N1650" t="str">
        <f t="shared" si="148"/>
        <v>NA</v>
      </c>
      <c r="O1650" t="s">
        <v>4526</v>
      </c>
      <c r="P1650">
        <v>69</v>
      </c>
    </row>
    <row r="1651" spans="1:16" x14ac:dyDescent="0.2">
      <c r="A1651" s="23" t="s">
        <v>8330</v>
      </c>
      <c r="B1651" t="s">
        <v>3143</v>
      </c>
      <c r="C1651" t="s">
        <v>10274</v>
      </c>
      <c r="E1651" t="s">
        <v>7867</v>
      </c>
      <c r="F1651" t="s">
        <v>10776</v>
      </c>
      <c r="G1651" t="s">
        <v>9448</v>
      </c>
      <c r="I1651" t="str">
        <f t="shared" si="145"/>
        <v>SAMEA12302678</v>
      </c>
      <c r="J1651" t="str">
        <f t="shared" si="146"/>
        <v>NA</v>
      </c>
      <c r="M1651" t="str">
        <f t="shared" si="147"/>
        <v>SAMEA12302678</v>
      </c>
      <c r="N1651" t="str">
        <f t="shared" si="148"/>
        <v>NA</v>
      </c>
      <c r="O1651" t="s">
        <v>4573</v>
      </c>
      <c r="P1651">
        <v>73</v>
      </c>
    </row>
    <row r="1652" spans="1:16" x14ac:dyDescent="0.2">
      <c r="A1652" s="23" t="s">
        <v>8330</v>
      </c>
      <c r="B1652" t="s">
        <v>3143</v>
      </c>
      <c r="C1652" t="s">
        <v>10275</v>
      </c>
      <c r="E1652" t="s">
        <v>4099</v>
      </c>
      <c r="F1652" t="s">
        <v>0</v>
      </c>
      <c r="G1652" t="s">
        <v>9906</v>
      </c>
      <c r="I1652" t="str">
        <f t="shared" si="145"/>
        <v>SAMEA12302655</v>
      </c>
      <c r="J1652" t="str">
        <f t="shared" si="146"/>
        <v>Guinea-Caudatum</v>
      </c>
      <c r="M1652" t="str">
        <f t="shared" si="147"/>
        <v>SAMEA12302655</v>
      </c>
      <c r="N1652" t="str">
        <f t="shared" si="148"/>
        <v>Guinea-caudatum</v>
      </c>
      <c r="O1652" t="s">
        <v>4462</v>
      </c>
      <c r="P1652">
        <v>73</v>
      </c>
    </row>
    <row r="1653" spans="1:16" x14ac:dyDescent="0.2">
      <c r="A1653" s="23" t="s">
        <v>8331</v>
      </c>
      <c r="B1653" t="s">
        <v>3143</v>
      </c>
      <c r="C1653" t="s">
        <v>10276</v>
      </c>
      <c r="E1653" t="s">
        <v>4218</v>
      </c>
      <c r="F1653" t="s">
        <v>0</v>
      </c>
      <c r="G1653" t="s">
        <v>10455</v>
      </c>
      <c r="I1653" t="str">
        <f t="shared" si="145"/>
        <v>NA</v>
      </c>
      <c r="J1653" t="str">
        <f t="shared" si="146"/>
        <v>NA</v>
      </c>
      <c r="M1653" t="str">
        <f t="shared" si="147"/>
        <v>NA</v>
      </c>
      <c r="N1653" t="str">
        <f t="shared" si="148"/>
        <v>NA</v>
      </c>
      <c r="O1653" t="s">
        <v>4237</v>
      </c>
      <c r="P1653">
        <v>86</v>
      </c>
    </row>
    <row r="1654" spans="1:16" x14ac:dyDescent="0.2">
      <c r="A1654" s="23" t="s">
        <v>8332</v>
      </c>
      <c r="B1654" t="s">
        <v>3143</v>
      </c>
      <c r="C1654" t="s">
        <v>10277</v>
      </c>
      <c r="E1654" t="s">
        <v>8264</v>
      </c>
      <c r="F1654" t="s">
        <v>0</v>
      </c>
      <c r="G1654" t="s">
        <v>10160</v>
      </c>
      <c r="I1654" t="str">
        <f t="shared" si="145"/>
        <v>NA</v>
      </c>
      <c r="J1654" t="str">
        <f t="shared" si="146"/>
        <v>NA</v>
      </c>
      <c r="M1654" t="str">
        <f t="shared" si="147"/>
        <v>NA</v>
      </c>
      <c r="N1654" t="str">
        <f t="shared" si="148"/>
        <v>NA</v>
      </c>
      <c r="O1654" t="s">
        <v>4450</v>
      </c>
      <c r="P1654">
        <v>66</v>
      </c>
    </row>
    <row r="1655" spans="1:16" x14ac:dyDescent="0.2">
      <c r="A1655" s="23" t="s">
        <v>8333</v>
      </c>
      <c r="B1655" t="s">
        <v>3143</v>
      </c>
      <c r="C1655" t="s">
        <v>10278</v>
      </c>
      <c r="E1655" t="s">
        <v>8081</v>
      </c>
      <c r="F1655" t="s">
        <v>0</v>
      </c>
      <c r="G1655" t="s">
        <v>9900</v>
      </c>
      <c r="I1655" t="str">
        <f t="shared" si="145"/>
        <v>SAMEA12302569</v>
      </c>
      <c r="J1655" t="str">
        <f t="shared" si="146"/>
        <v>Guinea</v>
      </c>
      <c r="M1655" t="str">
        <f t="shared" si="147"/>
        <v>SAMEA12302569</v>
      </c>
      <c r="N1655" t="str">
        <f t="shared" si="148"/>
        <v>NA</v>
      </c>
      <c r="O1655" t="s">
        <v>4690</v>
      </c>
      <c r="P1655">
        <v>61</v>
      </c>
    </row>
    <row r="1656" spans="1:16" x14ac:dyDescent="0.2">
      <c r="A1656" s="23" t="s">
        <v>8334</v>
      </c>
      <c r="B1656" t="s">
        <v>7574</v>
      </c>
      <c r="C1656" t="s">
        <v>10279</v>
      </c>
      <c r="E1656" t="s">
        <v>4035</v>
      </c>
      <c r="F1656" t="s">
        <v>0</v>
      </c>
      <c r="G1656" t="s">
        <v>9969</v>
      </c>
      <c r="I1656" t="str">
        <f t="shared" si="145"/>
        <v>ITIL</v>
      </c>
      <c r="J1656" t="str">
        <f t="shared" si="146"/>
        <v>NA</v>
      </c>
      <c r="M1656" t="str">
        <f t="shared" si="147"/>
        <v>ITIL</v>
      </c>
      <c r="N1656" t="str">
        <f t="shared" si="148"/>
        <v>NA</v>
      </c>
      <c r="O1656" t="s">
        <v>4008</v>
      </c>
      <c r="P1656">
        <v>67</v>
      </c>
    </row>
    <row r="1657" spans="1:16" x14ac:dyDescent="0.2">
      <c r="A1657" s="23" t="s">
        <v>3890</v>
      </c>
      <c r="B1657" t="s">
        <v>3143</v>
      </c>
      <c r="C1657" t="s">
        <v>10280</v>
      </c>
      <c r="E1657" t="s">
        <v>4125</v>
      </c>
      <c r="F1657" t="s">
        <v>0</v>
      </c>
      <c r="G1657" t="s">
        <v>9676</v>
      </c>
      <c r="I1657" t="str">
        <f t="shared" si="145"/>
        <v>ISGG</v>
      </c>
      <c r="J1657" t="str">
        <f t="shared" si="146"/>
        <v>NA</v>
      </c>
      <c r="M1657" t="str">
        <f t="shared" si="147"/>
        <v>ISGG</v>
      </c>
      <c r="N1657" t="str">
        <f t="shared" si="148"/>
        <v>NA</v>
      </c>
      <c r="O1657" t="s">
        <v>3885</v>
      </c>
      <c r="P1657">
        <v>69</v>
      </c>
    </row>
    <row r="1658" spans="1:16" x14ac:dyDescent="0.2">
      <c r="A1658" s="23" t="s">
        <v>8335</v>
      </c>
      <c r="B1658" t="s">
        <v>7575</v>
      </c>
      <c r="C1658" t="s">
        <v>10281</v>
      </c>
      <c r="E1658" t="s">
        <v>4045</v>
      </c>
      <c r="F1658" t="s">
        <v>3143</v>
      </c>
      <c r="G1658" t="s">
        <v>9687</v>
      </c>
      <c r="I1658" t="str">
        <f t="shared" si="145"/>
        <v>NA</v>
      </c>
      <c r="J1658" t="str">
        <f t="shared" si="146"/>
        <v>NA</v>
      </c>
      <c r="M1658" t="str">
        <f t="shared" si="147"/>
        <v>NA</v>
      </c>
      <c r="N1658" t="str">
        <f t="shared" si="148"/>
        <v>NA</v>
      </c>
      <c r="O1658" t="s">
        <v>4245</v>
      </c>
      <c r="P1658">
        <v>70</v>
      </c>
    </row>
    <row r="1659" spans="1:16" x14ac:dyDescent="0.2">
      <c r="A1659" s="23" t="s">
        <v>8336</v>
      </c>
      <c r="B1659" t="s">
        <v>3143</v>
      </c>
      <c r="C1659" t="s">
        <v>10282</v>
      </c>
      <c r="E1659" t="s">
        <v>4742</v>
      </c>
      <c r="F1659" t="s">
        <v>3143</v>
      </c>
      <c r="G1659" t="s">
        <v>9681</v>
      </c>
      <c r="I1659" t="str">
        <f t="shared" si="145"/>
        <v>NA</v>
      </c>
      <c r="J1659" t="str">
        <f t="shared" si="146"/>
        <v>NA</v>
      </c>
      <c r="M1659" t="str">
        <f t="shared" si="147"/>
        <v>NA</v>
      </c>
      <c r="N1659" t="str">
        <f t="shared" si="148"/>
        <v>NA</v>
      </c>
      <c r="O1659" t="s">
        <v>4176</v>
      </c>
      <c r="P1659">
        <v>62</v>
      </c>
    </row>
    <row r="1660" spans="1:16" x14ac:dyDescent="0.2">
      <c r="A1660" s="23" t="s">
        <v>8337</v>
      </c>
      <c r="B1660" t="s">
        <v>3143</v>
      </c>
      <c r="C1660" t="s">
        <v>10283</v>
      </c>
      <c r="E1660" t="s">
        <v>4488</v>
      </c>
      <c r="F1660" t="s">
        <v>0</v>
      </c>
      <c r="G1660" t="s">
        <v>9686</v>
      </c>
      <c r="I1660" t="str">
        <f t="shared" si="145"/>
        <v>CZXCN</v>
      </c>
      <c r="J1660" t="str">
        <f t="shared" si="146"/>
        <v>NA</v>
      </c>
      <c r="M1660" t="str">
        <f t="shared" si="147"/>
        <v>CZXCN</v>
      </c>
      <c r="N1660" t="str">
        <f t="shared" si="148"/>
        <v>NA</v>
      </c>
      <c r="O1660" t="s">
        <v>4415</v>
      </c>
      <c r="P1660">
        <v>69</v>
      </c>
    </row>
    <row r="1661" spans="1:16" x14ac:dyDescent="0.2">
      <c r="A1661" s="23" t="s">
        <v>8337</v>
      </c>
      <c r="B1661" t="s">
        <v>3143</v>
      </c>
      <c r="C1661" t="s">
        <v>10284</v>
      </c>
      <c r="E1661" t="s">
        <v>4175</v>
      </c>
      <c r="F1661" t="s">
        <v>7574</v>
      </c>
      <c r="G1661" t="s">
        <v>9731</v>
      </c>
      <c r="I1661" t="str">
        <f t="shared" si="145"/>
        <v>SAMEA12302562</v>
      </c>
      <c r="J1661" t="str">
        <f t="shared" si="146"/>
        <v>Guinea</v>
      </c>
      <c r="M1661" t="str">
        <f t="shared" si="147"/>
        <v>SAMEA12302562</v>
      </c>
      <c r="N1661" t="str">
        <f t="shared" si="148"/>
        <v>NA</v>
      </c>
      <c r="O1661" t="s">
        <v>4045</v>
      </c>
      <c r="P1661">
        <v>69</v>
      </c>
    </row>
    <row r="1662" spans="1:16" x14ac:dyDescent="0.2">
      <c r="A1662" s="23" t="s">
        <v>8338</v>
      </c>
      <c r="B1662" t="s">
        <v>1631</v>
      </c>
      <c r="C1662" t="s">
        <v>10285</v>
      </c>
      <c r="E1662" t="s">
        <v>4260</v>
      </c>
      <c r="F1662" t="s">
        <v>7574</v>
      </c>
      <c r="G1662" t="s">
        <v>9824</v>
      </c>
      <c r="I1662" t="str">
        <f t="shared" si="145"/>
        <v>SAMEA12302609</v>
      </c>
      <c r="J1662" t="str">
        <f t="shared" si="146"/>
        <v>Caudatum</v>
      </c>
      <c r="M1662" t="str">
        <f t="shared" si="147"/>
        <v>SAMEA12302609</v>
      </c>
      <c r="N1662" t="str">
        <f t="shared" si="148"/>
        <v>NA</v>
      </c>
      <c r="O1662" t="s">
        <v>4419</v>
      </c>
      <c r="P1662">
        <v>64</v>
      </c>
    </row>
    <row r="1663" spans="1:16" x14ac:dyDescent="0.2">
      <c r="A1663" s="23" t="s">
        <v>8339</v>
      </c>
      <c r="B1663" t="s">
        <v>0</v>
      </c>
      <c r="C1663" t="s">
        <v>10286</v>
      </c>
      <c r="E1663" t="s">
        <v>4084</v>
      </c>
      <c r="F1663" t="s">
        <v>0</v>
      </c>
      <c r="G1663" t="s">
        <v>9865</v>
      </c>
      <c r="I1663" t="str">
        <f t="shared" si="145"/>
        <v>NA</v>
      </c>
      <c r="J1663" t="str">
        <f t="shared" si="146"/>
        <v>NA</v>
      </c>
      <c r="M1663" t="str">
        <f t="shared" si="147"/>
        <v>NA</v>
      </c>
      <c r="N1663" t="str">
        <f t="shared" si="148"/>
        <v>NA</v>
      </c>
      <c r="O1663" t="s">
        <v>4599</v>
      </c>
      <c r="P1663">
        <v>73</v>
      </c>
    </row>
    <row r="1664" spans="1:16" x14ac:dyDescent="0.2">
      <c r="A1664" s="23" t="s">
        <v>8340</v>
      </c>
      <c r="B1664" t="s">
        <v>0</v>
      </c>
      <c r="C1664" t="s">
        <v>10287</v>
      </c>
      <c r="E1664" t="s">
        <v>3957</v>
      </c>
      <c r="F1664" t="s">
        <v>3143</v>
      </c>
      <c r="G1664" t="s">
        <v>10146</v>
      </c>
      <c r="I1664" t="str">
        <f t="shared" si="145"/>
        <v>SAMEA12302706</v>
      </c>
      <c r="J1664" t="str">
        <f t="shared" si="146"/>
        <v>NA</v>
      </c>
      <c r="M1664" t="str">
        <f t="shared" si="147"/>
        <v>SAMEA12302706</v>
      </c>
      <c r="N1664" t="str">
        <f t="shared" si="148"/>
        <v>NA</v>
      </c>
      <c r="O1664" t="s">
        <v>4305</v>
      </c>
      <c r="P1664">
        <v>78</v>
      </c>
    </row>
    <row r="1665" spans="1:16" x14ac:dyDescent="0.2">
      <c r="A1665" s="23" t="s">
        <v>8341</v>
      </c>
      <c r="B1665" t="s">
        <v>0</v>
      </c>
      <c r="C1665" t="s">
        <v>10288</v>
      </c>
      <c r="E1665" t="s">
        <v>4690</v>
      </c>
      <c r="F1665" t="s">
        <v>3143</v>
      </c>
      <c r="G1665" t="s">
        <v>10261</v>
      </c>
      <c r="I1665" t="str">
        <f t="shared" si="145"/>
        <v>SAMEA12302520</v>
      </c>
      <c r="J1665" t="str">
        <f t="shared" si="146"/>
        <v>NA</v>
      </c>
      <c r="M1665" t="str">
        <f t="shared" si="147"/>
        <v>SAMEA12302520</v>
      </c>
      <c r="N1665" t="str">
        <f t="shared" si="148"/>
        <v>NA</v>
      </c>
      <c r="O1665" t="s">
        <v>4612</v>
      </c>
      <c r="P1665">
        <v>82</v>
      </c>
    </row>
    <row r="1666" spans="1:16" x14ac:dyDescent="0.2">
      <c r="A1666" s="23" t="s">
        <v>8341</v>
      </c>
      <c r="B1666" t="s">
        <v>0</v>
      </c>
      <c r="C1666" t="s">
        <v>10289</v>
      </c>
      <c r="E1666" t="s">
        <v>3991</v>
      </c>
      <c r="F1666" t="s">
        <v>0</v>
      </c>
      <c r="G1666" t="s">
        <v>10563</v>
      </c>
      <c r="I1666" t="str">
        <f t="shared" ref="I1666:I1729" si="149">IFERROR(INDEX($G:$G, (MATCH($O1666,$E:$E,0))), "NA")</f>
        <v>SAMEA12302837</v>
      </c>
      <c r="J1666" t="str">
        <f t="shared" ref="J1666:J1729" si="150">IFERROR(INDEX($F:$F, (MATCH($O1666,$E:$E,0))), "NA")</f>
        <v>NA</v>
      </c>
      <c r="M1666" t="str">
        <f t="shared" ref="M1666:M1729" si="151">IFERROR(INDEX($C:$C, (MATCH(O1666,$A:$A,0))), "NA")</f>
        <v>SAMEA12302837</v>
      </c>
      <c r="N1666" t="str">
        <f t="shared" ref="N1666:N1729" si="152">IFERROR(INDEX($B:$B, (MATCH(O1666,$A:$A,0))), "NA")</f>
        <v>NA</v>
      </c>
      <c r="O1666" t="s">
        <v>4428</v>
      </c>
      <c r="P1666">
        <v>71</v>
      </c>
    </row>
    <row r="1667" spans="1:16" x14ac:dyDescent="0.2">
      <c r="A1667" s="23" t="s">
        <v>8342</v>
      </c>
      <c r="B1667" t="s">
        <v>0</v>
      </c>
      <c r="C1667" t="s">
        <v>10290</v>
      </c>
      <c r="E1667" t="s">
        <v>4538</v>
      </c>
      <c r="F1667" t="s">
        <v>0</v>
      </c>
      <c r="G1667" t="s">
        <v>10548</v>
      </c>
      <c r="I1667" t="str">
        <f t="shared" si="149"/>
        <v>SAMEA12302814</v>
      </c>
      <c r="J1667" t="str">
        <f t="shared" si="150"/>
        <v>NA</v>
      </c>
      <c r="M1667" t="str">
        <f t="shared" si="151"/>
        <v>SAMEA12302814</v>
      </c>
      <c r="N1667" t="str">
        <f t="shared" si="152"/>
        <v>NA</v>
      </c>
      <c r="O1667" t="s">
        <v>4212</v>
      </c>
      <c r="P1667">
        <v>61</v>
      </c>
    </row>
    <row r="1668" spans="1:16" x14ac:dyDescent="0.2">
      <c r="A1668" s="23" t="s">
        <v>8343</v>
      </c>
      <c r="B1668" t="s">
        <v>0</v>
      </c>
      <c r="C1668" t="s">
        <v>10291</v>
      </c>
      <c r="E1668" t="s">
        <v>4217</v>
      </c>
      <c r="F1668" t="s">
        <v>3143</v>
      </c>
      <c r="G1668" t="s">
        <v>9822</v>
      </c>
      <c r="I1668" t="str">
        <f t="shared" si="149"/>
        <v>NA</v>
      </c>
      <c r="J1668" t="str">
        <f t="shared" si="150"/>
        <v>NA</v>
      </c>
      <c r="M1668" t="str">
        <f t="shared" si="151"/>
        <v>NA</v>
      </c>
      <c r="N1668" t="str">
        <f t="shared" si="152"/>
        <v>NA</v>
      </c>
      <c r="O1668" t="s">
        <v>4042</v>
      </c>
      <c r="P1668">
        <v>66</v>
      </c>
    </row>
    <row r="1669" spans="1:16" x14ac:dyDescent="0.2">
      <c r="A1669" s="23" t="s">
        <v>8344</v>
      </c>
      <c r="B1669" t="s">
        <v>3143</v>
      </c>
      <c r="C1669" t="s">
        <v>10292</v>
      </c>
      <c r="E1669" t="s">
        <v>3884</v>
      </c>
      <c r="F1669" t="s">
        <v>0</v>
      </c>
      <c r="G1669" t="s">
        <v>10565</v>
      </c>
      <c r="I1669" t="str">
        <f t="shared" si="149"/>
        <v>CZXCP</v>
      </c>
      <c r="J1669" t="str">
        <f t="shared" si="150"/>
        <v>Durra-Bicolor</v>
      </c>
      <c r="M1669" t="str">
        <f t="shared" si="151"/>
        <v>CZXCP</v>
      </c>
      <c r="N1669" t="str">
        <f t="shared" si="152"/>
        <v>Durra-bicolor</v>
      </c>
      <c r="O1669" t="s">
        <v>4071</v>
      </c>
      <c r="P1669">
        <v>66</v>
      </c>
    </row>
    <row r="1670" spans="1:16" x14ac:dyDescent="0.2">
      <c r="A1670" s="23" t="s">
        <v>3929</v>
      </c>
      <c r="B1670" t="s">
        <v>0</v>
      </c>
      <c r="C1670" t="s">
        <v>10293</v>
      </c>
      <c r="E1670" t="s">
        <v>8069</v>
      </c>
      <c r="F1670" t="s">
        <v>0</v>
      </c>
      <c r="G1670" t="s">
        <v>9819</v>
      </c>
      <c r="I1670" t="str">
        <f t="shared" si="149"/>
        <v>SAMEA12302751</v>
      </c>
      <c r="J1670" t="str">
        <f t="shared" si="150"/>
        <v>NA</v>
      </c>
      <c r="M1670" t="str">
        <f t="shared" si="151"/>
        <v>SAMEA12302751</v>
      </c>
      <c r="N1670" t="str">
        <f t="shared" si="152"/>
        <v>NA</v>
      </c>
      <c r="O1670" t="s">
        <v>4579</v>
      </c>
      <c r="P1670">
        <v>59</v>
      </c>
    </row>
    <row r="1671" spans="1:16" x14ac:dyDescent="0.2">
      <c r="A1671" s="23" t="s">
        <v>8345</v>
      </c>
      <c r="B1671" t="s">
        <v>0</v>
      </c>
      <c r="C1671" t="s">
        <v>10294</v>
      </c>
      <c r="E1671" t="s">
        <v>4693</v>
      </c>
      <c r="F1671" t="s">
        <v>7574</v>
      </c>
      <c r="G1671" t="s">
        <v>9827</v>
      </c>
      <c r="I1671" t="str">
        <f t="shared" si="149"/>
        <v>NA</v>
      </c>
      <c r="J1671" t="str">
        <f t="shared" si="150"/>
        <v>NA</v>
      </c>
      <c r="M1671" t="str">
        <f t="shared" si="151"/>
        <v>NA</v>
      </c>
      <c r="N1671" t="str">
        <f t="shared" si="152"/>
        <v>NA</v>
      </c>
      <c r="O1671" t="s">
        <v>3677</v>
      </c>
      <c r="P1671">
        <v>62</v>
      </c>
    </row>
    <row r="1672" spans="1:16" x14ac:dyDescent="0.2">
      <c r="A1672" s="23" t="s">
        <v>8346</v>
      </c>
      <c r="B1672" t="s">
        <v>7573</v>
      </c>
      <c r="C1672" t="s">
        <v>10295</v>
      </c>
      <c r="E1672" t="s">
        <v>4622</v>
      </c>
      <c r="F1672" t="s">
        <v>7574</v>
      </c>
      <c r="G1672" t="s">
        <v>9829</v>
      </c>
      <c r="I1672" t="str">
        <f t="shared" si="149"/>
        <v>SAMEA12302754</v>
      </c>
      <c r="J1672" t="str">
        <f t="shared" si="150"/>
        <v>NA</v>
      </c>
      <c r="M1672" t="str">
        <f t="shared" si="151"/>
        <v>SAMEA12302754</v>
      </c>
      <c r="N1672" t="str">
        <f t="shared" si="152"/>
        <v>NA</v>
      </c>
      <c r="O1672" t="s">
        <v>4216</v>
      </c>
      <c r="P1672">
        <v>66</v>
      </c>
    </row>
    <row r="1673" spans="1:16" x14ac:dyDescent="0.2">
      <c r="A1673" s="23" t="s">
        <v>8347</v>
      </c>
      <c r="B1673" t="s">
        <v>7574</v>
      </c>
      <c r="C1673" t="s">
        <v>10296</v>
      </c>
      <c r="E1673" t="s">
        <v>4142</v>
      </c>
      <c r="F1673" t="s">
        <v>0</v>
      </c>
      <c r="G1673" t="s">
        <v>9732</v>
      </c>
      <c r="I1673" t="str">
        <f t="shared" si="149"/>
        <v>NA</v>
      </c>
      <c r="J1673" t="str">
        <f t="shared" si="150"/>
        <v>NA</v>
      </c>
      <c r="M1673" t="str">
        <f t="shared" si="151"/>
        <v>NA</v>
      </c>
      <c r="N1673" t="str">
        <f t="shared" si="152"/>
        <v>NA</v>
      </c>
      <c r="O1673" t="s">
        <v>4233</v>
      </c>
      <c r="P1673">
        <v>66</v>
      </c>
    </row>
    <row r="1674" spans="1:16" x14ac:dyDescent="0.2">
      <c r="A1674" s="23" t="s">
        <v>8348</v>
      </c>
      <c r="B1674" t="s">
        <v>0</v>
      </c>
      <c r="C1674" t="s">
        <v>10297</v>
      </c>
      <c r="E1674" t="s">
        <v>3911</v>
      </c>
      <c r="F1674" t="s">
        <v>0</v>
      </c>
      <c r="G1674" t="s">
        <v>10564</v>
      </c>
      <c r="I1674" t="str">
        <f t="shared" si="149"/>
        <v>SAMEA12302636</v>
      </c>
      <c r="J1674" t="str">
        <f t="shared" si="150"/>
        <v>Caudatum</v>
      </c>
      <c r="M1674" t="str">
        <f t="shared" si="151"/>
        <v>SAMEA12302636</v>
      </c>
      <c r="N1674" t="str">
        <f t="shared" si="152"/>
        <v>NA</v>
      </c>
      <c r="O1674" t="s">
        <v>4657</v>
      </c>
      <c r="P1674">
        <v>68</v>
      </c>
    </row>
    <row r="1675" spans="1:16" x14ac:dyDescent="0.2">
      <c r="A1675" s="23" t="s">
        <v>8348</v>
      </c>
      <c r="B1675" t="s">
        <v>0</v>
      </c>
      <c r="C1675" t="s">
        <v>10298</v>
      </c>
      <c r="E1675" t="s">
        <v>3988</v>
      </c>
      <c r="F1675" t="s">
        <v>10774</v>
      </c>
      <c r="G1675" t="s">
        <v>10250</v>
      </c>
      <c r="I1675" t="str">
        <f t="shared" si="149"/>
        <v>NA</v>
      </c>
      <c r="J1675" t="str">
        <f t="shared" si="150"/>
        <v>NA</v>
      </c>
      <c r="M1675" t="str">
        <f t="shared" si="151"/>
        <v>NA</v>
      </c>
      <c r="N1675" t="str">
        <f t="shared" si="152"/>
        <v>NA</v>
      </c>
      <c r="O1675" t="s">
        <v>4244</v>
      </c>
      <c r="P1675">
        <v>62</v>
      </c>
    </row>
    <row r="1676" spans="1:16" x14ac:dyDescent="0.2">
      <c r="A1676" s="23" t="s">
        <v>8349</v>
      </c>
      <c r="B1676" t="s">
        <v>0</v>
      </c>
      <c r="C1676" t="s">
        <v>10299</v>
      </c>
      <c r="E1676" t="s">
        <v>4712</v>
      </c>
      <c r="F1676" t="s">
        <v>7574</v>
      </c>
      <c r="G1676" t="s">
        <v>9728</v>
      </c>
      <c r="I1676" t="str">
        <f t="shared" si="149"/>
        <v>NA</v>
      </c>
      <c r="J1676" t="str">
        <f t="shared" si="150"/>
        <v>NA</v>
      </c>
      <c r="M1676" t="str">
        <f t="shared" si="151"/>
        <v>NA</v>
      </c>
      <c r="N1676" t="str">
        <f t="shared" si="152"/>
        <v>NA</v>
      </c>
      <c r="O1676" t="s">
        <v>4178</v>
      </c>
      <c r="P1676">
        <v>62</v>
      </c>
    </row>
    <row r="1677" spans="1:16" x14ac:dyDescent="0.2">
      <c r="A1677" s="23" t="s">
        <v>8350</v>
      </c>
      <c r="B1677" t="s">
        <v>0</v>
      </c>
      <c r="C1677" t="s">
        <v>10300</v>
      </c>
      <c r="E1677" t="s">
        <v>4718</v>
      </c>
      <c r="F1677" t="s">
        <v>0</v>
      </c>
      <c r="G1677" t="s">
        <v>10422</v>
      </c>
      <c r="I1677" t="str">
        <f t="shared" si="149"/>
        <v>ISGF</v>
      </c>
      <c r="J1677" t="str">
        <f t="shared" si="150"/>
        <v>Durra-Bicolor</v>
      </c>
      <c r="M1677" t="str">
        <f t="shared" si="151"/>
        <v>ISGF</v>
      </c>
      <c r="N1677" t="str">
        <f t="shared" si="152"/>
        <v>NA</v>
      </c>
      <c r="O1677" t="s">
        <v>4296</v>
      </c>
      <c r="P1677">
        <v>67</v>
      </c>
    </row>
    <row r="1678" spans="1:16" x14ac:dyDescent="0.2">
      <c r="A1678" s="23" t="s">
        <v>8351</v>
      </c>
      <c r="B1678" t="s">
        <v>0</v>
      </c>
      <c r="C1678" t="s">
        <v>10301</v>
      </c>
      <c r="E1678" t="s">
        <v>4732</v>
      </c>
      <c r="F1678" t="s">
        <v>3143</v>
      </c>
      <c r="G1678" t="s">
        <v>9830</v>
      </c>
      <c r="I1678" t="str">
        <f t="shared" si="149"/>
        <v>SAMEA12302587</v>
      </c>
      <c r="J1678" t="str">
        <f t="shared" si="150"/>
        <v>NA</v>
      </c>
      <c r="M1678" t="str">
        <f t="shared" si="151"/>
        <v>SAMEA12302587</v>
      </c>
      <c r="N1678" t="str">
        <f t="shared" si="152"/>
        <v>NA</v>
      </c>
      <c r="O1678" t="s">
        <v>4146</v>
      </c>
      <c r="P1678">
        <v>73</v>
      </c>
    </row>
    <row r="1679" spans="1:16" x14ac:dyDescent="0.2">
      <c r="A1679" s="23" t="s">
        <v>8352</v>
      </c>
      <c r="B1679" t="s">
        <v>0</v>
      </c>
      <c r="C1679" t="s">
        <v>10302</v>
      </c>
      <c r="E1679" t="s">
        <v>3982</v>
      </c>
      <c r="F1679" t="s">
        <v>0</v>
      </c>
      <c r="G1679" t="s">
        <v>10562</v>
      </c>
      <c r="I1679" t="str">
        <f t="shared" si="149"/>
        <v>NA</v>
      </c>
      <c r="J1679" t="str">
        <f t="shared" si="150"/>
        <v>NA</v>
      </c>
      <c r="M1679" t="str">
        <f t="shared" si="151"/>
        <v>NA</v>
      </c>
      <c r="N1679" t="str">
        <f t="shared" si="152"/>
        <v>NA</v>
      </c>
      <c r="O1679" t="s">
        <v>4568</v>
      </c>
      <c r="P1679">
        <v>71</v>
      </c>
    </row>
    <row r="1680" spans="1:16" x14ac:dyDescent="0.2">
      <c r="A1680" s="23" t="s">
        <v>8353</v>
      </c>
      <c r="B1680" t="s">
        <v>7574</v>
      </c>
      <c r="C1680" t="s">
        <v>10303</v>
      </c>
      <c r="E1680" t="s">
        <v>4465</v>
      </c>
      <c r="F1680" t="s">
        <v>3143</v>
      </c>
      <c r="G1680" t="s">
        <v>10245</v>
      </c>
      <c r="I1680" t="str">
        <f t="shared" si="149"/>
        <v>SAMEA12302530</v>
      </c>
      <c r="J1680" t="str">
        <f t="shared" si="150"/>
        <v>NA</v>
      </c>
      <c r="M1680" t="str">
        <f t="shared" si="151"/>
        <v>SAMEA12302530</v>
      </c>
      <c r="N1680" t="str">
        <f t="shared" si="152"/>
        <v>NA</v>
      </c>
      <c r="O1680" t="s">
        <v>4194</v>
      </c>
      <c r="P1680">
        <v>76</v>
      </c>
    </row>
    <row r="1681" spans="1:16" x14ac:dyDescent="0.2">
      <c r="A1681" s="23" t="s">
        <v>8354</v>
      </c>
      <c r="B1681" t="s">
        <v>7573</v>
      </c>
      <c r="C1681" t="s">
        <v>10304</v>
      </c>
      <c r="E1681" t="s">
        <v>4666</v>
      </c>
      <c r="F1681" t="s">
        <v>0</v>
      </c>
      <c r="G1681" t="s">
        <v>10586</v>
      </c>
      <c r="I1681" t="str">
        <f t="shared" si="149"/>
        <v>NA</v>
      </c>
      <c r="J1681" t="str">
        <f t="shared" si="150"/>
        <v>NA</v>
      </c>
      <c r="M1681" t="str">
        <f t="shared" si="151"/>
        <v>NA</v>
      </c>
      <c r="N1681" t="str">
        <f t="shared" si="152"/>
        <v>NA</v>
      </c>
      <c r="O1681" t="s">
        <v>4426</v>
      </c>
      <c r="P1681">
        <v>60</v>
      </c>
    </row>
    <row r="1682" spans="1:16" x14ac:dyDescent="0.2">
      <c r="A1682" s="23" t="s">
        <v>8355</v>
      </c>
      <c r="B1682" t="s">
        <v>7574</v>
      </c>
      <c r="C1682" t="s">
        <v>10305</v>
      </c>
      <c r="E1682" t="s">
        <v>4146</v>
      </c>
      <c r="F1682" t="s">
        <v>0</v>
      </c>
      <c r="G1682" t="s">
        <v>10546</v>
      </c>
      <c r="I1682" t="str">
        <f t="shared" si="149"/>
        <v>ISGG</v>
      </c>
      <c r="J1682" t="str">
        <f t="shared" si="150"/>
        <v>NA</v>
      </c>
      <c r="M1682" t="str">
        <f t="shared" si="151"/>
        <v>ISGG</v>
      </c>
      <c r="N1682" t="str">
        <f t="shared" si="152"/>
        <v>NA</v>
      </c>
      <c r="O1682" t="s">
        <v>3885</v>
      </c>
      <c r="P1682">
        <v>67</v>
      </c>
    </row>
    <row r="1683" spans="1:16" x14ac:dyDescent="0.2">
      <c r="A1683" s="23" t="s">
        <v>8356</v>
      </c>
      <c r="B1683" t="s">
        <v>0</v>
      </c>
      <c r="C1683" t="s">
        <v>10306</v>
      </c>
      <c r="E1683" t="s">
        <v>3890</v>
      </c>
      <c r="F1683" t="s">
        <v>3143</v>
      </c>
      <c r="G1683" t="s">
        <v>10280</v>
      </c>
      <c r="I1683" t="str">
        <f t="shared" si="149"/>
        <v>NA</v>
      </c>
      <c r="J1683" t="str">
        <f t="shared" si="150"/>
        <v>NA</v>
      </c>
      <c r="M1683" t="str">
        <f t="shared" si="151"/>
        <v>NA</v>
      </c>
      <c r="N1683" t="str">
        <f t="shared" si="152"/>
        <v>NA</v>
      </c>
      <c r="O1683" t="s">
        <v>4680</v>
      </c>
      <c r="P1683">
        <v>67</v>
      </c>
    </row>
    <row r="1684" spans="1:16" x14ac:dyDescent="0.2">
      <c r="A1684" s="23" t="s">
        <v>8357</v>
      </c>
      <c r="B1684" t="s">
        <v>0</v>
      </c>
      <c r="C1684" t="s">
        <v>10307</v>
      </c>
      <c r="E1684" t="s">
        <v>4092</v>
      </c>
      <c r="F1684" t="s">
        <v>0</v>
      </c>
      <c r="G1684" t="s">
        <v>10457</v>
      </c>
      <c r="I1684" t="str">
        <f t="shared" si="149"/>
        <v>SAMEA12302489</v>
      </c>
      <c r="J1684" t="str">
        <f t="shared" si="150"/>
        <v>Durra</v>
      </c>
      <c r="M1684" t="str">
        <f t="shared" si="151"/>
        <v>SAMEA12302489</v>
      </c>
      <c r="N1684" t="str">
        <f t="shared" si="152"/>
        <v>NA</v>
      </c>
      <c r="O1684" t="s">
        <v>4000</v>
      </c>
      <c r="P1684">
        <v>63</v>
      </c>
    </row>
    <row r="1685" spans="1:16" x14ac:dyDescent="0.2">
      <c r="A1685" s="23" t="s">
        <v>8358</v>
      </c>
      <c r="B1685" t="s">
        <v>3143</v>
      </c>
      <c r="C1685" t="s">
        <v>10308</v>
      </c>
      <c r="E1685" t="s">
        <v>3985</v>
      </c>
      <c r="F1685" t="s">
        <v>0</v>
      </c>
      <c r="G1685" t="s">
        <v>9715</v>
      </c>
      <c r="I1685" t="str">
        <f t="shared" si="149"/>
        <v>NA</v>
      </c>
      <c r="J1685" t="str">
        <f t="shared" si="150"/>
        <v>NA</v>
      </c>
      <c r="M1685" t="str">
        <f t="shared" si="151"/>
        <v>NA</v>
      </c>
      <c r="N1685" t="str">
        <f t="shared" si="152"/>
        <v>NA</v>
      </c>
      <c r="O1685" t="s">
        <v>4321</v>
      </c>
      <c r="P1685">
        <v>73</v>
      </c>
    </row>
    <row r="1686" spans="1:16" x14ac:dyDescent="0.2">
      <c r="A1686" s="23" t="s">
        <v>8359</v>
      </c>
      <c r="B1686" t="s">
        <v>7580</v>
      </c>
      <c r="C1686" t="s">
        <v>10309</v>
      </c>
      <c r="E1686" t="s">
        <v>4760</v>
      </c>
      <c r="F1686" t="s">
        <v>0</v>
      </c>
      <c r="G1686" t="s">
        <v>10551</v>
      </c>
      <c r="I1686" t="str">
        <f t="shared" si="149"/>
        <v>ISJG</v>
      </c>
      <c r="J1686" t="str">
        <f t="shared" si="150"/>
        <v>NA</v>
      </c>
      <c r="M1686" t="str">
        <f t="shared" si="151"/>
        <v>ISJG</v>
      </c>
      <c r="N1686" t="str">
        <f t="shared" si="152"/>
        <v>NA</v>
      </c>
      <c r="O1686" t="s">
        <v>4104</v>
      </c>
      <c r="P1686">
        <v>69</v>
      </c>
    </row>
    <row r="1687" spans="1:16" x14ac:dyDescent="0.2">
      <c r="A1687" s="23" t="s">
        <v>8360</v>
      </c>
      <c r="B1687" t="s">
        <v>0</v>
      </c>
      <c r="C1687" t="s">
        <v>10310</v>
      </c>
      <c r="E1687" t="s">
        <v>4627</v>
      </c>
      <c r="F1687" t="s">
        <v>0</v>
      </c>
      <c r="G1687" t="s">
        <v>10445</v>
      </c>
      <c r="I1687" t="str">
        <f t="shared" si="149"/>
        <v>IPEP</v>
      </c>
      <c r="J1687" t="str">
        <f t="shared" si="150"/>
        <v>Kafir</v>
      </c>
      <c r="M1687" t="str">
        <f t="shared" si="151"/>
        <v>IPEP</v>
      </c>
      <c r="N1687" t="str">
        <f t="shared" si="152"/>
        <v>Kafir</v>
      </c>
      <c r="O1687" t="s">
        <v>4287</v>
      </c>
      <c r="P1687">
        <v>76</v>
      </c>
    </row>
    <row r="1688" spans="1:16" x14ac:dyDescent="0.2">
      <c r="A1688" s="23" t="s">
        <v>4720</v>
      </c>
      <c r="B1688" t="s">
        <v>0</v>
      </c>
      <c r="C1688" t="s">
        <v>10311</v>
      </c>
      <c r="E1688" t="s">
        <v>4096</v>
      </c>
      <c r="F1688" t="s">
        <v>0</v>
      </c>
      <c r="G1688" t="s">
        <v>10450</v>
      </c>
      <c r="I1688" t="str">
        <f t="shared" si="149"/>
        <v>CZXGO</v>
      </c>
      <c r="J1688" t="str">
        <f t="shared" si="150"/>
        <v>NA</v>
      </c>
      <c r="M1688" t="str">
        <f t="shared" si="151"/>
        <v>CZXGO</v>
      </c>
      <c r="N1688" t="str">
        <f t="shared" si="152"/>
        <v>NA</v>
      </c>
      <c r="O1688" t="s">
        <v>4110</v>
      </c>
      <c r="P1688">
        <v>65</v>
      </c>
    </row>
    <row r="1689" spans="1:16" x14ac:dyDescent="0.2">
      <c r="A1689" s="23" t="s">
        <v>4612</v>
      </c>
      <c r="B1689" t="s">
        <v>0</v>
      </c>
      <c r="C1689" t="s">
        <v>10312</v>
      </c>
      <c r="E1689" t="s">
        <v>4223</v>
      </c>
      <c r="F1689" t="s">
        <v>10774</v>
      </c>
      <c r="G1689" t="s">
        <v>9725</v>
      </c>
      <c r="I1689" t="str">
        <f t="shared" si="149"/>
        <v>CZWYS</v>
      </c>
      <c r="J1689" t="str">
        <f t="shared" si="150"/>
        <v>NA</v>
      </c>
      <c r="M1689" t="str">
        <f t="shared" si="151"/>
        <v>CZWYS</v>
      </c>
      <c r="N1689" t="str">
        <f t="shared" si="152"/>
        <v>NA</v>
      </c>
      <c r="O1689" t="s">
        <v>4307</v>
      </c>
      <c r="P1689">
        <v>59</v>
      </c>
    </row>
    <row r="1690" spans="1:16" x14ac:dyDescent="0.2">
      <c r="A1690" s="23" t="s">
        <v>4651</v>
      </c>
      <c r="B1690" t="s">
        <v>0</v>
      </c>
      <c r="C1690" t="s">
        <v>10313</v>
      </c>
      <c r="E1690" t="s">
        <v>3864</v>
      </c>
      <c r="F1690" t="s">
        <v>7574</v>
      </c>
      <c r="G1690" t="s">
        <v>9733</v>
      </c>
      <c r="I1690" t="str">
        <f t="shared" si="149"/>
        <v>NA</v>
      </c>
      <c r="J1690" t="str">
        <f t="shared" si="150"/>
        <v>NA</v>
      </c>
      <c r="M1690" t="str">
        <f t="shared" si="151"/>
        <v>NA</v>
      </c>
      <c r="N1690" t="str">
        <f t="shared" si="152"/>
        <v>NA</v>
      </c>
      <c r="O1690" t="s">
        <v>4409</v>
      </c>
      <c r="P1690">
        <v>66</v>
      </c>
    </row>
    <row r="1691" spans="1:16" x14ac:dyDescent="0.2">
      <c r="A1691" s="23" t="s">
        <v>4651</v>
      </c>
      <c r="B1691" t="s">
        <v>0</v>
      </c>
      <c r="C1691" t="s">
        <v>10314</v>
      </c>
      <c r="E1691" t="s">
        <v>4706</v>
      </c>
      <c r="F1691" t="s">
        <v>3143</v>
      </c>
      <c r="G1691" t="s">
        <v>10236</v>
      </c>
      <c r="I1691" t="str">
        <f t="shared" si="149"/>
        <v>NA</v>
      </c>
      <c r="J1691" t="str">
        <f t="shared" si="150"/>
        <v>NA</v>
      </c>
      <c r="M1691" t="str">
        <f t="shared" si="151"/>
        <v>NA</v>
      </c>
      <c r="N1691" t="str">
        <f t="shared" si="152"/>
        <v>NA</v>
      </c>
      <c r="O1691" t="s">
        <v>4581</v>
      </c>
      <c r="P1691">
        <v>75</v>
      </c>
    </row>
    <row r="1692" spans="1:16" x14ac:dyDescent="0.2">
      <c r="A1692" s="23" t="s">
        <v>8361</v>
      </c>
      <c r="B1692" t="s">
        <v>7583</v>
      </c>
      <c r="C1692" t="s">
        <v>10315</v>
      </c>
      <c r="E1692" t="s">
        <v>4660</v>
      </c>
      <c r="F1692" t="s">
        <v>10770</v>
      </c>
      <c r="G1692" t="s">
        <v>9803</v>
      </c>
      <c r="I1692" t="str">
        <f t="shared" si="149"/>
        <v>ISGG</v>
      </c>
      <c r="J1692" t="str">
        <f t="shared" si="150"/>
        <v>NA</v>
      </c>
      <c r="M1692" t="str">
        <f t="shared" si="151"/>
        <v>ISGG</v>
      </c>
      <c r="N1692" t="str">
        <f t="shared" si="152"/>
        <v>NA</v>
      </c>
      <c r="O1692" t="s">
        <v>3885</v>
      </c>
      <c r="P1692">
        <v>69</v>
      </c>
    </row>
    <row r="1693" spans="1:16" x14ac:dyDescent="0.2">
      <c r="A1693" s="23" t="s">
        <v>8362</v>
      </c>
      <c r="B1693" t="s">
        <v>0</v>
      </c>
      <c r="C1693" t="s">
        <v>10316</v>
      </c>
      <c r="E1693" t="s">
        <v>4608</v>
      </c>
      <c r="F1693" t="s">
        <v>7575</v>
      </c>
      <c r="G1693" t="s">
        <v>9842</v>
      </c>
      <c r="I1693" t="str">
        <f t="shared" si="149"/>
        <v>NA</v>
      </c>
      <c r="J1693" t="str">
        <f t="shared" si="150"/>
        <v>NA</v>
      </c>
      <c r="M1693" t="str">
        <f t="shared" si="151"/>
        <v>NA</v>
      </c>
      <c r="N1693" t="str">
        <f t="shared" si="152"/>
        <v>NA</v>
      </c>
      <c r="O1693" t="s">
        <v>3920</v>
      </c>
      <c r="P1693">
        <v>69</v>
      </c>
    </row>
    <row r="1694" spans="1:16" x14ac:dyDescent="0.2">
      <c r="A1694" s="23" t="s">
        <v>8363</v>
      </c>
      <c r="B1694" t="s">
        <v>0</v>
      </c>
      <c r="C1694" t="s">
        <v>10317</v>
      </c>
      <c r="E1694" t="s">
        <v>4314</v>
      </c>
      <c r="F1694" t="s">
        <v>7574</v>
      </c>
      <c r="G1694" t="s">
        <v>9692</v>
      </c>
      <c r="I1694" t="str">
        <f t="shared" si="149"/>
        <v>SAMEA12302616</v>
      </c>
      <c r="J1694" t="str">
        <f t="shared" si="150"/>
        <v>NA</v>
      </c>
      <c r="M1694" t="str">
        <f t="shared" si="151"/>
        <v>SAMEA12302616</v>
      </c>
      <c r="N1694" t="str">
        <f t="shared" si="152"/>
        <v>NA</v>
      </c>
      <c r="O1694" t="s">
        <v>4669</v>
      </c>
      <c r="P1694">
        <v>73</v>
      </c>
    </row>
    <row r="1695" spans="1:16" x14ac:dyDescent="0.2">
      <c r="A1695" s="23" t="s">
        <v>8364</v>
      </c>
      <c r="B1695" t="s">
        <v>0</v>
      </c>
      <c r="C1695" t="s">
        <v>10318</v>
      </c>
      <c r="E1695" t="s">
        <v>3918</v>
      </c>
      <c r="F1695" t="s">
        <v>0</v>
      </c>
      <c r="G1695" t="s">
        <v>10133</v>
      </c>
      <c r="I1695" t="str">
        <f t="shared" si="149"/>
        <v>NA</v>
      </c>
      <c r="J1695" t="str">
        <f t="shared" si="150"/>
        <v>NA</v>
      </c>
      <c r="M1695" t="str">
        <f t="shared" si="151"/>
        <v>NA</v>
      </c>
      <c r="N1695" t="str">
        <f t="shared" si="152"/>
        <v>NA</v>
      </c>
      <c r="O1695" t="s">
        <v>4611</v>
      </c>
      <c r="P1695">
        <v>66</v>
      </c>
    </row>
    <row r="1696" spans="1:16" x14ac:dyDescent="0.2">
      <c r="A1696" s="23" t="s">
        <v>8365</v>
      </c>
      <c r="B1696" t="s">
        <v>0</v>
      </c>
      <c r="C1696" t="s">
        <v>10319</v>
      </c>
      <c r="E1696" t="s">
        <v>4353</v>
      </c>
      <c r="F1696" t="s">
        <v>0</v>
      </c>
      <c r="G1696" t="s">
        <v>10443</v>
      </c>
      <c r="I1696" t="str">
        <f t="shared" si="149"/>
        <v>NA</v>
      </c>
      <c r="J1696" t="str">
        <f t="shared" si="150"/>
        <v>NA</v>
      </c>
      <c r="M1696" t="str">
        <f t="shared" si="151"/>
        <v>NA</v>
      </c>
      <c r="N1696" t="str">
        <f t="shared" si="152"/>
        <v>NA</v>
      </c>
      <c r="O1696" t="s">
        <v>4740</v>
      </c>
      <c r="P1696">
        <v>63</v>
      </c>
    </row>
    <row r="1697" spans="1:16" x14ac:dyDescent="0.2">
      <c r="A1697" s="23" t="s">
        <v>8366</v>
      </c>
      <c r="B1697" t="s">
        <v>0</v>
      </c>
      <c r="C1697" t="s">
        <v>10320</v>
      </c>
      <c r="E1697" t="s">
        <v>4172</v>
      </c>
      <c r="F1697" t="s">
        <v>0</v>
      </c>
      <c r="G1697" t="s">
        <v>10499</v>
      </c>
      <c r="I1697" t="str">
        <f t="shared" si="149"/>
        <v>SAMEA12302540</v>
      </c>
      <c r="J1697" t="str">
        <f t="shared" si="150"/>
        <v>Caudatum</v>
      </c>
      <c r="M1697" t="str">
        <f t="shared" si="151"/>
        <v>SAMEA12302540</v>
      </c>
      <c r="N1697" t="str">
        <f t="shared" si="152"/>
        <v>NA</v>
      </c>
      <c r="O1697" t="s">
        <v>3895</v>
      </c>
      <c r="P1697">
        <v>73</v>
      </c>
    </row>
    <row r="1698" spans="1:16" x14ac:dyDescent="0.2">
      <c r="A1698" s="23" t="s">
        <v>8367</v>
      </c>
      <c r="B1698" t="s">
        <v>0</v>
      </c>
      <c r="C1698" t="s">
        <v>10321</v>
      </c>
      <c r="E1698" t="s">
        <v>8451</v>
      </c>
      <c r="F1698" t="s">
        <v>0</v>
      </c>
      <c r="G1698" t="s">
        <v>10517</v>
      </c>
      <c r="I1698" t="str">
        <f t="shared" si="149"/>
        <v>NA</v>
      </c>
      <c r="J1698" t="str">
        <f t="shared" si="150"/>
        <v>NA</v>
      </c>
      <c r="M1698" t="str">
        <f t="shared" si="151"/>
        <v>NA</v>
      </c>
      <c r="N1698" t="str">
        <f t="shared" si="152"/>
        <v>NA</v>
      </c>
      <c r="O1698" t="s">
        <v>4337</v>
      </c>
      <c r="P1698">
        <v>78</v>
      </c>
    </row>
    <row r="1699" spans="1:16" x14ac:dyDescent="0.2">
      <c r="A1699" s="23" t="s">
        <v>8367</v>
      </c>
      <c r="B1699" t="s">
        <v>0</v>
      </c>
      <c r="C1699" t="s">
        <v>10322</v>
      </c>
      <c r="E1699" t="s">
        <v>4059</v>
      </c>
      <c r="F1699" t="s">
        <v>10780</v>
      </c>
      <c r="G1699" t="s">
        <v>9848</v>
      </c>
      <c r="I1699" t="str">
        <f t="shared" si="149"/>
        <v>SAMEA12302695</v>
      </c>
      <c r="J1699" t="str">
        <f t="shared" si="150"/>
        <v>NA</v>
      </c>
      <c r="M1699" t="str">
        <f t="shared" si="151"/>
        <v>SAMEA12302695</v>
      </c>
      <c r="N1699" t="str">
        <f t="shared" si="152"/>
        <v>NA</v>
      </c>
      <c r="O1699" t="s">
        <v>4014</v>
      </c>
      <c r="P1699">
        <v>68</v>
      </c>
    </row>
    <row r="1700" spans="1:16" x14ac:dyDescent="0.2">
      <c r="A1700" s="23" t="s">
        <v>8368</v>
      </c>
      <c r="B1700" t="s">
        <v>0</v>
      </c>
      <c r="C1700" t="s">
        <v>10323</v>
      </c>
      <c r="E1700" t="s">
        <v>4521</v>
      </c>
      <c r="F1700" t="s">
        <v>0</v>
      </c>
      <c r="G1700" t="s">
        <v>10417</v>
      </c>
      <c r="I1700" t="str">
        <f t="shared" si="149"/>
        <v>INNE</v>
      </c>
      <c r="J1700" t="str">
        <f t="shared" si="150"/>
        <v>NA</v>
      </c>
      <c r="M1700" t="str">
        <f t="shared" si="151"/>
        <v>INNE</v>
      </c>
      <c r="N1700" t="str">
        <f t="shared" si="152"/>
        <v>NA</v>
      </c>
      <c r="O1700" t="s">
        <v>3940</v>
      </c>
      <c r="P1700">
        <v>69</v>
      </c>
    </row>
    <row r="1701" spans="1:16" x14ac:dyDescent="0.2">
      <c r="A1701" s="23" t="s">
        <v>8369</v>
      </c>
      <c r="B1701" t="s">
        <v>0</v>
      </c>
      <c r="C1701" t="s">
        <v>10324</v>
      </c>
      <c r="E1701" t="s">
        <v>4039</v>
      </c>
      <c r="F1701" t="s">
        <v>7574</v>
      </c>
      <c r="G1701" t="s">
        <v>9536</v>
      </c>
      <c r="I1701" t="str">
        <f t="shared" si="149"/>
        <v>NA</v>
      </c>
      <c r="J1701" t="str">
        <f t="shared" si="150"/>
        <v>NA</v>
      </c>
      <c r="M1701" t="str">
        <f t="shared" si="151"/>
        <v>NA</v>
      </c>
      <c r="N1701" t="str">
        <f t="shared" si="152"/>
        <v>NA</v>
      </c>
      <c r="O1701" t="s">
        <v>3946</v>
      </c>
      <c r="P1701">
        <v>68</v>
      </c>
    </row>
    <row r="1702" spans="1:16" x14ac:dyDescent="0.2">
      <c r="A1702" s="23" t="s">
        <v>8370</v>
      </c>
      <c r="B1702" t="s">
        <v>0</v>
      </c>
      <c r="C1702" t="s">
        <v>10325</v>
      </c>
      <c r="E1702" t="s">
        <v>4011</v>
      </c>
      <c r="F1702" t="s">
        <v>0</v>
      </c>
      <c r="G1702" t="s">
        <v>10253</v>
      </c>
      <c r="I1702" t="str">
        <f t="shared" si="149"/>
        <v>CZXAN</v>
      </c>
      <c r="J1702" t="str">
        <f t="shared" si="150"/>
        <v>Bicolor</v>
      </c>
      <c r="M1702" t="str">
        <f t="shared" si="151"/>
        <v>CZXAN</v>
      </c>
      <c r="N1702" t="str">
        <f t="shared" si="152"/>
        <v>NA</v>
      </c>
      <c r="O1702" t="s">
        <v>3904</v>
      </c>
      <c r="P1702">
        <v>64</v>
      </c>
    </row>
    <row r="1703" spans="1:16" x14ac:dyDescent="0.2">
      <c r="A1703" s="23" t="s">
        <v>8371</v>
      </c>
      <c r="B1703" t="s">
        <v>0</v>
      </c>
      <c r="C1703" t="s">
        <v>10326</v>
      </c>
      <c r="E1703" t="s">
        <v>4311</v>
      </c>
      <c r="F1703" t="s">
        <v>7574</v>
      </c>
      <c r="G1703" t="s">
        <v>10263</v>
      </c>
      <c r="I1703" t="str">
        <f t="shared" si="149"/>
        <v>NA</v>
      </c>
      <c r="J1703" t="str">
        <f t="shared" si="150"/>
        <v>NA</v>
      </c>
      <c r="M1703" t="str">
        <f t="shared" si="151"/>
        <v>NA</v>
      </c>
      <c r="N1703" t="str">
        <f t="shared" si="152"/>
        <v>NA</v>
      </c>
      <c r="O1703" t="s">
        <v>4203</v>
      </c>
      <c r="P1703">
        <v>64</v>
      </c>
    </row>
    <row r="1704" spans="1:16" x14ac:dyDescent="0.2">
      <c r="A1704" s="23" t="s">
        <v>8372</v>
      </c>
      <c r="B1704" t="s">
        <v>0</v>
      </c>
      <c r="C1704" t="s">
        <v>10327</v>
      </c>
      <c r="E1704" t="s">
        <v>4419</v>
      </c>
      <c r="F1704" t="s">
        <v>7574</v>
      </c>
      <c r="G1704" t="s">
        <v>9832</v>
      </c>
      <c r="I1704" t="str">
        <f t="shared" si="149"/>
        <v>SAMEA12302757</v>
      </c>
      <c r="J1704" t="str">
        <f t="shared" si="150"/>
        <v>NA</v>
      </c>
      <c r="M1704" t="str">
        <f t="shared" si="151"/>
        <v>SAMEA12302757</v>
      </c>
      <c r="N1704" t="str">
        <f t="shared" si="152"/>
        <v>NA</v>
      </c>
      <c r="O1704" t="s">
        <v>4344</v>
      </c>
      <c r="P1704">
        <v>70</v>
      </c>
    </row>
    <row r="1705" spans="1:16" x14ac:dyDescent="0.2">
      <c r="A1705" s="23" t="s">
        <v>8373</v>
      </c>
      <c r="B1705" t="s">
        <v>0</v>
      </c>
      <c r="C1705" t="s">
        <v>10328</v>
      </c>
      <c r="E1705" t="s">
        <v>4578</v>
      </c>
      <c r="F1705" t="s">
        <v>0</v>
      </c>
      <c r="G1705" t="s">
        <v>10522</v>
      </c>
      <c r="I1705" t="str">
        <f t="shared" si="149"/>
        <v>SAMEA12302538</v>
      </c>
      <c r="J1705" t="str">
        <f t="shared" si="150"/>
        <v>NA</v>
      </c>
      <c r="M1705" t="str">
        <f t="shared" si="151"/>
        <v>SAMEA12302538</v>
      </c>
      <c r="N1705" t="str">
        <f t="shared" si="152"/>
        <v>NA</v>
      </c>
      <c r="O1705" t="s">
        <v>4105</v>
      </c>
      <c r="P1705">
        <v>67</v>
      </c>
    </row>
    <row r="1706" spans="1:16" x14ac:dyDescent="0.2">
      <c r="A1706" s="23" t="s">
        <v>8374</v>
      </c>
      <c r="B1706" t="s">
        <v>0</v>
      </c>
      <c r="C1706" t="s">
        <v>10329</v>
      </c>
      <c r="E1706" t="s">
        <v>4365</v>
      </c>
      <c r="F1706" t="s">
        <v>10772</v>
      </c>
      <c r="G1706" t="s">
        <v>9767</v>
      </c>
      <c r="I1706" t="str">
        <f t="shared" si="149"/>
        <v>NA</v>
      </c>
      <c r="J1706" t="str">
        <f t="shared" si="150"/>
        <v>NA</v>
      </c>
      <c r="M1706" t="str">
        <f t="shared" si="151"/>
        <v>NA</v>
      </c>
      <c r="N1706" t="str">
        <f t="shared" si="152"/>
        <v>NA</v>
      </c>
      <c r="O1706" t="s">
        <v>2706</v>
      </c>
      <c r="P1706">
        <v>70</v>
      </c>
    </row>
    <row r="1707" spans="1:16" x14ac:dyDescent="0.2">
      <c r="A1707" s="23" t="s">
        <v>4579</v>
      </c>
      <c r="B1707" t="s">
        <v>0</v>
      </c>
      <c r="C1707" t="s">
        <v>10330</v>
      </c>
      <c r="E1707" t="s">
        <v>4363</v>
      </c>
      <c r="F1707" t="s">
        <v>0</v>
      </c>
      <c r="G1707" t="s">
        <v>10340</v>
      </c>
      <c r="I1707" t="str">
        <f t="shared" si="149"/>
        <v>NA</v>
      </c>
      <c r="J1707" t="str">
        <f t="shared" si="150"/>
        <v>NA</v>
      </c>
      <c r="M1707" t="str">
        <f t="shared" si="151"/>
        <v>NA</v>
      </c>
      <c r="N1707" t="str">
        <f t="shared" si="152"/>
        <v>NA</v>
      </c>
      <c r="O1707" t="s">
        <v>4219</v>
      </c>
      <c r="P1707">
        <v>67</v>
      </c>
    </row>
    <row r="1708" spans="1:16" x14ac:dyDescent="0.2">
      <c r="A1708" s="23" t="s">
        <v>8375</v>
      </c>
      <c r="B1708" t="s">
        <v>0</v>
      </c>
      <c r="C1708" t="s">
        <v>10331</v>
      </c>
      <c r="E1708" t="s">
        <v>4037</v>
      </c>
      <c r="F1708" t="s">
        <v>7574</v>
      </c>
      <c r="G1708" t="s">
        <v>9787</v>
      </c>
      <c r="I1708" t="str">
        <f t="shared" si="149"/>
        <v>NA</v>
      </c>
      <c r="J1708" t="str">
        <f t="shared" si="150"/>
        <v>NA</v>
      </c>
      <c r="M1708" t="str">
        <f t="shared" si="151"/>
        <v>NA</v>
      </c>
      <c r="N1708" t="str">
        <f t="shared" si="152"/>
        <v>NA</v>
      </c>
      <c r="O1708" t="s">
        <v>4555</v>
      </c>
      <c r="P1708">
        <v>69</v>
      </c>
    </row>
    <row r="1709" spans="1:16" x14ac:dyDescent="0.2">
      <c r="A1709" s="23" t="s">
        <v>8376</v>
      </c>
      <c r="B1709" t="s">
        <v>0</v>
      </c>
      <c r="C1709" t="s">
        <v>10332</v>
      </c>
      <c r="E1709" t="s">
        <v>3932</v>
      </c>
      <c r="F1709" t="s">
        <v>7574</v>
      </c>
      <c r="G1709" t="s">
        <v>10254</v>
      </c>
      <c r="I1709" t="str">
        <f t="shared" si="149"/>
        <v>SAMEA12302568</v>
      </c>
      <c r="J1709" t="str">
        <f t="shared" si="150"/>
        <v>Guinea</v>
      </c>
      <c r="M1709" t="str">
        <f t="shared" si="151"/>
        <v>SAMEA12302568</v>
      </c>
      <c r="N1709" t="str">
        <f t="shared" si="152"/>
        <v>NA</v>
      </c>
      <c r="O1709" t="s">
        <v>3957</v>
      </c>
      <c r="P1709">
        <v>78</v>
      </c>
    </row>
    <row r="1710" spans="1:16" x14ac:dyDescent="0.2">
      <c r="A1710" s="23" t="s">
        <v>8377</v>
      </c>
      <c r="B1710" t="s">
        <v>0</v>
      </c>
      <c r="C1710" t="s">
        <v>10333</v>
      </c>
      <c r="E1710" t="s">
        <v>4727</v>
      </c>
      <c r="F1710" t="s">
        <v>7574</v>
      </c>
      <c r="G1710" t="s">
        <v>9775</v>
      </c>
      <c r="I1710" t="str">
        <f t="shared" si="149"/>
        <v>NA</v>
      </c>
      <c r="J1710" t="str">
        <f t="shared" si="150"/>
        <v>NA</v>
      </c>
      <c r="M1710" t="str">
        <f t="shared" si="151"/>
        <v>NA</v>
      </c>
      <c r="N1710" t="str">
        <f t="shared" si="152"/>
        <v>NA</v>
      </c>
      <c r="O1710" t="s">
        <v>4302</v>
      </c>
      <c r="P1710">
        <v>82</v>
      </c>
    </row>
    <row r="1711" spans="1:16" x14ac:dyDescent="0.2">
      <c r="A1711" s="23" t="s">
        <v>4072</v>
      </c>
      <c r="B1711" t="s">
        <v>0</v>
      </c>
      <c r="C1711" t="s">
        <v>10334</v>
      </c>
      <c r="E1711" t="s">
        <v>4669</v>
      </c>
      <c r="F1711" t="s">
        <v>0</v>
      </c>
      <c r="G1711" t="s">
        <v>10585</v>
      </c>
      <c r="I1711" t="str">
        <f t="shared" si="149"/>
        <v>SAMEA12302808</v>
      </c>
      <c r="J1711" t="str">
        <f t="shared" si="150"/>
        <v>Guinea-Caudatum</v>
      </c>
      <c r="M1711" t="str">
        <f t="shared" si="151"/>
        <v>SAMEA12302808</v>
      </c>
      <c r="N1711" t="str">
        <f t="shared" si="152"/>
        <v>NA</v>
      </c>
      <c r="O1711" t="s">
        <v>4615</v>
      </c>
      <c r="P1711">
        <v>66</v>
      </c>
    </row>
    <row r="1712" spans="1:16" x14ac:dyDescent="0.2">
      <c r="A1712" s="23" t="s">
        <v>8378</v>
      </c>
      <c r="B1712" t="s">
        <v>0</v>
      </c>
      <c r="C1712" t="s">
        <v>10335</v>
      </c>
      <c r="E1712" t="s">
        <v>4232</v>
      </c>
      <c r="F1712" t="s">
        <v>10772</v>
      </c>
      <c r="G1712" t="s">
        <v>9836</v>
      </c>
      <c r="I1712" t="str">
        <f t="shared" si="149"/>
        <v>ISGG</v>
      </c>
      <c r="J1712" t="str">
        <f t="shared" si="150"/>
        <v>NA</v>
      </c>
      <c r="M1712" t="str">
        <f t="shared" si="151"/>
        <v>ISGG</v>
      </c>
      <c r="N1712" t="str">
        <f t="shared" si="152"/>
        <v>NA</v>
      </c>
      <c r="O1712" t="s">
        <v>3885</v>
      </c>
      <c r="P1712">
        <v>67</v>
      </c>
    </row>
    <row r="1713" spans="1:16" x14ac:dyDescent="0.2">
      <c r="A1713" s="23" t="s">
        <v>8379</v>
      </c>
      <c r="B1713" t="s">
        <v>0</v>
      </c>
      <c r="C1713" t="s">
        <v>10336</v>
      </c>
      <c r="E1713" t="s">
        <v>3900</v>
      </c>
      <c r="F1713" t="s">
        <v>10772</v>
      </c>
      <c r="G1713" t="s">
        <v>9783</v>
      </c>
      <c r="I1713" t="str">
        <f t="shared" si="149"/>
        <v>NA</v>
      </c>
      <c r="J1713" t="str">
        <f t="shared" si="150"/>
        <v>NA</v>
      </c>
      <c r="M1713" t="str">
        <f t="shared" si="151"/>
        <v>NA</v>
      </c>
      <c r="N1713" t="str">
        <f t="shared" si="152"/>
        <v>NA</v>
      </c>
      <c r="O1713" t="s">
        <v>4648</v>
      </c>
      <c r="P1713">
        <v>68</v>
      </c>
    </row>
    <row r="1714" spans="1:16" x14ac:dyDescent="0.2">
      <c r="A1714" s="23" t="s">
        <v>3866</v>
      </c>
      <c r="B1714" t="s">
        <v>0</v>
      </c>
      <c r="C1714" t="s">
        <v>10337</v>
      </c>
      <c r="E1714" t="s">
        <v>4167</v>
      </c>
      <c r="F1714" t="s">
        <v>7574</v>
      </c>
      <c r="G1714" t="s">
        <v>10226</v>
      </c>
      <c r="I1714" t="str">
        <f t="shared" si="149"/>
        <v>NA</v>
      </c>
      <c r="J1714" t="str">
        <f t="shared" si="150"/>
        <v>NA</v>
      </c>
      <c r="M1714" t="str">
        <f t="shared" si="151"/>
        <v>NA</v>
      </c>
      <c r="N1714" t="str">
        <f t="shared" si="152"/>
        <v>NA</v>
      </c>
      <c r="O1714" t="s">
        <v>4106</v>
      </c>
      <c r="P1714">
        <v>57</v>
      </c>
    </row>
    <row r="1715" spans="1:16" x14ac:dyDescent="0.2">
      <c r="A1715" s="23" t="s">
        <v>4429</v>
      </c>
      <c r="B1715" t="s">
        <v>0</v>
      </c>
      <c r="C1715" t="s">
        <v>10338</v>
      </c>
      <c r="E1715" t="s">
        <v>4150</v>
      </c>
      <c r="F1715" t="s">
        <v>0</v>
      </c>
      <c r="G1715" t="s">
        <v>9897</v>
      </c>
      <c r="I1715" t="str">
        <f t="shared" si="149"/>
        <v>NA</v>
      </c>
      <c r="J1715" t="str">
        <f t="shared" si="150"/>
        <v>NA</v>
      </c>
      <c r="M1715" t="str">
        <f t="shared" si="151"/>
        <v>NA</v>
      </c>
      <c r="N1715" t="str">
        <f t="shared" si="152"/>
        <v>NA</v>
      </c>
      <c r="O1715" t="s">
        <v>3889</v>
      </c>
      <c r="P1715">
        <v>51</v>
      </c>
    </row>
    <row r="1716" spans="1:16" x14ac:dyDescent="0.2">
      <c r="A1716" s="23" t="s">
        <v>4429</v>
      </c>
      <c r="B1716" t="s">
        <v>0</v>
      </c>
      <c r="C1716" t="s">
        <v>10339</v>
      </c>
      <c r="E1716" t="s">
        <v>4008</v>
      </c>
      <c r="F1716" t="s">
        <v>0</v>
      </c>
      <c r="G1716" t="s">
        <v>10512</v>
      </c>
      <c r="I1716" t="str">
        <f t="shared" si="149"/>
        <v>NA</v>
      </c>
      <c r="J1716" t="str">
        <f t="shared" si="150"/>
        <v>NA</v>
      </c>
      <c r="M1716" t="str">
        <f t="shared" si="151"/>
        <v>NA</v>
      </c>
      <c r="N1716" t="str">
        <f t="shared" si="152"/>
        <v>NA</v>
      </c>
      <c r="O1716" t="s">
        <v>4490</v>
      </c>
      <c r="P1716">
        <v>59</v>
      </c>
    </row>
    <row r="1717" spans="1:16" x14ac:dyDescent="0.2">
      <c r="A1717" s="23" t="s">
        <v>4363</v>
      </c>
      <c r="B1717" t="s">
        <v>0</v>
      </c>
      <c r="C1717" t="s">
        <v>10340</v>
      </c>
      <c r="E1717" t="s">
        <v>4107</v>
      </c>
      <c r="F1717" t="s">
        <v>0</v>
      </c>
      <c r="G1717" t="s">
        <v>10494</v>
      </c>
      <c r="I1717" t="str">
        <f t="shared" si="149"/>
        <v>SAMEA12302691</v>
      </c>
      <c r="J1717" t="str">
        <f t="shared" si="150"/>
        <v>NA</v>
      </c>
      <c r="M1717" t="str">
        <f t="shared" si="151"/>
        <v>SAMEA12302691</v>
      </c>
      <c r="N1717" t="str">
        <f t="shared" si="152"/>
        <v>NA</v>
      </c>
      <c r="O1717" t="s">
        <v>4136</v>
      </c>
      <c r="P1717">
        <v>70</v>
      </c>
    </row>
    <row r="1718" spans="1:16" x14ac:dyDescent="0.2">
      <c r="A1718" s="23" t="s">
        <v>4392</v>
      </c>
      <c r="B1718" t="s">
        <v>0</v>
      </c>
      <c r="C1718" t="s">
        <v>10341</v>
      </c>
      <c r="E1718" t="s">
        <v>4285</v>
      </c>
      <c r="F1718" t="s">
        <v>10772</v>
      </c>
      <c r="G1718" t="s">
        <v>9835</v>
      </c>
      <c r="I1718" t="str">
        <f t="shared" si="149"/>
        <v>SAMEA12302455</v>
      </c>
      <c r="J1718" t="str">
        <f t="shared" si="150"/>
        <v>NA</v>
      </c>
      <c r="M1718" t="str">
        <f t="shared" si="151"/>
        <v>SAMEA12302455</v>
      </c>
      <c r="N1718" t="str">
        <f t="shared" si="152"/>
        <v>NA</v>
      </c>
      <c r="O1718" t="s">
        <v>4596</v>
      </c>
      <c r="P1718">
        <v>84</v>
      </c>
    </row>
    <row r="1719" spans="1:16" x14ac:dyDescent="0.2">
      <c r="A1719" s="23" t="s">
        <v>4392</v>
      </c>
      <c r="B1719" t="s">
        <v>0</v>
      </c>
      <c r="C1719" t="s">
        <v>10342</v>
      </c>
      <c r="E1719" t="s">
        <v>3871</v>
      </c>
      <c r="F1719" t="s">
        <v>0</v>
      </c>
      <c r="G1719" t="s">
        <v>10537</v>
      </c>
      <c r="I1719" t="str">
        <f t="shared" si="149"/>
        <v>SAMEA12302783</v>
      </c>
      <c r="J1719" t="str">
        <f t="shared" si="150"/>
        <v>Caudatum</v>
      </c>
      <c r="M1719" t="str">
        <f t="shared" si="151"/>
        <v>SAMEA12302783</v>
      </c>
      <c r="N1719" t="str">
        <f t="shared" si="152"/>
        <v>NA</v>
      </c>
      <c r="O1719" t="s">
        <v>3937</v>
      </c>
      <c r="P1719">
        <v>66</v>
      </c>
    </row>
    <row r="1720" spans="1:16" x14ac:dyDescent="0.2">
      <c r="A1720" s="23" t="s">
        <v>8380</v>
      </c>
      <c r="B1720" t="s">
        <v>0</v>
      </c>
      <c r="C1720" t="s">
        <v>10343</v>
      </c>
      <c r="E1720" t="s">
        <v>4518</v>
      </c>
      <c r="F1720" t="s">
        <v>0</v>
      </c>
      <c r="G1720" t="s">
        <v>10567</v>
      </c>
      <c r="I1720" t="str">
        <f t="shared" si="149"/>
        <v>SAMEA12302476</v>
      </c>
      <c r="J1720" t="str">
        <f t="shared" si="150"/>
        <v>Durra-Bicolor</v>
      </c>
      <c r="M1720" t="str">
        <f t="shared" si="151"/>
        <v>SAMEA12302476</v>
      </c>
      <c r="N1720" t="str">
        <f t="shared" si="152"/>
        <v>NA</v>
      </c>
      <c r="O1720" t="s">
        <v>4157</v>
      </c>
      <c r="P1720">
        <v>76</v>
      </c>
    </row>
    <row r="1721" spans="1:16" x14ac:dyDescent="0.2">
      <c r="A1721" s="23" t="s">
        <v>8381</v>
      </c>
      <c r="B1721" t="s">
        <v>0</v>
      </c>
      <c r="C1721" t="s">
        <v>10344</v>
      </c>
      <c r="E1721" t="s">
        <v>4497</v>
      </c>
      <c r="F1721" t="s">
        <v>10772</v>
      </c>
      <c r="G1721" t="s">
        <v>10229</v>
      </c>
      <c r="I1721" t="str">
        <f t="shared" si="149"/>
        <v>SAMEA12302702</v>
      </c>
      <c r="J1721" t="str">
        <f t="shared" si="150"/>
        <v>Kafir-Caudatum</v>
      </c>
      <c r="M1721" t="str">
        <f t="shared" si="151"/>
        <v>SAMEA12302702</v>
      </c>
      <c r="N1721" t="str">
        <f t="shared" si="152"/>
        <v>NA</v>
      </c>
      <c r="O1721" t="s">
        <v>3963</v>
      </c>
      <c r="P1721">
        <v>73</v>
      </c>
    </row>
    <row r="1722" spans="1:16" x14ac:dyDescent="0.2">
      <c r="A1722" s="23" t="s">
        <v>8382</v>
      </c>
      <c r="B1722" t="s">
        <v>0</v>
      </c>
      <c r="C1722" t="s">
        <v>10345</v>
      </c>
      <c r="E1722" t="s">
        <v>4470</v>
      </c>
      <c r="F1722" t="s">
        <v>7574</v>
      </c>
      <c r="G1722" t="s">
        <v>10264</v>
      </c>
      <c r="I1722" t="str">
        <f t="shared" si="149"/>
        <v>NA</v>
      </c>
      <c r="J1722" t="str">
        <f t="shared" si="150"/>
        <v>NA</v>
      </c>
      <c r="M1722" t="str">
        <f t="shared" si="151"/>
        <v>NA</v>
      </c>
      <c r="N1722" t="str">
        <f t="shared" si="152"/>
        <v>NA</v>
      </c>
      <c r="O1722" t="s">
        <v>4745</v>
      </c>
      <c r="P1722">
        <v>63</v>
      </c>
    </row>
    <row r="1723" spans="1:16" x14ac:dyDescent="0.2">
      <c r="A1723" s="23" t="s">
        <v>8383</v>
      </c>
      <c r="B1723" t="s">
        <v>0</v>
      </c>
      <c r="C1723" t="s">
        <v>10346</v>
      </c>
      <c r="E1723" t="s">
        <v>4056</v>
      </c>
      <c r="F1723" t="s">
        <v>0</v>
      </c>
      <c r="G1723" t="s">
        <v>10134</v>
      </c>
      <c r="I1723" t="str">
        <f t="shared" si="149"/>
        <v>SAMEA12302545</v>
      </c>
      <c r="J1723" t="str">
        <f t="shared" si="150"/>
        <v>NA</v>
      </c>
      <c r="M1723" t="str">
        <f t="shared" si="151"/>
        <v>SAMEA12302545</v>
      </c>
      <c r="N1723" t="str">
        <f t="shared" si="152"/>
        <v>NA</v>
      </c>
      <c r="O1723" t="s">
        <v>4374</v>
      </c>
      <c r="P1723">
        <v>76</v>
      </c>
    </row>
    <row r="1724" spans="1:16" x14ac:dyDescent="0.2">
      <c r="A1724" s="23" t="s">
        <v>8384</v>
      </c>
      <c r="B1724" t="s">
        <v>0</v>
      </c>
      <c r="C1724" t="s">
        <v>10347</v>
      </c>
      <c r="E1724" t="s">
        <v>3965</v>
      </c>
      <c r="F1724" t="s">
        <v>10772</v>
      </c>
      <c r="G1724" t="s">
        <v>9682</v>
      </c>
      <c r="I1724" t="str">
        <f t="shared" si="149"/>
        <v>SAMEA12302742</v>
      </c>
      <c r="J1724" t="str">
        <f t="shared" si="150"/>
        <v>NA</v>
      </c>
      <c r="M1724" t="str">
        <f t="shared" si="151"/>
        <v>SAMEA12302742</v>
      </c>
      <c r="N1724" t="str">
        <f t="shared" si="152"/>
        <v>NA</v>
      </c>
      <c r="O1724" t="s">
        <v>4577</v>
      </c>
      <c r="P1724">
        <v>75</v>
      </c>
    </row>
    <row r="1725" spans="1:16" x14ac:dyDescent="0.2">
      <c r="A1725" s="23" t="s">
        <v>8385</v>
      </c>
      <c r="B1725" t="s">
        <v>0</v>
      </c>
      <c r="C1725" t="s">
        <v>10348</v>
      </c>
      <c r="E1725" t="s">
        <v>3935</v>
      </c>
      <c r="F1725" t="s">
        <v>10772</v>
      </c>
      <c r="G1725" t="s">
        <v>9708</v>
      </c>
      <c r="I1725" t="str">
        <f t="shared" si="149"/>
        <v>SAMEA12302549</v>
      </c>
      <c r="J1725" t="str">
        <f t="shared" si="150"/>
        <v>NA</v>
      </c>
      <c r="M1725" t="str">
        <f t="shared" si="151"/>
        <v>SAMEA12302549</v>
      </c>
      <c r="N1725" t="str">
        <f t="shared" si="152"/>
        <v>NA</v>
      </c>
      <c r="O1725" t="s">
        <v>4063</v>
      </c>
      <c r="P1725">
        <v>74</v>
      </c>
    </row>
    <row r="1726" spans="1:16" x14ac:dyDescent="0.2">
      <c r="A1726" s="23" t="s">
        <v>8386</v>
      </c>
      <c r="B1726" t="s">
        <v>0</v>
      </c>
      <c r="C1726" t="s">
        <v>10349</v>
      </c>
      <c r="E1726" t="s">
        <v>4186</v>
      </c>
      <c r="F1726" t="s">
        <v>7574</v>
      </c>
      <c r="G1726" t="s">
        <v>9677</v>
      </c>
      <c r="I1726" t="str">
        <f t="shared" si="149"/>
        <v>NA</v>
      </c>
      <c r="J1726" t="str">
        <f t="shared" si="150"/>
        <v>NA</v>
      </c>
      <c r="M1726" t="str">
        <f t="shared" si="151"/>
        <v>NA</v>
      </c>
      <c r="N1726" t="str">
        <f t="shared" si="152"/>
        <v>NA</v>
      </c>
      <c r="O1726" t="s">
        <v>4240</v>
      </c>
      <c r="P1726">
        <v>62</v>
      </c>
    </row>
    <row r="1727" spans="1:16" x14ac:dyDescent="0.2">
      <c r="A1727" s="23" t="s">
        <v>8387</v>
      </c>
      <c r="B1727" t="s">
        <v>0</v>
      </c>
      <c r="C1727" t="s">
        <v>10350</v>
      </c>
      <c r="E1727" t="s">
        <v>4603</v>
      </c>
      <c r="F1727" t="s">
        <v>0</v>
      </c>
      <c r="G1727" t="s">
        <v>10483</v>
      </c>
      <c r="I1727" t="str">
        <f t="shared" si="149"/>
        <v>NA</v>
      </c>
      <c r="J1727" t="str">
        <f t="shared" si="150"/>
        <v>NA</v>
      </c>
      <c r="M1727" t="str">
        <f t="shared" si="151"/>
        <v>NA</v>
      </c>
      <c r="N1727" t="str">
        <f t="shared" si="152"/>
        <v>NA</v>
      </c>
      <c r="O1727" t="s">
        <v>3915</v>
      </c>
      <c r="P1727">
        <v>62</v>
      </c>
    </row>
    <row r="1728" spans="1:16" x14ac:dyDescent="0.2">
      <c r="A1728" s="23" t="s">
        <v>8388</v>
      </c>
      <c r="B1728" t="s">
        <v>0</v>
      </c>
      <c r="C1728" t="s">
        <v>10351</v>
      </c>
      <c r="E1728" t="s">
        <v>4695</v>
      </c>
      <c r="F1728" t="s">
        <v>7574</v>
      </c>
      <c r="G1728" t="s">
        <v>9668</v>
      </c>
      <c r="I1728" t="str">
        <f t="shared" si="149"/>
        <v>SAMEA12302614</v>
      </c>
      <c r="J1728" t="str">
        <f t="shared" si="150"/>
        <v>Caudatum</v>
      </c>
      <c r="M1728" t="str">
        <f t="shared" si="151"/>
        <v>SAMEA12302614</v>
      </c>
      <c r="N1728" t="str">
        <f t="shared" si="152"/>
        <v>NA</v>
      </c>
      <c r="O1728" t="s">
        <v>3932</v>
      </c>
      <c r="P1728">
        <v>68</v>
      </c>
    </row>
    <row r="1729" spans="1:16" x14ac:dyDescent="0.2">
      <c r="A1729" s="23" t="s">
        <v>8389</v>
      </c>
      <c r="B1729" t="s">
        <v>0</v>
      </c>
      <c r="C1729" t="s">
        <v>10352</v>
      </c>
      <c r="E1729" t="s">
        <v>4766</v>
      </c>
      <c r="F1729" t="s">
        <v>7574</v>
      </c>
      <c r="G1729" t="s">
        <v>9782</v>
      </c>
      <c r="I1729" t="str">
        <f t="shared" si="149"/>
        <v>CZWZU</v>
      </c>
      <c r="J1729" t="str">
        <f t="shared" si="150"/>
        <v>Bicolor</v>
      </c>
      <c r="M1729" t="str">
        <f t="shared" si="151"/>
        <v>CZWZU</v>
      </c>
      <c r="N1729" t="str">
        <f t="shared" si="152"/>
        <v>NA</v>
      </c>
      <c r="O1729" t="s">
        <v>4752</v>
      </c>
      <c r="P1729">
        <v>69</v>
      </c>
    </row>
    <row r="1730" spans="1:16" x14ac:dyDescent="0.2">
      <c r="A1730" s="23" t="s">
        <v>8390</v>
      </c>
      <c r="B1730" t="s">
        <v>0</v>
      </c>
      <c r="C1730" t="s">
        <v>10353</v>
      </c>
      <c r="E1730" t="s">
        <v>4657</v>
      </c>
      <c r="F1730" t="s">
        <v>7574</v>
      </c>
      <c r="G1730" t="s">
        <v>9776</v>
      </c>
      <c r="I1730" t="str">
        <f t="shared" ref="I1730:I1793" si="153">IFERROR(INDEX($G:$G, (MATCH($O1730,$E:$E,0))), "NA")</f>
        <v>BWSSY</v>
      </c>
      <c r="J1730" t="str">
        <f t="shared" ref="J1730:J1793" si="154">IFERROR(INDEX($F:$F, (MATCH($O1730,$E:$E,0))), "NA")</f>
        <v>NA</v>
      </c>
      <c r="M1730" t="str">
        <f t="shared" ref="M1730:M1793" si="155">IFERROR(INDEX($C:$C, (MATCH(O1730,$A:$A,0))), "NA")</f>
        <v>BWSSY</v>
      </c>
      <c r="N1730" t="str">
        <f t="shared" ref="N1730:N1793" si="156">IFERROR(INDEX($B:$B, (MATCH(O1730,$A:$A,0))), "NA")</f>
        <v>NA</v>
      </c>
      <c r="O1730" t="s">
        <v>4313</v>
      </c>
      <c r="P1730">
        <v>73</v>
      </c>
    </row>
    <row r="1731" spans="1:16" x14ac:dyDescent="0.2">
      <c r="A1731" s="23" t="s">
        <v>8391</v>
      </c>
      <c r="B1731" t="s">
        <v>0</v>
      </c>
      <c r="C1731" t="s">
        <v>10354</v>
      </c>
      <c r="E1731" t="s">
        <v>4019</v>
      </c>
      <c r="F1731" t="s">
        <v>0</v>
      </c>
      <c r="G1731" t="s">
        <v>9712</v>
      </c>
      <c r="I1731" t="str">
        <f t="shared" si="153"/>
        <v>ISGG</v>
      </c>
      <c r="J1731" t="str">
        <f t="shared" si="154"/>
        <v>NA</v>
      </c>
      <c r="M1731" t="str">
        <f t="shared" si="155"/>
        <v>ISGG</v>
      </c>
      <c r="N1731" t="str">
        <f t="shared" si="156"/>
        <v>NA</v>
      </c>
      <c r="O1731" t="s">
        <v>3885</v>
      </c>
      <c r="P1731">
        <v>64</v>
      </c>
    </row>
    <row r="1732" spans="1:16" x14ac:dyDescent="0.2">
      <c r="A1732" s="23" t="s">
        <v>8392</v>
      </c>
      <c r="B1732" t="s">
        <v>0</v>
      </c>
      <c r="C1732" t="s">
        <v>10355</v>
      </c>
      <c r="E1732" t="s">
        <v>4276</v>
      </c>
      <c r="F1732" t="s">
        <v>0</v>
      </c>
      <c r="G1732" t="s">
        <v>9785</v>
      </c>
      <c r="I1732" t="str">
        <f t="shared" si="153"/>
        <v>NA</v>
      </c>
      <c r="J1732" t="str">
        <f t="shared" si="154"/>
        <v>NA</v>
      </c>
      <c r="M1732" t="str">
        <f t="shared" si="155"/>
        <v>NA</v>
      </c>
      <c r="N1732" t="str">
        <f t="shared" si="156"/>
        <v>NA</v>
      </c>
      <c r="O1732" t="s">
        <v>3883</v>
      </c>
      <c r="P1732">
        <v>59</v>
      </c>
    </row>
    <row r="1733" spans="1:16" x14ac:dyDescent="0.2">
      <c r="A1733" s="23" t="s">
        <v>8393</v>
      </c>
      <c r="B1733" t="s">
        <v>0</v>
      </c>
      <c r="C1733" t="s">
        <v>10356</v>
      </c>
      <c r="E1733" t="s">
        <v>4113</v>
      </c>
      <c r="F1733" t="s">
        <v>7574</v>
      </c>
      <c r="G1733" t="s">
        <v>9788</v>
      </c>
      <c r="I1733" t="str">
        <f t="shared" si="153"/>
        <v>NA</v>
      </c>
      <c r="J1733" t="str">
        <f t="shared" si="154"/>
        <v>NA</v>
      </c>
      <c r="M1733" t="str">
        <f t="shared" si="155"/>
        <v>NA</v>
      </c>
      <c r="N1733" t="str">
        <f t="shared" si="156"/>
        <v>NA</v>
      </c>
      <c r="O1733" t="s">
        <v>4082</v>
      </c>
      <c r="P1733">
        <v>62</v>
      </c>
    </row>
    <row r="1734" spans="1:16" x14ac:dyDescent="0.2">
      <c r="A1734" s="23" t="s">
        <v>8394</v>
      </c>
      <c r="B1734" t="s">
        <v>0</v>
      </c>
      <c r="C1734" t="s">
        <v>10357</v>
      </c>
      <c r="E1734" t="s">
        <v>3905</v>
      </c>
      <c r="F1734" t="s">
        <v>0</v>
      </c>
      <c r="G1734" t="s">
        <v>10135</v>
      </c>
      <c r="I1734" t="str">
        <f t="shared" si="153"/>
        <v>ISGG</v>
      </c>
      <c r="J1734" t="str">
        <f t="shared" si="154"/>
        <v>NA</v>
      </c>
      <c r="M1734" t="str">
        <f t="shared" si="155"/>
        <v>ISGG</v>
      </c>
      <c r="N1734" t="str">
        <f t="shared" si="156"/>
        <v>NA</v>
      </c>
      <c r="O1734" t="s">
        <v>3885</v>
      </c>
      <c r="P1734">
        <v>67</v>
      </c>
    </row>
    <row r="1735" spans="1:16" x14ac:dyDescent="0.2">
      <c r="A1735" s="23" t="s">
        <v>8395</v>
      </c>
      <c r="B1735" t="s">
        <v>0</v>
      </c>
      <c r="C1735" t="s">
        <v>10358</v>
      </c>
      <c r="E1735" t="s">
        <v>4694</v>
      </c>
      <c r="F1735" t="s">
        <v>7574</v>
      </c>
      <c r="G1735" t="s">
        <v>10139</v>
      </c>
      <c r="I1735" t="str">
        <f t="shared" si="153"/>
        <v>NA</v>
      </c>
      <c r="J1735" t="str">
        <f t="shared" si="154"/>
        <v>NA</v>
      </c>
      <c r="M1735" t="str">
        <f t="shared" si="155"/>
        <v>NA</v>
      </c>
      <c r="N1735" t="str">
        <f t="shared" si="156"/>
        <v>NA</v>
      </c>
      <c r="O1735" t="s">
        <v>4189</v>
      </c>
      <c r="P1735">
        <v>78</v>
      </c>
    </row>
    <row r="1736" spans="1:16" x14ac:dyDescent="0.2">
      <c r="A1736" s="23" t="s">
        <v>8396</v>
      </c>
      <c r="B1736" t="s">
        <v>7576</v>
      </c>
      <c r="C1736" t="s">
        <v>10359</v>
      </c>
      <c r="E1736" t="s">
        <v>4355</v>
      </c>
      <c r="F1736" t="s">
        <v>7574</v>
      </c>
      <c r="G1736" t="s">
        <v>9837</v>
      </c>
      <c r="I1736" t="str">
        <f t="shared" si="153"/>
        <v>NA</v>
      </c>
      <c r="J1736" t="str">
        <f t="shared" si="154"/>
        <v>NA</v>
      </c>
      <c r="M1736" t="str">
        <f t="shared" si="155"/>
        <v>NA</v>
      </c>
      <c r="N1736" t="str">
        <f t="shared" si="156"/>
        <v>NA</v>
      </c>
      <c r="O1736" t="s">
        <v>4277</v>
      </c>
      <c r="P1736">
        <v>66</v>
      </c>
    </row>
    <row r="1737" spans="1:16" x14ac:dyDescent="0.2">
      <c r="A1737" s="23" t="s">
        <v>8397</v>
      </c>
      <c r="B1737" t="s">
        <v>7576</v>
      </c>
      <c r="C1737" t="s">
        <v>10360</v>
      </c>
      <c r="E1737" t="s">
        <v>4725</v>
      </c>
      <c r="F1737" t="s">
        <v>0</v>
      </c>
      <c r="G1737" t="s">
        <v>9675</v>
      </c>
      <c r="I1737" t="str">
        <f t="shared" si="153"/>
        <v>SAMEA12302553</v>
      </c>
      <c r="J1737" t="str">
        <f t="shared" si="154"/>
        <v>NA</v>
      </c>
      <c r="M1737" t="str">
        <f t="shared" si="155"/>
        <v>SAMEA12302553</v>
      </c>
      <c r="N1737" t="str">
        <f t="shared" si="156"/>
        <v>NA</v>
      </c>
      <c r="O1737" t="s">
        <v>3934</v>
      </c>
      <c r="P1737">
        <v>80</v>
      </c>
    </row>
    <row r="1738" spans="1:16" x14ac:dyDescent="0.2">
      <c r="A1738" s="23" t="s">
        <v>8398</v>
      </c>
      <c r="B1738" t="s">
        <v>7576</v>
      </c>
      <c r="C1738" t="s">
        <v>10361</v>
      </c>
      <c r="E1738" t="s">
        <v>4480</v>
      </c>
      <c r="F1738" t="s">
        <v>10772</v>
      </c>
      <c r="G1738" t="s">
        <v>9711</v>
      </c>
      <c r="I1738" t="str">
        <f t="shared" si="153"/>
        <v>SAMEA12302590</v>
      </c>
      <c r="J1738" t="str">
        <f t="shared" si="154"/>
        <v>NA</v>
      </c>
      <c r="M1738" t="str">
        <f t="shared" si="155"/>
        <v>SAMEA12302590</v>
      </c>
      <c r="N1738" t="str">
        <f t="shared" si="156"/>
        <v>NA</v>
      </c>
      <c r="O1738" t="s">
        <v>3985</v>
      </c>
      <c r="P1738">
        <v>73</v>
      </c>
    </row>
    <row r="1739" spans="1:16" x14ac:dyDescent="0.2">
      <c r="A1739" s="23" t="s">
        <v>8399</v>
      </c>
      <c r="B1739" t="s">
        <v>0</v>
      </c>
      <c r="C1739" t="s">
        <v>10362</v>
      </c>
      <c r="E1739" t="s">
        <v>4081</v>
      </c>
      <c r="F1739" t="s">
        <v>7574</v>
      </c>
      <c r="G1739" t="s">
        <v>9786</v>
      </c>
      <c r="I1739" t="str">
        <f t="shared" si="153"/>
        <v>SAMEA12302703</v>
      </c>
      <c r="J1739" t="str">
        <f t="shared" si="154"/>
        <v>Kafir</v>
      </c>
      <c r="M1739" t="str">
        <f t="shared" si="155"/>
        <v>SAMEA12302703</v>
      </c>
      <c r="N1739" t="str">
        <f t="shared" si="156"/>
        <v>NA</v>
      </c>
      <c r="O1739" t="s">
        <v>4372</v>
      </c>
      <c r="P1739">
        <v>72</v>
      </c>
    </row>
    <row r="1740" spans="1:16" x14ac:dyDescent="0.2">
      <c r="A1740" s="23" t="s">
        <v>8400</v>
      </c>
      <c r="B1740" t="s">
        <v>7574</v>
      </c>
      <c r="C1740" t="s">
        <v>10363</v>
      </c>
      <c r="E1740" t="s">
        <v>4432</v>
      </c>
      <c r="F1740" t="s">
        <v>7574</v>
      </c>
      <c r="G1740" t="s">
        <v>9780</v>
      </c>
      <c r="I1740" t="str">
        <f t="shared" si="153"/>
        <v>NA</v>
      </c>
      <c r="J1740" t="str">
        <f t="shared" si="154"/>
        <v>NA</v>
      </c>
      <c r="M1740" t="str">
        <f t="shared" si="155"/>
        <v>NA</v>
      </c>
      <c r="N1740" t="str">
        <f t="shared" si="156"/>
        <v>NA</v>
      </c>
      <c r="O1740" t="s">
        <v>3457</v>
      </c>
      <c r="P1740">
        <v>66</v>
      </c>
    </row>
    <row r="1741" spans="1:16" x14ac:dyDescent="0.2">
      <c r="A1741" s="23" t="s">
        <v>8401</v>
      </c>
      <c r="B1741" t="s">
        <v>0</v>
      </c>
      <c r="C1741" t="s">
        <v>10364</v>
      </c>
      <c r="E1741" t="s">
        <v>4033</v>
      </c>
      <c r="F1741" t="s">
        <v>7574</v>
      </c>
      <c r="G1741" t="s">
        <v>9838</v>
      </c>
      <c r="I1741" t="str">
        <f t="shared" si="153"/>
        <v>NA</v>
      </c>
      <c r="J1741" t="str">
        <f t="shared" si="154"/>
        <v>NA</v>
      </c>
      <c r="M1741" t="str">
        <f t="shared" si="155"/>
        <v>NA</v>
      </c>
      <c r="N1741" t="str">
        <f t="shared" si="156"/>
        <v>NA</v>
      </c>
      <c r="O1741" t="s">
        <v>4112</v>
      </c>
      <c r="P1741">
        <v>60</v>
      </c>
    </row>
    <row r="1742" spans="1:16" x14ac:dyDescent="0.2">
      <c r="A1742" s="23" t="s">
        <v>8402</v>
      </c>
      <c r="B1742" t="s">
        <v>7573</v>
      </c>
      <c r="C1742" t="s">
        <v>10365</v>
      </c>
      <c r="E1742" t="s">
        <v>4058</v>
      </c>
      <c r="F1742" t="s">
        <v>7574</v>
      </c>
      <c r="G1742" t="s">
        <v>9809</v>
      </c>
      <c r="I1742" t="str">
        <f t="shared" si="153"/>
        <v>ISGG</v>
      </c>
      <c r="J1742" t="str">
        <f t="shared" si="154"/>
        <v>NA</v>
      </c>
      <c r="M1742" t="str">
        <f t="shared" si="155"/>
        <v>ISGG</v>
      </c>
      <c r="N1742" t="str">
        <f t="shared" si="156"/>
        <v>NA</v>
      </c>
      <c r="O1742" t="s">
        <v>3885</v>
      </c>
      <c r="P1742">
        <v>65</v>
      </c>
    </row>
    <row r="1743" spans="1:16" x14ac:dyDescent="0.2">
      <c r="A1743" s="23" t="s">
        <v>8403</v>
      </c>
      <c r="B1743" t="s">
        <v>7574</v>
      </c>
      <c r="C1743" t="s">
        <v>10366</v>
      </c>
      <c r="E1743" t="s">
        <v>4411</v>
      </c>
      <c r="F1743" t="s">
        <v>7574</v>
      </c>
      <c r="G1743" t="s">
        <v>9745</v>
      </c>
      <c r="I1743" t="str">
        <f t="shared" si="153"/>
        <v>NA</v>
      </c>
      <c r="J1743" t="str">
        <f t="shared" si="154"/>
        <v>NA</v>
      </c>
      <c r="M1743" t="str">
        <f t="shared" si="155"/>
        <v>NA</v>
      </c>
      <c r="N1743" t="str">
        <f t="shared" si="156"/>
        <v>NA</v>
      </c>
      <c r="O1743" t="s">
        <v>3891</v>
      </c>
      <c r="P1743">
        <v>64</v>
      </c>
    </row>
    <row r="1744" spans="1:16" x14ac:dyDescent="0.2">
      <c r="A1744" s="23" t="s">
        <v>8404</v>
      </c>
      <c r="B1744" t="s">
        <v>7574</v>
      </c>
      <c r="C1744" t="s">
        <v>10367</v>
      </c>
      <c r="E1744" t="s">
        <v>4671</v>
      </c>
      <c r="F1744" t="s">
        <v>10775</v>
      </c>
      <c r="G1744" t="s">
        <v>9678</v>
      </c>
      <c r="I1744" t="str">
        <f t="shared" si="153"/>
        <v>SAMEA12302579</v>
      </c>
      <c r="J1744" t="str">
        <f t="shared" si="154"/>
        <v>Caudatum-Bicolor</v>
      </c>
      <c r="M1744" t="str">
        <f t="shared" si="155"/>
        <v>SAMEA12302579</v>
      </c>
      <c r="N1744" t="str">
        <f t="shared" si="156"/>
        <v>NA</v>
      </c>
      <c r="O1744" t="s">
        <v>3988</v>
      </c>
      <c r="P1744">
        <v>72</v>
      </c>
    </row>
    <row r="1745" spans="1:16" x14ac:dyDescent="0.2">
      <c r="A1745" s="23" t="s">
        <v>8405</v>
      </c>
      <c r="B1745" t="s">
        <v>7574</v>
      </c>
      <c r="C1745" t="s">
        <v>10368</v>
      </c>
      <c r="E1745" t="s">
        <v>4196</v>
      </c>
      <c r="F1745" t="s">
        <v>7574</v>
      </c>
      <c r="G1745" t="s">
        <v>9748</v>
      </c>
      <c r="I1745" t="str">
        <f t="shared" si="153"/>
        <v>SAMEA12302647</v>
      </c>
      <c r="J1745" t="str">
        <f t="shared" si="154"/>
        <v>Caudatum</v>
      </c>
      <c r="M1745" t="str">
        <f t="shared" si="155"/>
        <v>SAMEA12302647</v>
      </c>
      <c r="N1745" t="str">
        <f t="shared" si="156"/>
        <v>NA</v>
      </c>
      <c r="O1745" t="s">
        <v>4033</v>
      </c>
      <c r="P1745">
        <v>69</v>
      </c>
    </row>
    <row r="1746" spans="1:16" x14ac:dyDescent="0.2">
      <c r="A1746" s="23" t="s">
        <v>8406</v>
      </c>
      <c r="B1746" t="s">
        <v>7573</v>
      </c>
      <c r="C1746" t="s">
        <v>10369</v>
      </c>
      <c r="E1746" t="s">
        <v>4200</v>
      </c>
      <c r="F1746" t="s">
        <v>0</v>
      </c>
      <c r="G1746" t="s">
        <v>10570</v>
      </c>
      <c r="I1746" t="str">
        <f t="shared" si="153"/>
        <v>NA</v>
      </c>
      <c r="J1746" t="str">
        <f t="shared" si="154"/>
        <v>NA</v>
      </c>
      <c r="M1746" t="str">
        <f t="shared" si="155"/>
        <v>NA</v>
      </c>
      <c r="N1746" t="str">
        <f t="shared" si="156"/>
        <v>NA</v>
      </c>
      <c r="O1746" t="s">
        <v>3500</v>
      </c>
      <c r="P1746">
        <v>69</v>
      </c>
    </row>
    <row r="1747" spans="1:16" x14ac:dyDescent="0.2">
      <c r="A1747" s="23" t="s">
        <v>8407</v>
      </c>
      <c r="B1747" t="s">
        <v>0</v>
      </c>
      <c r="C1747" t="s">
        <v>10370</v>
      </c>
      <c r="E1747" t="s">
        <v>4389</v>
      </c>
      <c r="F1747" t="s">
        <v>0</v>
      </c>
      <c r="G1747" t="s">
        <v>10574</v>
      </c>
      <c r="I1747" t="str">
        <f t="shared" si="153"/>
        <v>NA</v>
      </c>
      <c r="J1747" t="str">
        <f t="shared" si="154"/>
        <v>NA</v>
      </c>
      <c r="M1747" t="str">
        <f t="shared" si="155"/>
        <v>NA</v>
      </c>
      <c r="N1747" t="str">
        <f t="shared" si="156"/>
        <v>NA</v>
      </c>
      <c r="O1747" t="s">
        <v>3930</v>
      </c>
      <c r="P1747">
        <v>65</v>
      </c>
    </row>
    <row r="1748" spans="1:16" x14ac:dyDescent="0.2">
      <c r="A1748" s="23" t="s">
        <v>8408</v>
      </c>
      <c r="B1748" t="s">
        <v>7576</v>
      </c>
      <c r="C1748" t="s">
        <v>10371</v>
      </c>
      <c r="E1748" t="s">
        <v>4478</v>
      </c>
      <c r="F1748" t="s">
        <v>10773</v>
      </c>
      <c r="G1748" t="s">
        <v>10157</v>
      </c>
      <c r="I1748" t="str">
        <f t="shared" si="153"/>
        <v>NA</v>
      </c>
      <c r="J1748" t="str">
        <f t="shared" si="154"/>
        <v>NA</v>
      </c>
      <c r="M1748" t="str">
        <f t="shared" si="155"/>
        <v>NA</v>
      </c>
      <c r="N1748" t="str">
        <f t="shared" si="156"/>
        <v>NA</v>
      </c>
      <c r="O1748" t="s">
        <v>4227</v>
      </c>
      <c r="P1748">
        <v>64</v>
      </c>
    </row>
    <row r="1749" spans="1:16" x14ac:dyDescent="0.2">
      <c r="A1749" s="23" t="s">
        <v>8409</v>
      </c>
      <c r="B1749" t="s">
        <v>0</v>
      </c>
      <c r="C1749" t="s">
        <v>10372</v>
      </c>
      <c r="E1749" t="s">
        <v>4462</v>
      </c>
      <c r="F1749" t="s">
        <v>10770</v>
      </c>
      <c r="G1749" t="s">
        <v>9690</v>
      </c>
      <c r="I1749" t="str">
        <f t="shared" si="153"/>
        <v>SAMEA12302627</v>
      </c>
      <c r="J1749" t="str">
        <f t="shared" si="154"/>
        <v>Caudatum</v>
      </c>
      <c r="M1749" t="str">
        <f t="shared" si="155"/>
        <v>SAMEA12302627</v>
      </c>
      <c r="N1749" t="str">
        <f t="shared" si="156"/>
        <v>NA</v>
      </c>
      <c r="O1749" t="s">
        <v>4470</v>
      </c>
      <c r="P1749">
        <v>61</v>
      </c>
    </row>
    <row r="1750" spans="1:16" x14ac:dyDescent="0.2">
      <c r="A1750" s="23" t="s">
        <v>8410</v>
      </c>
      <c r="B1750" t="s">
        <v>0</v>
      </c>
      <c r="C1750" t="s">
        <v>10373</v>
      </c>
      <c r="E1750" t="s">
        <v>3947</v>
      </c>
      <c r="F1750" t="s">
        <v>10772</v>
      </c>
      <c r="G1750" t="s">
        <v>9702</v>
      </c>
      <c r="I1750" t="str">
        <f t="shared" si="153"/>
        <v>SAMEA12302689</v>
      </c>
      <c r="J1750" t="str">
        <f t="shared" si="154"/>
        <v>Caudatum</v>
      </c>
      <c r="M1750" t="str">
        <f t="shared" si="155"/>
        <v>SAMEA12302689</v>
      </c>
      <c r="N1750" t="str">
        <f t="shared" si="156"/>
        <v>NA</v>
      </c>
      <c r="O1750" t="s">
        <v>3983</v>
      </c>
      <c r="P1750">
        <v>78</v>
      </c>
    </row>
    <row r="1751" spans="1:16" x14ac:dyDescent="0.2">
      <c r="A1751" s="23" t="s">
        <v>8411</v>
      </c>
      <c r="B1751" t="s">
        <v>1631</v>
      </c>
      <c r="C1751" t="s">
        <v>10374</v>
      </c>
      <c r="E1751" t="s">
        <v>3917</v>
      </c>
      <c r="F1751" t="s">
        <v>0</v>
      </c>
      <c r="G1751" t="s">
        <v>10559</v>
      </c>
      <c r="I1751" t="str">
        <f t="shared" si="153"/>
        <v>SAMEA12302826</v>
      </c>
      <c r="J1751" t="str">
        <f t="shared" si="154"/>
        <v>NA</v>
      </c>
      <c r="M1751" t="str">
        <f t="shared" si="155"/>
        <v>SAMEA12302826</v>
      </c>
      <c r="N1751" t="str">
        <f t="shared" si="156"/>
        <v>NA</v>
      </c>
      <c r="O1751" t="s">
        <v>4454</v>
      </c>
      <c r="P1751">
        <v>61</v>
      </c>
    </row>
    <row r="1752" spans="1:16" x14ac:dyDescent="0.2">
      <c r="A1752" s="23" t="s">
        <v>8412</v>
      </c>
      <c r="B1752" t="s">
        <v>1631</v>
      </c>
      <c r="C1752" t="s">
        <v>10375</v>
      </c>
      <c r="E1752" t="s">
        <v>3989</v>
      </c>
      <c r="F1752" t="s">
        <v>7574</v>
      </c>
      <c r="G1752" t="s">
        <v>10258</v>
      </c>
      <c r="I1752" t="str">
        <f t="shared" si="153"/>
        <v>ISHF</v>
      </c>
      <c r="J1752" t="str">
        <f t="shared" si="154"/>
        <v>NA</v>
      </c>
      <c r="M1752" t="str">
        <f t="shared" si="155"/>
        <v>ISHF</v>
      </c>
      <c r="N1752" t="str">
        <f t="shared" si="156"/>
        <v>NA</v>
      </c>
      <c r="O1752" t="s">
        <v>4209</v>
      </c>
      <c r="P1752">
        <v>65</v>
      </c>
    </row>
    <row r="1753" spans="1:16" x14ac:dyDescent="0.2">
      <c r="A1753" s="23" t="s">
        <v>8413</v>
      </c>
      <c r="B1753" t="s">
        <v>0</v>
      </c>
      <c r="C1753" t="s">
        <v>10376</v>
      </c>
      <c r="E1753" t="s">
        <v>4705</v>
      </c>
      <c r="F1753" t="s">
        <v>7574</v>
      </c>
      <c r="G1753" t="s">
        <v>9735</v>
      </c>
      <c r="I1753" t="str">
        <f t="shared" si="153"/>
        <v>SAMEA12302797</v>
      </c>
      <c r="J1753" t="str">
        <f t="shared" si="154"/>
        <v>Caudatum</v>
      </c>
      <c r="M1753" t="str">
        <f t="shared" si="155"/>
        <v>SAMEA12302797</v>
      </c>
      <c r="N1753" t="str">
        <f t="shared" si="156"/>
        <v>NA</v>
      </c>
      <c r="O1753" t="s">
        <v>4205</v>
      </c>
      <c r="P1753">
        <v>64</v>
      </c>
    </row>
    <row r="1754" spans="1:16" x14ac:dyDescent="0.2">
      <c r="A1754" s="23" t="s">
        <v>8414</v>
      </c>
      <c r="B1754" t="s">
        <v>0</v>
      </c>
      <c r="C1754" t="s">
        <v>10377</v>
      </c>
      <c r="E1754" t="s">
        <v>4243</v>
      </c>
      <c r="F1754" t="s">
        <v>0</v>
      </c>
      <c r="G1754" t="s">
        <v>9806</v>
      </c>
      <c r="I1754" t="str">
        <f t="shared" si="153"/>
        <v>NA</v>
      </c>
      <c r="J1754" t="str">
        <f t="shared" si="154"/>
        <v>NA</v>
      </c>
      <c r="M1754" t="str">
        <f t="shared" si="155"/>
        <v>NA</v>
      </c>
      <c r="N1754" t="str">
        <f t="shared" si="156"/>
        <v>NA</v>
      </c>
      <c r="O1754" t="s">
        <v>4529</v>
      </c>
      <c r="P1754">
        <v>75</v>
      </c>
    </row>
    <row r="1755" spans="1:16" x14ac:dyDescent="0.2">
      <c r="A1755" s="23" t="s">
        <v>8415</v>
      </c>
      <c r="B1755" t="s">
        <v>0</v>
      </c>
      <c r="C1755" t="s">
        <v>10378</v>
      </c>
      <c r="E1755" t="s">
        <v>8453</v>
      </c>
      <c r="F1755" t="s">
        <v>0</v>
      </c>
      <c r="G1755" t="s">
        <v>10531</v>
      </c>
      <c r="I1755" t="str">
        <f t="shared" si="153"/>
        <v>ISLU</v>
      </c>
      <c r="J1755" t="str">
        <f t="shared" si="154"/>
        <v>NA</v>
      </c>
      <c r="M1755" t="str">
        <f t="shared" si="155"/>
        <v>ISLU</v>
      </c>
      <c r="N1755" t="str">
        <f t="shared" si="156"/>
        <v>NA</v>
      </c>
      <c r="O1755" t="s">
        <v>4521</v>
      </c>
      <c r="P1755">
        <v>70</v>
      </c>
    </row>
    <row r="1756" spans="1:16" x14ac:dyDescent="0.2">
      <c r="A1756" s="23" t="s">
        <v>8416</v>
      </c>
      <c r="B1756" t="s">
        <v>0</v>
      </c>
      <c r="C1756" t="s">
        <v>10379</v>
      </c>
      <c r="E1756" t="s">
        <v>4758</v>
      </c>
      <c r="F1756" t="s">
        <v>0</v>
      </c>
      <c r="G1756" t="s">
        <v>10463</v>
      </c>
      <c r="I1756" t="str">
        <f t="shared" si="153"/>
        <v>SAMEA12302514</v>
      </c>
      <c r="J1756" t="str">
        <f t="shared" si="154"/>
        <v>NA</v>
      </c>
      <c r="M1756" t="str">
        <f t="shared" si="155"/>
        <v>SAMEA12302514</v>
      </c>
      <c r="N1756" t="str">
        <f t="shared" si="156"/>
        <v>NA</v>
      </c>
      <c r="O1756" t="s">
        <v>4763</v>
      </c>
      <c r="P1756">
        <v>62</v>
      </c>
    </row>
    <row r="1757" spans="1:16" x14ac:dyDescent="0.2">
      <c r="A1757" s="23" t="s">
        <v>8417</v>
      </c>
      <c r="B1757" t="s">
        <v>0</v>
      </c>
      <c r="C1757" t="s">
        <v>10380</v>
      </c>
      <c r="E1757" t="s">
        <v>4198</v>
      </c>
      <c r="F1757" t="s">
        <v>7574</v>
      </c>
      <c r="G1757" t="s">
        <v>9673</v>
      </c>
      <c r="I1757" t="str">
        <f t="shared" si="153"/>
        <v>NA</v>
      </c>
      <c r="J1757" t="str">
        <f t="shared" si="154"/>
        <v>NA</v>
      </c>
      <c r="M1757" t="str">
        <f t="shared" si="155"/>
        <v>NA</v>
      </c>
      <c r="N1757" t="str">
        <f t="shared" si="156"/>
        <v>NA</v>
      </c>
      <c r="O1757" t="s">
        <v>4553</v>
      </c>
      <c r="P1757">
        <v>66</v>
      </c>
    </row>
    <row r="1758" spans="1:16" x14ac:dyDescent="0.2">
      <c r="A1758" s="23" t="s">
        <v>8418</v>
      </c>
      <c r="B1758" t="s">
        <v>7583</v>
      </c>
      <c r="C1758" t="s">
        <v>10381</v>
      </c>
      <c r="E1758" t="s">
        <v>4028</v>
      </c>
      <c r="F1758" t="s">
        <v>0</v>
      </c>
      <c r="G1758" t="s">
        <v>9254</v>
      </c>
      <c r="I1758" t="str">
        <f t="shared" si="153"/>
        <v>NA</v>
      </c>
      <c r="J1758" t="str">
        <f t="shared" si="154"/>
        <v>NA</v>
      </c>
      <c r="M1758" t="str">
        <f t="shared" si="155"/>
        <v>NA</v>
      </c>
      <c r="N1758" t="str">
        <f t="shared" si="156"/>
        <v>NA</v>
      </c>
      <c r="O1758" t="s">
        <v>4406</v>
      </c>
      <c r="P1758">
        <v>64</v>
      </c>
    </row>
    <row r="1759" spans="1:16" x14ac:dyDescent="0.2">
      <c r="A1759" s="23" t="s">
        <v>8419</v>
      </c>
      <c r="B1759" t="s">
        <v>0</v>
      </c>
      <c r="C1759" t="s">
        <v>10382</v>
      </c>
      <c r="E1759" t="s">
        <v>4485</v>
      </c>
      <c r="F1759" t="s">
        <v>0</v>
      </c>
      <c r="G1759" t="s">
        <v>10411</v>
      </c>
      <c r="I1759" t="str">
        <f t="shared" si="153"/>
        <v>NA</v>
      </c>
      <c r="J1759" t="str">
        <f t="shared" si="154"/>
        <v>NA</v>
      </c>
      <c r="M1759" t="str">
        <f t="shared" si="155"/>
        <v>NA</v>
      </c>
      <c r="N1759" t="str">
        <f t="shared" si="156"/>
        <v>NA</v>
      </c>
      <c r="O1759" t="s">
        <v>4279</v>
      </c>
      <c r="P1759">
        <v>71</v>
      </c>
    </row>
    <row r="1760" spans="1:16" x14ac:dyDescent="0.2">
      <c r="A1760" s="23" t="s">
        <v>8420</v>
      </c>
      <c r="B1760" t="s">
        <v>3143</v>
      </c>
      <c r="C1760" t="s">
        <v>10383</v>
      </c>
      <c r="E1760" t="s">
        <v>4330</v>
      </c>
      <c r="F1760" t="s">
        <v>0</v>
      </c>
      <c r="G1760" t="s">
        <v>9672</v>
      </c>
      <c r="I1760" t="str">
        <f t="shared" si="153"/>
        <v>SAMEA12302641</v>
      </c>
      <c r="J1760" t="str">
        <f t="shared" si="154"/>
        <v>Caudatum</v>
      </c>
      <c r="M1760" t="str">
        <f t="shared" si="155"/>
        <v>SAMEA12302641</v>
      </c>
      <c r="N1760" t="str">
        <f t="shared" si="156"/>
        <v>NA</v>
      </c>
      <c r="O1760" t="s">
        <v>4694</v>
      </c>
      <c r="P1760">
        <v>67</v>
      </c>
    </row>
    <row r="1761" spans="1:16" x14ac:dyDescent="0.2">
      <c r="A1761" s="23" t="s">
        <v>8421</v>
      </c>
      <c r="B1761" t="s">
        <v>3143</v>
      </c>
      <c r="C1761" t="s">
        <v>10384</v>
      </c>
      <c r="E1761" t="s">
        <v>4282</v>
      </c>
      <c r="F1761" t="s">
        <v>7574</v>
      </c>
      <c r="G1761" t="s">
        <v>10233</v>
      </c>
      <c r="I1761" t="str">
        <f t="shared" si="153"/>
        <v>NA</v>
      </c>
      <c r="J1761" t="str">
        <f t="shared" si="154"/>
        <v>NA</v>
      </c>
      <c r="M1761" t="str">
        <f t="shared" si="155"/>
        <v>NA</v>
      </c>
      <c r="N1761" t="str">
        <f t="shared" si="156"/>
        <v>NA</v>
      </c>
      <c r="O1761" t="s">
        <v>4511</v>
      </c>
      <c r="P1761">
        <v>66</v>
      </c>
    </row>
    <row r="1762" spans="1:16" x14ac:dyDescent="0.2">
      <c r="A1762" s="23" t="s">
        <v>8422</v>
      </c>
      <c r="B1762" t="s">
        <v>3143</v>
      </c>
      <c r="C1762" t="s">
        <v>10385</v>
      </c>
      <c r="E1762" t="s">
        <v>4304</v>
      </c>
      <c r="F1762" t="s">
        <v>0</v>
      </c>
      <c r="G1762" t="s">
        <v>10458</v>
      </c>
      <c r="I1762" t="str">
        <f t="shared" si="153"/>
        <v>SAMEA12302776</v>
      </c>
      <c r="J1762" t="str">
        <f t="shared" si="154"/>
        <v>NA</v>
      </c>
      <c r="M1762" t="str">
        <f t="shared" si="155"/>
        <v>SAMEA12302776</v>
      </c>
      <c r="N1762" t="str">
        <f t="shared" si="156"/>
        <v>NA</v>
      </c>
      <c r="O1762" t="s">
        <v>4130</v>
      </c>
      <c r="P1762">
        <v>65</v>
      </c>
    </row>
    <row r="1763" spans="1:16" x14ac:dyDescent="0.2">
      <c r="A1763" s="23" t="s">
        <v>8423</v>
      </c>
      <c r="B1763" t="s">
        <v>3143</v>
      </c>
      <c r="C1763" t="s">
        <v>10386</v>
      </c>
      <c r="E1763" t="s">
        <v>4477</v>
      </c>
      <c r="F1763" t="s">
        <v>0</v>
      </c>
      <c r="G1763" t="s">
        <v>10540</v>
      </c>
      <c r="I1763" t="str">
        <f t="shared" si="153"/>
        <v>SAMEA12302445</v>
      </c>
      <c r="J1763" t="str">
        <f t="shared" si="154"/>
        <v>NA</v>
      </c>
      <c r="M1763" t="str">
        <f t="shared" si="155"/>
        <v>SAMEA12302445</v>
      </c>
      <c r="N1763" t="str">
        <f t="shared" si="156"/>
        <v>NA</v>
      </c>
      <c r="O1763" t="s">
        <v>3951</v>
      </c>
      <c r="P1763">
        <v>76</v>
      </c>
    </row>
    <row r="1764" spans="1:16" x14ac:dyDescent="0.2">
      <c r="A1764" s="23" t="s">
        <v>8424</v>
      </c>
      <c r="B1764" t="s">
        <v>3143</v>
      </c>
      <c r="C1764" t="s">
        <v>10387</v>
      </c>
      <c r="E1764" t="s">
        <v>3868</v>
      </c>
      <c r="F1764" t="s">
        <v>0</v>
      </c>
      <c r="G1764" t="s">
        <v>10527</v>
      </c>
      <c r="I1764" t="str">
        <f t="shared" si="153"/>
        <v>SAMEA12302828</v>
      </c>
      <c r="J1764" t="str">
        <f t="shared" si="154"/>
        <v>NA</v>
      </c>
      <c r="M1764" t="str">
        <f t="shared" si="155"/>
        <v>SAMEA12302828</v>
      </c>
      <c r="N1764" t="str">
        <f t="shared" si="156"/>
        <v>NA</v>
      </c>
      <c r="O1764" t="s">
        <v>3954</v>
      </c>
      <c r="P1764">
        <v>75</v>
      </c>
    </row>
    <row r="1765" spans="1:16" x14ac:dyDescent="0.2">
      <c r="A1765" s="23" t="s">
        <v>8425</v>
      </c>
      <c r="B1765" t="s">
        <v>3143</v>
      </c>
      <c r="C1765" t="s">
        <v>10388</v>
      </c>
      <c r="E1765" t="s">
        <v>3964</v>
      </c>
      <c r="F1765" t="s">
        <v>0</v>
      </c>
      <c r="G1765" t="s">
        <v>9671</v>
      </c>
      <c r="I1765" t="str">
        <f t="shared" si="153"/>
        <v>NA</v>
      </c>
      <c r="J1765" t="str">
        <f t="shared" si="154"/>
        <v>NA</v>
      </c>
      <c r="M1765" t="str">
        <f t="shared" si="155"/>
        <v>NA</v>
      </c>
      <c r="N1765" t="str">
        <f t="shared" si="156"/>
        <v>NA</v>
      </c>
      <c r="O1765" t="s">
        <v>4156</v>
      </c>
      <c r="P1765">
        <v>79</v>
      </c>
    </row>
    <row r="1766" spans="1:16" x14ac:dyDescent="0.2">
      <c r="A1766" s="23" t="s">
        <v>8426</v>
      </c>
      <c r="B1766" t="s">
        <v>3143</v>
      </c>
      <c r="C1766" t="s">
        <v>10389</v>
      </c>
      <c r="E1766" t="s">
        <v>4047</v>
      </c>
      <c r="F1766" t="s">
        <v>7574</v>
      </c>
      <c r="G1766" t="s">
        <v>9729</v>
      </c>
      <c r="I1766" t="str">
        <f t="shared" si="153"/>
        <v>CZWZY</v>
      </c>
      <c r="J1766" t="str">
        <f t="shared" si="154"/>
        <v>Caudatum</v>
      </c>
      <c r="M1766" t="str">
        <f t="shared" si="155"/>
        <v>CZWZY</v>
      </c>
      <c r="N1766" t="str">
        <f t="shared" si="156"/>
        <v>NA</v>
      </c>
      <c r="O1766" t="s">
        <v>3987</v>
      </c>
      <c r="P1766">
        <v>66</v>
      </c>
    </row>
    <row r="1767" spans="1:16" x14ac:dyDescent="0.2">
      <c r="A1767" s="23" t="s">
        <v>8427</v>
      </c>
      <c r="B1767" t="s">
        <v>1631</v>
      </c>
      <c r="C1767" t="s">
        <v>10390</v>
      </c>
      <c r="E1767" t="s">
        <v>4427</v>
      </c>
      <c r="F1767" t="s">
        <v>0</v>
      </c>
      <c r="G1767" t="s">
        <v>9894</v>
      </c>
      <c r="I1767" t="str">
        <f t="shared" si="153"/>
        <v>NA</v>
      </c>
      <c r="J1767" t="str">
        <f t="shared" si="154"/>
        <v>NA</v>
      </c>
      <c r="M1767" t="str">
        <f t="shared" si="155"/>
        <v>NA</v>
      </c>
      <c r="N1767" t="str">
        <f t="shared" si="156"/>
        <v>NA</v>
      </c>
      <c r="O1767" t="s">
        <v>4224</v>
      </c>
      <c r="P1767">
        <v>61</v>
      </c>
    </row>
    <row r="1768" spans="1:16" x14ac:dyDescent="0.2">
      <c r="A1768" s="23" t="s">
        <v>8428</v>
      </c>
      <c r="B1768" t="s">
        <v>3143</v>
      </c>
      <c r="C1768" t="s">
        <v>10391</v>
      </c>
      <c r="E1768" t="s">
        <v>4207</v>
      </c>
      <c r="F1768" t="s">
        <v>0</v>
      </c>
      <c r="G1768" t="s">
        <v>10576</v>
      </c>
      <c r="I1768" t="str">
        <f t="shared" si="153"/>
        <v>ISGG</v>
      </c>
      <c r="J1768" t="str">
        <f t="shared" si="154"/>
        <v>NA</v>
      </c>
      <c r="M1768" t="str">
        <f t="shared" si="155"/>
        <v>ISGG</v>
      </c>
      <c r="N1768" t="str">
        <f t="shared" si="156"/>
        <v>NA</v>
      </c>
      <c r="O1768" t="s">
        <v>3885</v>
      </c>
      <c r="P1768">
        <v>66</v>
      </c>
    </row>
    <row r="1769" spans="1:16" x14ac:dyDescent="0.2">
      <c r="A1769" s="23" t="s">
        <v>8429</v>
      </c>
      <c r="B1769" t="s">
        <v>3143</v>
      </c>
      <c r="C1769" t="s">
        <v>10392</v>
      </c>
      <c r="E1769" t="s">
        <v>4166</v>
      </c>
      <c r="F1769" t="s">
        <v>0</v>
      </c>
      <c r="G1769" t="s">
        <v>10489</v>
      </c>
      <c r="I1769" t="str">
        <f t="shared" si="153"/>
        <v>NA</v>
      </c>
      <c r="J1769" t="str">
        <f t="shared" si="154"/>
        <v>NA</v>
      </c>
      <c r="M1769" t="str">
        <f t="shared" si="155"/>
        <v>NA</v>
      </c>
      <c r="N1769" t="str">
        <f t="shared" si="156"/>
        <v>NA</v>
      </c>
      <c r="O1769" t="s">
        <v>4468</v>
      </c>
      <c r="P1769">
        <v>66</v>
      </c>
    </row>
    <row r="1770" spans="1:16" x14ac:dyDescent="0.2">
      <c r="A1770" s="23" t="s">
        <v>8430</v>
      </c>
      <c r="B1770" t="s">
        <v>0</v>
      </c>
      <c r="C1770" t="s">
        <v>10393</v>
      </c>
      <c r="E1770" t="s">
        <v>4573</v>
      </c>
      <c r="F1770" t="s">
        <v>0</v>
      </c>
      <c r="G1770" t="s">
        <v>10269</v>
      </c>
      <c r="I1770" t="str">
        <f t="shared" si="153"/>
        <v>NA</v>
      </c>
      <c r="J1770" t="str">
        <f t="shared" si="154"/>
        <v>NA</v>
      </c>
      <c r="M1770" t="str">
        <f t="shared" si="155"/>
        <v>NA</v>
      </c>
      <c r="N1770" t="str">
        <f t="shared" si="156"/>
        <v>NA</v>
      </c>
      <c r="O1770" t="s">
        <v>4582</v>
      </c>
      <c r="P1770">
        <v>65</v>
      </c>
    </row>
    <row r="1771" spans="1:16" x14ac:dyDescent="0.2">
      <c r="A1771" s="23" t="s">
        <v>8431</v>
      </c>
      <c r="B1771" t="s">
        <v>0</v>
      </c>
      <c r="C1771" t="s">
        <v>10394</v>
      </c>
      <c r="E1771" t="s">
        <v>4424</v>
      </c>
      <c r="F1771" t="s">
        <v>0</v>
      </c>
      <c r="G1771" t="s">
        <v>10543</v>
      </c>
      <c r="I1771" t="str">
        <f t="shared" si="153"/>
        <v>NA</v>
      </c>
      <c r="J1771" t="str">
        <f t="shared" si="154"/>
        <v>NA</v>
      </c>
      <c r="M1771" t="str">
        <f t="shared" si="155"/>
        <v>NA</v>
      </c>
      <c r="N1771" t="str">
        <f t="shared" si="156"/>
        <v>NA</v>
      </c>
      <c r="O1771" t="s">
        <v>4495</v>
      </c>
      <c r="P1771">
        <v>67</v>
      </c>
    </row>
    <row r="1772" spans="1:16" x14ac:dyDescent="0.2">
      <c r="A1772" s="23" t="s">
        <v>8432</v>
      </c>
      <c r="B1772" t="s">
        <v>0</v>
      </c>
      <c r="C1772" t="s">
        <v>10395</v>
      </c>
      <c r="E1772" t="s">
        <v>3952</v>
      </c>
      <c r="F1772" t="s">
        <v>7574</v>
      </c>
      <c r="G1772" t="s">
        <v>10592</v>
      </c>
      <c r="I1772" t="str">
        <f t="shared" si="153"/>
        <v>NA</v>
      </c>
      <c r="J1772" t="str">
        <f t="shared" si="154"/>
        <v>NA</v>
      </c>
      <c r="M1772" t="str">
        <f t="shared" si="155"/>
        <v>NA</v>
      </c>
      <c r="N1772" t="str">
        <f t="shared" si="156"/>
        <v>NA</v>
      </c>
      <c r="O1772" t="s">
        <v>4444</v>
      </c>
      <c r="P1772">
        <v>66</v>
      </c>
    </row>
    <row r="1773" spans="1:16" x14ac:dyDescent="0.2">
      <c r="A1773" s="23" t="s">
        <v>8433</v>
      </c>
      <c r="B1773" t="s">
        <v>0</v>
      </c>
      <c r="C1773" t="s">
        <v>10396</v>
      </c>
      <c r="E1773" t="s">
        <v>4192</v>
      </c>
      <c r="F1773" t="s">
        <v>0</v>
      </c>
      <c r="G1773" t="s">
        <v>10590</v>
      </c>
      <c r="I1773" t="str">
        <f t="shared" si="153"/>
        <v>CZWYT</v>
      </c>
      <c r="J1773" t="str">
        <f t="shared" si="154"/>
        <v>Caudatum</v>
      </c>
      <c r="M1773" t="str">
        <f t="shared" si="155"/>
        <v>CZWYT</v>
      </c>
      <c r="N1773" t="str">
        <f t="shared" si="156"/>
        <v>Caudatum</v>
      </c>
      <c r="O1773" t="s">
        <v>4331</v>
      </c>
      <c r="P1773">
        <v>66</v>
      </c>
    </row>
    <row r="1774" spans="1:16" x14ac:dyDescent="0.2">
      <c r="A1774" s="23" t="s">
        <v>8434</v>
      </c>
      <c r="B1774" t="s">
        <v>0</v>
      </c>
      <c r="C1774" t="s">
        <v>10397</v>
      </c>
      <c r="E1774" t="s">
        <v>4208</v>
      </c>
      <c r="F1774" t="s">
        <v>10773</v>
      </c>
      <c r="G1774" t="s">
        <v>10156</v>
      </c>
      <c r="I1774" t="str">
        <f t="shared" si="153"/>
        <v>ISJW</v>
      </c>
      <c r="J1774" t="str">
        <f t="shared" si="154"/>
        <v>NA</v>
      </c>
      <c r="M1774" t="str">
        <f t="shared" si="155"/>
        <v>ISJW</v>
      </c>
      <c r="N1774" t="str">
        <f t="shared" si="156"/>
        <v>NA</v>
      </c>
      <c r="O1774" t="s">
        <v>4357</v>
      </c>
      <c r="P1774">
        <v>63</v>
      </c>
    </row>
    <row r="1775" spans="1:16" x14ac:dyDescent="0.2">
      <c r="A1775" s="23" t="s">
        <v>4060</v>
      </c>
      <c r="B1775" t="s">
        <v>0</v>
      </c>
      <c r="C1775" t="s">
        <v>10398</v>
      </c>
      <c r="E1775" t="s">
        <v>4060</v>
      </c>
      <c r="F1775" t="s">
        <v>0</v>
      </c>
      <c r="G1775" t="s">
        <v>10399</v>
      </c>
      <c r="I1775" t="str">
        <f t="shared" si="153"/>
        <v>NA</v>
      </c>
      <c r="J1775" t="str">
        <f t="shared" si="154"/>
        <v>NA</v>
      </c>
      <c r="M1775" t="str">
        <f t="shared" si="155"/>
        <v>NA</v>
      </c>
      <c r="N1775" t="str">
        <f t="shared" si="156"/>
        <v>NA</v>
      </c>
      <c r="O1775" t="s">
        <v>3909</v>
      </c>
      <c r="P1775">
        <v>60</v>
      </c>
    </row>
    <row r="1776" spans="1:16" x14ac:dyDescent="0.2">
      <c r="A1776" s="23" t="s">
        <v>4060</v>
      </c>
      <c r="B1776" t="s">
        <v>0</v>
      </c>
      <c r="C1776" t="s">
        <v>10399</v>
      </c>
      <c r="E1776" t="s">
        <v>4387</v>
      </c>
      <c r="F1776" t="s">
        <v>7574</v>
      </c>
      <c r="G1776" t="s">
        <v>9789</v>
      </c>
      <c r="I1776" t="str">
        <f t="shared" si="153"/>
        <v>NA</v>
      </c>
      <c r="J1776" t="str">
        <f t="shared" si="154"/>
        <v>NA</v>
      </c>
      <c r="M1776" t="str">
        <f t="shared" si="155"/>
        <v>NA</v>
      </c>
      <c r="N1776" t="str">
        <f t="shared" si="156"/>
        <v>NA</v>
      </c>
      <c r="O1776" t="s">
        <v>4369</v>
      </c>
      <c r="P1776">
        <v>72</v>
      </c>
    </row>
    <row r="1777" spans="1:16" x14ac:dyDescent="0.2">
      <c r="A1777" s="23" t="s">
        <v>8435</v>
      </c>
      <c r="B1777" t="s">
        <v>0</v>
      </c>
      <c r="C1777" t="s">
        <v>10400</v>
      </c>
      <c r="E1777" t="s">
        <v>4034</v>
      </c>
      <c r="F1777" t="s">
        <v>10774</v>
      </c>
      <c r="G1777" t="s">
        <v>9825</v>
      </c>
      <c r="I1777" t="str">
        <f t="shared" si="153"/>
        <v>NA</v>
      </c>
      <c r="J1777" t="str">
        <f t="shared" si="154"/>
        <v>NA</v>
      </c>
      <c r="M1777" t="str">
        <f t="shared" si="155"/>
        <v>NA</v>
      </c>
      <c r="N1777" t="str">
        <f t="shared" si="156"/>
        <v>NA</v>
      </c>
      <c r="O1777" t="s">
        <v>4661</v>
      </c>
      <c r="P1777">
        <v>66</v>
      </c>
    </row>
    <row r="1778" spans="1:16" x14ac:dyDescent="0.2">
      <c r="A1778" s="23" t="s">
        <v>8436</v>
      </c>
      <c r="B1778" t="s">
        <v>0</v>
      </c>
      <c r="C1778" t="s">
        <v>10401</v>
      </c>
      <c r="E1778" t="s">
        <v>4345</v>
      </c>
      <c r="F1778" t="s">
        <v>7574</v>
      </c>
      <c r="G1778" t="s">
        <v>9833</v>
      </c>
      <c r="I1778" t="str">
        <f t="shared" si="153"/>
        <v>SAMEA12302523</v>
      </c>
      <c r="J1778" t="str">
        <f t="shared" si="154"/>
        <v>NA</v>
      </c>
      <c r="M1778" t="str">
        <f t="shared" si="155"/>
        <v>SAMEA12302523</v>
      </c>
      <c r="N1778" t="str">
        <f t="shared" si="156"/>
        <v>NA</v>
      </c>
      <c r="O1778" t="s">
        <v>4416</v>
      </c>
      <c r="P1778">
        <v>76</v>
      </c>
    </row>
    <row r="1779" spans="1:16" x14ac:dyDescent="0.2">
      <c r="A1779" s="23" t="s">
        <v>8437</v>
      </c>
      <c r="B1779" t="s">
        <v>0</v>
      </c>
      <c r="C1779" t="s">
        <v>10402</v>
      </c>
      <c r="E1779" t="s">
        <v>4211</v>
      </c>
      <c r="F1779" t="s">
        <v>7574</v>
      </c>
      <c r="G1779" t="s">
        <v>10251</v>
      </c>
      <c r="I1779" t="str">
        <f t="shared" si="153"/>
        <v>SAMEA12302625</v>
      </c>
      <c r="J1779" t="str">
        <f t="shared" si="154"/>
        <v>NA</v>
      </c>
      <c r="M1779" t="str">
        <f t="shared" si="155"/>
        <v>SAMEA12302625</v>
      </c>
      <c r="N1779" t="str">
        <f t="shared" si="156"/>
        <v>NA</v>
      </c>
      <c r="O1779" t="s">
        <v>4518</v>
      </c>
      <c r="P1779">
        <v>60</v>
      </c>
    </row>
    <row r="1780" spans="1:16" x14ac:dyDescent="0.2">
      <c r="A1780" s="23" t="s">
        <v>8437</v>
      </c>
      <c r="B1780" t="s">
        <v>0</v>
      </c>
      <c r="C1780" t="s">
        <v>10403</v>
      </c>
      <c r="E1780" t="s">
        <v>3983</v>
      </c>
      <c r="F1780" t="s">
        <v>7574</v>
      </c>
      <c r="G1780" t="s">
        <v>9779</v>
      </c>
      <c r="I1780" t="str">
        <f t="shared" si="153"/>
        <v>NA</v>
      </c>
      <c r="J1780" t="str">
        <f t="shared" si="154"/>
        <v>NA</v>
      </c>
      <c r="M1780" t="str">
        <f t="shared" si="155"/>
        <v>NA</v>
      </c>
      <c r="N1780" t="str">
        <f t="shared" si="156"/>
        <v>NA</v>
      </c>
      <c r="O1780" t="s">
        <v>4583</v>
      </c>
      <c r="P1780">
        <v>62</v>
      </c>
    </row>
    <row r="1781" spans="1:16" x14ac:dyDescent="0.2">
      <c r="A1781" s="23" t="s">
        <v>8438</v>
      </c>
      <c r="B1781" t="s">
        <v>0</v>
      </c>
      <c r="C1781" t="s">
        <v>10404</v>
      </c>
      <c r="E1781" t="s">
        <v>4055</v>
      </c>
      <c r="F1781" t="s">
        <v>7574</v>
      </c>
      <c r="G1781" t="s">
        <v>9778</v>
      </c>
      <c r="I1781" t="str">
        <f t="shared" si="153"/>
        <v>SAMEA12302457</v>
      </c>
      <c r="J1781" t="str">
        <f t="shared" si="154"/>
        <v>Durra</v>
      </c>
      <c r="M1781" t="str">
        <f t="shared" si="155"/>
        <v>SAMEA12302457</v>
      </c>
      <c r="N1781" t="str">
        <f t="shared" si="156"/>
        <v>NA</v>
      </c>
      <c r="O1781" t="s">
        <v>3936</v>
      </c>
      <c r="P1781">
        <v>83</v>
      </c>
    </row>
    <row r="1782" spans="1:16" x14ac:dyDescent="0.2">
      <c r="A1782" s="23" t="s">
        <v>8438</v>
      </c>
      <c r="B1782" t="s">
        <v>0</v>
      </c>
      <c r="C1782" t="s">
        <v>10405</v>
      </c>
      <c r="E1782" t="s">
        <v>4136</v>
      </c>
      <c r="F1782" t="s">
        <v>0</v>
      </c>
      <c r="G1782" t="s">
        <v>10575</v>
      </c>
      <c r="I1782" t="str">
        <f t="shared" si="153"/>
        <v>SAMEA12302658</v>
      </c>
      <c r="J1782" t="str">
        <f t="shared" si="154"/>
        <v>Caudatum</v>
      </c>
      <c r="M1782" t="str">
        <f t="shared" si="155"/>
        <v>SAMEA12302658</v>
      </c>
      <c r="N1782" t="str">
        <f t="shared" si="156"/>
        <v>NA</v>
      </c>
      <c r="O1782" t="s">
        <v>3989</v>
      </c>
      <c r="P1782">
        <v>66</v>
      </c>
    </row>
    <row r="1783" spans="1:16" x14ac:dyDescent="0.2">
      <c r="A1783" s="23" t="s">
        <v>4305</v>
      </c>
      <c r="B1783" t="s">
        <v>0</v>
      </c>
      <c r="C1783" t="s">
        <v>10406</v>
      </c>
      <c r="E1783" t="s">
        <v>4734</v>
      </c>
      <c r="F1783" t="s">
        <v>10770</v>
      </c>
      <c r="G1783" t="s">
        <v>10257</v>
      </c>
      <c r="I1783" t="str">
        <f t="shared" si="153"/>
        <v>NA</v>
      </c>
      <c r="J1783" t="str">
        <f t="shared" si="154"/>
        <v>NA</v>
      </c>
      <c r="M1783" t="str">
        <f t="shared" si="155"/>
        <v>NA</v>
      </c>
      <c r="N1783" t="str">
        <f t="shared" si="156"/>
        <v>NA</v>
      </c>
      <c r="O1783" t="s">
        <v>4719</v>
      </c>
      <c r="P1783">
        <v>64</v>
      </c>
    </row>
    <row r="1784" spans="1:16" x14ac:dyDescent="0.2">
      <c r="A1784" s="23" t="s">
        <v>4303</v>
      </c>
      <c r="B1784" t="s">
        <v>0</v>
      </c>
      <c r="C1784" t="s">
        <v>10407</v>
      </c>
      <c r="E1784" t="s">
        <v>3919</v>
      </c>
      <c r="F1784" t="s">
        <v>10775</v>
      </c>
      <c r="G1784" t="s">
        <v>9791</v>
      </c>
      <c r="I1784" t="str">
        <f t="shared" si="153"/>
        <v>NA</v>
      </c>
      <c r="J1784" t="str">
        <f t="shared" si="154"/>
        <v>NA</v>
      </c>
      <c r="M1784" t="str">
        <f t="shared" si="155"/>
        <v>NA</v>
      </c>
      <c r="N1784" t="str">
        <f t="shared" si="156"/>
        <v>NA</v>
      </c>
      <c r="O1784" t="s">
        <v>3882</v>
      </c>
      <c r="P1784">
        <v>62</v>
      </c>
    </row>
    <row r="1785" spans="1:16" x14ac:dyDescent="0.2">
      <c r="A1785" s="23" t="s">
        <v>4546</v>
      </c>
      <c r="B1785" t="s">
        <v>0</v>
      </c>
      <c r="C1785" t="s">
        <v>10408</v>
      </c>
      <c r="E1785" t="s">
        <v>8438</v>
      </c>
      <c r="F1785" t="s">
        <v>0</v>
      </c>
      <c r="G1785" t="s">
        <v>10405</v>
      </c>
      <c r="I1785" t="str">
        <f t="shared" si="153"/>
        <v>CZXBZ</v>
      </c>
      <c r="J1785" t="str">
        <f t="shared" si="154"/>
        <v>Durra-Bicolor</v>
      </c>
      <c r="M1785" t="str">
        <f t="shared" si="155"/>
        <v>CZXBZ</v>
      </c>
      <c r="N1785" t="str">
        <f t="shared" si="156"/>
        <v>Durra-bicolor</v>
      </c>
      <c r="O1785" t="s">
        <v>4551</v>
      </c>
      <c r="P1785">
        <v>64</v>
      </c>
    </row>
    <row r="1786" spans="1:16" x14ac:dyDescent="0.2">
      <c r="A1786" s="23" t="s">
        <v>4546</v>
      </c>
      <c r="B1786" t="s">
        <v>0</v>
      </c>
      <c r="C1786" t="s">
        <v>10409</v>
      </c>
      <c r="E1786" t="s">
        <v>4014</v>
      </c>
      <c r="F1786" t="s">
        <v>0</v>
      </c>
      <c r="G1786" t="s">
        <v>10536</v>
      </c>
      <c r="I1786" t="str">
        <f t="shared" si="153"/>
        <v>SAMEA12302722</v>
      </c>
      <c r="J1786" t="str">
        <f t="shared" si="154"/>
        <v>NA</v>
      </c>
      <c r="M1786" t="str">
        <f t="shared" si="155"/>
        <v>SAMEA12302722</v>
      </c>
      <c r="N1786" t="str">
        <f t="shared" si="156"/>
        <v>NA</v>
      </c>
      <c r="O1786" t="s">
        <v>4090</v>
      </c>
      <c r="P1786">
        <v>78</v>
      </c>
    </row>
    <row r="1787" spans="1:16" x14ac:dyDescent="0.2">
      <c r="A1787" s="23" t="s">
        <v>4485</v>
      </c>
      <c r="B1787" t="s">
        <v>0</v>
      </c>
      <c r="C1787" t="s">
        <v>10410</v>
      </c>
      <c r="E1787" t="s">
        <v>4554</v>
      </c>
      <c r="F1787" t="s">
        <v>0</v>
      </c>
      <c r="G1787" t="s">
        <v>10535</v>
      </c>
      <c r="I1787" t="str">
        <f t="shared" si="153"/>
        <v>NA</v>
      </c>
      <c r="J1787" t="str">
        <f t="shared" si="154"/>
        <v>NA</v>
      </c>
      <c r="M1787" t="str">
        <f t="shared" si="155"/>
        <v>NA</v>
      </c>
      <c r="N1787" t="str">
        <f t="shared" si="156"/>
        <v>NA</v>
      </c>
      <c r="O1787" t="s">
        <v>4185</v>
      </c>
      <c r="P1787">
        <v>61</v>
      </c>
    </row>
    <row r="1788" spans="1:16" x14ac:dyDescent="0.2">
      <c r="A1788" s="23" t="s">
        <v>4485</v>
      </c>
      <c r="B1788" t="s">
        <v>0</v>
      </c>
      <c r="C1788" t="s">
        <v>10411</v>
      </c>
      <c r="E1788" t="s">
        <v>4201</v>
      </c>
      <c r="F1788" t="s">
        <v>7583</v>
      </c>
      <c r="G1788" t="s">
        <v>9563</v>
      </c>
      <c r="I1788" t="str">
        <f t="shared" si="153"/>
        <v>CZXAZ</v>
      </c>
      <c r="J1788" t="str">
        <f t="shared" si="154"/>
        <v>Caudatum</v>
      </c>
      <c r="M1788" t="str">
        <f t="shared" si="155"/>
        <v>CZXAZ</v>
      </c>
      <c r="N1788" t="str">
        <f t="shared" si="156"/>
        <v>NA</v>
      </c>
      <c r="O1788" t="s">
        <v>4058</v>
      </c>
      <c r="P1788">
        <v>74</v>
      </c>
    </row>
    <row r="1789" spans="1:16" x14ac:dyDescent="0.2">
      <c r="A1789" s="23" t="s">
        <v>4525</v>
      </c>
      <c r="B1789" t="s">
        <v>0</v>
      </c>
      <c r="C1789" t="s">
        <v>10412</v>
      </c>
      <c r="E1789" t="s">
        <v>4588</v>
      </c>
      <c r="F1789" t="s">
        <v>10777</v>
      </c>
      <c r="G1789" t="s">
        <v>9766</v>
      </c>
      <c r="I1789" t="str">
        <f t="shared" si="153"/>
        <v>ISGG</v>
      </c>
      <c r="J1789" t="str">
        <f t="shared" si="154"/>
        <v>NA</v>
      </c>
      <c r="M1789" t="str">
        <f t="shared" si="155"/>
        <v>ISGG</v>
      </c>
      <c r="N1789" t="str">
        <f t="shared" si="156"/>
        <v>NA</v>
      </c>
      <c r="O1789" t="s">
        <v>3885</v>
      </c>
      <c r="P1789">
        <v>66</v>
      </c>
    </row>
    <row r="1790" spans="1:16" x14ac:dyDescent="0.2">
      <c r="A1790" s="23" t="s">
        <v>4604</v>
      </c>
      <c r="B1790" t="s">
        <v>0</v>
      </c>
      <c r="C1790" t="s">
        <v>10413</v>
      </c>
      <c r="E1790" t="s">
        <v>3874</v>
      </c>
      <c r="F1790" t="s">
        <v>10772</v>
      </c>
      <c r="G1790" t="s">
        <v>9769</v>
      </c>
      <c r="I1790" t="str">
        <f t="shared" si="153"/>
        <v>NA</v>
      </c>
      <c r="J1790" t="str">
        <f t="shared" si="154"/>
        <v>NA</v>
      </c>
      <c r="M1790" t="str">
        <f t="shared" si="155"/>
        <v>NA</v>
      </c>
      <c r="N1790" t="str">
        <f t="shared" si="156"/>
        <v>NA</v>
      </c>
      <c r="O1790" t="s">
        <v>4301</v>
      </c>
      <c r="P1790">
        <v>73</v>
      </c>
    </row>
    <row r="1791" spans="1:16" x14ac:dyDescent="0.2">
      <c r="A1791" s="23" t="s">
        <v>4394</v>
      </c>
      <c r="B1791" t="s">
        <v>0</v>
      </c>
      <c r="C1791" t="s">
        <v>10414</v>
      </c>
      <c r="E1791" t="s">
        <v>3873</v>
      </c>
      <c r="F1791" t="s">
        <v>10772</v>
      </c>
      <c r="G1791" t="s">
        <v>10111</v>
      </c>
      <c r="I1791" t="str">
        <f t="shared" si="153"/>
        <v>SAMEA12302604</v>
      </c>
      <c r="J1791" t="str">
        <f t="shared" si="154"/>
        <v>Guinea-Bicolor</v>
      </c>
      <c r="M1791" t="str">
        <f t="shared" si="155"/>
        <v>SAMEA12302604</v>
      </c>
      <c r="N1791" t="str">
        <f t="shared" si="156"/>
        <v>NA</v>
      </c>
      <c r="O1791" t="s">
        <v>4059</v>
      </c>
      <c r="P1791">
        <v>66</v>
      </c>
    </row>
    <row r="1792" spans="1:16" x14ac:dyDescent="0.2">
      <c r="A1792" s="23" t="s">
        <v>4632</v>
      </c>
      <c r="B1792" t="s">
        <v>0</v>
      </c>
      <c r="C1792" t="s">
        <v>10415</v>
      </c>
      <c r="E1792" t="s">
        <v>3963</v>
      </c>
      <c r="F1792" t="s">
        <v>10772</v>
      </c>
      <c r="G1792" t="s">
        <v>10119</v>
      </c>
      <c r="I1792" t="str">
        <f t="shared" si="153"/>
        <v>SAMEA12302727</v>
      </c>
      <c r="J1792" t="str">
        <f t="shared" si="154"/>
        <v>Guinea</v>
      </c>
      <c r="M1792" t="str">
        <f t="shared" si="155"/>
        <v>SAMEA12302727</v>
      </c>
      <c r="N1792" t="str">
        <f t="shared" si="156"/>
        <v>NA</v>
      </c>
      <c r="O1792" t="s">
        <v>4565</v>
      </c>
      <c r="P1792">
        <v>68</v>
      </c>
    </row>
    <row r="1793" spans="1:16" x14ac:dyDescent="0.2">
      <c r="A1793" s="23" t="s">
        <v>4521</v>
      </c>
      <c r="B1793" t="s">
        <v>0</v>
      </c>
      <c r="C1793" t="s">
        <v>10416</v>
      </c>
      <c r="E1793" t="s">
        <v>4372</v>
      </c>
      <c r="F1793" t="s">
        <v>7583</v>
      </c>
      <c r="G1793" t="s">
        <v>10147</v>
      </c>
      <c r="I1793" t="str">
        <f t="shared" si="153"/>
        <v>NA</v>
      </c>
      <c r="J1793" t="str">
        <f t="shared" si="154"/>
        <v>NA</v>
      </c>
      <c r="M1793" t="str">
        <f t="shared" si="155"/>
        <v>NA</v>
      </c>
      <c r="N1793" t="str">
        <f t="shared" si="156"/>
        <v>NA</v>
      </c>
      <c r="O1793" t="s">
        <v>4310</v>
      </c>
      <c r="P1793">
        <v>76</v>
      </c>
    </row>
    <row r="1794" spans="1:16" x14ac:dyDescent="0.2">
      <c r="A1794" s="23" t="s">
        <v>4521</v>
      </c>
      <c r="B1794" t="s">
        <v>0</v>
      </c>
      <c r="C1794" t="s">
        <v>10417</v>
      </c>
      <c r="E1794" t="s">
        <v>4675</v>
      </c>
      <c r="F1794" t="s">
        <v>10772</v>
      </c>
      <c r="G1794" t="s">
        <v>10223</v>
      </c>
      <c r="I1794" t="str">
        <f t="shared" ref="I1794:I1857" si="157">IFERROR(INDEX($G:$G, (MATCH($O1794,$E:$E,0))), "NA")</f>
        <v>GOUOS</v>
      </c>
      <c r="J1794" t="str">
        <f t="shared" ref="J1794:J1857" si="158">IFERROR(INDEX($F:$F, (MATCH($O1794,$E:$E,0))), "NA")</f>
        <v>NA</v>
      </c>
      <c r="M1794" t="str">
        <f t="shared" ref="M1794:M1857" si="159">IFERROR(INDEX($C:$C, (MATCH(O1794,$A:$A,0))), "NA")</f>
        <v>GOUOS</v>
      </c>
      <c r="N1794" t="str">
        <f t="shared" ref="N1794:N1857" si="160">IFERROR(INDEX($B:$B, (MATCH(O1794,$A:$A,0))), "NA")</f>
        <v>NA</v>
      </c>
      <c r="O1794" t="s">
        <v>4359</v>
      </c>
      <c r="P1794">
        <v>64</v>
      </c>
    </row>
    <row r="1795" spans="1:16" x14ac:dyDescent="0.2">
      <c r="A1795" s="23" t="s">
        <v>4663</v>
      </c>
      <c r="B1795" t="s">
        <v>0</v>
      </c>
      <c r="C1795" t="s">
        <v>10418</v>
      </c>
      <c r="E1795" t="s">
        <v>8373</v>
      </c>
      <c r="F1795" t="s">
        <v>0</v>
      </c>
      <c r="G1795" t="s">
        <v>10328</v>
      </c>
      <c r="I1795" t="str">
        <f t="shared" si="157"/>
        <v>NA</v>
      </c>
      <c r="J1795" t="str">
        <f t="shared" si="158"/>
        <v>NA</v>
      </c>
      <c r="M1795" t="str">
        <f t="shared" si="159"/>
        <v>NA</v>
      </c>
      <c r="N1795" t="str">
        <f t="shared" si="160"/>
        <v>NA</v>
      </c>
      <c r="O1795" t="s">
        <v>4334</v>
      </c>
      <c r="P1795">
        <v>76</v>
      </c>
    </row>
    <row r="1796" spans="1:16" x14ac:dyDescent="0.2">
      <c r="A1796" s="23" t="s">
        <v>4663</v>
      </c>
      <c r="B1796" t="s">
        <v>0</v>
      </c>
      <c r="C1796" t="s">
        <v>10419</v>
      </c>
      <c r="E1796" t="s">
        <v>4305</v>
      </c>
      <c r="F1796" t="s">
        <v>0</v>
      </c>
      <c r="G1796" t="s">
        <v>10406</v>
      </c>
      <c r="I1796" t="str">
        <f t="shared" si="157"/>
        <v>NA</v>
      </c>
      <c r="J1796" t="str">
        <f t="shared" si="158"/>
        <v>NA</v>
      </c>
      <c r="M1796" t="str">
        <f t="shared" si="159"/>
        <v>NA</v>
      </c>
      <c r="N1796" t="str">
        <f t="shared" si="160"/>
        <v>NA</v>
      </c>
      <c r="O1796" t="s">
        <v>4251</v>
      </c>
      <c r="P1796">
        <v>55</v>
      </c>
    </row>
    <row r="1797" spans="1:16" x14ac:dyDescent="0.2">
      <c r="A1797" s="23" t="s">
        <v>8439</v>
      </c>
      <c r="B1797" t="s">
        <v>0</v>
      </c>
      <c r="C1797" t="s">
        <v>10420</v>
      </c>
      <c r="E1797" t="s">
        <v>4525</v>
      </c>
      <c r="F1797" t="s">
        <v>0</v>
      </c>
      <c r="G1797" t="s">
        <v>10412</v>
      </c>
      <c r="I1797" t="str">
        <f t="shared" si="157"/>
        <v>NA</v>
      </c>
      <c r="J1797" t="str">
        <f t="shared" si="158"/>
        <v>NA</v>
      </c>
      <c r="M1797" t="str">
        <f t="shared" si="159"/>
        <v>NA</v>
      </c>
      <c r="N1797" t="str">
        <f t="shared" si="160"/>
        <v>NA</v>
      </c>
      <c r="O1797" t="s">
        <v>4184</v>
      </c>
      <c r="P1797">
        <v>60</v>
      </c>
    </row>
    <row r="1798" spans="1:16" x14ac:dyDescent="0.2">
      <c r="A1798" s="23" t="s">
        <v>4718</v>
      </c>
      <c r="B1798" t="s">
        <v>0</v>
      </c>
      <c r="C1798" t="s">
        <v>10421</v>
      </c>
      <c r="E1798" t="s">
        <v>8441</v>
      </c>
      <c r="F1798" t="s">
        <v>0</v>
      </c>
      <c r="G1798" t="s">
        <v>10424</v>
      </c>
      <c r="I1798" t="str">
        <f t="shared" si="157"/>
        <v>SAMEA12302452</v>
      </c>
      <c r="J1798" t="str">
        <f t="shared" si="158"/>
        <v>NA</v>
      </c>
      <c r="M1798" t="str">
        <f t="shared" si="159"/>
        <v>SAMEA12302452</v>
      </c>
      <c r="N1798" t="str">
        <f t="shared" si="160"/>
        <v>NA</v>
      </c>
      <c r="O1798" t="s">
        <v>4199</v>
      </c>
      <c r="P1798">
        <v>78</v>
      </c>
    </row>
    <row r="1799" spans="1:16" x14ac:dyDescent="0.2">
      <c r="A1799" s="23" t="s">
        <v>4718</v>
      </c>
      <c r="B1799" t="s">
        <v>0</v>
      </c>
      <c r="C1799" t="s">
        <v>10422</v>
      </c>
      <c r="E1799" t="s">
        <v>3971</v>
      </c>
      <c r="F1799" t="s">
        <v>0</v>
      </c>
      <c r="G1799" t="s">
        <v>10437</v>
      </c>
      <c r="I1799" t="str">
        <f t="shared" si="157"/>
        <v>NA</v>
      </c>
      <c r="J1799" t="str">
        <f t="shared" si="158"/>
        <v>NA</v>
      </c>
      <c r="M1799" t="str">
        <f t="shared" si="159"/>
        <v>NA</v>
      </c>
      <c r="N1799" t="str">
        <f t="shared" si="160"/>
        <v>NA</v>
      </c>
      <c r="O1799" t="s">
        <v>4716</v>
      </c>
      <c r="P1799">
        <v>69</v>
      </c>
    </row>
    <row r="1800" spans="1:16" x14ac:dyDescent="0.2">
      <c r="A1800" s="23" t="s">
        <v>8440</v>
      </c>
      <c r="B1800" t="s">
        <v>0</v>
      </c>
      <c r="C1800" t="s">
        <v>10423</v>
      </c>
      <c r="E1800" t="s">
        <v>3942</v>
      </c>
      <c r="F1800" t="s">
        <v>0</v>
      </c>
      <c r="G1800" t="s">
        <v>10525</v>
      </c>
      <c r="I1800" t="str">
        <f t="shared" si="157"/>
        <v>NA</v>
      </c>
      <c r="J1800" t="str">
        <f t="shared" si="158"/>
        <v>NA</v>
      </c>
      <c r="M1800" t="str">
        <f t="shared" si="159"/>
        <v>NA</v>
      </c>
      <c r="N1800" t="str">
        <f t="shared" si="160"/>
        <v>NA</v>
      </c>
      <c r="O1800" t="s">
        <v>3906</v>
      </c>
      <c r="P1800">
        <v>64</v>
      </c>
    </row>
    <row r="1801" spans="1:16" x14ac:dyDescent="0.2">
      <c r="A1801" s="23" t="s">
        <v>8441</v>
      </c>
      <c r="B1801" t="s">
        <v>0</v>
      </c>
      <c r="C1801" t="s">
        <v>10424</v>
      </c>
      <c r="E1801" t="s">
        <v>4593</v>
      </c>
      <c r="F1801" t="s">
        <v>7583</v>
      </c>
      <c r="G1801" t="s">
        <v>9761</v>
      </c>
      <c r="I1801" t="str">
        <f t="shared" si="157"/>
        <v>SAMEA12302580</v>
      </c>
      <c r="J1801" t="str">
        <f t="shared" si="158"/>
        <v>Caudatum</v>
      </c>
      <c r="M1801" t="str">
        <f t="shared" si="159"/>
        <v>SAMEA12302580</v>
      </c>
      <c r="N1801" t="str">
        <f t="shared" si="160"/>
        <v>NA</v>
      </c>
      <c r="O1801" t="s">
        <v>4712</v>
      </c>
      <c r="P1801">
        <v>64</v>
      </c>
    </row>
    <row r="1802" spans="1:16" x14ac:dyDescent="0.2">
      <c r="A1802" s="23" t="s">
        <v>8442</v>
      </c>
      <c r="B1802" t="s">
        <v>0</v>
      </c>
      <c r="C1802" t="s">
        <v>10425</v>
      </c>
      <c r="E1802" t="s">
        <v>8444</v>
      </c>
      <c r="F1802" t="s">
        <v>0</v>
      </c>
      <c r="G1802" t="s">
        <v>10431</v>
      </c>
      <c r="I1802" t="str">
        <f t="shared" si="157"/>
        <v>SAMEA12302624</v>
      </c>
      <c r="J1802" t="str">
        <f t="shared" si="158"/>
        <v>NA</v>
      </c>
      <c r="M1802" t="str">
        <f t="shared" si="159"/>
        <v>SAMEA12302624</v>
      </c>
      <c r="N1802" t="str">
        <f t="shared" si="160"/>
        <v>NA</v>
      </c>
      <c r="O1802" t="s">
        <v>3871</v>
      </c>
      <c r="P1802">
        <v>79</v>
      </c>
    </row>
    <row r="1803" spans="1:16" x14ac:dyDescent="0.2">
      <c r="A1803" s="23" t="s">
        <v>8443</v>
      </c>
      <c r="B1803" t="s">
        <v>0</v>
      </c>
      <c r="C1803" t="s">
        <v>10426</v>
      </c>
      <c r="E1803" t="s">
        <v>4335</v>
      </c>
      <c r="F1803" t="s">
        <v>0</v>
      </c>
      <c r="G1803" t="s">
        <v>10474</v>
      </c>
      <c r="I1803" t="str">
        <f t="shared" si="157"/>
        <v>NA</v>
      </c>
      <c r="J1803" t="str">
        <f t="shared" si="158"/>
        <v>NA</v>
      </c>
      <c r="M1803" t="str">
        <f t="shared" si="159"/>
        <v>NA</v>
      </c>
      <c r="N1803" t="str">
        <f t="shared" si="160"/>
        <v>NA</v>
      </c>
      <c r="O1803" t="s">
        <v>4764</v>
      </c>
      <c r="P1803">
        <v>71</v>
      </c>
    </row>
    <row r="1804" spans="1:16" x14ac:dyDescent="0.2">
      <c r="A1804" s="23" t="s">
        <v>4493</v>
      </c>
      <c r="B1804" t="s">
        <v>0</v>
      </c>
      <c r="C1804" t="s">
        <v>10427</v>
      </c>
      <c r="E1804" t="s">
        <v>4546</v>
      </c>
      <c r="F1804" t="s">
        <v>0</v>
      </c>
      <c r="G1804" t="s">
        <v>10409</v>
      </c>
      <c r="I1804" t="str">
        <f t="shared" si="157"/>
        <v>SAMEA12302465</v>
      </c>
      <c r="J1804" t="str">
        <f t="shared" si="158"/>
        <v>Bicolor</v>
      </c>
      <c r="M1804" t="str">
        <f t="shared" si="159"/>
        <v>SAMEA12302465</v>
      </c>
      <c r="N1804" t="str">
        <f t="shared" si="160"/>
        <v>NA</v>
      </c>
      <c r="O1804" t="s">
        <v>3869</v>
      </c>
      <c r="P1804">
        <v>76</v>
      </c>
    </row>
    <row r="1805" spans="1:16" x14ac:dyDescent="0.2">
      <c r="A1805" s="23" t="s">
        <v>4493</v>
      </c>
      <c r="B1805" t="s">
        <v>0</v>
      </c>
      <c r="C1805" t="s">
        <v>10428</v>
      </c>
      <c r="E1805" t="s">
        <v>7950</v>
      </c>
      <c r="F1805" t="s">
        <v>7574</v>
      </c>
      <c r="G1805" t="s">
        <v>9538</v>
      </c>
      <c r="I1805" t="str">
        <f t="shared" si="157"/>
        <v>NA</v>
      </c>
      <c r="J1805" t="str">
        <f t="shared" si="158"/>
        <v>NA</v>
      </c>
      <c r="M1805" t="str">
        <f t="shared" si="159"/>
        <v>NA</v>
      </c>
      <c r="N1805" t="str">
        <f t="shared" si="160"/>
        <v>NA</v>
      </c>
      <c r="O1805" t="s">
        <v>4358</v>
      </c>
      <c r="P1805">
        <v>69</v>
      </c>
    </row>
    <row r="1806" spans="1:16" x14ac:dyDescent="0.2">
      <c r="A1806" s="23" t="s">
        <v>4443</v>
      </c>
      <c r="B1806" t="s">
        <v>0</v>
      </c>
      <c r="C1806" t="s">
        <v>10429</v>
      </c>
      <c r="E1806" t="s">
        <v>4342</v>
      </c>
      <c r="F1806" t="s">
        <v>10772</v>
      </c>
      <c r="G1806" t="s">
        <v>10110</v>
      </c>
      <c r="I1806" t="str">
        <f t="shared" si="157"/>
        <v>SAMEA12302524</v>
      </c>
      <c r="J1806" t="str">
        <f t="shared" si="158"/>
        <v>NA</v>
      </c>
      <c r="M1806" t="str">
        <f t="shared" si="159"/>
        <v>SAMEA12302524</v>
      </c>
      <c r="N1806" t="str">
        <f t="shared" si="160"/>
        <v>NA</v>
      </c>
      <c r="O1806" t="s">
        <v>4692</v>
      </c>
      <c r="P1806">
        <v>60</v>
      </c>
    </row>
    <row r="1807" spans="1:16" x14ac:dyDescent="0.2">
      <c r="A1807" s="23" t="s">
        <v>8444</v>
      </c>
      <c r="B1807" t="s">
        <v>0</v>
      </c>
      <c r="C1807" t="s">
        <v>10430</v>
      </c>
      <c r="E1807" t="s">
        <v>4394</v>
      </c>
      <c r="F1807" t="s">
        <v>0</v>
      </c>
      <c r="G1807" t="s">
        <v>10414</v>
      </c>
      <c r="I1807" t="str">
        <f t="shared" si="157"/>
        <v>ISGP</v>
      </c>
      <c r="J1807" t="str">
        <f t="shared" si="158"/>
        <v>Caudatum</v>
      </c>
      <c r="M1807" t="str">
        <f t="shared" si="159"/>
        <v>ISGP</v>
      </c>
      <c r="N1807" t="str">
        <f t="shared" si="160"/>
        <v>Caudatum</v>
      </c>
      <c r="O1807" t="s">
        <v>4481</v>
      </c>
      <c r="P1807">
        <v>66</v>
      </c>
    </row>
    <row r="1808" spans="1:16" x14ac:dyDescent="0.2">
      <c r="A1808" s="23" t="s">
        <v>8444</v>
      </c>
      <c r="B1808" t="s">
        <v>0</v>
      </c>
      <c r="C1808" t="s">
        <v>10431</v>
      </c>
      <c r="E1808" t="s">
        <v>4317</v>
      </c>
      <c r="F1808" t="s">
        <v>0</v>
      </c>
      <c r="G1808" t="s">
        <v>10471</v>
      </c>
      <c r="I1808" t="str">
        <f t="shared" si="157"/>
        <v>NA</v>
      </c>
      <c r="J1808" t="str">
        <f t="shared" si="158"/>
        <v>NA</v>
      </c>
      <c r="M1808" t="str">
        <f t="shared" si="159"/>
        <v>NA</v>
      </c>
      <c r="N1808" t="str">
        <f t="shared" si="160"/>
        <v>NA</v>
      </c>
      <c r="O1808" t="s">
        <v>4685</v>
      </c>
      <c r="P1808">
        <v>64</v>
      </c>
    </row>
    <row r="1809" spans="1:16" x14ac:dyDescent="0.2">
      <c r="A1809" s="23" t="s">
        <v>8445</v>
      </c>
      <c r="B1809" t="s">
        <v>0</v>
      </c>
      <c r="C1809" t="s">
        <v>10432</v>
      </c>
      <c r="E1809" t="s">
        <v>4747</v>
      </c>
      <c r="F1809" t="s">
        <v>0</v>
      </c>
      <c r="G1809" t="s">
        <v>10526</v>
      </c>
      <c r="I1809" t="str">
        <f t="shared" si="157"/>
        <v>NA</v>
      </c>
      <c r="J1809" t="str">
        <f t="shared" si="158"/>
        <v>NA</v>
      </c>
      <c r="M1809" t="str">
        <f t="shared" si="159"/>
        <v>NA</v>
      </c>
      <c r="N1809" t="str">
        <f t="shared" si="160"/>
        <v>NA</v>
      </c>
      <c r="O1809" t="s">
        <v>4401</v>
      </c>
      <c r="P1809">
        <v>64</v>
      </c>
    </row>
    <row r="1810" spans="1:16" x14ac:dyDescent="0.2">
      <c r="A1810" s="23" t="s">
        <v>8446</v>
      </c>
      <c r="B1810" t="s">
        <v>0</v>
      </c>
      <c r="C1810" t="s">
        <v>10433</v>
      </c>
      <c r="E1810" t="s">
        <v>8447</v>
      </c>
      <c r="F1810" t="s">
        <v>0</v>
      </c>
      <c r="G1810" t="s">
        <v>10436</v>
      </c>
      <c r="I1810" t="str">
        <f t="shared" si="157"/>
        <v>NA</v>
      </c>
      <c r="J1810" t="str">
        <f t="shared" si="158"/>
        <v>NA</v>
      </c>
      <c r="M1810" t="str">
        <f t="shared" si="159"/>
        <v>NA</v>
      </c>
      <c r="N1810" t="str">
        <f t="shared" si="160"/>
        <v>NA</v>
      </c>
      <c r="O1810" t="s">
        <v>4557</v>
      </c>
      <c r="P1810">
        <v>66</v>
      </c>
    </row>
    <row r="1811" spans="1:16" x14ac:dyDescent="0.2">
      <c r="A1811" s="23" t="s">
        <v>8446</v>
      </c>
      <c r="B1811" t="s">
        <v>0</v>
      </c>
      <c r="C1811" t="s">
        <v>10434</v>
      </c>
      <c r="E1811" t="s">
        <v>4090</v>
      </c>
      <c r="F1811" t="s">
        <v>0</v>
      </c>
      <c r="G1811" t="s">
        <v>10484</v>
      </c>
      <c r="I1811" t="str">
        <f t="shared" si="157"/>
        <v>SAMEA12302667</v>
      </c>
      <c r="J1811" t="str">
        <f t="shared" si="158"/>
        <v>Caudatum</v>
      </c>
      <c r="M1811" t="str">
        <f t="shared" si="159"/>
        <v>SAMEA12302667</v>
      </c>
      <c r="N1811" t="str">
        <f t="shared" si="160"/>
        <v>NA</v>
      </c>
      <c r="O1811" t="s">
        <v>4282</v>
      </c>
      <c r="P1811">
        <v>68</v>
      </c>
    </row>
    <row r="1812" spans="1:16" x14ac:dyDescent="0.2">
      <c r="A1812" s="23" t="s">
        <v>8447</v>
      </c>
      <c r="B1812" t="s">
        <v>0</v>
      </c>
      <c r="C1812" t="s">
        <v>10435</v>
      </c>
      <c r="E1812" t="s">
        <v>4160</v>
      </c>
      <c r="F1812" t="s">
        <v>7574</v>
      </c>
      <c r="G1812" t="s">
        <v>10122</v>
      </c>
      <c r="I1812" t="str">
        <f t="shared" si="157"/>
        <v>SAMEA12302615</v>
      </c>
      <c r="J1812" t="str">
        <f t="shared" si="158"/>
        <v>Caudatum</v>
      </c>
      <c r="M1812" t="str">
        <f t="shared" si="159"/>
        <v>SAMEA12302615</v>
      </c>
      <c r="N1812" t="str">
        <f t="shared" si="160"/>
        <v>NA</v>
      </c>
      <c r="O1812" t="s">
        <v>4727</v>
      </c>
      <c r="P1812">
        <v>65</v>
      </c>
    </row>
    <row r="1813" spans="1:16" x14ac:dyDescent="0.2">
      <c r="A1813" s="23" t="s">
        <v>8447</v>
      </c>
      <c r="B1813" t="s">
        <v>0</v>
      </c>
      <c r="C1813" t="s">
        <v>10436</v>
      </c>
      <c r="E1813" t="s">
        <v>8449</v>
      </c>
      <c r="F1813" t="s">
        <v>0</v>
      </c>
      <c r="G1813" t="s">
        <v>10497</v>
      </c>
      <c r="I1813" t="str">
        <f t="shared" si="157"/>
        <v>NA</v>
      </c>
      <c r="J1813" t="str">
        <f t="shared" si="158"/>
        <v>NA</v>
      </c>
      <c r="M1813" t="str">
        <f t="shared" si="159"/>
        <v>NA</v>
      </c>
      <c r="N1813" t="str">
        <f t="shared" si="160"/>
        <v>NA</v>
      </c>
      <c r="O1813" t="s">
        <v>4397</v>
      </c>
      <c r="P1813">
        <v>68</v>
      </c>
    </row>
    <row r="1814" spans="1:16" x14ac:dyDescent="0.2">
      <c r="A1814" s="23" t="s">
        <v>3971</v>
      </c>
      <c r="B1814" t="s">
        <v>0</v>
      </c>
      <c r="C1814" t="s">
        <v>10437</v>
      </c>
      <c r="E1814" t="s">
        <v>4440</v>
      </c>
      <c r="F1814" t="s">
        <v>7575</v>
      </c>
      <c r="G1814" t="s">
        <v>10107</v>
      </c>
      <c r="I1814" t="str">
        <f t="shared" si="157"/>
        <v>NA</v>
      </c>
      <c r="J1814" t="str">
        <f t="shared" si="158"/>
        <v>NA</v>
      </c>
      <c r="M1814" t="str">
        <f t="shared" si="159"/>
        <v>NA</v>
      </c>
      <c r="N1814" t="str">
        <f t="shared" si="160"/>
        <v>NA</v>
      </c>
      <c r="O1814" t="s">
        <v>4393</v>
      </c>
      <c r="P1814">
        <v>66</v>
      </c>
    </row>
    <row r="1815" spans="1:16" x14ac:dyDescent="0.2">
      <c r="A1815" s="23" t="s">
        <v>4367</v>
      </c>
      <c r="B1815" t="s">
        <v>0</v>
      </c>
      <c r="C1815" t="s">
        <v>10438</v>
      </c>
      <c r="E1815" t="s">
        <v>4443</v>
      </c>
      <c r="F1815" t="s">
        <v>0</v>
      </c>
      <c r="G1815" t="s">
        <v>10429</v>
      </c>
      <c r="I1815" t="str">
        <f t="shared" si="157"/>
        <v>NA</v>
      </c>
      <c r="J1815" t="str">
        <f t="shared" si="158"/>
        <v>NA</v>
      </c>
      <c r="M1815" t="str">
        <f t="shared" si="159"/>
        <v>NA</v>
      </c>
      <c r="N1815" t="str">
        <f t="shared" si="160"/>
        <v>NA</v>
      </c>
      <c r="O1815" t="s">
        <v>4026</v>
      </c>
      <c r="P1815">
        <v>64</v>
      </c>
    </row>
    <row r="1816" spans="1:16" x14ac:dyDescent="0.2">
      <c r="A1816" s="23" t="s">
        <v>3941</v>
      </c>
      <c r="B1816" t="s">
        <v>0</v>
      </c>
      <c r="C1816" t="s">
        <v>10439</v>
      </c>
      <c r="E1816" t="s">
        <v>4565</v>
      </c>
      <c r="F1816" t="s">
        <v>3143</v>
      </c>
      <c r="G1816" t="s">
        <v>9760</v>
      </c>
      <c r="I1816" t="str">
        <f t="shared" si="157"/>
        <v>NA</v>
      </c>
      <c r="J1816" t="str">
        <f t="shared" si="158"/>
        <v>NA</v>
      </c>
      <c r="M1816" t="str">
        <f t="shared" si="159"/>
        <v>NA</v>
      </c>
      <c r="N1816" t="str">
        <f t="shared" si="160"/>
        <v>NA</v>
      </c>
      <c r="O1816" t="s">
        <v>4448</v>
      </c>
      <c r="P1816">
        <v>60</v>
      </c>
    </row>
    <row r="1817" spans="1:16" x14ac:dyDescent="0.2">
      <c r="A1817" s="23" t="s">
        <v>4155</v>
      </c>
      <c r="B1817" t="s">
        <v>0</v>
      </c>
      <c r="C1817" t="s">
        <v>10440</v>
      </c>
      <c r="E1817" t="s">
        <v>4213</v>
      </c>
      <c r="F1817" t="s">
        <v>7583</v>
      </c>
      <c r="G1817" t="s">
        <v>9784</v>
      </c>
      <c r="I1817" t="str">
        <f t="shared" si="157"/>
        <v>NA</v>
      </c>
      <c r="J1817" t="str">
        <f t="shared" si="158"/>
        <v>NA</v>
      </c>
      <c r="M1817" t="str">
        <f t="shared" si="159"/>
        <v>NA</v>
      </c>
      <c r="N1817" t="str">
        <f t="shared" si="160"/>
        <v>NA</v>
      </c>
      <c r="O1817" t="s">
        <v>4726</v>
      </c>
      <c r="P1817">
        <v>61</v>
      </c>
    </row>
    <row r="1818" spans="1:16" x14ac:dyDescent="0.2">
      <c r="A1818" s="23" t="s">
        <v>4155</v>
      </c>
      <c r="B1818" t="s">
        <v>0</v>
      </c>
      <c r="C1818" t="s">
        <v>10441</v>
      </c>
      <c r="E1818" t="s">
        <v>4604</v>
      </c>
      <c r="F1818" t="s">
        <v>0</v>
      </c>
      <c r="G1818" t="s">
        <v>10413</v>
      </c>
      <c r="I1818" t="str">
        <f t="shared" si="157"/>
        <v>NA</v>
      </c>
      <c r="J1818" t="str">
        <f t="shared" si="158"/>
        <v>NA</v>
      </c>
      <c r="M1818" t="str">
        <f t="shared" si="159"/>
        <v>NA</v>
      </c>
      <c r="N1818" t="str">
        <f t="shared" si="160"/>
        <v>NA</v>
      </c>
      <c r="O1818" t="s">
        <v>4607</v>
      </c>
      <c r="P1818">
        <v>76</v>
      </c>
    </row>
    <row r="1819" spans="1:16" x14ac:dyDescent="0.2">
      <c r="A1819" s="23" t="s">
        <v>4353</v>
      </c>
      <c r="B1819" t="s">
        <v>0</v>
      </c>
      <c r="C1819" t="s">
        <v>10442</v>
      </c>
      <c r="E1819" t="s">
        <v>3924</v>
      </c>
      <c r="F1819" t="s">
        <v>0</v>
      </c>
      <c r="G1819" t="s">
        <v>10466</v>
      </c>
      <c r="I1819" t="str">
        <f t="shared" si="157"/>
        <v>ISGG</v>
      </c>
      <c r="J1819" t="str">
        <f t="shared" si="158"/>
        <v>NA</v>
      </c>
      <c r="M1819" t="str">
        <f t="shared" si="159"/>
        <v>ISGG</v>
      </c>
      <c r="N1819" t="str">
        <f t="shared" si="160"/>
        <v>NA</v>
      </c>
      <c r="O1819" t="s">
        <v>3885</v>
      </c>
      <c r="P1819">
        <v>66</v>
      </c>
    </row>
    <row r="1820" spans="1:16" x14ac:dyDescent="0.2">
      <c r="A1820" s="23" t="s">
        <v>4353</v>
      </c>
      <c r="B1820" t="s">
        <v>0</v>
      </c>
      <c r="C1820" t="s">
        <v>10443</v>
      </c>
      <c r="E1820" t="s">
        <v>4367</v>
      </c>
      <c r="F1820" t="s">
        <v>0</v>
      </c>
      <c r="G1820" t="s">
        <v>10438</v>
      </c>
      <c r="I1820" t="str">
        <f t="shared" si="157"/>
        <v>IFGM</v>
      </c>
      <c r="J1820" t="str">
        <f t="shared" si="158"/>
        <v>Caudatum</v>
      </c>
      <c r="M1820" t="str">
        <f t="shared" si="159"/>
        <v>IFGM</v>
      </c>
      <c r="N1820" t="str">
        <f t="shared" si="160"/>
        <v>NA</v>
      </c>
      <c r="O1820" t="s">
        <v>4314</v>
      </c>
      <c r="P1820">
        <v>61</v>
      </c>
    </row>
    <row r="1821" spans="1:16" x14ac:dyDescent="0.2">
      <c r="A1821" s="23" t="s">
        <v>4736</v>
      </c>
      <c r="B1821" t="s">
        <v>0</v>
      </c>
      <c r="C1821" t="s">
        <v>10444</v>
      </c>
      <c r="E1821" t="s">
        <v>3980</v>
      </c>
      <c r="F1821" t="s">
        <v>7574</v>
      </c>
      <c r="G1821" t="s">
        <v>10138</v>
      </c>
      <c r="I1821" t="str">
        <f t="shared" si="157"/>
        <v>SAMEA12302737</v>
      </c>
      <c r="J1821" t="str">
        <f t="shared" si="158"/>
        <v>NA</v>
      </c>
      <c r="M1821" t="str">
        <f t="shared" si="159"/>
        <v>SAMEA12302737</v>
      </c>
      <c r="N1821" t="str">
        <f t="shared" si="160"/>
        <v>NA</v>
      </c>
      <c r="O1821" t="s">
        <v>4446</v>
      </c>
      <c r="P1821">
        <v>69</v>
      </c>
    </row>
    <row r="1822" spans="1:16" x14ac:dyDescent="0.2">
      <c r="A1822" s="23" t="s">
        <v>4627</v>
      </c>
      <c r="B1822" t="s">
        <v>0</v>
      </c>
      <c r="C1822" t="s">
        <v>10445</v>
      </c>
      <c r="E1822" t="s">
        <v>4629</v>
      </c>
      <c r="F1822" t="s">
        <v>7583</v>
      </c>
      <c r="G1822" t="s">
        <v>10113</v>
      </c>
      <c r="I1822" t="str">
        <f t="shared" si="157"/>
        <v>NA</v>
      </c>
      <c r="J1822" t="str">
        <f t="shared" si="158"/>
        <v>NA</v>
      </c>
      <c r="M1822" t="str">
        <f t="shared" si="159"/>
        <v>NA</v>
      </c>
      <c r="N1822" t="str">
        <f t="shared" si="160"/>
        <v>NA</v>
      </c>
      <c r="O1822" t="s">
        <v>4263</v>
      </c>
      <c r="P1822">
        <v>67</v>
      </c>
    </row>
    <row r="1823" spans="1:16" x14ac:dyDescent="0.2">
      <c r="A1823" s="23" t="s">
        <v>4135</v>
      </c>
      <c r="B1823" t="s">
        <v>0</v>
      </c>
      <c r="C1823" t="s">
        <v>10446</v>
      </c>
      <c r="E1823" t="s">
        <v>8140</v>
      </c>
      <c r="F1823" t="s">
        <v>0</v>
      </c>
      <c r="G1823" t="s">
        <v>9975</v>
      </c>
      <c r="I1823" t="str">
        <f t="shared" si="157"/>
        <v>ISHX</v>
      </c>
      <c r="J1823" t="str">
        <f t="shared" si="158"/>
        <v>Caudatum</v>
      </c>
      <c r="M1823" t="str">
        <f t="shared" si="159"/>
        <v>ISHX</v>
      </c>
      <c r="N1823" t="str">
        <f t="shared" si="160"/>
        <v>NA</v>
      </c>
      <c r="O1823" t="s">
        <v>4628</v>
      </c>
      <c r="P1823">
        <v>64</v>
      </c>
    </row>
    <row r="1824" spans="1:16" x14ac:dyDescent="0.2">
      <c r="A1824" s="23" t="s">
        <v>4130</v>
      </c>
      <c r="B1824" t="s">
        <v>0</v>
      </c>
      <c r="C1824" t="s">
        <v>10447</v>
      </c>
      <c r="E1824" t="s">
        <v>3981</v>
      </c>
      <c r="F1824" t="s">
        <v>0</v>
      </c>
      <c r="G1824" t="s">
        <v>10510</v>
      </c>
      <c r="I1824" t="str">
        <f t="shared" si="157"/>
        <v>SAMEA12302546</v>
      </c>
      <c r="J1824" t="str">
        <f t="shared" si="158"/>
        <v>Caudatum</v>
      </c>
      <c r="M1824" t="str">
        <f t="shared" si="159"/>
        <v>SAMEA12302546</v>
      </c>
      <c r="N1824" t="str">
        <f t="shared" si="160"/>
        <v>NA</v>
      </c>
      <c r="O1824" t="s">
        <v>4229</v>
      </c>
      <c r="P1824">
        <v>68</v>
      </c>
    </row>
    <row r="1825" spans="1:16" x14ac:dyDescent="0.2">
      <c r="A1825" s="23" t="s">
        <v>4339</v>
      </c>
      <c r="B1825" t="s">
        <v>0</v>
      </c>
      <c r="C1825" t="s">
        <v>10448</v>
      </c>
      <c r="E1825" t="s">
        <v>4446</v>
      </c>
      <c r="F1825" t="s">
        <v>0</v>
      </c>
      <c r="G1825" t="s">
        <v>10451</v>
      </c>
      <c r="I1825" t="str">
        <f t="shared" si="157"/>
        <v>SAMEA12302567</v>
      </c>
      <c r="J1825" t="str">
        <f t="shared" si="158"/>
        <v>NA</v>
      </c>
      <c r="M1825" t="str">
        <f t="shared" si="159"/>
        <v>SAMEA12302567</v>
      </c>
      <c r="N1825" t="str">
        <f t="shared" si="160"/>
        <v>Shattercane</v>
      </c>
      <c r="O1825" t="s">
        <v>4084</v>
      </c>
      <c r="P1825">
        <v>58</v>
      </c>
    </row>
    <row r="1826" spans="1:16" x14ac:dyDescent="0.2">
      <c r="A1826" s="23" t="s">
        <v>4265</v>
      </c>
      <c r="B1826" t="s">
        <v>0</v>
      </c>
      <c r="C1826" t="s">
        <v>10449</v>
      </c>
      <c r="E1826" t="s">
        <v>8445</v>
      </c>
      <c r="F1826" t="s">
        <v>0</v>
      </c>
      <c r="G1826" t="s">
        <v>10432</v>
      </c>
      <c r="I1826" t="str">
        <f t="shared" si="157"/>
        <v>NA</v>
      </c>
      <c r="J1826" t="str">
        <f t="shared" si="158"/>
        <v>NA</v>
      </c>
      <c r="M1826" t="str">
        <f t="shared" si="159"/>
        <v>NA</v>
      </c>
      <c r="N1826" t="str">
        <f t="shared" si="160"/>
        <v>NA</v>
      </c>
      <c r="O1826" t="s">
        <v>3860</v>
      </c>
      <c r="P1826">
        <v>83</v>
      </c>
    </row>
    <row r="1827" spans="1:16" x14ac:dyDescent="0.2">
      <c r="A1827" s="23" t="s">
        <v>4096</v>
      </c>
      <c r="B1827" t="s">
        <v>0</v>
      </c>
      <c r="C1827" t="s">
        <v>10450</v>
      </c>
      <c r="E1827" t="s">
        <v>3861</v>
      </c>
      <c r="F1827" t="s">
        <v>7583</v>
      </c>
      <c r="G1827" t="s">
        <v>9831</v>
      </c>
      <c r="I1827" t="str">
        <f t="shared" si="157"/>
        <v>NA</v>
      </c>
      <c r="J1827" t="str">
        <f t="shared" si="158"/>
        <v>NA</v>
      </c>
      <c r="M1827" t="str">
        <f t="shared" si="159"/>
        <v>NA</v>
      </c>
      <c r="N1827" t="str">
        <f t="shared" si="160"/>
        <v>NA</v>
      </c>
      <c r="O1827" t="s">
        <v>4091</v>
      </c>
      <c r="P1827">
        <v>63</v>
      </c>
    </row>
    <row r="1828" spans="1:16" x14ac:dyDescent="0.2">
      <c r="A1828" s="23" t="s">
        <v>4446</v>
      </c>
      <c r="B1828" t="s">
        <v>0</v>
      </c>
      <c r="C1828" t="s">
        <v>10451</v>
      </c>
      <c r="E1828" t="s">
        <v>4006</v>
      </c>
      <c r="F1828" t="s">
        <v>0</v>
      </c>
      <c r="G1828" t="s">
        <v>10469</v>
      </c>
      <c r="I1828" t="str">
        <f t="shared" si="157"/>
        <v>ISGG</v>
      </c>
      <c r="J1828" t="str">
        <f t="shared" si="158"/>
        <v>NA</v>
      </c>
      <c r="M1828" t="str">
        <f t="shared" si="159"/>
        <v>ISGG</v>
      </c>
      <c r="N1828" t="str">
        <f t="shared" si="160"/>
        <v>NA</v>
      </c>
      <c r="O1828" t="s">
        <v>3885</v>
      </c>
      <c r="P1828">
        <v>67</v>
      </c>
    </row>
    <row r="1829" spans="1:16" x14ac:dyDescent="0.2">
      <c r="A1829" s="23" t="s">
        <v>3978</v>
      </c>
      <c r="B1829" t="s">
        <v>0</v>
      </c>
      <c r="C1829" t="s">
        <v>10452</v>
      </c>
      <c r="E1829" t="s">
        <v>3904</v>
      </c>
      <c r="F1829" t="s">
        <v>7575</v>
      </c>
      <c r="G1829" t="s">
        <v>9764</v>
      </c>
      <c r="I1829" t="str">
        <f t="shared" si="157"/>
        <v>NA</v>
      </c>
      <c r="J1829" t="str">
        <f t="shared" si="158"/>
        <v>NA</v>
      </c>
      <c r="M1829" t="str">
        <f t="shared" si="159"/>
        <v>NA</v>
      </c>
      <c r="N1829" t="str">
        <f t="shared" si="160"/>
        <v>NA</v>
      </c>
      <c r="O1829" t="s">
        <v>4386</v>
      </c>
      <c r="P1829">
        <v>64</v>
      </c>
    </row>
    <row r="1830" spans="1:16" x14ac:dyDescent="0.2">
      <c r="A1830" s="23" t="s">
        <v>4216</v>
      </c>
      <c r="B1830" t="s">
        <v>0</v>
      </c>
      <c r="C1830" t="s">
        <v>10453</v>
      </c>
      <c r="E1830" t="s">
        <v>4577</v>
      </c>
      <c r="F1830" t="s">
        <v>0</v>
      </c>
      <c r="G1830" t="s">
        <v>10501</v>
      </c>
      <c r="I1830" t="str">
        <f t="shared" si="157"/>
        <v>NA</v>
      </c>
      <c r="J1830" t="str">
        <f t="shared" si="158"/>
        <v>NA</v>
      </c>
      <c r="M1830" t="str">
        <f t="shared" si="159"/>
        <v>NA</v>
      </c>
      <c r="N1830" t="str">
        <f t="shared" si="160"/>
        <v>NA</v>
      </c>
      <c r="O1830" t="s">
        <v>4472</v>
      </c>
      <c r="P1830">
        <v>56</v>
      </c>
    </row>
    <row r="1831" spans="1:16" x14ac:dyDescent="0.2">
      <c r="A1831" s="23" t="s">
        <v>4722</v>
      </c>
      <c r="B1831" t="s">
        <v>0</v>
      </c>
      <c r="C1831" t="s">
        <v>10454</v>
      </c>
      <c r="E1831" t="s">
        <v>4651</v>
      </c>
      <c r="F1831" t="s">
        <v>0</v>
      </c>
      <c r="G1831" t="s">
        <v>10314</v>
      </c>
      <c r="I1831" t="str">
        <f t="shared" si="157"/>
        <v>ISGG</v>
      </c>
      <c r="J1831" t="str">
        <f t="shared" si="158"/>
        <v>NA</v>
      </c>
      <c r="M1831" t="str">
        <f t="shared" si="159"/>
        <v>ISGG</v>
      </c>
      <c r="N1831" t="str">
        <f t="shared" si="160"/>
        <v>NA</v>
      </c>
      <c r="O1831" t="s">
        <v>3885</v>
      </c>
      <c r="P1831">
        <v>66</v>
      </c>
    </row>
    <row r="1832" spans="1:16" x14ac:dyDescent="0.2">
      <c r="A1832" s="23" t="s">
        <v>4218</v>
      </c>
      <c r="B1832" t="s">
        <v>0</v>
      </c>
      <c r="C1832" t="s">
        <v>10455</v>
      </c>
      <c r="E1832" t="s">
        <v>3926</v>
      </c>
      <c r="F1832" t="s">
        <v>0</v>
      </c>
      <c r="G1832" t="s">
        <v>10467</v>
      </c>
      <c r="I1832" t="str">
        <f t="shared" si="157"/>
        <v>NA</v>
      </c>
      <c r="J1832" t="str">
        <f t="shared" si="158"/>
        <v>NA</v>
      </c>
      <c r="M1832" t="str">
        <f t="shared" si="159"/>
        <v>NA</v>
      </c>
      <c r="N1832" t="str">
        <f t="shared" si="160"/>
        <v>NA</v>
      </c>
      <c r="O1832" t="s">
        <v>4111</v>
      </c>
      <c r="P1832">
        <v>61</v>
      </c>
    </row>
    <row r="1833" spans="1:16" x14ac:dyDescent="0.2">
      <c r="A1833" s="23" t="s">
        <v>4092</v>
      </c>
      <c r="B1833" t="s">
        <v>0</v>
      </c>
      <c r="C1833" t="s">
        <v>10456</v>
      </c>
      <c r="E1833" t="s">
        <v>3998</v>
      </c>
      <c r="F1833" t="s">
        <v>0</v>
      </c>
      <c r="G1833" t="s">
        <v>9905</v>
      </c>
      <c r="I1833" t="str">
        <f t="shared" si="157"/>
        <v>SAMEA12302576</v>
      </c>
      <c r="J1833" t="str">
        <f t="shared" si="158"/>
        <v>Caudatum</v>
      </c>
      <c r="M1833" t="str">
        <f t="shared" si="159"/>
        <v>SAMEA12302576</v>
      </c>
      <c r="N1833" t="str">
        <f t="shared" si="160"/>
        <v>NA</v>
      </c>
      <c r="O1833" t="s">
        <v>4622</v>
      </c>
      <c r="P1833">
        <v>66</v>
      </c>
    </row>
    <row r="1834" spans="1:16" x14ac:dyDescent="0.2">
      <c r="A1834" s="23" t="s">
        <v>4092</v>
      </c>
      <c r="B1834" t="s">
        <v>0</v>
      </c>
      <c r="C1834" t="s">
        <v>10457</v>
      </c>
      <c r="E1834" t="s">
        <v>8367</v>
      </c>
      <c r="F1834" t="s">
        <v>0</v>
      </c>
      <c r="G1834" t="s">
        <v>10322</v>
      </c>
      <c r="I1834" t="str">
        <f t="shared" si="157"/>
        <v>NA</v>
      </c>
      <c r="J1834" t="str">
        <f t="shared" si="158"/>
        <v>NA</v>
      </c>
      <c r="M1834" t="str">
        <f t="shared" si="159"/>
        <v>NA</v>
      </c>
      <c r="N1834" t="str">
        <f t="shared" si="160"/>
        <v>NA</v>
      </c>
      <c r="O1834" t="s">
        <v>4636</v>
      </c>
      <c r="P1834">
        <v>70</v>
      </c>
    </row>
    <row r="1835" spans="1:16" x14ac:dyDescent="0.2">
      <c r="A1835" s="23" t="s">
        <v>4304</v>
      </c>
      <c r="B1835" t="s">
        <v>0</v>
      </c>
      <c r="C1835" t="s">
        <v>10458</v>
      </c>
      <c r="E1835" t="s">
        <v>4469</v>
      </c>
      <c r="F1835" t="s">
        <v>10772</v>
      </c>
      <c r="G1835" t="s">
        <v>9811</v>
      </c>
      <c r="I1835" t="str">
        <f t="shared" si="157"/>
        <v>SAMEA12302534</v>
      </c>
      <c r="J1835" t="str">
        <f t="shared" si="158"/>
        <v>NA</v>
      </c>
      <c r="M1835" t="str">
        <f t="shared" si="159"/>
        <v>SAMEA12302534</v>
      </c>
      <c r="N1835" t="str">
        <f t="shared" si="160"/>
        <v>NA</v>
      </c>
      <c r="O1835" t="s">
        <v>4458</v>
      </c>
      <c r="P1835">
        <v>76</v>
      </c>
    </row>
    <row r="1836" spans="1:16" x14ac:dyDescent="0.2">
      <c r="A1836" s="23" t="s">
        <v>4077</v>
      </c>
      <c r="B1836" t="s">
        <v>0</v>
      </c>
      <c r="C1836" t="s">
        <v>10459</v>
      </c>
      <c r="E1836" t="s">
        <v>8440</v>
      </c>
      <c r="F1836" t="s">
        <v>0</v>
      </c>
      <c r="G1836" t="s">
        <v>10423</v>
      </c>
      <c r="I1836" t="str">
        <f t="shared" si="157"/>
        <v>SAMEA12302478</v>
      </c>
      <c r="J1836" t="str">
        <f t="shared" si="158"/>
        <v>NA</v>
      </c>
      <c r="M1836" t="str">
        <f t="shared" si="159"/>
        <v>SAMEA12302478</v>
      </c>
      <c r="N1836" t="str">
        <f t="shared" si="160"/>
        <v>NA</v>
      </c>
      <c r="O1836" t="s">
        <v>4614</v>
      </c>
      <c r="P1836">
        <v>78</v>
      </c>
    </row>
    <row r="1837" spans="1:16" x14ac:dyDescent="0.2">
      <c r="A1837" s="23" t="s">
        <v>4652</v>
      </c>
      <c r="B1837" t="s">
        <v>0</v>
      </c>
      <c r="C1837" t="s">
        <v>10460</v>
      </c>
      <c r="E1837" t="s">
        <v>4195</v>
      </c>
      <c r="F1837" t="s">
        <v>0</v>
      </c>
      <c r="G1837" t="s">
        <v>9901</v>
      </c>
      <c r="I1837" t="str">
        <f t="shared" si="157"/>
        <v>NA</v>
      </c>
      <c r="J1837" t="str">
        <f t="shared" si="158"/>
        <v>NA</v>
      </c>
      <c r="M1837" t="str">
        <f t="shared" si="159"/>
        <v>NA</v>
      </c>
      <c r="N1837" t="str">
        <f t="shared" si="160"/>
        <v>NA</v>
      </c>
      <c r="O1837" t="s">
        <v>4765</v>
      </c>
      <c r="P1837">
        <v>61</v>
      </c>
    </row>
    <row r="1838" spans="1:16" x14ac:dyDescent="0.2">
      <c r="A1838" s="23" t="s">
        <v>4471</v>
      </c>
      <c r="B1838" t="s">
        <v>0</v>
      </c>
      <c r="C1838" t="s">
        <v>10461</v>
      </c>
      <c r="E1838" t="s">
        <v>4579</v>
      </c>
      <c r="F1838" t="s">
        <v>0</v>
      </c>
      <c r="G1838" t="s">
        <v>10330</v>
      </c>
      <c r="I1838" t="str">
        <f t="shared" si="157"/>
        <v>NA</v>
      </c>
      <c r="J1838" t="str">
        <f t="shared" si="158"/>
        <v>NA</v>
      </c>
      <c r="M1838" t="str">
        <f t="shared" si="159"/>
        <v>NA</v>
      </c>
      <c r="N1838" t="str">
        <f t="shared" si="160"/>
        <v>NA</v>
      </c>
      <c r="O1838" t="s">
        <v>4018</v>
      </c>
      <c r="P1838">
        <v>82</v>
      </c>
    </row>
    <row r="1839" spans="1:16" x14ac:dyDescent="0.2">
      <c r="A1839" s="23" t="s">
        <v>4758</v>
      </c>
      <c r="B1839" t="s">
        <v>0</v>
      </c>
      <c r="C1839" t="s">
        <v>10462</v>
      </c>
      <c r="E1839" t="s">
        <v>4236</v>
      </c>
      <c r="F1839" t="s">
        <v>0</v>
      </c>
      <c r="G1839" t="s">
        <v>10580</v>
      </c>
      <c r="I1839" t="str">
        <f t="shared" si="157"/>
        <v>CZXBN</v>
      </c>
      <c r="J1839" t="str">
        <f t="shared" si="158"/>
        <v>NA</v>
      </c>
      <c r="M1839" t="str">
        <f t="shared" si="159"/>
        <v>CZXBN</v>
      </c>
      <c r="N1839" t="str">
        <f t="shared" si="160"/>
        <v>NA</v>
      </c>
      <c r="O1839" t="s">
        <v>4654</v>
      </c>
      <c r="P1839">
        <v>62</v>
      </c>
    </row>
    <row r="1840" spans="1:16" x14ac:dyDescent="0.2">
      <c r="A1840" s="23" t="s">
        <v>4758</v>
      </c>
      <c r="B1840" t="s">
        <v>0</v>
      </c>
      <c r="C1840" t="s">
        <v>10463</v>
      </c>
      <c r="E1840" t="s">
        <v>4729</v>
      </c>
      <c r="F1840" t="s">
        <v>0</v>
      </c>
      <c r="G1840" t="s">
        <v>10528</v>
      </c>
      <c r="I1840" t="str">
        <f t="shared" si="157"/>
        <v>NA</v>
      </c>
      <c r="J1840" t="str">
        <f t="shared" si="158"/>
        <v>NA</v>
      </c>
      <c r="M1840" t="str">
        <f t="shared" si="159"/>
        <v>NA</v>
      </c>
      <c r="N1840" t="str">
        <f t="shared" si="160"/>
        <v>NA</v>
      </c>
      <c r="O1840" t="s">
        <v>4700</v>
      </c>
      <c r="P1840">
        <v>64</v>
      </c>
    </row>
    <row r="1841" spans="1:16" x14ac:dyDescent="0.2">
      <c r="A1841" s="23" t="s">
        <v>4171</v>
      </c>
      <c r="B1841" t="s">
        <v>0</v>
      </c>
      <c r="C1841" t="s">
        <v>10464</v>
      </c>
      <c r="E1841" t="s">
        <v>4216</v>
      </c>
      <c r="F1841" t="s">
        <v>0</v>
      </c>
      <c r="G1841" t="s">
        <v>10453</v>
      </c>
      <c r="I1841" t="str">
        <f t="shared" si="157"/>
        <v>NA</v>
      </c>
      <c r="J1841" t="str">
        <f t="shared" si="158"/>
        <v>NA</v>
      </c>
      <c r="M1841" t="str">
        <f t="shared" si="159"/>
        <v>NA</v>
      </c>
      <c r="N1841" t="str">
        <f t="shared" si="160"/>
        <v>NA</v>
      </c>
      <c r="O1841" t="s">
        <v>4007</v>
      </c>
      <c r="P1841">
        <v>65</v>
      </c>
    </row>
    <row r="1842" spans="1:16" x14ac:dyDescent="0.2">
      <c r="A1842" s="23" t="s">
        <v>4549</v>
      </c>
      <c r="B1842" t="s">
        <v>0</v>
      </c>
      <c r="C1842" t="s">
        <v>10465</v>
      </c>
      <c r="E1842" t="s">
        <v>4001</v>
      </c>
      <c r="F1842" t="s">
        <v>0</v>
      </c>
      <c r="G1842" t="s">
        <v>10490</v>
      </c>
      <c r="I1842" t="str">
        <f t="shared" si="157"/>
        <v>NA</v>
      </c>
      <c r="J1842" t="str">
        <f t="shared" si="158"/>
        <v>NA</v>
      </c>
      <c r="M1842" t="str">
        <f t="shared" si="159"/>
        <v>NA</v>
      </c>
      <c r="N1842" t="str">
        <f t="shared" si="160"/>
        <v>NA</v>
      </c>
      <c r="O1842" t="s">
        <v>4410</v>
      </c>
      <c r="P1842">
        <v>75</v>
      </c>
    </row>
    <row r="1843" spans="1:16" x14ac:dyDescent="0.2">
      <c r="A1843" s="23" t="s">
        <v>3924</v>
      </c>
      <c r="B1843" t="s">
        <v>0</v>
      </c>
      <c r="C1843" t="s">
        <v>10466</v>
      </c>
      <c r="E1843" t="s">
        <v>4560</v>
      </c>
      <c r="F1843" t="s">
        <v>10776</v>
      </c>
      <c r="G1843" t="s">
        <v>9450</v>
      </c>
      <c r="I1843" t="str">
        <f t="shared" si="157"/>
        <v>CZWZX</v>
      </c>
      <c r="J1843" t="str">
        <f t="shared" si="158"/>
        <v>NA</v>
      </c>
      <c r="M1843" t="str">
        <f t="shared" si="159"/>
        <v>CZWZX</v>
      </c>
      <c r="N1843" t="str">
        <f t="shared" si="160"/>
        <v>NA</v>
      </c>
      <c r="O1843" t="s">
        <v>4402</v>
      </c>
      <c r="P1843">
        <v>66</v>
      </c>
    </row>
    <row r="1844" spans="1:16" x14ac:dyDescent="0.2">
      <c r="A1844" s="23" t="s">
        <v>3926</v>
      </c>
      <c r="B1844" t="s">
        <v>0</v>
      </c>
      <c r="C1844" t="s">
        <v>10467</v>
      </c>
      <c r="E1844" t="s">
        <v>4344</v>
      </c>
      <c r="F1844" t="s">
        <v>0</v>
      </c>
      <c r="G1844" t="s">
        <v>10523</v>
      </c>
      <c r="I1844" t="str">
        <f t="shared" si="157"/>
        <v>ISGG</v>
      </c>
      <c r="J1844" t="str">
        <f t="shared" si="158"/>
        <v>NA</v>
      </c>
      <c r="M1844" t="str">
        <f t="shared" si="159"/>
        <v>ISGG</v>
      </c>
      <c r="N1844" t="str">
        <f t="shared" si="160"/>
        <v>NA</v>
      </c>
      <c r="O1844" t="s">
        <v>3885</v>
      </c>
      <c r="P1844">
        <v>66</v>
      </c>
    </row>
    <row r="1845" spans="1:16" x14ac:dyDescent="0.2">
      <c r="A1845" s="23" t="s">
        <v>4006</v>
      </c>
      <c r="B1845" t="s">
        <v>0</v>
      </c>
      <c r="C1845" t="s">
        <v>10468</v>
      </c>
      <c r="E1845" t="s">
        <v>8442</v>
      </c>
      <c r="F1845" t="s">
        <v>0</v>
      </c>
      <c r="G1845" t="s">
        <v>10425</v>
      </c>
      <c r="I1845" t="str">
        <f t="shared" si="157"/>
        <v>NA</v>
      </c>
      <c r="J1845" t="str">
        <f t="shared" si="158"/>
        <v>NA</v>
      </c>
      <c r="M1845" t="str">
        <f t="shared" si="159"/>
        <v>NA</v>
      </c>
      <c r="N1845" t="str">
        <f t="shared" si="160"/>
        <v>NA</v>
      </c>
      <c r="O1845" t="s">
        <v>4664</v>
      </c>
      <c r="P1845">
        <v>69</v>
      </c>
    </row>
    <row r="1846" spans="1:16" x14ac:dyDescent="0.2">
      <c r="A1846" s="23" t="s">
        <v>4006</v>
      </c>
      <c r="B1846" t="s">
        <v>0</v>
      </c>
      <c r="C1846" t="s">
        <v>10469</v>
      </c>
      <c r="E1846" t="s">
        <v>3885</v>
      </c>
      <c r="F1846" t="s">
        <v>0</v>
      </c>
      <c r="G1846" t="s">
        <v>9968</v>
      </c>
      <c r="I1846" t="str">
        <f t="shared" si="157"/>
        <v>NA</v>
      </c>
      <c r="J1846" t="str">
        <f t="shared" si="158"/>
        <v>NA</v>
      </c>
      <c r="M1846" t="str">
        <f t="shared" si="159"/>
        <v>NA</v>
      </c>
      <c r="N1846" t="str">
        <f t="shared" si="160"/>
        <v>NA</v>
      </c>
      <c r="O1846" t="s">
        <v>4571</v>
      </c>
      <c r="P1846">
        <v>84</v>
      </c>
    </row>
    <row r="1847" spans="1:16" x14ac:dyDescent="0.2">
      <c r="A1847" s="23" t="s">
        <v>4298</v>
      </c>
      <c r="B1847" t="s">
        <v>0</v>
      </c>
      <c r="C1847" t="s">
        <v>10470</v>
      </c>
      <c r="E1847" t="s">
        <v>3941</v>
      </c>
      <c r="F1847" t="s">
        <v>0</v>
      </c>
      <c r="G1847" t="s">
        <v>10439</v>
      </c>
      <c r="I1847" t="str">
        <f t="shared" si="157"/>
        <v>NA</v>
      </c>
      <c r="J1847" t="str">
        <f t="shared" si="158"/>
        <v>NA</v>
      </c>
      <c r="M1847" t="str">
        <f t="shared" si="159"/>
        <v>NA</v>
      </c>
      <c r="N1847" t="str">
        <f t="shared" si="160"/>
        <v>NA</v>
      </c>
      <c r="O1847" t="s">
        <v>3875</v>
      </c>
      <c r="P1847">
        <v>68</v>
      </c>
    </row>
    <row r="1848" spans="1:16" x14ac:dyDescent="0.2">
      <c r="A1848" s="23" t="s">
        <v>4317</v>
      </c>
      <c r="B1848" t="s">
        <v>0</v>
      </c>
      <c r="C1848" t="s">
        <v>10471</v>
      </c>
      <c r="E1848" t="s">
        <v>4270</v>
      </c>
      <c r="F1848" t="s">
        <v>10770</v>
      </c>
      <c r="G1848" t="s">
        <v>10238</v>
      </c>
      <c r="I1848" t="str">
        <f t="shared" si="157"/>
        <v>NA</v>
      </c>
      <c r="J1848" t="str">
        <f t="shared" si="158"/>
        <v>NA</v>
      </c>
      <c r="M1848" t="str">
        <f t="shared" si="159"/>
        <v>NA</v>
      </c>
      <c r="N1848" t="str">
        <f t="shared" si="160"/>
        <v>NA</v>
      </c>
      <c r="O1848" t="s">
        <v>4635</v>
      </c>
      <c r="P1848">
        <v>76</v>
      </c>
    </row>
    <row r="1849" spans="1:16" x14ac:dyDescent="0.2">
      <c r="A1849" s="23" t="s">
        <v>4335</v>
      </c>
      <c r="B1849" t="s">
        <v>0</v>
      </c>
      <c r="C1849" t="s">
        <v>10472</v>
      </c>
      <c r="E1849" t="s">
        <v>4182</v>
      </c>
      <c r="F1849" t="s">
        <v>0</v>
      </c>
      <c r="G1849" t="s">
        <v>9314</v>
      </c>
      <c r="I1849" t="str">
        <f t="shared" si="157"/>
        <v>NA</v>
      </c>
      <c r="J1849" t="str">
        <f t="shared" si="158"/>
        <v>NA</v>
      </c>
      <c r="M1849" t="str">
        <f t="shared" si="159"/>
        <v>NA</v>
      </c>
      <c r="N1849" t="str">
        <f t="shared" si="160"/>
        <v>NA</v>
      </c>
      <c r="O1849" t="s">
        <v>4253</v>
      </c>
      <c r="P1849">
        <v>73</v>
      </c>
    </row>
    <row r="1850" spans="1:16" x14ac:dyDescent="0.2">
      <c r="A1850" s="23" t="s">
        <v>4335</v>
      </c>
      <c r="B1850" t="s">
        <v>0</v>
      </c>
      <c r="C1850" t="s">
        <v>10473</v>
      </c>
      <c r="E1850" t="s">
        <v>4173</v>
      </c>
      <c r="F1850" t="s">
        <v>0</v>
      </c>
      <c r="G1850" t="s">
        <v>10549</v>
      </c>
      <c r="I1850" t="str">
        <f t="shared" si="157"/>
        <v>NA</v>
      </c>
      <c r="J1850" t="str">
        <f t="shared" si="158"/>
        <v>NA</v>
      </c>
      <c r="M1850" t="str">
        <f t="shared" si="159"/>
        <v>NA</v>
      </c>
      <c r="N1850" t="str">
        <f t="shared" si="160"/>
        <v>NA</v>
      </c>
      <c r="O1850" t="s">
        <v>4600</v>
      </c>
      <c r="P1850">
        <v>62</v>
      </c>
    </row>
    <row r="1851" spans="1:16" x14ac:dyDescent="0.2">
      <c r="A1851" s="23" t="s">
        <v>4335</v>
      </c>
      <c r="B1851" t="s">
        <v>0</v>
      </c>
      <c r="C1851" t="s">
        <v>10474</v>
      </c>
      <c r="E1851" t="s">
        <v>3927</v>
      </c>
      <c r="F1851" t="s">
        <v>10774</v>
      </c>
      <c r="G1851" t="s">
        <v>10125</v>
      </c>
      <c r="I1851" t="str">
        <f t="shared" si="157"/>
        <v>NA</v>
      </c>
      <c r="J1851" t="str">
        <f t="shared" si="158"/>
        <v>NA</v>
      </c>
      <c r="M1851" t="str">
        <f t="shared" si="159"/>
        <v>NA</v>
      </c>
      <c r="N1851" t="str">
        <f t="shared" si="160"/>
        <v>NA</v>
      </c>
      <c r="O1851" t="s">
        <v>4057</v>
      </c>
      <c r="P1851">
        <v>65</v>
      </c>
    </row>
    <row r="1852" spans="1:16" x14ac:dyDescent="0.2">
      <c r="A1852" s="23" t="s">
        <v>4416</v>
      </c>
      <c r="B1852" t="s">
        <v>0</v>
      </c>
      <c r="C1852" t="s">
        <v>10475</v>
      </c>
      <c r="E1852" t="s">
        <v>4248</v>
      </c>
      <c r="F1852" t="s">
        <v>10772</v>
      </c>
      <c r="G1852" t="s">
        <v>10249</v>
      </c>
      <c r="I1852" t="str">
        <f t="shared" si="157"/>
        <v>NA</v>
      </c>
      <c r="J1852" t="str">
        <f t="shared" si="158"/>
        <v>NA</v>
      </c>
      <c r="M1852" t="str">
        <f t="shared" si="159"/>
        <v>NA</v>
      </c>
      <c r="N1852" t="str">
        <f t="shared" si="160"/>
        <v>NA</v>
      </c>
      <c r="O1852" t="s">
        <v>4464</v>
      </c>
      <c r="P1852">
        <v>51</v>
      </c>
    </row>
    <row r="1853" spans="1:16" x14ac:dyDescent="0.2">
      <c r="A1853" s="23" t="s">
        <v>4027</v>
      </c>
      <c r="B1853" t="s">
        <v>0</v>
      </c>
      <c r="C1853" t="s">
        <v>10476</v>
      </c>
      <c r="E1853" t="s">
        <v>4513</v>
      </c>
      <c r="F1853" t="s">
        <v>0</v>
      </c>
      <c r="G1853" t="s">
        <v>10515</v>
      </c>
      <c r="I1853" t="str">
        <f t="shared" si="157"/>
        <v>CZXAS</v>
      </c>
      <c r="J1853" t="str">
        <f t="shared" si="158"/>
        <v>Caudatum</v>
      </c>
      <c r="M1853" t="str">
        <f t="shared" si="159"/>
        <v>CZXAS</v>
      </c>
      <c r="N1853" t="str">
        <f t="shared" si="160"/>
        <v>Caudatum</v>
      </c>
      <c r="O1853" t="s">
        <v>4766</v>
      </c>
      <c r="P1853">
        <v>74</v>
      </c>
    </row>
    <row r="1854" spans="1:16" x14ac:dyDescent="0.2">
      <c r="A1854" s="23" t="s">
        <v>4027</v>
      </c>
      <c r="B1854" t="s">
        <v>0</v>
      </c>
      <c r="C1854" t="s">
        <v>10477</v>
      </c>
      <c r="E1854" t="s">
        <v>4429</v>
      </c>
      <c r="F1854" t="s">
        <v>0</v>
      </c>
      <c r="G1854" t="s">
        <v>10339</v>
      </c>
      <c r="I1854" t="str">
        <f t="shared" si="157"/>
        <v>ISIZ</v>
      </c>
      <c r="J1854" t="str">
        <f t="shared" si="158"/>
        <v>NA</v>
      </c>
      <c r="M1854" t="str">
        <f t="shared" si="159"/>
        <v>ISIZ</v>
      </c>
      <c r="N1854" t="str">
        <f t="shared" si="160"/>
        <v>NA</v>
      </c>
      <c r="O1854" t="s">
        <v>4485</v>
      </c>
      <c r="P1854">
        <v>69</v>
      </c>
    </row>
    <row r="1855" spans="1:16" x14ac:dyDescent="0.2">
      <c r="A1855" s="23" t="s">
        <v>4461</v>
      </c>
      <c r="B1855" t="s">
        <v>0</v>
      </c>
      <c r="C1855" t="s">
        <v>10478</v>
      </c>
      <c r="E1855" t="s">
        <v>4221</v>
      </c>
      <c r="F1855" t="s">
        <v>3143</v>
      </c>
      <c r="G1855" t="s">
        <v>9727</v>
      </c>
      <c r="I1855" t="str">
        <f t="shared" si="157"/>
        <v>IFMD</v>
      </c>
      <c r="J1855" t="str">
        <f t="shared" si="158"/>
        <v>Guinea</v>
      </c>
      <c r="M1855" t="str">
        <f t="shared" si="159"/>
        <v>IFMD</v>
      </c>
      <c r="N1855" t="str">
        <f t="shared" si="160"/>
        <v>NA</v>
      </c>
      <c r="O1855" t="s">
        <v>4706</v>
      </c>
      <c r="P1855">
        <v>65</v>
      </c>
    </row>
    <row r="1856" spans="1:16" x14ac:dyDescent="0.2">
      <c r="A1856" s="23" t="s">
        <v>4461</v>
      </c>
      <c r="B1856" t="s">
        <v>0</v>
      </c>
      <c r="C1856" t="s">
        <v>10479</v>
      </c>
      <c r="E1856" t="s">
        <v>4368</v>
      </c>
      <c r="F1856" t="s">
        <v>10780</v>
      </c>
      <c r="G1856" t="s">
        <v>9721</v>
      </c>
      <c r="I1856" t="str">
        <f t="shared" si="157"/>
        <v>NA</v>
      </c>
      <c r="J1856" t="str">
        <f t="shared" si="158"/>
        <v>NA</v>
      </c>
      <c r="M1856" t="str">
        <f t="shared" si="159"/>
        <v>NA</v>
      </c>
      <c r="N1856" t="str">
        <f t="shared" si="160"/>
        <v>NA</v>
      </c>
      <c r="O1856" t="s">
        <v>4637</v>
      </c>
      <c r="P1856">
        <v>66</v>
      </c>
    </row>
    <row r="1857" spans="1:16" x14ac:dyDescent="0.2">
      <c r="A1857" s="23" t="s">
        <v>4603</v>
      </c>
      <c r="B1857" t="s">
        <v>0</v>
      </c>
      <c r="C1857" t="s">
        <v>10480</v>
      </c>
      <c r="E1857" t="s">
        <v>4254</v>
      </c>
      <c r="F1857" t="s">
        <v>0</v>
      </c>
      <c r="G1857" t="s">
        <v>10516</v>
      </c>
      <c r="I1857" t="str">
        <f t="shared" si="157"/>
        <v>NA</v>
      </c>
      <c r="J1857" t="str">
        <f t="shared" si="158"/>
        <v>NA</v>
      </c>
      <c r="M1857" t="str">
        <f t="shared" si="159"/>
        <v>NA</v>
      </c>
      <c r="N1857" t="str">
        <f t="shared" si="160"/>
        <v>NA</v>
      </c>
      <c r="O1857" t="s">
        <v>4609</v>
      </c>
      <c r="P1857">
        <v>61</v>
      </c>
    </row>
    <row r="1858" spans="1:16" x14ac:dyDescent="0.2">
      <c r="A1858" s="23" t="s">
        <v>4603</v>
      </c>
      <c r="B1858" t="s">
        <v>0</v>
      </c>
      <c r="C1858" t="s">
        <v>10481</v>
      </c>
      <c r="E1858" t="s">
        <v>4592</v>
      </c>
      <c r="F1858" t="s">
        <v>10771</v>
      </c>
      <c r="G1858" t="s">
        <v>9738</v>
      </c>
      <c r="I1858" t="str">
        <f t="shared" ref="I1858:I1888" si="161">IFERROR(INDEX($G:$G, (MATCH($O1858,$E:$E,0))), "NA")</f>
        <v>SAMEA12302718</v>
      </c>
      <c r="J1858" t="str">
        <f t="shared" ref="J1858:J1888" si="162">IFERROR(INDEX($F:$F, (MATCH($O1858,$E:$E,0))), "NA")</f>
        <v>NA</v>
      </c>
      <c r="M1858" t="str">
        <f t="shared" ref="M1858:M1888" si="163">IFERROR(INDEX($C:$C, (MATCH(O1858,$A:$A,0))), "NA")</f>
        <v>SAMEA12302718</v>
      </c>
      <c r="N1858" t="str">
        <f t="shared" ref="N1858:N1921" si="164">IFERROR(INDEX($B:$B, (MATCH(O1858,$A:$A,0))), "NA")</f>
        <v>NA</v>
      </c>
      <c r="O1858" t="s">
        <v>4394</v>
      </c>
      <c r="P1858">
        <v>64</v>
      </c>
    </row>
    <row r="1859" spans="1:16" x14ac:dyDescent="0.2">
      <c r="A1859" s="23" t="s">
        <v>4603</v>
      </c>
      <c r="B1859" t="s">
        <v>0</v>
      </c>
      <c r="C1859" t="s">
        <v>10482</v>
      </c>
      <c r="E1859" t="s">
        <v>4153</v>
      </c>
      <c r="F1859" t="s">
        <v>3143</v>
      </c>
      <c r="G1859" t="s">
        <v>10243</v>
      </c>
      <c r="I1859" t="str">
        <f t="shared" si="161"/>
        <v>SAMEA12302815</v>
      </c>
      <c r="J1859" t="str">
        <f t="shared" si="162"/>
        <v>Durra-Caudatum</v>
      </c>
      <c r="M1859" t="str">
        <f t="shared" si="163"/>
        <v>SAMEA12302815</v>
      </c>
      <c r="N1859" t="str">
        <f t="shared" si="164"/>
        <v>NA</v>
      </c>
      <c r="O1859" t="s">
        <v>4748</v>
      </c>
      <c r="P1859">
        <v>63</v>
      </c>
    </row>
    <row r="1860" spans="1:16" x14ac:dyDescent="0.2">
      <c r="A1860" s="23" t="s">
        <v>4603</v>
      </c>
      <c r="B1860" t="s">
        <v>0</v>
      </c>
      <c r="C1860" t="s">
        <v>10483</v>
      </c>
      <c r="E1860" t="s">
        <v>4438</v>
      </c>
      <c r="F1860" t="s">
        <v>0</v>
      </c>
      <c r="G1860" t="s">
        <v>9718</v>
      </c>
      <c r="I1860" t="str">
        <f t="shared" si="161"/>
        <v>SAMEA12302644</v>
      </c>
      <c r="J1860" t="str">
        <f t="shared" si="162"/>
        <v>Kafir-Caudatum</v>
      </c>
      <c r="M1860" t="str">
        <f t="shared" si="163"/>
        <v>SAMEA12302644</v>
      </c>
      <c r="N1860" t="str">
        <f t="shared" si="164"/>
        <v>NA</v>
      </c>
      <c r="O1860" t="s">
        <v>4480</v>
      </c>
      <c r="P1860">
        <v>76</v>
      </c>
    </row>
    <row r="1861" spans="1:16" x14ac:dyDescent="0.2">
      <c r="A1861" s="23" t="s">
        <v>4090</v>
      </c>
      <c r="B1861" t="s">
        <v>0</v>
      </c>
      <c r="C1861" t="s">
        <v>10484</v>
      </c>
      <c r="E1861" t="s">
        <v>4130</v>
      </c>
      <c r="F1861" t="s">
        <v>0</v>
      </c>
      <c r="G1861" t="s">
        <v>10447</v>
      </c>
      <c r="I1861" t="str">
        <f t="shared" si="161"/>
        <v>CZXBG</v>
      </c>
      <c r="J1861" t="str">
        <f t="shared" si="162"/>
        <v>NA</v>
      </c>
      <c r="M1861" t="str">
        <f t="shared" si="163"/>
        <v>CZXBG</v>
      </c>
      <c r="N1861" t="str">
        <f t="shared" si="164"/>
        <v>NA</v>
      </c>
      <c r="O1861" t="s">
        <v>4724</v>
      </c>
      <c r="P1861">
        <v>66</v>
      </c>
    </row>
    <row r="1862" spans="1:16" x14ac:dyDescent="0.2">
      <c r="A1862" s="23" t="s">
        <v>4313</v>
      </c>
      <c r="B1862" t="s">
        <v>0</v>
      </c>
      <c r="C1862" t="s">
        <v>10485</v>
      </c>
      <c r="E1862" t="s">
        <v>4494</v>
      </c>
      <c r="F1862" t="s">
        <v>0</v>
      </c>
      <c r="G1862" t="s">
        <v>10579</v>
      </c>
      <c r="I1862" t="str">
        <f t="shared" si="161"/>
        <v>SAMEA12302796</v>
      </c>
      <c r="J1862" t="str">
        <f t="shared" si="162"/>
        <v>Bicolor</v>
      </c>
      <c r="M1862" t="str">
        <f t="shared" si="163"/>
        <v>SAMEA12302796</v>
      </c>
      <c r="N1862" t="str">
        <f t="shared" si="164"/>
        <v>NA</v>
      </c>
      <c r="O1862" t="s">
        <v>4767</v>
      </c>
      <c r="P1862">
        <v>66</v>
      </c>
    </row>
    <row r="1863" spans="1:16" x14ac:dyDescent="0.2">
      <c r="A1863" s="23" t="s">
        <v>4313</v>
      </c>
      <c r="B1863" t="s">
        <v>0</v>
      </c>
      <c r="C1863" t="s">
        <v>10486</v>
      </c>
      <c r="E1863" t="s">
        <v>4274</v>
      </c>
      <c r="F1863" t="s">
        <v>10779</v>
      </c>
      <c r="G1863" t="s">
        <v>9792</v>
      </c>
      <c r="I1863" t="str">
        <f t="shared" si="161"/>
        <v>ISGG</v>
      </c>
      <c r="J1863" t="str">
        <f t="shared" si="162"/>
        <v>NA</v>
      </c>
      <c r="M1863" t="str">
        <f t="shared" si="163"/>
        <v>ISGG</v>
      </c>
      <c r="N1863" t="str">
        <f t="shared" si="164"/>
        <v>NA</v>
      </c>
      <c r="O1863" t="s">
        <v>3885</v>
      </c>
      <c r="P1863">
        <v>66</v>
      </c>
    </row>
    <row r="1864" spans="1:16" x14ac:dyDescent="0.2">
      <c r="A1864" s="23" t="s">
        <v>4541</v>
      </c>
      <c r="B1864" t="s">
        <v>0</v>
      </c>
      <c r="C1864" t="s">
        <v>10487</v>
      </c>
      <c r="E1864" t="s">
        <v>4296</v>
      </c>
      <c r="F1864" t="s">
        <v>10771</v>
      </c>
      <c r="G1864" t="s">
        <v>9771</v>
      </c>
      <c r="I1864" t="str">
        <f t="shared" si="161"/>
        <v>NA</v>
      </c>
      <c r="J1864" t="str">
        <f t="shared" si="162"/>
        <v>NA</v>
      </c>
      <c r="M1864" t="str">
        <f t="shared" si="163"/>
        <v>NA</v>
      </c>
      <c r="N1864" t="str">
        <f t="shared" si="164"/>
        <v>NA</v>
      </c>
      <c r="O1864" t="s">
        <v>4548</v>
      </c>
      <c r="P1864">
        <v>71</v>
      </c>
    </row>
    <row r="1865" spans="1:16" x14ac:dyDescent="0.2">
      <c r="A1865" s="23" t="s">
        <v>4166</v>
      </c>
      <c r="B1865" t="s">
        <v>0</v>
      </c>
      <c r="C1865" t="s">
        <v>10488</v>
      </c>
      <c r="E1865" t="s">
        <v>8437</v>
      </c>
      <c r="F1865" t="s">
        <v>0</v>
      </c>
      <c r="G1865" t="s">
        <v>10403</v>
      </c>
      <c r="I1865" t="str">
        <f t="shared" si="161"/>
        <v>NA</v>
      </c>
      <c r="J1865" t="str">
        <f t="shared" si="162"/>
        <v>NA</v>
      </c>
      <c r="M1865" t="str">
        <f t="shared" si="163"/>
        <v>NA</v>
      </c>
      <c r="N1865" t="str">
        <f t="shared" si="164"/>
        <v>NA</v>
      </c>
      <c r="O1865" t="s">
        <v>4707</v>
      </c>
      <c r="P1865">
        <v>76</v>
      </c>
    </row>
    <row r="1866" spans="1:16" x14ac:dyDescent="0.2">
      <c r="A1866" s="23" t="s">
        <v>4166</v>
      </c>
      <c r="B1866" t="s">
        <v>0</v>
      </c>
      <c r="C1866" t="s">
        <v>10489</v>
      </c>
      <c r="E1866" t="s">
        <v>4556</v>
      </c>
      <c r="F1866" t="s">
        <v>10772</v>
      </c>
      <c r="G1866" t="s">
        <v>10239</v>
      </c>
      <c r="I1866" t="str">
        <f t="shared" si="161"/>
        <v>NA</v>
      </c>
      <c r="J1866" t="str">
        <f t="shared" si="162"/>
        <v>NA</v>
      </c>
      <c r="M1866" t="str">
        <f t="shared" si="163"/>
        <v>NA</v>
      </c>
      <c r="N1866" t="str">
        <f t="shared" si="164"/>
        <v>NA</v>
      </c>
      <c r="O1866" t="s">
        <v>4294</v>
      </c>
      <c r="P1866">
        <v>61</v>
      </c>
    </row>
    <row r="1867" spans="1:16" x14ac:dyDescent="0.2">
      <c r="A1867" s="23" t="s">
        <v>4001</v>
      </c>
      <c r="B1867" t="s">
        <v>0</v>
      </c>
      <c r="C1867" t="s">
        <v>10490</v>
      </c>
      <c r="E1867" t="s">
        <v>4122</v>
      </c>
      <c r="F1867" t="s">
        <v>0</v>
      </c>
      <c r="G1867" t="s">
        <v>10109</v>
      </c>
      <c r="I1867" t="str">
        <f t="shared" si="161"/>
        <v>NA</v>
      </c>
      <c r="J1867" t="str">
        <f t="shared" si="162"/>
        <v>NA</v>
      </c>
      <c r="M1867" t="str">
        <f t="shared" si="163"/>
        <v>NA</v>
      </c>
      <c r="N1867" t="str">
        <f t="shared" si="164"/>
        <v>NA</v>
      </c>
      <c r="O1867" t="s">
        <v>4527</v>
      </c>
      <c r="P1867">
        <v>69</v>
      </c>
    </row>
    <row r="1868" spans="1:16" x14ac:dyDescent="0.2">
      <c r="A1868" s="23" t="s">
        <v>8448</v>
      </c>
      <c r="B1868" t="s">
        <v>0</v>
      </c>
      <c r="C1868" t="s">
        <v>10491</v>
      </c>
      <c r="E1868" t="s">
        <v>3937</v>
      </c>
      <c r="F1868" t="s">
        <v>7574</v>
      </c>
      <c r="G1868" t="s">
        <v>9707</v>
      </c>
      <c r="I1868" t="str">
        <f t="shared" si="161"/>
        <v>NA</v>
      </c>
      <c r="J1868" t="str">
        <f t="shared" si="162"/>
        <v>NA</v>
      </c>
      <c r="M1868" t="str">
        <f t="shared" si="163"/>
        <v>NA</v>
      </c>
      <c r="N1868" t="str">
        <f t="shared" si="164"/>
        <v>NA</v>
      </c>
      <c r="O1868" t="s">
        <v>4587</v>
      </c>
      <c r="P1868">
        <v>76</v>
      </c>
    </row>
    <row r="1869" spans="1:16" x14ac:dyDescent="0.2">
      <c r="A1869" s="23" t="s">
        <v>4621</v>
      </c>
      <c r="B1869" t="s">
        <v>0</v>
      </c>
      <c r="C1869" t="s">
        <v>10492</v>
      </c>
      <c r="E1869" t="s">
        <v>4171</v>
      </c>
      <c r="F1869" t="s">
        <v>0</v>
      </c>
      <c r="G1869" t="s">
        <v>10464</v>
      </c>
      <c r="I1869" t="str">
        <f t="shared" si="161"/>
        <v>SAMEA12302617</v>
      </c>
      <c r="J1869" t="str">
        <f t="shared" si="162"/>
        <v>Kafir-Caudatum</v>
      </c>
      <c r="M1869" t="str">
        <f t="shared" si="163"/>
        <v>SAMEA12302617</v>
      </c>
      <c r="N1869" t="str">
        <f t="shared" si="164"/>
        <v>NA</v>
      </c>
      <c r="O1869" t="s">
        <v>4232</v>
      </c>
      <c r="P1869">
        <v>66</v>
      </c>
    </row>
    <row r="1870" spans="1:16" x14ac:dyDescent="0.2">
      <c r="A1870" s="23" t="s">
        <v>4107</v>
      </c>
      <c r="B1870" t="s">
        <v>0</v>
      </c>
      <c r="C1870" t="s">
        <v>10493</v>
      </c>
      <c r="E1870" t="s">
        <v>4728</v>
      </c>
      <c r="F1870" t="s">
        <v>10779</v>
      </c>
      <c r="G1870" t="s">
        <v>10244</v>
      </c>
      <c r="I1870" t="str">
        <f t="shared" si="161"/>
        <v>SAMEA12302566</v>
      </c>
      <c r="J1870" t="str">
        <f t="shared" si="162"/>
        <v>Caudatum</v>
      </c>
      <c r="M1870" t="str">
        <f t="shared" si="163"/>
        <v>SAMEA12302566</v>
      </c>
      <c r="N1870" t="str">
        <f t="shared" si="164"/>
        <v>NA</v>
      </c>
      <c r="O1870" t="s">
        <v>4260</v>
      </c>
      <c r="P1870">
        <v>63</v>
      </c>
    </row>
    <row r="1871" spans="1:16" x14ac:dyDescent="0.2">
      <c r="A1871" s="23" t="s">
        <v>4107</v>
      </c>
      <c r="B1871" t="s">
        <v>0</v>
      </c>
      <c r="C1871" t="s">
        <v>10494</v>
      </c>
      <c r="E1871" t="s">
        <v>4631</v>
      </c>
      <c r="F1871" t="s">
        <v>10780</v>
      </c>
      <c r="G1871" t="s">
        <v>10242</v>
      </c>
      <c r="I1871" t="str">
        <f t="shared" si="161"/>
        <v>SAMEA12302521</v>
      </c>
      <c r="J1871" t="str">
        <f t="shared" si="162"/>
        <v>NA</v>
      </c>
      <c r="M1871" t="str">
        <f t="shared" si="163"/>
        <v>SAMEA12302521</v>
      </c>
      <c r="N1871" t="str">
        <f t="shared" si="164"/>
        <v>NA</v>
      </c>
      <c r="O1871" t="s">
        <v>4736</v>
      </c>
      <c r="P1871">
        <v>66</v>
      </c>
    </row>
    <row r="1872" spans="1:16" x14ac:dyDescent="0.2">
      <c r="A1872" s="23" t="s">
        <v>4063</v>
      </c>
      <c r="B1872" t="s">
        <v>0</v>
      </c>
      <c r="C1872" t="s">
        <v>10495</v>
      </c>
      <c r="E1872" t="s">
        <v>4046</v>
      </c>
      <c r="F1872" t="s">
        <v>0</v>
      </c>
      <c r="G1872" t="s">
        <v>10553</v>
      </c>
      <c r="I1872" t="str">
        <f t="shared" si="161"/>
        <v>CZXCS</v>
      </c>
      <c r="J1872" t="str">
        <f t="shared" si="162"/>
        <v>Durra-Bicolor</v>
      </c>
      <c r="M1872" t="str">
        <f t="shared" si="163"/>
        <v>CZXCS</v>
      </c>
      <c r="N1872" t="str">
        <f t="shared" si="164"/>
        <v>NA</v>
      </c>
      <c r="O1872" t="s">
        <v>4744</v>
      </c>
      <c r="P1872">
        <v>66</v>
      </c>
    </row>
    <row r="1873" spans="1:16" x14ac:dyDescent="0.2">
      <c r="A1873" s="23" t="s">
        <v>4374</v>
      </c>
      <c r="B1873" t="s">
        <v>0</v>
      </c>
      <c r="C1873" t="s">
        <v>10496</v>
      </c>
      <c r="E1873" t="s">
        <v>4222</v>
      </c>
      <c r="F1873" t="s">
        <v>0</v>
      </c>
      <c r="G1873" t="s">
        <v>10571</v>
      </c>
      <c r="I1873" t="str">
        <f t="shared" si="161"/>
        <v>NA</v>
      </c>
      <c r="J1873" t="str">
        <f t="shared" si="162"/>
        <v>NA</v>
      </c>
      <c r="M1873" t="str">
        <f t="shared" si="163"/>
        <v>NA</v>
      </c>
      <c r="N1873" t="str">
        <f t="shared" si="164"/>
        <v>NA</v>
      </c>
      <c r="O1873" t="s">
        <v>4689</v>
      </c>
      <c r="P1873">
        <v>68</v>
      </c>
    </row>
    <row r="1874" spans="1:16" x14ac:dyDescent="0.2">
      <c r="A1874" s="23" t="s">
        <v>8449</v>
      </c>
      <c r="B1874" t="s">
        <v>0</v>
      </c>
      <c r="C1874" t="s">
        <v>10497</v>
      </c>
      <c r="E1874" t="s">
        <v>3978</v>
      </c>
      <c r="F1874" t="s">
        <v>0</v>
      </c>
      <c r="G1874" t="s">
        <v>10452</v>
      </c>
      <c r="I1874" t="str">
        <f t="shared" si="161"/>
        <v>SAMEA12302492</v>
      </c>
      <c r="J1874" t="str">
        <f t="shared" si="162"/>
        <v>Durra</v>
      </c>
      <c r="M1874" t="str">
        <f t="shared" si="163"/>
        <v>SAMEA12302492</v>
      </c>
      <c r="N1874" t="str">
        <f t="shared" si="164"/>
        <v>Durra</v>
      </c>
      <c r="O1874" t="s">
        <v>4445</v>
      </c>
      <c r="P1874">
        <v>68</v>
      </c>
    </row>
    <row r="1875" spans="1:16" x14ac:dyDescent="0.2">
      <c r="A1875" s="23" t="s">
        <v>4324</v>
      </c>
      <c r="B1875" t="s">
        <v>0</v>
      </c>
      <c r="C1875" t="s">
        <v>10498</v>
      </c>
      <c r="E1875" t="s">
        <v>3962</v>
      </c>
      <c r="F1875" t="s">
        <v>7575</v>
      </c>
      <c r="G1875" t="s">
        <v>9759</v>
      </c>
      <c r="I1875" t="str">
        <f t="shared" si="161"/>
        <v>NA</v>
      </c>
      <c r="J1875" t="str">
        <f t="shared" si="162"/>
        <v>NA</v>
      </c>
      <c r="M1875" t="str">
        <f t="shared" si="163"/>
        <v>NA</v>
      </c>
      <c r="N1875" t="str">
        <f t="shared" si="164"/>
        <v>NA</v>
      </c>
      <c r="O1875" t="s">
        <v>3877</v>
      </c>
      <c r="P1875">
        <v>72</v>
      </c>
    </row>
    <row r="1876" spans="1:16" x14ac:dyDescent="0.2">
      <c r="A1876" s="23" t="s">
        <v>4172</v>
      </c>
      <c r="B1876" t="s">
        <v>0</v>
      </c>
      <c r="C1876" t="s">
        <v>10499</v>
      </c>
      <c r="E1876" t="s">
        <v>4140</v>
      </c>
      <c r="F1876" t="s">
        <v>0</v>
      </c>
      <c r="G1876" t="s">
        <v>9750</v>
      </c>
      <c r="I1876" t="str">
        <f t="shared" si="161"/>
        <v>NA</v>
      </c>
      <c r="J1876" t="str">
        <f t="shared" si="162"/>
        <v>NA</v>
      </c>
      <c r="M1876" t="str">
        <f t="shared" si="163"/>
        <v>NA</v>
      </c>
      <c r="N1876" t="str">
        <f t="shared" si="164"/>
        <v>NA</v>
      </c>
      <c r="O1876" t="s">
        <v>3997</v>
      </c>
      <c r="P1876">
        <v>64</v>
      </c>
    </row>
    <row r="1877" spans="1:16" x14ac:dyDescent="0.2">
      <c r="A1877" s="23" t="s">
        <v>3951</v>
      </c>
      <c r="B1877" t="s">
        <v>0</v>
      </c>
      <c r="C1877" t="s">
        <v>10500</v>
      </c>
      <c r="E1877" t="s">
        <v>4029</v>
      </c>
      <c r="F1877" t="s">
        <v>7574</v>
      </c>
      <c r="G1877" t="s">
        <v>9882</v>
      </c>
      <c r="I1877" t="str">
        <f t="shared" si="161"/>
        <v>NA</v>
      </c>
      <c r="J1877" t="str">
        <f t="shared" si="162"/>
        <v>NA</v>
      </c>
      <c r="M1877" t="str">
        <f t="shared" si="163"/>
        <v>NA</v>
      </c>
      <c r="N1877" t="str">
        <f t="shared" si="164"/>
        <v>NA</v>
      </c>
      <c r="O1877" t="s">
        <v>3950</v>
      </c>
      <c r="P1877">
        <v>75</v>
      </c>
    </row>
    <row r="1878" spans="1:16" x14ac:dyDescent="0.2">
      <c r="A1878" s="23" t="s">
        <v>4577</v>
      </c>
      <c r="B1878" t="s">
        <v>0</v>
      </c>
      <c r="C1878" t="s">
        <v>10501</v>
      </c>
      <c r="E1878" t="s">
        <v>4133</v>
      </c>
      <c r="F1878" t="s">
        <v>7574</v>
      </c>
      <c r="G1878" t="s">
        <v>9772</v>
      </c>
      <c r="I1878" t="str">
        <f t="shared" si="161"/>
        <v>SAMEA12302836</v>
      </c>
      <c r="J1878" t="str">
        <f t="shared" si="162"/>
        <v>NA</v>
      </c>
      <c r="M1878" t="str">
        <f t="shared" si="163"/>
        <v>SAMEA12302836</v>
      </c>
      <c r="N1878" t="str">
        <f t="shared" si="164"/>
        <v>NA</v>
      </c>
      <c r="O1878" t="s">
        <v>4134</v>
      </c>
      <c r="P1878">
        <v>66</v>
      </c>
    </row>
    <row r="1879" spans="1:16" x14ac:dyDescent="0.2">
      <c r="A1879" s="23" t="s">
        <v>4692</v>
      </c>
      <c r="B1879" t="s">
        <v>0</v>
      </c>
      <c r="C1879" t="s">
        <v>10502</v>
      </c>
      <c r="E1879" t="s">
        <v>4474</v>
      </c>
      <c r="F1879" t="s">
        <v>0</v>
      </c>
      <c r="G1879" t="s">
        <v>9717</v>
      </c>
      <c r="I1879" t="str">
        <f t="shared" si="161"/>
        <v>SAMEA12302729</v>
      </c>
      <c r="J1879" t="str">
        <f t="shared" si="162"/>
        <v>NA</v>
      </c>
      <c r="M1879" t="str">
        <f t="shared" si="163"/>
        <v>SAMEA12302729</v>
      </c>
      <c r="N1879" t="str">
        <f t="shared" si="164"/>
        <v>NA</v>
      </c>
      <c r="O1879" t="s">
        <v>4604</v>
      </c>
      <c r="P1879">
        <v>69</v>
      </c>
    </row>
    <row r="1880" spans="1:16" x14ac:dyDescent="0.2">
      <c r="A1880" s="23" t="s">
        <v>4696</v>
      </c>
      <c r="B1880" t="s">
        <v>0</v>
      </c>
      <c r="C1880" t="s">
        <v>10503</v>
      </c>
      <c r="E1880" t="s">
        <v>4768</v>
      </c>
      <c r="F1880" t="s">
        <v>0</v>
      </c>
      <c r="G1880" t="s">
        <v>10587</v>
      </c>
      <c r="I1880" t="str">
        <f t="shared" si="161"/>
        <v>SAMEA12302795</v>
      </c>
      <c r="J1880" t="str">
        <f t="shared" si="162"/>
        <v>NA</v>
      </c>
      <c r="M1880" t="str">
        <f t="shared" si="163"/>
        <v>SAMEA12302795</v>
      </c>
      <c r="N1880" t="str">
        <f t="shared" si="164"/>
        <v>NA</v>
      </c>
      <c r="O1880" t="s">
        <v>4768</v>
      </c>
      <c r="P1880">
        <v>64</v>
      </c>
    </row>
    <row r="1881" spans="1:16" x14ac:dyDescent="0.2">
      <c r="A1881" s="23" t="s">
        <v>4696</v>
      </c>
      <c r="B1881" t="s">
        <v>0</v>
      </c>
      <c r="C1881" t="s">
        <v>10504</v>
      </c>
      <c r="E1881" t="s">
        <v>4767</v>
      </c>
      <c r="F1881" t="s">
        <v>7575</v>
      </c>
      <c r="G1881" t="s">
        <v>10115</v>
      </c>
      <c r="I1881" t="str">
        <f t="shared" si="161"/>
        <v>ISIF</v>
      </c>
      <c r="J1881" t="str">
        <f t="shared" si="162"/>
        <v>NA</v>
      </c>
      <c r="M1881" t="str">
        <f t="shared" si="163"/>
        <v>ISIF</v>
      </c>
      <c r="N1881" t="str">
        <f t="shared" si="164"/>
        <v>NA</v>
      </c>
      <c r="O1881" t="s">
        <v>4228</v>
      </c>
      <c r="P1881">
        <v>78</v>
      </c>
    </row>
    <row r="1882" spans="1:16" x14ac:dyDescent="0.2">
      <c r="A1882" s="23" t="s">
        <v>4338</v>
      </c>
      <c r="B1882" t="s">
        <v>0</v>
      </c>
      <c r="C1882" t="s">
        <v>10505</v>
      </c>
      <c r="E1882" t="s">
        <v>4205</v>
      </c>
      <c r="F1882" t="s">
        <v>7574</v>
      </c>
      <c r="G1882" t="s">
        <v>9762</v>
      </c>
      <c r="I1882" t="str">
        <f t="shared" si="161"/>
        <v>SAMEA12302640</v>
      </c>
      <c r="J1882" t="str">
        <f t="shared" si="162"/>
        <v>NA</v>
      </c>
      <c r="M1882" t="str">
        <f t="shared" si="163"/>
        <v>SAMEA12302640</v>
      </c>
      <c r="N1882" t="str">
        <f t="shared" si="164"/>
        <v>NA</v>
      </c>
      <c r="O1882" t="s">
        <v>3905</v>
      </c>
      <c r="P1882">
        <v>61</v>
      </c>
    </row>
    <row r="1883" spans="1:16" x14ac:dyDescent="0.2">
      <c r="A1883" s="23" t="s">
        <v>8450</v>
      </c>
      <c r="B1883" t="s">
        <v>0</v>
      </c>
      <c r="C1883" t="s">
        <v>10506</v>
      </c>
      <c r="E1883" t="s">
        <v>4164</v>
      </c>
      <c r="F1883" t="s">
        <v>0</v>
      </c>
      <c r="G1883" t="s">
        <v>9757</v>
      </c>
      <c r="I1883" t="str">
        <f t="shared" si="161"/>
        <v>ISGG</v>
      </c>
      <c r="J1883" t="str">
        <f t="shared" si="162"/>
        <v>NA</v>
      </c>
      <c r="M1883" t="str">
        <f t="shared" si="163"/>
        <v>ISGG</v>
      </c>
      <c r="N1883" t="str">
        <f t="shared" si="164"/>
        <v>NA</v>
      </c>
      <c r="O1883" t="s">
        <v>3885</v>
      </c>
      <c r="P1883">
        <v>66</v>
      </c>
    </row>
    <row r="1884" spans="1:16" x14ac:dyDescent="0.2">
      <c r="A1884" s="23" t="s">
        <v>8450</v>
      </c>
      <c r="B1884" t="s">
        <v>0</v>
      </c>
      <c r="C1884" t="s">
        <v>10507</v>
      </c>
      <c r="E1884" t="s">
        <v>4295</v>
      </c>
      <c r="F1884" t="s">
        <v>0</v>
      </c>
      <c r="G1884" t="s">
        <v>10556</v>
      </c>
      <c r="I1884" t="str">
        <f t="shared" si="161"/>
        <v>NA</v>
      </c>
      <c r="J1884" t="str">
        <f t="shared" si="162"/>
        <v>NA</v>
      </c>
      <c r="M1884" t="str">
        <f t="shared" si="163"/>
        <v>NA</v>
      </c>
      <c r="N1884" t="str">
        <f t="shared" si="164"/>
        <v>NA</v>
      </c>
      <c r="O1884" t="s">
        <v>4710</v>
      </c>
      <c r="P1884">
        <v>62</v>
      </c>
    </row>
    <row r="1885" spans="1:16" x14ac:dyDescent="0.2">
      <c r="A1885" s="23" t="s">
        <v>4038</v>
      </c>
      <c r="B1885" t="s">
        <v>0</v>
      </c>
      <c r="C1885" t="s">
        <v>10508</v>
      </c>
      <c r="E1885" t="s">
        <v>8262</v>
      </c>
      <c r="F1885" t="s">
        <v>0</v>
      </c>
      <c r="G1885" t="s">
        <v>10118</v>
      </c>
      <c r="I1885" t="str">
        <f t="shared" si="161"/>
        <v>NA</v>
      </c>
      <c r="J1885" t="str">
        <f t="shared" si="162"/>
        <v>NA</v>
      </c>
      <c r="M1885" t="str">
        <f t="shared" si="163"/>
        <v>NA</v>
      </c>
      <c r="N1885" t="str">
        <f t="shared" si="164"/>
        <v>NA</v>
      </c>
      <c r="O1885" t="s">
        <v>4713</v>
      </c>
      <c r="P1885">
        <v>61</v>
      </c>
    </row>
    <row r="1886" spans="1:16" x14ac:dyDescent="0.2">
      <c r="A1886" s="23" t="s">
        <v>4038</v>
      </c>
      <c r="B1886" t="s">
        <v>0</v>
      </c>
      <c r="C1886" t="s">
        <v>10509</v>
      </c>
      <c r="E1886" t="s">
        <v>4308</v>
      </c>
      <c r="F1886" t="s">
        <v>10770</v>
      </c>
      <c r="G1886" t="s">
        <v>9863</v>
      </c>
      <c r="I1886" t="str">
        <f t="shared" si="161"/>
        <v>SAMEA12302787</v>
      </c>
      <c r="J1886" t="str">
        <f t="shared" si="162"/>
        <v>NA</v>
      </c>
      <c r="M1886" t="str">
        <f t="shared" si="163"/>
        <v>SAMEA12302787</v>
      </c>
      <c r="N1886" t="str">
        <f t="shared" si="164"/>
        <v>NA</v>
      </c>
      <c r="O1886" t="s">
        <v>4046</v>
      </c>
      <c r="P1886">
        <v>64</v>
      </c>
    </row>
    <row r="1887" spans="1:16" x14ac:dyDescent="0.2">
      <c r="A1887" s="23" t="s">
        <v>3981</v>
      </c>
      <c r="B1887" t="s">
        <v>0</v>
      </c>
      <c r="C1887" t="s">
        <v>10510</v>
      </c>
      <c r="E1887" t="s">
        <v>4613</v>
      </c>
      <c r="F1887" t="s">
        <v>7574</v>
      </c>
      <c r="G1887" t="s">
        <v>10234</v>
      </c>
      <c r="I1887" t="str">
        <f t="shared" si="161"/>
        <v>CZXBX</v>
      </c>
      <c r="J1887" t="str">
        <f t="shared" si="162"/>
        <v>NA</v>
      </c>
      <c r="M1887" t="str">
        <f t="shared" si="163"/>
        <v>CZXBX</v>
      </c>
      <c r="N1887" t="str">
        <f t="shared" si="164"/>
        <v>NA</v>
      </c>
      <c r="O1887" t="s">
        <v>4361</v>
      </c>
      <c r="P1887">
        <v>76</v>
      </c>
    </row>
    <row r="1888" spans="1:16" x14ac:dyDescent="0.2">
      <c r="A1888" s="23" t="s">
        <v>4008</v>
      </c>
      <c r="B1888" t="s">
        <v>0</v>
      </c>
      <c r="C1888" t="s">
        <v>10511</v>
      </c>
      <c r="E1888" t="s">
        <v>4174</v>
      </c>
      <c r="F1888" t="s">
        <v>10771</v>
      </c>
      <c r="G1888" t="s">
        <v>9841</v>
      </c>
      <c r="I1888" t="str">
        <f t="shared" si="161"/>
        <v>IWCL</v>
      </c>
      <c r="J1888" t="str">
        <f t="shared" si="162"/>
        <v>Kafir-Bicolor</v>
      </c>
      <c r="M1888" t="str">
        <f t="shared" si="163"/>
        <v>IWCL</v>
      </c>
      <c r="N1888" t="str">
        <f t="shared" si="164"/>
        <v>NA</v>
      </c>
      <c r="O1888" t="s">
        <v>4208</v>
      </c>
      <c r="P1888">
        <v>80</v>
      </c>
    </row>
    <row r="1889" spans="1:14" x14ac:dyDescent="0.2">
      <c r="A1889" s="23" t="s">
        <v>4008</v>
      </c>
      <c r="B1889" t="s">
        <v>0</v>
      </c>
      <c r="C1889" t="s">
        <v>10512</v>
      </c>
      <c r="E1889" t="s">
        <v>4550</v>
      </c>
      <c r="F1889" t="s">
        <v>7574</v>
      </c>
      <c r="G1889" t="s">
        <v>10142</v>
      </c>
      <c r="J1889">
        <f>COUNTIF(J2:J1888, "&lt;&gt;NA")</f>
        <v>347</v>
      </c>
      <c r="M1889">
        <f>COUNTIF(M2:M1888, "&lt;&gt;NA")</f>
        <v>940</v>
      </c>
      <c r="N1889">
        <f>COUNTIF(N2:N1888, "&lt;&gt;NA")</f>
        <v>51</v>
      </c>
    </row>
    <row r="1890" spans="1:14" x14ac:dyDescent="0.2">
      <c r="A1890" s="23" t="s">
        <v>4721</v>
      </c>
      <c r="B1890" t="s">
        <v>0</v>
      </c>
      <c r="C1890" t="s">
        <v>10513</v>
      </c>
      <c r="E1890" t="s">
        <v>4135</v>
      </c>
      <c r="F1890" t="s">
        <v>0</v>
      </c>
      <c r="G1890" t="s">
        <v>10446</v>
      </c>
      <c r="J1890">
        <f>COUNTIF(J2:J1888, "NA")</f>
        <v>1540</v>
      </c>
      <c r="M1890">
        <f>COUNTIF(M2:M1888, "NA")</f>
        <v>947</v>
      </c>
      <c r="N1890">
        <f>COUNTIF(N2:N1888, "NA")</f>
        <v>1836</v>
      </c>
    </row>
    <row r="1891" spans="1:14" x14ac:dyDescent="0.2">
      <c r="A1891" s="23" t="s">
        <v>4721</v>
      </c>
      <c r="B1891" t="s">
        <v>0</v>
      </c>
      <c r="C1891" t="s">
        <v>10514</v>
      </c>
      <c r="E1891" t="s">
        <v>3995</v>
      </c>
      <c r="F1891" t="s">
        <v>7583</v>
      </c>
      <c r="G1891" t="s">
        <v>9724</v>
      </c>
      <c r="I1891" t="s">
        <v>10786</v>
      </c>
      <c r="J1891">
        <f>SUM(J1888:J1890)</f>
        <v>1887</v>
      </c>
    </row>
    <row r="1892" spans="1:14" x14ac:dyDescent="0.2">
      <c r="A1892" s="23" t="s">
        <v>4513</v>
      </c>
      <c r="B1892" t="s">
        <v>0</v>
      </c>
      <c r="C1892" t="s">
        <v>10515</v>
      </c>
      <c r="E1892" t="s">
        <v>4615</v>
      </c>
      <c r="F1892" t="s">
        <v>10770</v>
      </c>
      <c r="G1892" t="s">
        <v>9749</v>
      </c>
    </row>
    <row r="1893" spans="1:14" x14ac:dyDescent="0.2">
      <c r="A1893" s="23" t="s">
        <v>4254</v>
      </c>
      <c r="B1893" t="s">
        <v>0</v>
      </c>
      <c r="C1893" t="s">
        <v>10516</v>
      </c>
      <c r="E1893" t="s">
        <v>3928</v>
      </c>
      <c r="F1893" t="s">
        <v>10770</v>
      </c>
      <c r="G1893" t="s">
        <v>9790</v>
      </c>
    </row>
    <row r="1894" spans="1:14" x14ac:dyDescent="0.2">
      <c r="A1894" s="23" t="s">
        <v>8451</v>
      </c>
      <c r="B1894" t="s">
        <v>0</v>
      </c>
      <c r="C1894" t="s">
        <v>10517</v>
      </c>
      <c r="E1894" t="s">
        <v>4417</v>
      </c>
      <c r="F1894" t="s">
        <v>10771</v>
      </c>
      <c r="G1894" t="s">
        <v>10124</v>
      </c>
    </row>
    <row r="1895" spans="1:14" x14ac:dyDescent="0.2">
      <c r="A1895" s="23" t="s">
        <v>4531</v>
      </c>
      <c r="B1895" t="s">
        <v>0</v>
      </c>
      <c r="C1895" t="s">
        <v>10518</v>
      </c>
      <c r="E1895" t="s">
        <v>4074</v>
      </c>
      <c r="F1895" t="s">
        <v>7575</v>
      </c>
      <c r="G1895" t="s">
        <v>10114</v>
      </c>
    </row>
    <row r="1896" spans="1:14" x14ac:dyDescent="0.2">
      <c r="A1896" s="23" t="s">
        <v>4704</v>
      </c>
      <c r="B1896" t="s">
        <v>0</v>
      </c>
      <c r="C1896" t="s">
        <v>10519</v>
      </c>
      <c r="E1896" t="s">
        <v>4050</v>
      </c>
      <c r="F1896" t="s">
        <v>7575</v>
      </c>
      <c r="G1896" t="s">
        <v>10117</v>
      </c>
    </row>
    <row r="1897" spans="1:14" x14ac:dyDescent="0.2">
      <c r="A1897" s="23" t="s">
        <v>4704</v>
      </c>
      <c r="B1897" t="s">
        <v>0</v>
      </c>
      <c r="C1897" t="s">
        <v>10520</v>
      </c>
      <c r="E1897" t="s">
        <v>8070</v>
      </c>
      <c r="F1897" t="s">
        <v>10770</v>
      </c>
      <c r="G1897" t="s">
        <v>9862</v>
      </c>
    </row>
    <row r="1898" spans="1:14" x14ac:dyDescent="0.2">
      <c r="A1898" s="23" t="s">
        <v>4578</v>
      </c>
      <c r="B1898" t="s">
        <v>0</v>
      </c>
      <c r="C1898" t="s">
        <v>10521</v>
      </c>
      <c r="E1898" t="s">
        <v>4212</v>
      </c>
      <c r="F1898" t="s">
        <v>0</v>
      </c>
      <c r="G1898" t="s">
        <v>10584</v>
      </c>
    </row>
    <row r="1899" spans="1:14" x14ac:dyDescent="0.2">
      <c r="A1899" s="23" t="s">
        <v>4578</v>
      </c>
      <c r="B1899" t="s">
        <v>0</v>
      </c>
      <c r="C1899" t="s">
        <v>10522</v>
      </c>
      <c r="E1899" t="s">
        <v>4748</v>
      </c>
      <c r="F1899" t="s">
        <v>10775</v>
      </c>
      <c r="G1899" t="s">
        <v>9864</v>
      </c>
    </row>
    <row r="1900" spans="1:14" x14ac:dyDescent="0.2">
      <c r="A1900" s="23" t="s">
        <v>4344</v>
      </c>
      <c r="B1900" t="s">
        <v>0</v>
      </c>
      <c r="C1900" t="s">
        <v>10523</v>
      </c>
      <c r="E1900" t="s">
        <v>3865</v>
      </c>
      <c r="F1900" t="s">
        <v>7574</v>
      </c>
      <c r="G1900" t="s">
        <v>10246</v>
      </c>
    </row>
    <row r="1901" spans="1:14" x14ac:dyDescent="0.2">
      <c r="A1901" s="23" t="s">
        <v>4115</v>
      </c>
      <c r="B1901" t="s">
        <v>0</v>
      </c>
      <c r="C1901" t="s">
        <v>10524</v>
      </c>
      <c r="E1901" t="s">
        <v>4169</v>
      </c>
      <c r="F1901" t="s">
        <v>0</v>
      </c>
      <c r="G1901" t="s">
        <v>9804</v>
      </c>
    </row>
    <row r="1902" spans="1:14" x14ac:dyDescent="0.2">
      <c r="A1902" s="23" t="s">
        <v>3942</v>
      </c>
      <c r="B1902" t="s">
        <v>0</v>
      </c>
      <c r="C1902" t="s">
        <v>10525</v>
      </c>
      <c r="E1902" t="s">
        <v>4708</v>
      </c>
      <c r="F1902" t="s">
        <v>0</v>
      </c>
      <c r="G1902" t="s">
        <v>10554</v>
      </c>
    </row>
    <row r="1903" spans="1:14" x14ac:dyDescent="0.2">
      <c r="A1903" s="23" t="s">
        <v>4747</v>
      </c>
      <c r="B1903" t="s">
        <v>0</v>
      </c>
      <c r="C1903" t="s">
        <v>10526</v>
      </c>
      <c r="E1903" t="s">
        <v>4496</v>
      </c>
      <c r="F1903" t="s">
        <v>0</v>
      </c>
      <c r="G1903" t="s">
        <v>9714</v>
      </c>
    </row>
    <row r="1904" spans="1:14" x14ac:dyDescent="0.2">
      <c r="A1904" s="23" t="s">
        <v>3868</v>
      </c>
      <c r="B1904" t="s">
        <v>0</v>
      </c>
      <c r="C1904" t="s">
        <v>10527</v>
      </c>
      <c r="E1904" t="s">
        <v>8439</v>
      </c>
      <c r="F1904" t="s">
        <v>0</v>
      </c>
      <c r="G1904" t="s">
        <v>10420</v>
      </c>
    </row>
    <row r="1905" spans="1:7" x14ac:dyDescent="0.2">
      <c r="A1905" s="23" t="s">
        <v>4729</v>
      </c>
      <c r="B1905" t="s">
        <v>0</v>
      </c>
      <c r="C1905" t="s">
        <v>10528</v>
      </c>
      <c r="E1905" t="s">
        <v>4370</v>
      </c>
      <c r="F1905" t="s">
        <v>0</v>
      </c>
      <c r="G1905" t="s">
        <v>10542</v>
      </c>
    </row>
    <row r="1906" spans="1:7" x14ac:dyDescent="0.2">
      <c r="A1906" s="23" t="s">
        <v>8452</v>
      </c>
      <c r="B1906" t="s">
        <v>0</v>
      </c>
      <c r="C1906" t="s">
        <v>10529</v>
      </c>
      <c r="E1906" t="s">
        <v>8432</v>
      </c>
      <c r="F1906" t="s">
        <v>0</v>
      </c>
      <c r="G1906" t="s">
        <v>10395</v>
      </c>
    </row>
    <row r="1907" spans="1:7" x14ac:dyDescent="0.2">
      <c r="A1907" s="23" t="s">
        <v>8453</v>
      </c>
      <c r="B1907" t="s">
        <v>0</v>
      </c>
      <c r="C1907" t="s">
        <v>10530</v>
      </c>
      <c r="E1907" t="s">
        <v>4339</v>
      </c>
      <c r="F1907" t="s">
        <v>0</v>
      </c>
      <c r="G1907" t="s">
        <v>10448</v>
      </c>
    </row>
    <row r="1908" spans="1:7" x14ac:dyDescent="0.2">
      <c r="A1908" s="23" t="s">
        <v>8453</v>
      </c>
      <c r="B1908" t="s">
        <v>0</v>
      </c>
      <c r="C1908" t="s">
        <v>10531</v>
      </c>
      <c r="E1908" t="s">
        <v>4551</v>
      </c>
      <c r="F1908" t="s">
        <v>10771</v>
      </c>
      <c r="G1908" t="s">
        <v>9847</v>
      </c>
    </row>
    <row r="1909" spans="1:7" x14ac:dyDescent="0.2">
      <c r="A1909" s="23" t="s">
        <v>8454</v>
      </c>
      <c r="B1909" t="s">
        <v>0</v>
      </c>
      <c r="C1909" t="s">
        <v>10532</v>
      </c>
      <c r="E1909" t="s">
        <v>4752</v>
      </c>
      <c r="F1909" t="s">
        <v>7575</v>
      </c>
      <c r="G1909" t="s">
        <v>9740</v>
      </c>
    </row>
    <row r="1910" spans="1:7" x14ac:dyDescent="0.2">
      <c r="A1910" s="23" t="s">
        <v>8455</v>
      </c>
      <c r="B1910" t="s">
        <v>0</v>
      </c>
      <c r="C1910" t="s">
        <v>10533</v>
      </c>
      <c r="E1910" t="s">
        <v>4454</v>
      </c>
      <c r="F1910" t="s">
        <v>0</v>
      </c>
      <c r="G1910" t="s">
        <v>10588</v>
      </c>
    </row>
    <row r="1911" spans="1:7" x14ac:dyDescent="0.2">
      <c r="A1911" s="23" t="s">
        <v>4458</v>
      </c>
      <c r="B1911" t="s">
        <v>0</v>
      </c>
      <c r="C1911" t="s">
        <v>10534</v>
      </c>
      <c r="E1911" t="s">
        <v>4132</v>
      </c>
      <c r="F1911" t="s">
        <v>0</v>
      </c>
      <c r="G1911" t="s">
        <v>10161</v>
      </c>
    </row>
    <row r="1912" spans="1:7" x14ac:dyDescent="0.2">
      <c r="A1912" s="23" t="s">
        <v>4554</v>
      </c>
      <c r="B1912" t="s">
        <v>0</v>
      </c>
      <c r="C1912" t="s">
        <v>10535</v>
      </c>
      <c r="E1912" t="s">
        <v>3954</v>
      </c>
      <c r="F1912" t="s">
        <v>0</v>
      </c>
      <c r="G1912" t="s">
        <v>10582</v>
      </c>
    </row>
    <row r="1913" spans="1:7" x14ac:dyDescent="0.2">
      <c r="A1913" s="23" t="s">
        <v>4014</v>
      </c>
      <c r="B1913" t="s">
        <v>0</v>
      </c>
      <c r="C1913" t="s">
        <v>10536</v>
      </c>
      <c r="E1913" t="s">
        <v>4382</v>
      </c>
      <c r="F1913" t="s">
        <v>0</v>
      </c>
      <c r="G1913" t="s">
        <v>10158</v>
      </c>
    </row>
    <row r="1914" spans="1:7" x14ac:dyDescent="0.2">
      <c r="A1914" s="23" t="s">
        <v>3871</v>
      </c>
      <c r="B1914" t="s">
        <v>0</v>
      </c>
      <c r="C1914" t="s">
        <v>10537</v>
      </c>
      <c r="E1914" t="s">
        <v>4720</v>
      </c>
      <c r="F1914" t="s">
        <v>0</v>
      </c>
      <c r="G1914" t="s">
        <v>10311</v>
      </c>
    </row>
    <row r="1915" spans="1:7" x14ac:dyDescent="0.2">
      <c r="A1915" s="23" t="s">
        <v>4127</v>
      </c>
      <c r="B1915" t="s">
        <v>0</v>
      </c>
      <c r="C1915" t="s">
        <v>10538</v>
      </c>
      <c r="E1915" t="s">
        <v>4128</v>
      </c>
      <c r="F1915" t="s">
        <v>7574</v>
      </c>
      <c r="G1915" t="s">
        <v>9861</v>
      </c>
    </row>
    <row r="1916" spans="1:7" x14ac:dyDescent="0.2">
      <c r="A1916" s="23" t="s">
        <v>4127</v>
      </c>
      <c r="B1916" t="s">
        <v>0</v>
      </c>
      <c r="C1916" t="s">
        <v>10539</v>
      </c>
      <c r="E1916" t="s">
        <v>4396</v>
      </c>
      <c r="F1916" t="s">
        <v>0</v>
      </c>
      <c r="G1916" t="s">
        <v>9903</v>
      </c>
    </row>
    <row r="1917" spans="1:7" x14ac:dyDescent="0.2">
      <c r="A1917" s="23" t="s">
        <v>4477</v>
      </c>
      <c r="B1917" t="s">
        <v>0</v>
      </c>
      <c r="C1917" t="s">
        <v>10540</v>
      </c>
      <c r="E1917" t="s">
        <v>3901</v>
      </c>
      <c r="F1917" t="s">
        <v>10775</v>
      </c>
      <c r="G1917" t="s">
        <v>9709</v>
      </c>
    </row>
    <row r="1918" spans="1:7" x14ac:dyDescent="0.2">
      <c r="A1918" s="23" t="s">
        <v>4370</v>
      </c>
      <c r="B1918" t="s">
        <v>0</v>
      </c>
      <c r="C1918" t="s">
        <v>10541</v>
      </c>
      <c r="E1918" t="s">
        <v>3987</v>
      </c>
      <c r="F1918" t="s">
        <v>7574</v>
      </c>
      <c r="G1918" t="s">
        <v>9747</v>
      </c>
    </row>
    <row r="1919" spans="1:7" x14ac:dyDescent="0.2">
      <c r="A1919" s="23" t="s">
        <v>4370</v>
      </c>
      <c r="B1919" t="s">
        <v>0</v>
      </c>
      <c r="C1919" t="s">
        <v>10542</v>
      </c>
      <c r="E1919" t="s">
        <v>4663</v>
      </c>
      <c r="F1919" t="s">
        <v>0</v>
      </c>
      <c r="G1919" t="s">
        <v>10419</v>
      </c>
    </row>
    <row r="1920" spans="1:7" x14ac:dyDescent="0.2">
      <c r="A1920" s="23" t="s">
        <v>4424</v>
      </c>
      <c r="B1920" t="s">
        <v>0</v>
      </c>
      <c r="C1920" t="s">
        <v>10543</v>
      </c>
      <c r="E1920" t="s">
        <v>4134</v>
      </c>
      <c r="F1920" t="s">
        <v>0</v>
      </c>
      <c r="G1920" t="s">
        <v>10259</v>
      </c>
    </row>
    <row r="1921" spans="1:7" x14ac:dyDescent="0.2">
      <c r="A1921" s="23" t="s">
        <v>4105</v>
      </c>
      <c r="B1921" t="s">
        <v>0</v>
      </c>
      <c r="C1921" t="s">
        <v>10544</v>
      </c>
      <c r="E1921" t="s">
        <v>4428</v>
      </c>
      <c r="F1921" t="s">
        <v>0</v>
      </c>
      <c r="G1921" t="s">
        <v>10555</v>
      </c>
    </row>
    <row r="1922" spans="1:7" x14ac:dyDescent="0.2">
      <c r="A1922" s="23" t="s">
        <v>4413</v>
      </c>
      <c r="B1922" t="s">
        <v>0</v>
      </c>
      <c r="C1922" t="s">
        <v>10545</v>
      </c>
      <c r="E1922" t="s">
        <v>4152</v>
      </c>
      <c r="F1922" t="s">
        <v>7574</v>
      </c>
      <c r="G1922" t="s">
        <v>9710</v>
      </c>
    </row>
    <row r="1923" spans="1:7" x14ac:dyDescent="0.2">
      <c r="A1923" s="23" t="s">
        <v>4146</v>
      </c>
      <c r="B1923" t="s">
        <v>0</v>
      </c>
      <c r="C1923" t="s">
        <v>10546</v>
      </c>
      <c r="E1923" t="s">
        <v>3929</v>
      </c>
      <c r="F1923" t="s">
        <v>0</v>
      </c>
      <c r="G1923" t="s">
        <v>10293</v>
      </c>
    </row>
    <row r="1924" spans="1:7" x14ac:dyDescent="0.2">
      <c r="A1924" s="23" t="s">
        <v>4538</v>
      </c>
      <c r="B1924" t="s">
        <v>0</v>
      </c>
      <c r="C1924" t="s">
        <v>10547</v>
      </c>
      <c r="E1924" t="s">
        <v>4044</v>
      </c>
      <c r="F1924" t="s">
        <v>10771</v>
      </c>
      <c r="G1924" t="s">
        <v>10260</v>
      </c>
    </row>
    <row r="1925" spans="1:7" x14ac:dyDescent="0.2">
      <c r="A1925" s="23" t="s">
        <v>4538</v>
      </c>
      <c r="B1925" t="s">
        <v>0</v>
      </c>
      <c r="C1925" t="s">
        <v>10548</v>
      </c>
      <c r="E1925" t="s">
        <v>8078</v>
      </c>
      <c r="F1925" t="s">
        <v>0</v>
      </c>
      <c r="G1925" t="s">
        <v>9893</v>
      </c>
    </row>
    <row r="1926" spans="1:7" x14ac:dyDescent="0.2">
      <c r="A1926" s="23" t="s">
        <v>4173</v>
      </c>
      <c r="B1926" t="s">
        <v>0</v>
      </c>
      <c r="C1926" t="s">
        <v>10549</v>
      </c>
      <c r="E1926" t="s">
        <v>7770</v>
      </c>
      <c r="F1926" t="s">
        <v>3143</v>
      </c>
      <c r="G1926" t="s">
        <v>9341</v>
      </c>
    </row>
    <row r="1927" spans="1:7" x14ac:dyDescent="0.2">
      <c r="A1927" s="23" t="s">
        <v>4760</v>
      </c>
      <c r="B1927" t="s">
        <v>0</v>
      </c>
      <c r="C1927" t="s">
        <v>10550</v>
      </c>
      <c r="E1927" t="s">
        <v>8514</v>
      </c>
      <c r="F1927" t="s">
        <v>1631</v>
      </c>
      <c r="G1927" t="s">
        <v>10657</v>
      </c>
    </row>
    <row r="1928" spans="1:7" x14ac:dyDescent="0.2">
      <c r="A1928" s="23" t="s">
        <v>4760</v>
      </c>
      <c r="B1928" t="s">
        <v>0</v>
      </c>
      <c r="C1928" t="s">
        <v>10551</v>
      </c>
      <c r="E1928" t="s">
        <v>8515</v>
      </c>
      <c r="F1928" t="s">
        <v>1631</v>
      </c>
      <c r="G1928" t="s">
        <v>10658</v>
      </c>
    </row>
    <row r="1929" spans="1:7" x14ac:dyDescent="0.2">
      <c r="A1929" s="23" t="s">
        <v>4614</v>
      </c>
      <c r="B1929" t="s">
        <v>0</v>
      </c>
      <c r="C1929" t="s">
        <v>10552</v>
      </c>
      <c r="E1929" t="s">
        <v>7693</v>
      </c>
      <c r="F1929" t="s">
        <v>7574</v>
      </c>
      <c r="G1929" t="s">
        <v>9257</v>
      </c>
    </row>
    <row r="1930" spans="1:7" x14ac:dyDescent="0.2">
      <c r="A1930" s="23" t="s">
        <v>4046</v>
      </c>
      <c r="B1930" t="s">
        <v>0</v>
      </c>
      <c r="C1930" t="s">
        <v>10553</v>
      </c>
      <c r="E1930" t="s">
        <v>8512</v>
      </c>
      <c r="F1930" t="s">
        <v>7574</v>
      </c>
      <c r="G1930" t="s">
        <v>10655</v>
      </c>
    </row>
    <row r="1931" spans="1:7" x14ac:dyDescent="0.2">
      <c r="A1931" s="23" t="s">
        <v>4708</v>
      </c>
      <c r="B1931" t="s">
        <v>0</v>
      </c>
      <c r="C1931" t="s">
        <v>10554</v>
      </c>
      <c r="E1931" t="s">
        <v>8420</v>
      </c>
      <c r="F1931" t="s">
        <v>3143</v>
      </c>
      <c r="G1931" t="s">
        <v>10383</v>
      </c>
    </row>
    <row r="1932" spans="1:7" x14ac:dyDescent="0.2">
      <c r="A1932" s="23" t="s">
        <v>4428</v>
      </c>
      <c r="B1932" t="s">
        <v>0</v>
      </c>
      <c r="C1932" t="s">
        <v>10555</v>
      </c>
      <c r="E1932" t="s">
        <v>8421</v>
      </c>
      <c r="F1932" t="s">
        <v>3143</v>
      </c>
      <c r="G1932" t="s">
        <v>10384</v>
      </c>
    </row>
    <row r="1933" spans="1:7" x14ac:dyDescent="0.2">
      <c r="A1933" s="23" t="s">
        <v>4295</v>
      </c>
      <c r="B1933" t="s">
        <v>0</v>
      </c>
      <c r="C1933" t="s">
        <v>10556</v>
      </c>
      <c r="E1933" t="s">
        <v>8513</v>
      </c>
      <c r="F1933" t="s">
        <v>1631</v>
      </c>
      <c r="G1933" t="s">
        <v>10656</v>
      </c>
    </row>
    <row r="1934" spans="1:7" x14ac:dyDescent="0.2">
      <c r="A1934" s="23" t="s">
        <v>4377</v>
      </c>
      <c r="B1934" t="s">
        <v>0</v>
      </c>
      <c r="C1934" t="s">
        <v>10557</v>
      </c>
      <c r="E1934" t="s">
        <v>8251</v>
      </c>
      <c r="F1934" t="s">
        <v>7574</v>
      </c>
      <c r="G1934" t="s">
        <v>10093</v>
      </c>
    </row>
    <row r="1935" spans="1:7" x14ac:dyDescent="0.2">
      <c r="A1935" s="23" t="s">
        <v>4235</v>
      </c>
      <c r="B1935" t="s">
        <v>0</v>
      </c>
      <c r="C1935" t="s">
        <v>10558</v>
      </c>
      <c r="E1935" t="s">
        <v>8320</v>
      </c>
      <c r="F1935" t="s">
        <v>7574</v>
      </c>
      <c r="G1935" t="s">
        <v>10219</v>
      </c>
    </row>
    <row r="1936" spans="1:7" x14ac:dyDescent="0.2">
      <c r="A1936" s="23" t="s">
        <v>3917</v>
      </c>
      <c r="B1936" t="s">
        <v>0</v>
      </c>
      <c r="C1936" t="s">
        <v>10559</v>
      </c>
      <c r="E1936" t="s">
        <v>8247</v>
      </c>
      <c r="F1936" t="s">
        <v>7574</v>
      </c>
      <c r="G1936" t="s">
        <v>10089</v>
      </c>
    </row>
    <row r="1937" spans="1:7" x14ac:dyDescent="0.2">
      <c r="A1937" s="23" t="s">
        <v>4360</v>
      </c>
      <c r="B1937" t="s">
        <v>0</v>
      </c>
      <c r="C1937" t="s">
        <v>10560</v>
      </c>
      <c r="E1937" t="s">
        <v>8250</v>
      </c>
      <c r="F1937" t="s">
        <v>0</v>
      </c>
      <c r="G1937" t="s">
        <v>10092</v>
      </c>
    </row>
    <row r="1938" spans="1:7" x14ac:dyDescent="0.2">
      <c r="A1938" s="23" t="s">
        <v>4641</v>
      </c>
      <c r="B1938" t="s">
        <v>0</v>
      </c>
      <c r="C1938" t="s">
        <v>10561</v>
      </c>
      <c r="E1938" t="s">
        <v>8412</v>
      </c>
      <c r="F1938" t="s">
        <v>1631</v>
      </c>
      <c r="G1938" t="s">
        <v>10375</v>
      </c>
    </row>
    <row r="1939" spans="1:7" x14ac:dyDescent="0.2">
      <c r="A1939" s="23" t="s">
        <v>3982</v>
      </c>
      <c r="B1939" t="s">
        <v>0</v>
      </c>
      <c r="C1939" t="s">
        <v>10562</v>
      </c>
      <c r="E1939" t="s">
        <v>8418</v>
      </c>
      <c r="F1939" t="s">
        <v>7583</v>
      </c>
      <c r="G1939" t="s">
        <v>10381</v>
      </c>
    </row>
    <row r="1940" spans="1:7" x14ac:dyDescent="0.2">
      <c r="A1940" s="23" t="s">
        <v>3991</v>
      </c>
      <c r="B1940" t="s">
        <v>0</v>
      </c>
      <c r="C1940" t="s">
        <v>10563</v>
      </c>
      <c r="E1940" t="s">
        <v>8335</v>
      </c>
      <c r="F1940" t="s">
        <v>10785</v>
      </c>
      <c r="G1940" t="s">
        <v>10281</v>
      </c>
    </row>
    <row r="1941" spans="1:7" x14ac:dyDescent="0.2">
      <c r="A1941" s="23" t="s">
        <v>3911</v>
      </c>
      <c r="B1941" t="s">
        <v>0</v>
      </c>
      <c r="C1941" t="s">
        <v>10564</v>
      </c>
      <c r="E1941" t="s">
        <v>8411</v>
      </c>
      <c r="F1941" t="s">
        <v>1631</v>
      </c>
      <c r="G1941" t="s">
        <v>10374</v>
      </c>
    </row>
    <row r="1942" spans="1:7" x14ac:dyDescent="0.2">
      <c r="A1942" s="23" t="s">
        <v>3884</v>
      </c>
      <c r="B1942" t="s">
        <v>0</v>
      </c>
      <c r="C1942" t="s">
        <v>10565</v>
      </c>
      <c r="E1942" t="s">
        <v>8511</v>
      </c>
      <c r="F1942" t="s">
        <v>1631</v>
      </c>
      <c r="G1942" t="s">
        <v>10654</v>
      </c>
    </row>
    <row r="1943" spans="1:7" x14ac:dyDescent="0.2">
      <c r="A1943" s="23" t="s">
        <v>4343</v>
      </c>
      <c r="B1943" t="s">
        <v>0</v>
      </c>
      <c r="C1943" t="s">
        <v>10566</v>
      </c>
      <c r="E1943" t="s">
        <v>8508</v>
      </c>
      <c r="F1943" t="s">
        <v>3143</v>
      </c>
      <c r="G1943" t="s">
        <v>10651</v>
      </c>
    </row>
    <row r="1944" spans="1:7" x14ac:dyDescent="0.2">
      <c r="A1944" s="23" t="s">
        <v>4518</v>
      </c>
      <c r="B1944" t="s">
        <v>0</v>
      </c>
      <c r="C1944" t="s">
        <v>10567</v>
      </c>
      <c r="E1944" t="s">
        <v>7696</v>
      </c>
      <c r="F1944" t="s">
        <v>0</v>
      </c>
      <c r="G1944" t="s">
        <v>9261</v>
      </c>
    </row>
    <row r="1945" spans="1:7" x14ac:dyDescent="0.2">
      <c r="A1945" s="23" t="s">
        <v>4596</v>
      </c>
      <c r="B1945" t="s">
        <v>0</v>
      </c>
      <c r="C1945" t="s">
        <v>10568</v>
      </c>
      <c r="E1945" t="s">
        <v>8509</v>
      </c>
      <c r="F1945" t="s">
        <v>7574</v>
      </c>
      <c r="G1945" t="s">
        <v>10652</v>
      </c>
    </row>
    <row r="1946" spans="1:7" x14ac:dyDescent="0.2">
      <c r="A1946" s="23" t="s">
        <v>4199</v>
      </c>
      <c r="B1946" t="s">
        <v>0</v>
      </c>
      <c r="C1946" t="s">
        <v>10569</v>
      </c>
      <c r="E1946" t="s">
        <v>8602</v>
      </c>
      <c r="F1946" t="s">
        <v>0</v>
      </c>
      <c r="G1946" t="s">
        <v>10747</v>
      </c>
    </row>
    <row r="1947" spans="1:7" x14ac:dyDescent="0.2">
      <c r="A1947" s="23" t="s">
        <v>4200</v>
      </c>
      <c r="B1947" t="s">
        <v>0</v>
      </c>
      <c r="C1947" t="s">
        <v>10570</v>
      </c>
      <c r="E1947" t="s">
        <v>7712</v>
      </c>
      <c r="F1947" t="s">
        <v>7574</v>
      </c>
      <c r="G1947" t="s">
        <v>9278</v>
      </c>
    </row>
    <row r="1948" spans="1:7" x14ac:dyDescent="0.2">
      <c r="A1948" s="23" t="s">
        <v>4222</v>
      </c>
      <c r="B1948" t="s">
        <v>0</v>
      </c>
      <c r="C1948" t="s">
        <v>10571</v>
      </c>
      <c r="E1948" t="s">
        <v>7813</v>
      </c>
      <c r="F1948" t="s">
        <v>0</v>
      </c>
      <c r="G1948" t="s">
        <v>9388</v>
      </c>
    </row>
    <row r="1949" spans="1:7" x14ac:dyDescent="0.2">
      <c r="A1949" s="23" t="s">
        <v>4145</v>
      </c>
      <c r="B1949" t="s">
        <v>0</v>
      </c>
      <c r="C1949" t="s">
        <v>10572</v>
      </c>
      <c r="E1949" t="s">
        <v>7698</v>
      </c>
      <c r="F1949" t="s">
        <v>0</v>
      </c>
      <c r="G1949" t="s">
        <v>9263</v>
      </c>
    </row>
    <row r="1950" spans="1:7" x14ac:dyDescent="0.2">
      <c r="A1950" s="23" t="s">
        <v>4763</v>
      </c>
      <c r="B1950" t="s">
        <v>0</v>
      </c>
      <c r="C1950" t="s">
        <v>10573</v>
      </c>
      <c r="E1950" t="s">
        <v>8459</v>
      </c>
      <c r="F1950" t="s">
        <v>3143</v>
      </c>
      <c r="G1950" t="s">
        <v>10598</v>
      </c>
    </row>
    <row r="1951" spans="1:7" x14ac:dyDescent="0.2">
      <c r="A1951" s="23" t="s">
        <v>4389</v>
      </c>
      <c r="B1951" t="s">
        <v>0</v>
      </c>
      <c r="C1951" t="s">
        <v>10574</v>
      </c>
      <c r="E1951" t="s">
        <v>8457</v>
      </c>
      <c r="F1951" t="s">
        <v>3143</v>
      </c>
      <c r="G1951" t="s">
        <v>10595</v>
      </c>
    </row>
    <row r="1952" spans="1:7" x14ac:dyDescent="0.2">
      <c r="A1952" s="23" t="s">
        <v>4136</v>
      </c>
      <c r="B1952" t="s">
        <v>0</v>
      </c>
      <c r="C1952" t="s">
        <v>10575</v>
      </c>
      <c r="E1952" t="s">
        <v>4002</v>
      </c>
      <c r="F1952" t="s">
        <v>7574</v>
      </c>
      <c r="G1952" t="s">
        <v>9279</v>
      </c>
    </row>
    <row r="1953" spans="1:7" x14ac:dyDescent="0.2">
      <c r="A1953" s="23" t="s">
        <v>4207</v>
      </c>
      <c r="B1953" t="s">
        <v>0</v>
      </c>
      <c r="C1953" t="s">
        <v>10576</v>
      </c>
      <c r="E1953" t="s">
        <v>10769</v>
      </c>
      <c r="F1953" t="s">
        <v>0</v>
      </c>
      <c r="G1953" t="s">
        <v>9053</v>
      </c>
    </row>
    <row r="1954" spans="1:7" x14ac:dyDescent="0.2">
      <c r="A1954" s="23" t="s">
        <v>3908</v>
      </c>
      <c r="B1954" t="s">
        <v>0</v>
      </c>
      <c r="C1954" t="s">
        <v>10577</v>
      </c>
      <c r="E1954" t="s">
        <v>8423</v>
      </c>
      <c r="F1954" t="s">
        <v>3143</v>
      </c>
      <c r="G1954" t="s">
        <v>10386</v>
      </c>
    </row>
    <row r="1955" spans="1:7" x14ac:dyDescent="0.2">
      <c r="A1955" s="23" t="s">
        <v>4494</v>
      </c>
      <c r="B1955" t="s">
        <v>0</v>
      </c>
      <c r="C1955" t="s">
        <v>10578</v>
      </c>
      <c r="E1955" t="s">
        <v>8422</v>
      </c>
      <c r="F1955" t="s">
        <v>3143</v>
      </c>
      <c r="G1955" t="s">
        <v>10385</v>
      </c>
    </row>
    <row r="1956" spans="1:7" x14ac:dyDescent="0.2">
      <c r="A1956" s="23" t="s">
        <v>4494</v>
      </c>
      <c r="B1956" t="s">
        <v>0</v>
      </c>
      <c r="C1956" t="s">
        <v>10579</v>
      </c>
      <c r="E1956" t="s">
        <v>8426</v>
      </c>
      <c r="F1956" t="s">
        <v>3143</v>
      </c>
      <c r="G1956" t="s">
        <v>10389</v>
      </c>
    </row>
    <row r="1957" spans="1:7" x14ac:dyDescent="0.2">
      <c r="A1957" s="23" t="s">
        <v>4236</v>
      </c>
      <c r="B1957" t="s">
        <v>0</v>
      </c>
      <c r="C1957" t="s">
        <v>10580</v>
      </c>
      <c r="E1957" t="s">
        <v>8424</v>
      </c>
      <c r="F1957" t="s">
        <v>3143</v>
      </c>
      <c r="G1957" t="s">
        <v>10387</v>
      </c>
    </row>
    <row r="1958" spans="1:7" x14ac:dyDescent="0.2">
      <c r="A1958" s="23" t="s">
        <v>4676</v>
      </c>
      <c r="B1958" t="s">
        <v>0</v>
      </c>
      <c r="C1958" t="s">
        <v>10581</v>
      </c>
      <c r="E1958" t="s">
        <v>8428</v>
      </c>
      <c r="F1958" t="s">
        <v>3143</v>
      </c>
      <c r="G1958" t="s">
        <v>10391</v>
      </c>
    </row>
    <row r="1959" spans="1:7" x14ac:dyDescent="0.2">
      <c r="A1959" s="23" t="s">
        <v>3954</v>
      </c>
      <c r="B1959" t="s">
        <v>0</v>
      </c>
      <c r="C1959" t="s">
        <v>10582</v>
      </c>
      <c r="E1959" t="s">
        <v>8427</v>
      </c>
      <c r="F1959" t="s">
        <v>1631</v>
      </c>
      <c r="G1959" t="s">
        <v>10390</v>
      </c>
    </row>
    <row r="1960" spans="1:7" x14ac:dyDescent="0.2">
      <c r="A1960" s="23" t="s">
        <v>4625</v>
      </c>
      <c r="B1960" t="s">
        <v>0</v>
      </c>
      <c r="C1960" t="s">
        <v>10583</v>
      </c>
      <c r="E1960" t="s">
        <v>8456</v>
      </c>
      <c r="F1960" t="s">
        <v>7583</v>
      </c>
      <c r="G1960" t="s">
        <v>10594</v>
      </c>
    </row>
    <row r="1961" spans="1:7" x14ac:dyDescent="0.2">
      <c r="A1961" s="23" t="s">
        <v>4212</v>
      </c>
      <c r="B1961" t="s">
        <v>0</v>
      </c>
      <c r="C1961" t="s">
        <v>10584</v>
      </c>
      <c r="E1961" t="s">
        <v>8429</v>
      </c>
      <c r="F1961" t="s">
        <v>3143</v>
      </c>
      <c r="G1961" t="s">
        <v>10392</v>
      </c>
    </row>
    <row r="1962" spans="1:7" x14ac:dyDescent="0.2">
      <c r="A1962" s="23" t="s">
        <v>4669</v>
      </c>
      <c r="B1962" t="s">
        <v>0</v>
      </c>
      <c r="C1962" t="s">
        <v>10585</v>
      </c>
      <c r="E1962" t="s">
        <v>7713</v>
      </c>
      <c r="F1962" t="s">
        <v>7574</v>
      </c>
      <c r="G1962" t="s">
        <v>9283</v>
      </c>
    </row>
    <row r="1963" spans="1:7" x14ac:dyDescent="0.2">
      <c r="A1963" s="23" t="s">
        <v>4666</v>
      </c>
      <c r="B1963" t="s">
        <v>0</v>
      </c>
      <c r="C1963" t="s">
        <v>10586</v>
      </c>
      <c r="E1963" t="s">
        <v>7676</v>
      </c>
      <c r="F1963" t="s">
        <v>1631</v>
      </c>
      <c r="G1963" t="s">
        <v>9238</v>
      </c>
    </row>
    <row r="1964" spans="1:7" x14ac:dyDescent="0.2">
      <c r="A1964" s="23" t="s">
        <v>4768</v>
      </c>
      <c r="B1964" t="s">
        <v>0</v>
      </c>
      <c r="C1964" t="s">
        <v>10587</v>
      </c>
      <c r="E1964" t="s">
        <v>7677</v>
      </c>
      <c r="F1964" t="s">
        <v>1631</v>
      </c>
      <c r="G1964" t="s">
        <v>9239</v>
      </c>
    </row>
    <row r="1965" spans="1:7" x14ac:dyDescent="0.2">
      <c r="A1965" s="23" t="s">
        <v>4454</v>
      </c>
      <c r="B1965" t="s">
        <v>0</v>
      </c>
      <c r="C1965" t="s">
        <v>10588</v>
      </c>
      <c r="E1965" t="s">
        <v>8618</v>
      </c>
      <c r="F1965" t="s">
        <v>0</v>
      </c>
      <c r="G1965" t="s">
        <v>10763</v>
      </c>
    </row>
    <row r="1966" spans="1:7" x14ac:dyDescent="0.2">
      <c r="A1966" s="23" t="s">
        <v>4194</v>
      </c>
      <c r="B1966" t="s">
        <v>0</v>
      </c>
      <c r="C1966" t="s">
        <v>10589</v>
      </c>
      <c r="E1966" t="s">
        <v>10769</v>
      </c>
      <c r="F1966" t="s">
        <v>0</v>
      </c>
      <c r="G1966" t="s">
        <v>9054</v>
      </c>
    </row>
    <row r="1967" spans="1:7" x14ac:dyDescent="0.2">
      <c r="A1967" s="23" t="s">
        <v>4192</v>
      </c>
      <c r="B1967" t="s">
        <v>0</v>
      </c>
      <c r="C1967" t="s">
        <v>10590</v>
      </c>
      <c r="E1967" t="s">
        <v>7673</v>
      </c>
      <c r="F1967" t="s">
        <v>1631</v>
      </c>
      <c r="G1967" t="s">
        <v>9235</v>
      </c>
    </row>
    <row r="1968" spans="1:7" x14ac:dyDescent="0.2">
      <c r="A1968" s="23" t="s">
        <v>4576</v>
      </c>
      <c r="B1968" t="s">
        <v>0</v>
      </c>
      <c r="C1968" t="s">
        <v>10591</v>
      </c>
      <c r="E1968" t="s">
        <v>7674</v>
      </c>
      <c r="F1968" t="s">
        <v>0</v>
      </c>
      <c r="G1968" t="s">
        <v>9236</v>
      </c>
    </row>
    <row r="1969" spans="1:7" x14ac:dyDescent="0.2">
      <c r="A1969" s="23" t="s">
        <v>3952</v>
      </c>
      <c r="B1969" t="s">
        <v>0</v>
      </c>
      <c r="C1969" t="s">
        <v>10592</v>
      </c>
      <c r="E1969" t="s">
        <v>8579</v>
      </c>
      <c r="F1969" t="s">
        <v>0</v>
      </c>
      <c r="G1969" t="s">
        <v>10723</v>
      </c>
    </row>
    <row r="1970" spans="1:7" x14ac:dyDescent="0.2">
      <c r="A1970" s="23" t="s">
        <v>3992</v>
      </c>
      <c r="B1970" t="s">
        <v>0</v>
      </c>
      <c r="C1970" t="s">
        <v>10593</v>
      </c>
      <c r="E1970" t="s">
        <v>8580</v>
      </c>
      <c r="F1970" t="s">
        <v>0</v>
      </c>
      <c r="G1970" t="s">
        <v>10724</v>
      </c>
    </row>
    <row r="1971" spans="1:7" x14ac:dyDescent="0.2">
      <c r="A1971" s="23" t="s">
        <v>8456</v>
      </c>
      <c r="B1971" t="s">
        <v>7583</v>
      </c>
      <c r="C1971" t="s">
        <v>10594</v>
      </c>
      <c r="E1971" t="s">
        <v>8601</v>
      </c>
      <c r="F1971" t="s">
        <v>0</v>
      </c>
      <c r="G1971" t="s">
        <v>10746</v>
      </c>
    </row>
    <row r="1972" spans="1:7" x14ac:dyDescent="0.2">
      <c r="A1972" s="23" t="s">
        <v>8457</v>
      </c>
      <c r="B1972" t="s">
        <v>3143</v>
      </c>
      <c r="C1972" t="s">
        <v>10595</v>
      </c>
      <c r="E1972" t="s">
        <v>8568</v>
      </c>
      <c r="F1972" t="s">
        <v>0</v>
      </c>
      <c r="G1972" t="s">
        <v>10712</v>
      </c>
    </row>
    <row r="1973" spans="1:7" x14ac:dyDescent="0.2">
      <c r="A1973" s="23" t="s">
        <v>8458</v>
      </c>
      <c r="B1973" t="s">
        <v>0</v>
      </c>
      <c r="C1973" t="s">
        <v>10596</v>
      </c>
      <c r="E1973" t="s">
        <v>10769</v>
      </c>
      <c r="F1973" t="s">
        <v>0</v>
      </c>
      <c r="G1973" t="s">
        <v>9055</v>
      </c>
    </row>
    <row r="1974" spans="1:7" x14ac:dyDescent="0.2">
      <c r="A1974" s="23" t="s">
        <v>8459</v>
      </c>
      <c r="B1974" t="s">
        <v>7573</v>
      </c>
      <c r="C1974" t="s">
        <v>10597</v>
      </c>
      <c r="E1974" t="s">
        <v>8510</v>
      </c>
      <c r="F1974" t="s">
        <v>7574</v>
      </c>
      <c r="G1974" t="s">
        <v>10653</v>
      </c>
    </row>
    <row r="1975" spans="1:7" x14ac:dyDescent="0.2">
      <c r="A1975" s="23" t="s">
        <v>8459</v>
      </c>
      <c r="B1975" t="s">
        <v>7573</v>
      </c>
      <c r="C1975" t="s">
        <v>10598</v>
      </c>
      <c r="E1975" t="s">
        <v>7805</v>
      </c>
      <c r="F1975" t="s">
        <v>0</v>
      </c>
      <c r="G1975" t="s">
        <v>9380</v>
      </c>
    </row>
    <row r="1976" spans="1:7" x14ac:dyDescent="0.2">
      <c r="A1976" s="23" t="s">
        <v>8460</v>
      </c>
      <c r="B1976" t="s">
        <v>3143</v>
      </c>
      <c r="C1976" t="s">
        <v>10599</v>
      </c>
      <c r="E1976" t="s">
        <v>7782</v>
      </c>
      <c r="F1976" t="s">
        <v>0</v>
      </c>
      <c r="G1976" t="s">
        <v>9355</v>
      </c>
    </row>
    <row r="1977" spans="1:7" x14ac:dyDescent="0.2">
      <c r="A1977" s="23" t="s">
        <v>8461</v>
      </c>
      <c r="B1977" t="s">
        <v>3143</v>
      </c>
      <c r="C1977" t="s">
        <v>10600</v>
      </c>
      <c r="E1977" t="s">
        <v>7773</v>
      </c>
      <c r="F1977" t="s">
        <v>0</v>
      </c>
      <c r="G1977" t="s">
        <v>9345</v>
      </c>
    </row>
    <row r="1978" spans="1:7" x14ac:dyDescent="0.2">
      <c r="A1978" s="23" t="s">
        <v>8461</v>
      </c>
      <c r="B1978" t="s">
        <v>3143</v>
      </c>
      <c r="C1978" t="s">
        <v>10601</v>
      </c>
      <c r="E1978" t="s">
        <v>8049</v>
      </c>
      <c r="F1978" t="s">
        <v>7574</v>
      </c>
      <c r="G1978" t="s">
        <v>9643</v>
      </c>
    </row>
    <row r="1979" spans="1:7" x14ac:dyDescent="0.2">
      <c r="A1979" s="23" t="s">
        <v>8462</v>
      </c>
      <c r="B1979" t="s">
        <v>0</v>
      </c>
      <c r="C1979" t="s">
        <v>10602</v>
      </c>
      <c r="E1979" t="s">
        <v>7807</v>
      </c>
      <c r="F1979" t="s">
        <v>0</v>
      </c>
      <c r="G1979" t="s">
        <v>9382</v>
      </c>
    </row>
    <row r="1980" spans="1:7" x14ac:dyDescent="0.2">
      <c r="A1980" s="23" t="s">
        <v>8463</v>
      </c>
      <c r="B1980" t="s">
        <v>3143</v>
      </c>
      <c r="C1980" t="s">
        <v>10603</v>
      </c>
      <c r="E1980" t="s">
        <v>7952</v>
      </c>
      <c r="F1980" t="s">
        <v>7574</v>
      </c>
      <c r="G1980" t="s">
        <v>9540</v>
      </c>
    </row>
    <row r="1981" spans="1:7" x14ac:dyDescent="0.2">
      <c r="A1981" s="23" t="s">
        <v>8464</v>
      </c>
      <c r="B1981" t="s">
        <v>3143</v>
      </c>
      <c r="C1981" t="s">
        <v>10604</v>
      </c>
      <c r="E1981" t="s">
        <v>7974</v>
      </c>
      <c r="F1981" t="s">
        <v>0</v>
      </c>
      <c r="G1981" t="s">
        <v>9564</v>
      </c>
    </row>
    <row r="1982" spans="1:7" x14ac:dyDescent="0.2">
      <c r="A1982" s="23" t="s">
        <v>8464</v>
      </c>
      <c r="B1982" t="s">
        <v>3143</v>
      </c>
      <c r="C1982" t="s">
        <v>10605</v>
      </c>
      <c r="E1982" t="s">
        <v>8045</v>
      </c>
      <c r="F1982" t="s">
        <v>3143</v>
      </c>
      <c r="G1982" t="s">
        <v>9639</v>
      </c>
    </row>
    <row r="1983" spans="1:7" x14ac:dyDescent="0.2">
      <c r="A1983" s="23" t="s">
        <v>8465</v>
      </c>
      <c r="B1983" t="s">
        <v>3143</v>
      </c>
      <c r="C1983" t="s">
        <v>10606</v>
      </c>
      <c r="E1983" t="s">
        <v>8047</v>
      </c>
      <c r="F1983" t="s">
        <v>0</v>
      </c>
      <c r="G1983" t="s">
        <v>9641</v>
      </c>
    </row>
    <row r="1984" spans="1:7" x14ac:dyDescent="0.2">
      <c r="A1984" s="23" t="s">
        <v>8466</v>
      </c>
      <c r="B1984" t="s">
        <v>7574</v>
      </c>
      <c r="C1984" t="s">
        <v>10607</v>
      </c>
      <c r="E1984" t="s">
        <v>7941</v>
      </c>
      <c r="F1984" t="s">
        <v>1631</v>
      </c>
      <c r="G1984" t="s">
        <v>9525</v>
      </c>
    </row>
    <row r="1985" spans="1:7" x14ac:dyDescent="0.2">
      <c r="A1985" s="23" t="s">
        <v>8467</v>
      </c>
      <c r="B1985" t="s">
        <v>7574</v>
      </c>
      <c r="C1985" t="s">
        <v>10608</v>
      </c>
      <c r="E1985" t="s">
        <v>7943</v>
      </c>
      <c r="F1985" t="s">
        <v>1631</v>
      </c>
      <c r="G1985" t="s">
        <v>9528</v>
      </c>
    </row>
    <row r="1986" spans="1:7" x14ac:dyDescent="0.2">
      <c r="A1986" s="23" t="s">
        <v>8468</v>
      </c>
      <c r="B1986" t="s">
        <v>7574</v>
      </c>
      <c r="C1986" t="s">
        <v>10609</v>
      </c>
      <c r="E1986" t="s">
        <v>7944</v>
      </c>
      <c r="F1986" t="s">
        <v>1631</v>
      </c>
      <c r="G1986" t="s">
        <v>9529</v>
      </c>
    </row>
    <row r="1987" spans="1:7" x14ac:dyDescent="0.2">
      <c r="A1987" s="23" t="s">
        <v>8469</v>
      </c>
      <c r="B1987" t="s">
        <v>7574</v>
      </c>
      <c r="C1987" t="s">
        <v>10610</v>
      </c>
      <c r="E1987" t="s">
        <v>7945</v>
      </c>
      <c r="F1987" t="s">
        <v>1631</v>
      </c>
      <c r="G1987" t="s">
        <v>9530</v>
      </c>
    </row>
    <row r="1988" spans="1:7" x14ac:dyDescent="0.2">
      <c r="A1988" s="23" t="s">
        <v>8470</v>
      </c>
      <c r="B1988" t="s">
        <v>3143</v>
      </c>
      <c r="C1988" t="s">
        <v>10611</v>
      </c>
      <c r="E1988" t="s">
        <v>7812</v>
      </c>
      <c r="F1988" t="s">
        <v>0</v>
      </c>
      <c r="G1988" t="s">
        <v>9387</v>
      </c>
    </row>
    <row r="1989" spans="1:7" x14ac:dyDescent="0.2">
      <c r="A1989" s="23" t="s">
        <v>8470</v>
      </c>
      <c r="B1989" t="s">
        <v>3143</v>
      </c>
      <c r="C1989" t="s">
        <v>10612</v>
      </c>
      <c r="E1989" t="s">
        <v>8591</v>
      </c>
      <c r="F1989" t="s">
        <v>0</v>
      </c>
      <c r="G1989" t="s">
        <v>10735</v>
      </c>
    </row>
    <row r="1990" spans="1:7" x14ac:dyDescent="0.2">
      <c r="A1990" s="23" t="s">
        <v>8471</v>
      </c>
      <c r="B1990" t="s">
        <v>0</v>
      </c>
      <c r="C1990" t="s">
        <v>10613</v>
      </c>
      <c r="E1990" t="s">
        <v>8591</v>
      </c>
      <c r="F1990" t="s">
        <v>0</v>
      </c>
      <c r="G1990" t="s">
        <v>10736</v>
      </c>
    </row>
    <row r="1991" spans="1:7" x14ac:dyDescent="0.2">
      <c r="A1991" s="23" t="s">
        <v>8472</v>
      </c>
      <c r="B1991" t="s">
        <v>3143</v>
      </c>
      <c r="C1991" t="s">
        <v>10614</v>
      </c>
      <c r="E1991" t="s">
        <v>8590</v>
      </c>
      <c r="F1991" t="s">
        <v>0</v>
      </c>
      <c r="G1991" t="s">
        <v>10734</v>
      </c>
    </row>
    <row r="1992" spans="1:7" x14ac:dyDescent="0.2">
      <c r="A1992" s="23" t="s">
        <v>8473</v>
      </c>
      <c r="B1992" t="s">
        <v>7576</v>
      </c>
      <c r="C1992" t="s">
        <v>10615</v>
      </c>
      <c r="E1992" t="s">
        <v>8596</v>
      </c>
      <c r="F1992" t="s">
        <v>0</v>
      </c>
      <c r="G1992" t="s">
        <v>10741</v>
      </c>
    </row>
    <row r="1993" spans="1:7" x14ac:dyDescent="0.2">
      <c r="A1993" s="23" t="s">
        <v>8474</v>
      </c>
      <c r="B1993" t="s">
        <v>7574</v>
      </c>
      <c r="C1993" t="s">
        <v>10616</v>
      </c>
      <c r="E1993" t="s">
        <v>8594</v>
      </c>
      <c r="F1993" t="s">
        <v>0</v>
      </c>
      <c r="G1993" t="s">
        <v>10739</v>
      </c>
    </row>
    <row r="1994" spans="1:7" x14ac:dyDescent="0.2">
      <c r="A1994" s="23" t="s">
        <v>8475</v>
      </c>
      <c r="B1994" t="s">
        <v>3143</v>
      </c>
      <c r="C1994" t="s">
        <v>10617</v>
      </c>
      <c r="E1994" t="s">
        <v>8548</v>
      </c>
      <c r="F1994" t="s">
        <v>0</v>
      </c>
      <c r="G1994" t="s">
        <v>10692</v>
      </c>
    </row>
    <row r="1995" spans="1:7" x14ac:dyDescent="0.2">
      <c r="A1995" s="23" t="s">
        <v>8476</v>
      </c>
      <c r="B1995" t="s">
        <v>3143</v>
      </c>
      <c r="C1995" t="s">
        <v>10618</v>
      </c>
      <c r="E1995" t="s">
        <v>8613</v>
      </c>
      <c r="F1995" t="s">
        <v>0</v>
      </c>
      <c r="G1995" t="s">
        <v>10758</v>
      </c>
    </row>
    <row r="1996" spans="1:7" x14ac:dyDescent="0.2">
      <c r="A1996" s="23" t="s">
        <v>8477</v>
      </c>
      <c r="B1996" t="s">
        <v>7574</v>
      </c>
      <c r="C1996" t="s">
        <v>10619</v>
      </c>
      <c r="E1996" t="s">
        <v>8549</v>
      </c>
      <c r="F1996" t="s">
        <v>0</v>
      </c>
      <c r="G1996" t="s">
        <v>10693</v>
      </c>
    </row>
    <row r="1997" spans="1:7" x14ac:dyDescent="0.2">
      <c r="A1997" s="23" t="s">
        <v>8478</v>
      </c>
      <c r="B1997" t="s">
        <v>0</v>
      </c>
      <c r="C1997" t="s">
        <v>10620</v>
      </c>
      <c r="E1997" t="s">
        <v>8612</v>
      </c>
      <c r="F1997" t="s">
        <v>0</v>
      </c>
      <c r="G1997" t="s">
        <v>10757</v>
      </c>
    </row>
    <row r="1998" spans="1:7" x14ac:dyDescent="0.2">
      <c r="A1998" s="23" t="s">
        <v>8479</v>
      </c>
      <c r="B1998" t="s">
        <v>1631</v>
      </c>
      <c r="C1998" t="s">
        <v>10621</v>
      </c>
      <c r="E1998" t="s">
        <v>8603</v>
      </c>
      <c r="F1998" t="s">
        <v>0</v>
      </c>
      <c r="G1998" t="s">
        <v>10748</v>
      </c>
    </row>
    <row r="1999" spans="1:7" x14ac:dyDescent="0.2">
      <c r="A1999" s="23" t="s">
        <v>8480</v>
      </c>
      <c r="B1999" t="s">
        <v>1631</v>
      </c>
      <c r="C1999" t="s">
        <v>10622</v>
      </c>
      <c r="E1999" t="s">
        <v>7752</v>
      </c>
      <c r="F1999" t="s">
        <v>0</v>
      </c>
      <c r="G1999" t="s">
        <v>9323</v>
      </c>
    </row>
    <row r="2000" spans="1:7" x14ac:dyDescent="0.2">
      <c r="A2000" s="23" t="s">
        <v>8481</v>
      </c>
      <c r="B2000" t="s">
        <v>1631</v>
      </c>
      <c r="C2000" t="s">
        <v>10623</v>
      </c>
      <c r="E2000" t="s">
        <v>7817</v>
      </c>
      <c r="F2000" t="s">
        <v>0</v>
      </c>
      <c r="G2000" t="s">
        <v>9392</v>
      </c>
    </row>
    <row r="2001" spans="1:7" x14ac:dyDescent="0.2">
      <c r="A2001" s="23" t="s">
        <v>8482</v>
      </c>
      <c r="B2001" t="s">
        <v>1631</v>
      </c>
      <c r="C2001" t="s">
        <v>10624</v>
      </c>
      <c r="E2001" t="s">
        <v>8532</v>
      </c>
      <c r="F2001" t="s">
        <v>1631</v>
      </c>
      <c r="G2001" t="s">
        <v>10676</v>
      </c>
    </row>
    <row r="2002" spans="1:7" x14ac:dyDescent="0.2">
      <c r="A2002" s="23" t="s">
        <v>8483</v>
      </c>
      <c r="B2002" t="s">
        <v>0</v>
      </c>
      <c r="C2002" t="s">
        <v>10625</v>
      </c>
      <c r="E2002" t="s">
        <v>8533</v>
      </c>
      <c r="F2002" t="s">
        <v>1631</v>
      </c>
      <c r="G2002" t="s">
        <v>10677</v>
      </c>
    </row>
    <row r="2003" spans="1:7" x14ac:dyDescent="0.2">
      <c r="A2003" s="23" t="s">
        <v>8484</v>
      </c>
      <c r="B2003" t="s">
        <v>7574</v>
      </c>
      <c r="C2003" t="s">
        <v>10626</v>
      </c>
      <c r="E2003" t="s">
        <v>8534</v>
      </c>
      <c r="F2003" t="s">
        <v>0</v>
      </c>
      <c r="G2003" t="s">
        <v>10678</v>
      </c>
    </row>
    <row r="2004" spans="1:7" x14ac:dyDescent="0.2">
      <c r="A2004" s="23" t="s">
        <v>8485</v>
      </c>
      <c r="B2004" t="s">
        <v>7574</v>
      </c>
      <c r="C2004" t="s">
        <v>10627</v>
      </c>
      <c r="E2004" t="s">
        <v>8535</v>
      </c>
      <c r="F2004" t="s">
        <v>7574</v>
      </c>
      <c r="G2004" t="s">
        <v>10679</v>
      </c>
    </row>
    <row r="2005" spans="1:7" x14ac:dyDescent="0.2">
      <c r="A2005" s="23" t="s">
        <v>8486</v>
      </c>
      <c r="B2005" t="s">
        <v>7574</v>
      </c>
      <c r="C2005" t="s">
        <v>10628</v>
      </c>
      <c r="E2005" t="s">
        <v>8528</v>
      </c>
      <c r="F2005" t="s">
        <v>0</v>
      </c>
      <c r="G2005" t="s">
        <v>10672</v>
      </c>
    </row>
    <row r="2006" spans="1:7" x14ac:dyDescent="0.2">
      <c r="A2006" s="23" t="s">
        <v>8487</v>
      </c>
      <c r="B2006" t="s">
        <v>0</v>
      </c>
      <c r="C2006" t="s">
        <v>10629</v>
      </c>
      <c r="E2006" t="s">
        <v>8498</v>
      </c>
      <c r="F2006" t="s">
        <v>1631</v>
      </c>
      <c r="G2006" t="s">
        <v>10641</v>
      </c>
    </row>
    <row r="2007" spans="1:7" x14ac:dyDescent="0.2">
      <c r="A2007" s="23" t="s">
        <v>8488</v>
      </c>
      <c r="B2007" t="s">
        <v>0</v>
      </c>
      <c r="C2007" t="s">
        <v>10630</v>
      </c>
      <c r="E2007" t="s">
        <v>8530</v>
      </c>
      <c r="F2007" t="s">
        <v>1631</v>
      </c>
      <c r="G2007" t="s">
        <v>10674</v>
      </c>
    </row>
    <row r="2008" spans="1:7" x14ac:dyDescent="0.2">
      <c r="A2008" s="23" t="s">
        <v>8489</v>
      </c>
      <c r="B2008" t="s">
        <v>0</v>
      </c>
      <c r="C2008" t="s">
        <v>10631</v>
      </c>
      <c r="E2008" t="s">
        <v>8531</v>
      </c>
      <c r="F2008" t="s">
        <v>1631</v>
      </c>
      <c r="G2008" t="s">
        <v>10675</v>
      </c>
    </row>
    <row r="2009" spans="1:7" x14ac:dyDescent="0.2">
      <c r="A2009" s="23" t="s">
        <v>8490</v>
      </c>
      <c r="B2009" t="s">
        <v>3143</v>
      </c>
      <c r="C2009" t="s">
        <v>10632</v>
      </c>
      <c r="E2009" t="s">
        <v>7821</v>
      </c>
      <c r="F2009" t="s">
        <v>0</v>
      </c>
      <c r="G2009" t="s">
        <v>9396</v>
      </c>
    </row>
    <row r="2010" spans="1:7" x14ac:dyDescent="0.2">
      <c r="A2010" s="23" t="s">
        <v>8490</v>
      </c>
      <c r="B2010" t="s">
        <v>3143</v>
      </c>
      <c r="C2010" t="s">
        <v>10633</v>
      </c>
      <c r="E2010" t="s">
        <v>8536</v>
      </c>
      <c r="F2010" t="s">
        <v>7574</v>
      </c>
      <c r="G2010" t="s">
        <v>10680</v>
      </c>
    </row>
    <row r="2011" spans="1:7" x14ac:dyDescent="0.2">
      <c r="A2011" s="23" t="s">
        <v>8491</v>
      </c>
      <c r="B2011" t="s">
        <v>3143</v>
      </c>
      <c r="C2011" t="s">
        <v>10634</v>
      </c>
      <c r="E2011" t="s">
        <v>8538</v>
      </c>
      <c r="F2011" t="s">
        <v>3143</v>
      </c>
      <c r="G2011" t="s">
        <v>10682</v>
      </c>
    </row>
    <row r="2012" spans="1:7" x14ac:dyDescent="0.2">
      <c r="A2012" s="23" t="s">
        <v>8492</v>
      </c>
      <c r="B2012" t="s">
        <v>3143</v>
      </c>
      <c r="C2012" t="s">
        <v>10635</v>
      </c>
      <c r="E2012" t="s">
        <v>8246</v>
      </c>
      <c r="F2012" t="s">
        <v>7574</v>
      </c>
      <c r="G2012" t="s">
        <v>10088</v>
      </c>
    </row>
    <row r="2013" spans="1:7" x14ac:dyDescent="0.2">
      <c r="A2013" s="23" t="s">
        <v>8493</v>
      </c>
      <c r="B2013" t="s">
        <v>0</v>
      </c>
      <c r="C2013" t="s">
        <v>10636</v>
      </c>
      <c r="E2013" t="s">
        <v>8242</v>
      </c>
      <c r="F2013" t="s">
        <v>7574</v>
      </c>
      <c r="G2013" t="s">
        <v>10084</v>
      </c>
    </row>
    <row r="2014" spans="1:7" x14ac:dyDescent="0.2">
      <c r="A2014" s="23" t="s">
        <v>8494</v>
      </c>
      <c r="B2014" t="s">
        <v>3143</v>
      </c>
      <c r="C2014" t="s">
        <v>10637</v>
      </c>
      <c r="E2014" t="s">
        <v>8107</v>
      </c>
      <c r="F2014" t="s">
        <v>3143</v>
      </c>
      <c r="G2014" t="s">
        <v>9932</v>
      </c>
    </row>
    <row r="2015" spans="1:7" x14ac:dyDescent="0.2">
      <c r="A2015" s="23" t="s">
        <v>8495</v>
      </c>
      <c r="B2015" t="s">
        <v>3143</v>
      </c>
      <c r="C2015" t="s">
        <v>10638</v>
      </c>
      <c r="E2015" t="s">
        <v>8102</v>
      </c>
      <c r="F2015" t="s">
        <v>3143</v>
      </c>
      <c r="G2015" t="s">
        <v>9927</v>
      </c>
    </row>
    <row r="2016" spans="1:7" x14ac:dyDescent="0.2">
      <c r="A2016" s="23" t="s">
        <v>8496</v>
      </c>
      <c r="B2016" t="s">
        <v>3143</v>
      </c>
      <c r="C2016" t="s">
        <v>10639</v>
      </c>
      <c r="E2016" t="s">
        <v>8089</v>
      </c>
      <c r="F2016" t="s">
        <v>0</v>
      </c>
      <c r="G2016" t="s">
        <v>9914</v>
      </c>
    </row>
    <row r="2017" spans="1:7" x14ac:dyDescent="0.2">
      <c r="A2017" s="23" t="s">
        <v>8497</v>
      </c>
      <c r="B2017" t="s">
        <v>3143</v>
      </c>
      <c r="C2017" t="s">
        <v>10640</v>
      </c>
      <c r="E2017" t="s">
        <v>8241</v>
      </c>
      <c r="F2017" t="s">
        <v>7574</v>
      </c>
      <c r="G2017" t="s">
        <v>10083</v>
      </c>
    </row>
    <row r="2018" spans="1:7" x14ac:dyDescent="0.2">
      <c r="A2018" s="23" t="s">
        <v>8498</v>
      </c>
      <c r="B2018" t="s">
        <v>1631</v>
      </c>
      <c r="C2018" t="s">
        <v>10641</v>
      </c>
      <c r="E2018" t="s">
        <v>8240</v>
      </c>
      <c r="F2018" t="s">
        <v>0</v>
      </c>
      <c r="G2018" t="s">
        <v>10082</v>
      </c>
    </row>
    <row r="2019" spans="1:7" x14ac:dyDescent="0.2">
      <c r="A2019" s="23" t="s">
        <v>8499</v>
      </c>
      <c r="B2019" t="s">
        <v>7583</v>
      </c>
      <c r="C2019" t="s">
        <v>10642</v>
      </c>
      <c r="E2019" t="s">
        <v>8238</v>
      </c>
      <c r="F2019" t="s">
        <v>7574</v>
      </c>
      <c r="G2019" t="s">
        <v>10080</v>
      </c>
    </row>
    <row r="2020" spans="1:7" x14ac:dyDescent="0.2">
      <c r="A2020" s="23" t="s">
        <v>8500</v>
      </c>
      <c r="B2020" t="s">
        <v>0</v>
      </c>
      <c r="C2020" t="s">
        <v>10643</v>
      </c>
      <c r="E2020" t="s">
        <v>8133</v>
      </c>
      <c r="F2020" t="s">
        <v>0</v>
      </c>
      <c r="G2020" t="s">
        <v>9959</v>
      </c>
    </row>
    <row r="2021" spans="1:7" x14ac:dyDescent="0.2">
      <c r="A2021" s="23" t="s">
        <v>8501</v>
      </c>
      <c r="B2021" t="s">
        <v>7574</v>
      </c>
      <c r="C2021" t="s">
        <v>10644</v>
      </c>
      <c r="E2021" t="s">
        <v>8609</v>
      </c>
      <c r="F2021" t="s">
        <v>0</v>
      </c>
      <c r="G2021" t="s">
        <v>10754</v>
      </c>
    </row>
    <row r="2022" spans="1:7" x14ac:dyDescent="0.2">
      <c r="A2022" s="23" t="s">
        <v>8502</v>
      </c>
      <c r="B2022" t="s">
        <v>7574</v>
      </c>
      <c r="C2022" t="s">
        <v>10645</v>
      </c>
      <c r="E2022" t="s">
        <v>7803</v>
      </c>
      <c r="F2022" t="s">
        <v>3143</v>
      </c>
      <c r="G2022" t="s">
        <v>9378</v>
      </c>
    </row>
    <row r="2023" spans="1:7" x14ac:dyDescent="0.2">
      <c r="A2023" s="23" t="s">
        <v>8503</v>
      </c>
      <c r="B2023" t="s">
        <v>3143</v>
      </c>
      <c r="C2023" t="s">
        <v>10646</v>
      </c>
      <c r="E2023" t="s">
        <v>7826</v>
      </c>
      <c r="F2023" t="s">
        <v>0</v>
      </c>
      <c r="G2023" t="s">
        <v>9402</v>
      </c>
    </row>
    <row r="2024" spans="1:7" x14ac:dyDescent="0.2">
      <c r="A2024" s="23" t="s">
        <v>8504</v>
      </c>
      <c r="B2024" t="s">
        <v>3143</v>
      </c>
      <c r="C2024" t="s">
        <v>10647</v>
      </c>
      <c r="E2024" t="s">
        <v>8488</v>
      </c>
      <c r="F2024" t="s">
        <v>0</v>
      </c>
      <c r="G2024" t="s">
        <v>10630</v>
      </c>
    </row>
    <row r="2025" spans="1:7" x14ac:dyDescent="0.2">
      <c r="A2025" s="23" t="s">
        <v>8505</v>
      </c>
      <c r="B2025" t="s">
        <v>0</v>
      </c>
      <c r="C2025" t="s">
        <v>10648</v>
      </c>
      <c r="E2025" t="s">
        <v>8489</v>
      </c>
      <c r="F2025" t="s">
        <v>0</v>
      </c>
      <c r="G2025" t="s">
        <v>10631</v>
      </c>
    </row>
    <row r="2026" spans="1:7" x14ac:dyDescent="0.2">
      <c r="A2026" s="23" t="s">
        <v>8506</v>
      </c>
      <c r="B2026" t="s">
        <v>0</v>
      </c>
      <c r="C2026" t="s">
        <v>10649</v>
      </c>
      <c r="E2026" t="s">
        <v>8486</v>
      </c>
      <c r="F2026" t="s">
        <v>7574</v>
      </c>
      <c r="G2026" t="s">
        <v>10628</v>
      </c>
    </row>
    <row r="2027" spans="1:7" x14ac:dyDescent="0.2">
      <c r="A2027" s="23" t="s">
        <v>8507</v>
      </c>
      <c r="B2027" t="s">
        <v>3143</v>
      </c>
      <c r="C2027" t="s">
        <v>10650</v>
      </c>
      <c r="E2027" t="s">
        <v>8487</v>
      </c>
      <c r="F2027" t="s">
        <v>0</v>
      </c>
      <c r="G2027" t="s">
        <v>10629</v>
      </c>
    </row>
    <row r="2028" spans="1:7" x14ac:dyDescent="0.2">
      <c r="A2028" s="23" t="s">
        <v>8508</v>
      </c>
      <c r="B2028" t="s">
        <v>7576</v>
      </c>
      <c r="C2028" t="s">
        <v>10651</v>
      </c>
      <c r="E2028" t="s">
        <v>8484</v>
      </c>
      <c r="F2028" t="s">
        <v>7574</v>
      </c>
      <c r="G2028" t="s">
        <v>10626</v>
      </c>
    </row>
    <row r="2029" spans="1:7" x14ac:dyDescent="0.2">
      <c r="A2029" s="23" t="s">
        <v>8509</v>
      </c>
      <c r="B2029" t="s">
        <v>7574</v>
      </c>
      <c r="C2029" t="s">
        <v>10652</v>
      </c>
      <c r="E2029" t="s">
        <v>8485</v>
      </c>
      <c r="F2029" t="s">
        <v>7574</v>
      </c>
      <c r="G2029" t="s">
        <v>10627</v>
      </c>
    </row>
    <row r="2030" spans="1:7" x14ac:dyDescent="0.2">
      <c r="A2030" s="23" t="s">
        <v>8510</v>
      </c>
      <c r="B2030" t="s">
        <v>7574</v>
      </c>
      <c r="C2030" t="s">
        <v>10653</v>
      </c>
      <c r="E2030" t="s">
        <v>8482</v>
      </c>
      <c r="F2030" t="s">
        <v>1631</v>
      </c>
      <c r="G2030" t="s">
        <v>10624</v>
      </c>
    </row>
    <row r="2031" spans="1:7" x14ac:dyDescent="0.2">
      <c r="A2031" s="23" t="s">
        <v>8511</v>
      </c>
      <c r="B2031" t="s">
        <v>1631</v>
      </c>
      <c r="C2031" t="s">
        <v>10654</v>
      </c>
      <c r="E2031" t="s">
        <v>8480</v>
      </c>
      <c r="F2031" t="s">
        <v>1631</v>
      </c>
      <c r="G2031" t="s">
        <v>10622</v>
      </c>
    </row>
    <row r="2032" spans="1:7" x14ac:dyDescent="0.2">
      <c r="A2032" s="23" t="s">
        <v>8512</v>
      </c>
      <c r="B2032" t="s">
        <v>7574</v>
      </c>
      <c r="C2032" t="s">
        <v>10655</v>
      </c>
      <c r="E2032" t="s">
        <v>8481</v>
      </c>
      <c r="F2032" t="s">
        <v>1631</v>
      </c>
      <c r="G2032" t="s">
        <v>10623</v>
      </c>
    </row>
    <row r="2033" spans="1:7" x14ac:dyDescent="0.2">
      <c r="A2033" s="23" t="s">
        <v>8513</v>
      </c>
      <c r="B2033" t="s">
        <v>1631</v>
      </c>
      <c r="C2033" t="s">
        <v>10656</v>
      </c>
      <c r="E2033" t="s">
        <v>8521</v>
      </c>
      <c r="F2033" t="s">
        <v>1631</v>
      </c>
      <c r="G2033" t="s">
        <v>10665</v>
      </c>
    </row>
    <row r="2034" spans="1:7" x14ac:dyDescent="0.2">
      <c r="A2034" s="23" t="s">
        <v>8514</v>
      </c>
      <c r="B2034" t="s">
        <v>1631</v>
      </c>
      <c r="C2034" t="s">
        <v>10657</v>
      </c>
      <c r="E2034" t="s">
        <v>8519</v>
      </c>
      <c r="F2034" t="s">
        <v>1631</v>
      </c>
      <c r="G2034" t="s">
        <v>10662</v>
      </c>
    </row>
    <row r="2035" spans="1:7" x14ac:dyDescent="0.2">
      <c r="A2035" s="23" t="s">
        <v>8515</v>
      </c>
      <c r="B2035" t="s">
        <v>1631</v>
      </c>
      <c r="C2035" t="s">
        <v>10658</v>
      </c>
      <c r="E2035" t="s">
        <v>8518</v>
      </c>
      <c r="F2035" t="s">
        <v>1631</v>
      </c>
      <c r="G2035" t="s">
        <v>10661</v>
      </c>
    </row>
    <row r="2036" spans="1:7" x14ac:dyDescent="0.2">
      <c r="A2036" s="23" t="s">
        <v>8516</v>
      </c>
      <c r="B2036" t="s">
        <v>1631</v>
      </c>
      <c r="C2036" t="s">
        <v>10659</v>
      </c>
      <c r="E2036" t="s">
        <v>8525</v>
      </c>
      <c r="F2036" t="s">
        <v>1631</v>
      </c>
      <c r="G2036" t="s">
        <v>10669</v>
      </c>
    </row>
    <row r="2037" spans="1:7" x14ac:dyDescent="0.2">
      <c r="A2037" s="23" t="s">
        <v>8517</v>
      </c>
      <c r="B2037" t="s">
        <v>0</v>
      </c>
      <c r="C2037" t="s">
        <v>10660</v>
      </c>
      <c r="E2037" t="s">
        <v>8524</v>
      </c>
      <c r="F2037" t="s">
        <v>1631</v>
      </c>
      <c r="G2037" t="s">
        <v>10668</v>
      </c>
    </row>
    <row r="2038" spans="1:7" x14ac:dyDescent="0.2">
      <c r="A2038" s="23" t="s">
        <v>8518</v>
      </c>
      <c r="B2038" t="s">
        <v>1631</v>
      </c>
      <c r="C2038" t="s">
        <v>10661</v>
      </c>
      <c r="E2038" t="s">
        <v>8523</v>
      </c>
      <c r="F2038" t="s">
        <v>1631</v>
      </c>
      <c r="G2038" t="s">
        <v>10667</v>
      </c>
    </row>
    <row r="2039" spans="1:7" x14ac:dyDescent="0.2">
      <c r="A2039" s="23" t="s">
        <v>8519</v>
      </c>
      <c r="B2039" t="s">
        <v>1631</v>
      </c>
      <c r="C2039" t="s">
        <v>10662</v>
      </c>
      <c r="E2039" t="s">
        <v>8522</v>
      </c>
      <c r="F2039" t="s">
        <v>1631</v>
      </c>
      <c r="G2039" t="s">
        <v>10666</v>
      </c>
    </row>
    <row r="2040" spans="1:7" x14ac:dyDescent="0.2">
      <c r="A2040" s="23" t="s">
        <v>8520</v>
      </c>
      <c r="B2040" t="s">
        <v>0</v>
      </c>
      <c r="C2040" t="s">
        <v>10663</v>
      </c>
      <c r="E2040" t="s">
        <v>7685</v>
      </c>
      <c r="F2040" t="s">
        <v>1631</v>
      </c>
      <c r="G2040" t="s">
        <v>9247</v>
      </c>
    </row>
    <row r="2041" spans="1:7" x14ac:dyDescent="0.2">
      <c r="A2041" s="23" t="s">
        <v>8520</v>
      </c>
      <c r="B2041" t="s">
        <v>0</v>
      </c>
      <c r="C2041" t="s">
        <v>10664</v>
      </c>
      <c r="E2041" t="s">
        <v>8527</v>
      </c>
      <c r="F2041" t="s">
        <v>1631</v>
      </c>
      <c r="G2041" t="s">
        <v>10671</v>
      </c>
    </row>
    <row r="2042" spans="1:7" x14ac:dyDescent="0.2">
      <c r="A2042" s="23" t="s">
        <v>8521</v>
      </c>
      <c r="B2042" t="s">
        <v>1631</v>
      </c>
      <c r="C2042" t="s">
        <v>10665</v>
      </c>
      <c r="E2042" t="s">
        <v>8526</v>
      </c>
      <c r="F2042" t="s">
        <v>7574</v>
      </c>
      <c r="G2042" t="s">
        <v>10670</v>
      </c>
    </row>
    <row r="2043" spans="1:7" x14ac:dyDescent="0.2">
      <c r="A2043" s="23" t="s">
        <v>8522</v>
      </c>
      <c r="B2043" t="s">
        <v>1631</v>
      </c>
      <c r="C2043" t="s">
        <v>10666</v>
      </c>
      <c r="E2043" t="s">
        <v>7830</v>
      </c>
      <c r="F2043" t="s">
        <v>0</v>
      </c>
      <c r="G2043" t="s">
        <v>9410</v>
      </c>
    </row>
    <row r="2044" spans="1:7" x14ac:dyDescent="0.2">
      <c r="A2044" s="23" t="s">
        <v>8523</v>
      </c>
      <c r="B2044" t="s">
        <v>1631</v>
      </c>
      <c r="C2044" t="s">
        <v>10667</v>
      </c>
      <c r="E2044" t="s">
        <v>7832</v>
      </c>
      <c r="F2044" t="s">
        <v>1631</v>
      </c>
      <c r="G2044" t="s">
        <v>9412</v>
      </c>
    </row>
    <row r="2045" spans="1:7" x14ac:dyDescent="0.2">
      <c r="A2045" s="23" t="s">
        <v>8524</v>
      </c>
      <c r="B2045" t="s">
        <v>1631</v>
      </c>
      <c r="C2045" t="s">
        <v>10668</v>
      </c>
      <c r="E2045" t="s">
        <v>792</v>
      </c>
      <c r="F2045" t="s">
        <v>7574</v>
      </c>
      <c r="G2045" t="s">
        <v>9408</v>
      </c>
    </row>
    <row r="2046" spans="1:7" x14ac:dyDescent="0.2">
      <c r="A2046" s="23" t="s">
        <v>8525</v>
      </c>
      <c r="B2046" t="s">
        <v>1631</v>
      </c>
      <c r="C2046" t="s">
        <v>10669</v>
      </c>
      <c r="E2046" t="s">
        <v>795</v>
      </c>
      <c r="F2046" t="s">
        <v>7574</v>
      </c>
      <c r="G2046" t="s">
        <v>9409</v>
      </c>
    </row>
    <row r="2047" spans="1:7" x14ac:dyDescent="0.2">
      <c r="A2047" s="23" t="s">
        <v>8526</v>
      </c>
      <c r="B2047" t="s">
        <v>7574</v>
      </c>
      <c r="C2047" t="s">
        <v>10670</v>
      </c>
      <c r="E2047" t="s">
        <v>7827</v>
      </c>
      <c r="F2047" t="s">
        <v>1631</v>
      </c>
      <c r="G2047" t="s">
        <v>9405</v>
      </c>
    </row>
    <row r="2048" spans="1:7" x14ac:dyDescent="0.2">
      <c r="A2048" s="23" t="s">
        <v>8527</v>
      </c>
      <c r="B2048" t="s">
        <v>1631</v>
      </c>
      <c r="C2048" t="s">
        <v>10671</v>
      </c>
      <c r="E2048" t="s">
        <v>7829</v>
      </c>
      <c r="F2048" t="s">
        <v>3143</v>
      </c>
      <c r="G2048" t="s">
        <v>9407</v>
      </c>
    </row>
    <row r="2049" spans="1:7" x14ac:dyDescent="0.2">
      <c r="A2049" s="23" t="s">
        <v>8528</v>
      </c>
      <c r="B2049" t="s">
        <v>0</v>
      </c>
      <c r="C2049" t="s">
        <v>10672</v>
      </c>
      <c r="E2049" t="s">
        <v>7833</v>
      </c>
      <c r="F2049" t="s">
        <v>0</v>
      </c>
      <c r="G2049" t="s">
        <v>9413</v>
      </c>
    </row>
    <row r="2050" spans="1:7" x14ac:dyDescent="0.2">
      <c r="A2050" s="23" t="s">
        <v>8529</v>
      </c>
      <c r="B2050" t="s">
        <v>1631</v>
      </c>
      <c r="C2050" t="s">
        <v>10673</v>
      </c>
      <c r="E2050" t="s">
        <v>7834</v>
      </c>
      <c r="F2050" t="s">
        <v>1631</v>
      </c>
      <c r="G2050" t="s">
        <v>9414</v>
      </c>
    </row>
    <row r="2051" spans="1:7" x14ac:dyDescent="0.2">
      <c r="A2051" s="23" t="s">
        <v>8530</v>
      </c>
      <c r="B2051" t="s">
        <v>1631</v>
      </c>
      <c r="C2051" t="s">
        <v>10674</v>
      </c>
      <c r="E2051" t="s">
        <v>8576</v>
      </c>
      <c r="F2051" t="s">
        <v>0</v>
      </c>
      <c r="G2051" t="s">
        <v>10720</v>
      </c>
    </row>
    <row r="2052" spans="1:7" x14ac:dyDescent="0.2">
      <c r="A2052" s="23" t="s">
        <v>8531</v>
      </c>
      <c r="B2052" t="s">
        <v>1631</v>
      </c>
      <c r="C2052" t="s">
        <v>10675</v>
      </c>
      <c r="E2052" t="s">
        <v>8575</v>
      </c>
      <c r="F2052" t="s">
        <v>0</v>
      </c>
      <c r="G2052" t="s">
        <v>10719</v>
      </c>
    </row>
    <row r="2053" spans="1:7" x14ac:dyDescent="0.2">
      <c r="A2053" s="23" t="s">
        <v>8532</v>
      </c>
      <c r="B2053" t="s">
        <v>1631</v>
      </c>
      <c r="C2053" t="s">
        <v>10676</v>
      </c>
      <c r="E2053" t="s">
        <v>8567</v>
      </c>
      <c r="F2053" t="s">
        <v>0</v>
      </c>
      <c r="G2053" t="s">
        <v>10711</v>
      </c>
    </row>
    <row r="2054" spans="1:7" x14ac:dyDescent="0.2">
      <c r="A2054" s="23" t="s">
        <v>8533</v>
      </c>
      <c r="B2054" t="s">
        <v>1631</v>
      </c>
      <c r="C2054" t="s">
        <v>10677</v>
      </c>
      <c r="E2054" t="s">
        <v>8573</v>
      </c>
      <c r="F2054" t="s">
        <v>0</v>
      </c>
      <c r="G2054" t="s">
        <v>10717</v>
      </c>
    </row>
    <row r="2055" spans="1:7" x14ac:dyDescent="0.2">
      <c r="A2055" s="23" t="s">
        <v>8534</v>
      </c>
      <c r="B2055" t="s">
        <v>0</v>
      </c>
      <c r="C2055" t="s">
        <v>10678</v>
      </c>
      <c r="E2055" t="s">
        <v>8557</v>
      </c>
      <c r="F2055" t="s">
        <v>0</v>
      </c>
      <c r="G2055" t="s">
        <v>10701</v>
      </c>
    </row>
    <row r="2056" spans="1:7" x14ac:dyDescent="0.2">
      <c r="A2056" s="23" t="s">
        <v>8535</v>
      </c>
      <c r="B2056" t="s">
        <v>7574</v>
      </c>
      <c r="C2056" t="s">
        <v>10679</v>
      </c>
      <c r="E2056" t="s">
        <v>8574</v>
      </c>
      <c r="F2056" t="s">
        <v>0</v>
      </c>
      <c r="G2056" t="s">
        <v>10718</v>
      </c>
    </row>
    <row r="2057" spans="1:7" x14ac:dyDescent="0.2">
      <c r="A2057" s="23" t="s">
        <v>8536</v>
      </c>
      <c r="B2057" t="s">
        <v>7574</v>
      </c>
      <c r="C2057" t="s">
        <v>10680</v>
      </c>
      <c r="E2057" t="s">
        <v>7819</v>
      </c>
      <c r="F2057" t="s">
        <v>0</v>
      </c>
      <c r="G2057" t="s">
        <v>9394</v>
      </c>
    </row>
    <row r="2058" spans="1:7" x14ac:dyDescent="0.2">
      <c r="A2058" s="23" t="s">
        <v>8537</v>
      </c>
      <c r="B2058" t="s">
        <v>0</v>
      </c>
      <c r="C2058" t="s">
        <v>10681</v>
      </c>
      <c r="E2058" t="s">
        <v>8587</v>
      </c>
      <c r="F2058" t="s">
        <v>0</v>
      </c>
      <c r="G2058" t="s">
        <v>10731</v>
      </c>
    </row>
    <row r="2059" spans="1:7" x14ac:dyDescent="0.2">
      <c r="A2059" s="23" t="s">
        <v>8538</v>
      </c>
      <c r="B2059" t="s">
        <v>3143</v>
      </c>
      <c r="C2059" t="s">
        <v>10682</v>
      </c>
      <c r="E2059" t="s">
        <v>8617</v>
      </c>
      <c r="F2059" t="s">
        <v>0</v>
      </c>
      <c r="G2059" t="s">
        <v>10762</v>
      </c>
    </row>
    <row r="2060" spans="1:7" x14ac:dyDescent="0.2">
      <c r="A2060" s="23" t="s">
        <v>8539</v>
      </c>
      <c r="B2060" t="s">
        <v>0</v>
      </c>
      <c r="C2060" t="s">
        <v>10683</v>
      </c>
      <c r="E2060" t="s">
        <v>7818</v>
      </c>
      <c r="F2060" t="s">
        <v>0</v>
      </c>
      <c r="G2060" t="s">
        <v>9393</v>
      </c>
    </row>
    <row r="2061" spans="1:7" x14ac:dyDescent="0.2">
      <c r="A2061" s="23" t="s">
        <v>8540</v>
      </c>
      <c r="B2061" t="s">
        <v>0</v>
      </c>
      <c r="C2061" t="s">
        <v>10684</v>
      </c>
      <c r="E2061" t="s">
        <v>8497</v>
      </c>
      <c r="F2061" t="s">
        <v>3143</v>
      </c>
      <c r="G2061" t="s">
        <v>10640</v>
      </c>
    </row>
    <row r="2062" spans="1:7" x14ac:dyDescent="0.2">
      <c r="A2062" s="23" t="s">
        <v>8541</v>
      </c>
      <c r="B2062" t="s">
        <v>0</v>
      </c>
      <c r="C2062" t="s">
        <v>10685</v>
      </c>
      <c r="E2062" t="s">
        <v>8516</v>
      </c>
      <c r="F2062" t="s">
        <v>1631</v>
      </c>
      <c r="G2062" t="s">
        <v>10659</v>
      </c>
    </row>
    <row r="2063" spans="1:7" x14ac:dyDescent="0.2">
      <c r="A2063" s="23" t="s">
        <v>8542</v>
      </c>
      <c r="B2063" t="s">
        <v>0</v>
      </c>
      <c r="C2063" t="s">
        <v>10686</v>
      </c>
      <c r="E2063" t="s">
        <v>8517</v>
      </c>
      <c r="F2063" t="s">
        <v>0</v>
      </c>
      <c r="G2063" t="s">
        <v>10660</v>
      </c>
    </row>
    <row r="2064" spans="1:7" x14ac:dyDescent="0.2">
      <c r="A2064" s="23" t="s">
        <v>8543</v>
      </c>
      <c r="B2064" t="s">
        <v>0</v>
      </c>
      <c r="C2064" t="s">
        <v>10687</v>
      </c>
      <c r="E2064" t="s">
        <v>8495</v>
      </c>
      <c r="F2064" t="s">
        <v>3143</v>
      </c>
      <c r="G2064" t="s">
        <v>10638</v>
      </c>
    </row>
    <row r="2065" spans="1:7" x14ac:dyDescent="0.2">
      <c r="A2065" s="23" t="s">
        <v>8544</v>
      </c>
      <c r="B2065" t="s">
        <v>0</v>
      </c>
      <c r="C2065" t="s">
        <v>10688</v>
      </c>
      <c r="E2065" t="s">
        <v>8494</v>
      </c>
      <c r="F2065" t="s">
        <v>3143</v>
      </c>
      <c r="G2065" t="s">
        <v>10637</v>
      </c>
    </row>
    <row r="2066" spans="1:7" x14ac:dyDescent="0.2">
      <c r="A2066" s="23" t="s">
        <v>8545</v>
      </c>
      <c r="B2066" t="s">
        <v>0</v>
      </c>
      <c r="C2066" t="s">
        <v>10689</v>
      </c>
      <c r="E2066" t="s">
        <v>8496</v>
      </c>
      <c r="F2066" t="s">
        <v>3143</v>
      </c>
      <c r="G2066" t="s">
        <v>10639</v>
      </c>
    </row>
    <row r="2067" spans="1:7" x14ac:dyDescent="0.2">
      <c r="A2067" s="23" t="s">
        <v>8546</v>
      </c>
      <c r="B2067" t="s">
        <v>0</v>
      </c>
      <c r="C2067" t="s">
        <v>10690</v>
      </c>
      <c r="E2067" t="s">
        <v>8491</v>
      </c>
      <c r="F2067" t="s">
        <v>3143</v>
      </c>
      <c r="G2067" t="s">
        <v>10634</v>
      </c>
    </row>
    <row r="2068" spans="1:7" x14ac:dyDescent="0.2">
      <c r="A2068" s="23" t="s">
        <v>8547</v>
      </c>
      <c r="B2068" t="s">
        <v>0</v>
      </c>
      <c r="C2068" t="s">
        <v>10691</v>
      </c>
      <c r="E2068" t="s">
        <v>8490</v>
      </c>
      <c r="F2068" t="s">
        <v>3143</v>
      </c>
      <c r="G2068" t="s">
        <v>10633</v>
      </c>
    </row>
    <row r="2069" spans="1:7" x14ac:dyDescent="0.2">
      <c r="A2069" s="23" t="s">
        <v>8548</v>
      </c>
      <c r="B2069" t="s">
        <v>0</v>
      </c>
      <c r="C2069" t="s">
        <v>10692</v>
      </c>
      <c r="E2069" t="s">
        <v>8493</v>
      </c>
      <c r="F2069" t="s">
        <v>0</v>
      </c>
      <c r="G2069" t="s">
        <v>10636</v>
      </c>
    </row>
    <row r="2070" spans="1:7" x14ac:dyDescent="0.2">
      <c r="A2070" s="23" t="s">
        <v>8549</v>
      </c>
      <c r="B2070" t="s">
        <v>3143</v>
      </c>
      <c r="C2070" t="s">
        <v>10693</v>
      </c>
      <c r="E2070" t="s">
        <v>8492</v>
      </c>
      <c r="F2070" t="s">
        <v>3143</v>
      </c>
      <c r="G2070" t="s">
        <v>10635</v>
      </c>
    </row>
    <row r="2071" spans="1:7" x14ac:dyDescent="0.2">
      <c r="A2071" s="23" t="s">
        <v>8550</v>
      </c>
      <c r="B2071" t="s">
        <v>0</v>
      </c>
      <c r="C2071" t="s">
        <v>10694</v>
      </c>
      <c r="E2071" t="s">
        <v>8529</v>
      </c>
      <c r="F2071" t="s">
        <v>1631</v>
      </c>
      <c r="G2071" t="s">
        <v>10673</v>
      </c>
    </row>
    <row r="2072" spans="1:7" x14ac:dyDescent="0.2">
      <c r="A2072" s="23" t="s">
        <v>8551</v>
      </c>
      <c r="B2072" t="s">
        <v>0</v>
      </c>
      <c r="C2072" t="s">
        <v>10695</v>
      </c>
      <c r="E2072" t="s">
        <v>7918</v>
      </c>
      <c r="F2072" t="s">
        <v>1631</v>
      </c>
      <c r="G2072" t="s">
        <v>9502</v>
      </c>
    </row>
    <row r="2073" spans="1:7" x14ac:dyDescent="0.2">
      <c r="A2073" s="23" t="s">
        <v>8552</v>
      </c>
      <c r="B2073" t="s">
        <v>0</v>
      </c>
      <c r="C2073" t="s">
        <v>10696</v>
      </c>
      <c r="E2073" t="s">
        <v>7913</v>
      </c>
      <c r="F2073" t="s">
        <v>7574</v>
      </c>
      <c r="G2073" t="s">
        <v>9497</v>
      </c>
    </row>
    <row r="2074" spans="1:7" x14ac:dyDescent="0.2">
      <c r="A2074" s="23" t="s">
        <v>8553</v>
      </c>
      <c r="B2074" t="s">
        <v>0</v>
      </c>
      <c r="C2074" t="s">
        <v>10697</v>
      </c>
      <c r="E2074" t="s">
        <v>7920</v>
      </c>
      <c r="F2074" t="s">
        <v>1631</v>
      </c>
      <c r="G2074" t="s">
        <v>9504</v>
      </c>
    </row>
    <row r="2075" spans="1:7" x14ac:dyDescent="0.2">
      <c r="A2075" s="23" t="s">
        <v>8554</v>
      </c>
      <c r="B2075" t="s">
        <v>0</v>
      </c>
      <c r="C2075" t="s">
        <v>10698</v>
      </c>
      <c r="E2075" t="s">
        <v>7893</v>
      </c>
      <c r="F2075" t="s">
        <v>1631</v>
      </c>
      <c r="G2075" t="s">
        <v>9476</v>
      </c>
    </row>
    <row r="2076" spans="1:7" x14ac:dyDescent="0.2">
      <c r="A2076" s="23" t="s">
        <v>8555</v>
      </c>
      <c r="B2076" t="s">
        <v>0</v>
      </c>
      <c r="C2076" t="s">
        <v>10699</v>
      </c>
      <c r="E2076" t="s">
        <v>7836</v>
      </c>
      <c r="F2076" t="s">
        <v>0</v>
      </c>
      <c r="G2076" t="s">
        <v>9416</v>
      </c>
    </row>
    <row r="2077" spans="1:7" x14ac:dyDescent="0.2">
      <c r="A2077" s="23" t="s">
        <v>8556</v>
      </c>
      <c r="B2077" t="s">
        <v>0</v>
      </c>
      <c r="C2077" t="s">
        <v>10700</v>
      </c>
      <c r="E2077" t="s">
        <v>7911</v>
      </c>
      <c r="F2077" t="s">
        <v>1631</v>
      </c>
      <c r="G2077" t="s">
        <v>9495</v>
      </c>
    </row>
    <row r="2078" spans="1:7" x14ac:dyDescent="0.2">
      <c r="A2078" s="23" t="s">
        <v>8557</v>
      </c>
      <c r="B2078" t="s">
        <v>0</v>
      </c>
      <c r="C2078" t="s">
        <v>10701</v>
      </c>
      <c r="E2078" t="s">
        <v>7908</v>
      </c>
      <c r="F2078" t="s">
        <v>1631</v>
      </c>
      <c r="G2078" t="s">
        <v>9492</v>
      </c>
    </row>
    <row r="2079" spans="1:7" x14ac:dyDescent="0.2">
      <c r="A2079" s="23" t="s">
        <v>8558</v>
      </c>
      <c r="B2079" t="s">
        <v>0</v>
      </c>
      <c r="C2079" t="s">
        <v>10702</v>
      </c>
      <c r="E2079" t="s">
        <v>7816</v>
      </c>
      <c r="F2079" t="s">
        <v>0</v>
      </c>
      <c r="G2079" t="s">
        <v>9391</v>
      </c>
    </row>
    <row r="2080" spans="1:7" x14ac:dyDescent="0.2">
      <c r="A2080" s="23" t="s">
        <v>8559</v>
      </c>
      <c r="B2080" t="s">
        <v>0</v>
      </c>
      <c r="C2080" t="s">
        <v>10703</v>
      </c>
      <c r="E2080" t="s">
        <v>3922</v>
      </c>
      <c r="F2080" t="s">
        <v>7574</v>
      </c>
      <c r="G2080" t="s">
        <v>9282</v>
      </c>
    </row>
    <row r="2081" spans="1:7" x14ac:dyDescent="0.2">
      <c r="A2081" s="23" t="s">
        <v>8560</v>
      </c>
      <c r="B2081" t="s">
        <v>0</v>
      </c>
      <c r="C2081" t="s">
        <v>10704</v>
      </c>
      <c r="E2081" t="s">
        <v>7808</v>
      </c>
      <c r="F2081" t="s">
        <v>1631</v>
      </c>
      <c r="G2081" t="s">
        <v>9383</v>
      </c>
    </row>
    <row r="2082" spans="1:7" x14ac:dyDescent="0.2">
      <c r="A2082" s="23" t="s">
        <v>8561</v>
      </c>
      <c r="B2082" t="s">
        <v>0</v>
      </c>
      <c r="C2082" t="s">
        <v>10705</v>
      </c>
      <c r="E2082" t="s">
        <v>7922</v>
      </c>
      <c r="F2082" t="s">
        <v>1631</v>
      </c>
      <c r="G2082" t="s">
        <v>9506</v>
      </c>
    </row>
    <row r="2083" spans="1:7" x14ac:dyDescent="0.2">
      <c r="A2083" s="23" t="s">
        <v>8562</v>
      </c>
      <c r="B2083" t="s">
        <v>0</v>
      </c>
      <c r="C2083" t="s">
        <v>10706</v>
      </c>
      <c r="E2083" t="s">
        <v>7921</v>
      </c>
      <c r="F2083" t="s">
        <v>1631</v>
      </c>
      <c r="G2083" t="s">
        <v>9505</v>
      </c>
    </row>
    <row r="2084" spans="1:7" x14ac:dyDescent="0.2">
      <c r="A2084" s="23" t="s">
        <v>8563</v>
      </c>
      <c r="B2084" t="s">
        <v>0</v>
      </c>
      <c r="C2084" t="s">
        <v>10707</v>
      </c>
      <c r="E2084" t="s">
        <v>7825</v>
      </c>
      <c r="F2084" t="s">
        <v>0</v>
      </c>
      <c r="G2084" t="s">
        <v>9401</v>
      </c>
    </row>
    <row r="2085" spans="1:7" x14ac:dyDescent="0.2">
      <c r="A2085" s="23" t="s">
        <v>8564</v>
      </c>
      <c r="B2085" t="s">
        <v>0</v>
      </c>
      <c r="C2085" t="s">
        <v>10708</v>
      </c>
      <c r="E2085" t="s">
        <v>8566</v>
      </c>
      <c r="F2085" t="s">
        <v>0</v>
      </c>
      <c r="G2085" t="s">
        <v>10710</v>
      </c>
    </row>
    <row r="2086" spans="1:7" x14ac:dyDescent="0.2">
      <c r="A2086" s="23" t="s">
        <v>8565</v>
      </c>
      <c r="B2086" t="s">
        <v>0</v>
      </c>
      <c r="C2086" t="s">
        <v>10709</v>
      </c>
      <c r="E2086" t="s">
        <v>8570</v>
      </c>
      <c r="F2086" t="s">
        <v>0</v>
      </c>
      <c r="G2086" t="s">
        <v>10714</v>
      </c>
    </row>
    <row r="2087" spans="1:7" x14ac:dyDescent="0.2">
      <c r="A2087" s="23" t="s">
        <v>8566</v>
      </c>
      <c r="B2087" t="s">
        <v>0</v>
      </c>
      <c r="C2087" t="s">
        <v>10710</v>
      </c>
      <c r="E2087" t="s">
        <v>8564</v>
      </c>
      <c r="F2087" t="s">
        <v>0</v>
      </c>
      <c r="G2087" t="s">
        <v>10708</v>
      </c>
    </row>
    <row r="2088" spans="1:7" x14ac:dyDescent="0.2">
      <c r="A2088" s="23" t="s">
        <v>8567</v>
      </c>
      <c r="B2088" t="s">
        <v>0</v>
      </c>
      <c r="C2088" t="s">
        <v>10711</v>
      </c>
      <c r="E2088" t="s">
        <v>8565</v>
      </c>
      <c r="F2088" t="s">
        <v>0</v>
      </c>
      <c r="G2088" t="s">
        <v>10709</v>
      </c>
    </row>
    <row r="2089" spans="1:7" x14ac:dyDescent="0.2">
      <c r="A2089" s="23" t="s">
        <v>8568</v>
      </c>
      <c r="B2089" t="s">
        <v>0</v>
      </c>
      <c r="C2089" t="s">
        <v>10712</v>
      </c>
      <c r="E2089" t="s">
        <v>8563</v>
      </c>
      <c r="F2089" t="s">
        <v>0</v>
      </c>
      <c r="G2089" t="s">
        <v>10707</v>
      </c>
    </row>
    <row r="2090" spans="1:7" x14ac:dyDescent="0.2">
      <c r="A2090" s="23" t="s">
        <v>8569</v>
      </c>
      <c r="B2090" t="s">
        <v>0</v>
      </c>
      <c r="C2090" t="s">
        <v>10713</v>
      </c>
      <c r="E2090" t="s">
        <v>10769</v>
      </c>
      <c r="F2090" t="s">
        <v>0</v>
      </c>
      <c r="G2090" t="s">
        <v>9056</v>
      </c>
    </row>
    <row r="2091" spans="1:7" x14ac:dyDescent="0.2">
      <c r="A2091" s="23" t="s">
        <v>8570</v>
      </c>
      <c r="B2091" t="s">
        <v>0</v>
      </c>
      <c r="C2091" t="s">
        <v>10714</v>
      </c>
      <c r="E2091" t="s">
        <v>8615</v>
      </c>
      <c r="F2091" t="s">
        <v>0</v>
      </c>
      <c r="G2091" t="s">
        <v>10760</v>
      </c>
    </row>
    <row r="2092" spans="1:7" x14ac:dyDescent="0.2">
      <c r="A2092" s="23" t="s">
        <v>8571</v>
      </c>
      <c r="B2092" t="s">
        <v>0</v>
      </c>
      <c r="C2092" t="s">
        <v>10715</v>
      </c>
      <c r="E2092" t="s">
        <v>8592</v>
      </c>
      <c r="F2092" t="s">
        <v>0</v>
      </c>
      <c r="G2092" t="s">
        <v>10737</v>
      </c>
    </row>
    <row r="2093" spans="1:7" x14ac:dyDescent="0.2">
      <c r="A2093" s="23" t="s">
        <v>8572</v>
      </c>
      <c r="B2093" t="s">
        <v>0</v>
      </c>
      <c r="C2093" t="s">
        <v>10716</v>
      </c>
      <c r="E2093" t="s">
        <v>8571</v>
      </c>
      <c r="F2093" t="s">
        <v>0</v>
      </c>
      <c r="G2093" t="s">
        <v>10715</v>
      </c>
    </row>
    <row r="2094" spans="1:7" x14ac:dyDescent="0.2">
      <c r="A2094" s="23" t="s">
        <v>8573</v>
      </c>
      <c r="B2094" t="s">
        <v>7577</v>
      </c>
      <c r="C2094" t="s">
        <v>10717</v>
      </c>
      <c r="E2094" t="s">
        <v>8572</v>
      </c>
      <c r="F2094" t="s">
        <v>0</v>
      </c>
      <c r="G2094" t="s">
        <v>10716</v>
      </c>
    </row>
    <row r="2095" spans="1:7" x14ac:dyDescent="0.2">
      <c r="A2095" s="23" t="s">
        <v>8574</v>
      </c>
      <c r="B2095" t="s">
        <v>0</v>
      </c>
      <c r="C2095" t="s">
        <v>10718</v>
      </c>
      <c r="E2095" t="s">
        <v>8610</v>
      </c>
      <c r="F2095" t="s">
        <v>0</v>
      </c>
      <c r="G2095" t="s">
        <v>10755</v>
      </c>
    </row>
    <row r="2096" spans="1:7" x14ac:dyDescent="0.2">
      <c r="A2096" s="23" t="s">
        <v>8575</v>
      </c>
      <c r="B2096" t="s">
        <v>7576</v>
      </c>
      <c r="C2096" t="s">
        <v>10719</v>
      </c>
      <c r="E2096" t="s">
        <v>8507</v>
      </c>
      <c r="F2096" t="s">
        <v>3143</v>
      </c>
      <c r="G2096" t="s">
        <v>10650</v>
      </c>
    </row>
    <row r="2097" spans="1:7" x14ac:dyDescent="0.2">
      <c r="A2097" s="23" t="s">
        <v>8576</v>
      </c>
      <c r="B2097" t="s">
        <v>0</v>
      </c>
      <c r="C2097" t="s">
        <v>10720</v>
      </c>
      <c r="E2097" t="s">
        <v>8506</v>
      </c>
      <c r="F2097" t="s">
        <v>0</v>
      </c>
      <c r="G2097" t="s">
        <v>10649</v>
      </c>
    </row>
    <row r="2098" spans="1:7" x14ac:dyDescent="0.2">
      <c r="A2098" s="23" t="s">
        <v>8577</v>
      </c>
      <c r="B2098" t="s">
        <v>0</v>
      </c>
      <c r="C2098" t="s">
        <v>10721</v>
      </c>
      <c r="E2098" t="s">
        <v>8503</v>
      </c>
      <c r="F2098" t="s">
        <v>3143</v>
      </c>
      <c r="G2098" t="s">
        <v>10646</v>
      </c>
    </row>
    <row r="2099" spans="1:7" x14ac:dyDescent="0.2">
      <c r="A2099" s="23" t="s">
        <v>8578</v>
      </c>
      <c r="B2099" t="s">
        <v>0</v>
      </c>
      <c r="C2099" t="s">
        <v>10722</v>
      </c>
      <c r="E2099" t="s">
        <v>8502</v>
      </c>
      <c r="F2099" t="s">
        <v>7574</v>
      </c>
      <c r="G2099" t="s">
        <v>10645</v>
      </c>
    </row>
    <row r="2100" spans="1:7" x14ac:dyDescent="0.2">
      <c r="A2100" s="23" t="s">
        <v>8579</v>
      </c>
      <c r="B2100" t="s">
        <v>0</v>
      </c>
      <c r="C2100" t="s">
        <v>10723</v>
      </c>
      <c r="E2100" t="s">
        <v>8505</v>
      </c>
      <c r="F2100" t="s">
        <v>0</v>
      </c>
      <c r="G2100" t="s">
        <v>10648</v>
      </c>
    </row>
    <row r="2101" spans="1:7" x14ac:dyDescent="0.2">
      <c r="A2101" s="23" t="s">
        <v>8580</v>
      </c>
      <c r="B2101" t="s">
        <v>0</v>
      </c>
      <c r="C2101" t="s">
        <v>10724</v>
      </c>
      <c r="E2101" t="s">
        <v>8504</v>
      </c>
      <c r="F2101" t="s">
        <v>3143</v>
      </c>
      <c r="G2101" t="s">
        <v>10647</v>
      </c>
    </row>
    <row r="2102" spans="1:7" x14ac:dyDescent="0.2">
      <c r="A2102" s="23" t="s">
        <v>8581</v>
      </c>
      <c r="B2102" t="s">
        <v>0</v>
      </c>
      <c r="C2102" t="s">
        <v>10725</v>
      </c>
      <c r="E2102" t="s">
        <v>10769</v>
      </c>
      <c r="F2102" t="s">
        <v>0</v>
      </c>
      <c r="G2102" t="s">
        <v>9061</v>
      </c>
    </row>
    <row r="2103" spans="1:7" x14ac:dyDescent="0.2">
      <c r="A2103" s="23" t="s">
        <v>8582</v>
      </c>
      <c r="B2103" t="s">
        <v>0</v>
      </c>
      <c r="C2103" t="s">
        <v>10726</v>
      </c>
      <c r="E2103" t="s">
        <v>8483</v>
      </c>
      <c r="F2103" t="s">
        <v>0</v>
      </c>
      <c r="G2103" t="s">
        <v>10625</v>
      </c>
    </row>
    <row r="2104" spans="1:7" x14ac:dyDescent="0.2">
      <c r="A2104" s="23" t="s">
        <v>8583</v>
      </c>
      <c r="B2104" t="s">
        <v>0</v>
      </c>
      <c r="C2104" t="s">
        <v>10727</v>
      </c>
      <c r="E2104" t="s">
        <v>8501</v>
      </c>
      <c r="F2104" t="s">
        <v>7574</v>
      </c>
      <c r="G2104" t="s">
        <v>10644</v>
      </c>
    </row>
    <row r="2105" spans="1:7" x14ac:dyDescent="0.2">
      <c r="A2105" s="23" t="s">
        <v>8584</v>
      </c>
      <c r="B2105" t="s">
        <v>0</v>
      </c>
      <c r="C2105" t="s">
        <v>10728</v>
      </c>
      <c r="E2105" t="s">
        <v>8585</v>
      </c>
      <c r="F2105" t="s">
        <v>0</v>
      </c>
      <c r="G2105" t="s">
        <v>10729</v>
      </c>
    </row>
    <row r="2106" spans="1:7" x14ac:dyDescent="0.2">
      <c r="A2106" s="23" t="s">
        <v>8585</v>
      </c>
      <c r="B2106" t="s">
        <v>0</v>
      </c>
      <c r="C2106" t="s">
        <v>10729</v>
      </c>
      <c r="E2106" t="s">
        <v>8611</v>
      </c>
      <c r="F2106" t="s">
        <v>0</v>
      </c>
      <c r="G2106" t="s">
        <v>10756</v>
      </c>
    </row>
    <row r="2107" spans="1:7" x14ac:dyDescent="0.2">
      <c r="A2107" s="23" t="s">
        <v>8586</v>
      </c>
      <c r="B2107" t="s">
        <v>0</v>
      </c>
      <c r="C2107" t="s">
        <v>10730</v>
      </c>
      <c r="E2107" t="s">
        <v>8499</v>
      </c>
      <c r="F2107" t="s">
        <v>7583</v>
      </c>
      <c r="G2107" t="s">
        <v>10642</v>
      </c>
    </row>
    <row r="2108" spans="1:7" x14ac:dyDescent="0.2">
      <c r="A2108" s="23" t="s">
        <v>8587</v>
      </c>
      <c r="B2108" t="s">
        <v>0</v>
      </c>
      <c r="C2108" t="s">
        <v>10731</v>
      </c>
      <c r="E2108" t="s">
        <v>7822</v>
      </c>
      <c r="F2108" t="s">
        <v>0</v>
      </c>
      <c r="G2108" t="s">
        <v>9397</v>
      </c>
    </row>
    <row r="2109" spans="1:7" x14ac:dyDescent="0.2">
      <c r="A2109" s="23" t="s">
        <v>8588</v>
      </c>
      <c r="B2109" t="s">
        <v>0</v>
      </c>
      <c r="C2109" t="s">
        <v>10732</v>
      </c>
      <c r="E2109" t="s">
        <v>8460</v>
      </c>
      <c r="F2109" t="s">
        <v>3143</v>
      </c>
      <c r="G2109" t="s">
        <v>10599</v>
      </c>
    </row>
    <row r="2110" spans="1:7" x14ac:dyDescent="0.2">
      <c r="A2110" s="23" t="s">
        <v>8589</v>
      </c>
      <c r="B2110" t="s">
        <v>0</v>
      </c>
      <c r="C2110" t="s">
        <v>10733</v>
      </c>
      <c r="E2110" t="s">
        <v>8461</v>
      </c>
      <c r="F2110" t="s">
        <v>3143</v>
      </c>
      <c r="G2110" t="s">
        <v>10601</v>
      </c>
    </row>
    <row r="2111" spans="1:7" x14ac:dyDescent="0.2">
      <c r="A2111" s="23" t="s">
        <v>8590</v>
      </c>
      <c r="B2111" t="s">
        <v>0</v>
      </c>
      <c r="C2111" t="s">
        <v>10734</v>
      </c>
      <c r="E2111" t="s">
        <v>8463</v>
      </c>
      <c r="F2111" t="s">
        <v>3143</v>
      </c>
      <c r="G2111" t="s">
        <v>10603</v>
      </c>
    </row>
    <row r="2112" spans="1:7" x14ac:dyDescent="0.2">
      <c r="A2112" s="23" t="s">
        <v>8591</v>
      </c>
      <c r="B2112" t="s">
        <v>0</v>
      </c>
      <c r="C2112" t="s">
        <v>10735</v>
      </c>
      <c r="E2112" t="s">
        <v>8464</v>
      </c>
      <c r="F2112" t="s">
        <v>10781</v>
      </c>
      <c r="G2112" t="s">
        <v>10605</v>
      </c>
    </row>
    <row r="2113" spans="1:7" x14ac:dyDescent="0.2">
      <c r="A2113" s="23" t="s">
        <v>8591</v>
      </c>
      <c r="B2113" t="s">
        <v>0</v>
      </c>
      <c r="C2113" t="s">
        <v>10736</v>
      </c>
      <c r="E2113" t="s">
        <v>8465</v>
      </c>
      <c r="F2113" t="s">
        <v>3143</v>
      </c>
      <c r="G2113" t="s">
        <v>10606</v>
      </c>
    </row>
    <row r="2114" spans="1:7" x14ac:dyDescent="0.2">
      <c r="A2114" s="23" t="s">
        <v>8592</v>
      </c>
      <c r="B2114" t="s">
        <v>0</v>
      </c>
      <c r="C2114" t="s">
        <v>10737</v>
      </c>
      <c r="E2114" t="s">
        <v>8466</v>
      </c>
      <c r="F2114" t="s">
        <v>7574</v>
      </c>
      <c r="G2114" t="s">
        <v>10607</v>
      </c>
    </row>
    <row r="2115" spans="1:7" x14ac:dyDescent="0.2">
      <c r="A2115" s="23" t="s">
        <v>8593</v>
      </c>
      <c r="B2115" t="s">
        <v>0</v>
      </c>
      <c r="C2115" t="s">
        <v>10738</v>
      </c>
      <c r="E2115" t="s">
        <v>8467</v>
      </c>
      <c r="F2115" t="s">
        <v>7574</v>
      </c>
      <c r="G2115" t="s">
        <v>10608</v>
      </c>
    </row>
    <row r="2116" spans="1:7" x14ac:dyDescent="0.2">
      <c r="A2116" s="23" t="s">
        <v>8594</v>
      </c>
      <c r="B2116" t="s">
        <v>0</v>
      </c>
      <c r="C2116" t="s">
        <v>10739</v>
      </c>
      <c r="E2116" t="s">
        <v>8468</v>
      </c>
      <c r="F2116" t="s">
        <v>7574</v>
      </c>
      <c r="G2116" t="s">
        <v>10609</v>
      </c>
    </row>
    <row r="2117" spans="1:7" x14ac:dyDescent="0.2">
      <c r="A2117" s="23" t="s">
        <v>8595</v>
      </c>
      <c r="B2117" t="s">
        <v>0</v>
      </c>
      <c r="C2117" t="s">
        <v>10740</v>
      </c>
      <c r="E2117" t="s">
        <v>7823</v>
      </c>
      <c r="F2117" t="s">
        <v>1631</v>
      </c>
      <c r="G2117" t="s">
        <v>9399</v>
      </c>
    </row>
    <row r="2118" spans="1:7" x14ac:dyDescent="0.2">
      <c r="A2118" s="23" t="s">
        <v>8596</v>
      </c>
      <c r="B2118" t="s">
        <v>0</v>
      </c>
      <c r="C2118" t="s">
        <v>10741</v>
      </c>
      <c r="E2118" t="s">
        <v>8500</v>
      </c>
      <c r="F2118" t="s">
        <v>0</v>
      </c>
      <c r="G2118" t="s">
        <v>10643</v>
      </c>
    </row>
    <row r="2119" spans="1:7" x14ac:dyDescent="0.2">
      <c r="A2119" s="23" t="s">
        <v>8597</v>
      </c>
      <c r="B2119" t="s">
        <v>0</v>
      </c>
      <c r="C2119" t="s">
        <v>10742</v>
      </c>
      <c r="E2119" t="s">
        <v>7681</v>
      </c>
      <c r="F2119" t="s">
        <v>1631</v>
      </c>
      <c r="G2119" t="s">
        <v>9243</v>
      </c>
    </row>
    <row r="2120" spans="1:7" x14ac:dyDescent="0.2">
      <c r="A2120" s="23" t="s">
        <v>8598</v>
      </c>
      <c r="B2120" t="s">
        <v>0</v>
      </c>
      <c r="C2120" t="s">
        <v>10743</v>
      </c>
      <c r="E2120" t="s">
        <v>7680</v>
      </c>
      <c r="F2120" t="s">
        <v>1631</v>
      </c>
      <c r="G2120" t="s">
        <v>9242</v>
      </c>
    </row>
    <row r="2121" spans="1:7" x14ac:dyDescent="0.2">
      <c r="A2121" s="23" t="s">
        <v>8599</v>
      </c>
      <c r="B2121" t="s">
        <v>0</v>
      </c>
      <c r="C2121" t="s">
        <v>10744</v>
      </c>
      <c r="E2121" t="s">
        <v>7679</v>
      </c>
      <c r="F2121" t="s">
        <v>1631</v>
      </c>
      <c r="G2121" t="s">
        <v>9241</v>
      </c>
    </row>
    <row r="2122" spans="1:7" x14ac:dyDescent="0.2">
      <c r="A2122" s="23" t="s">
        <v>8600</v>
      </c>
      <c r="B2122" t="s">
        <v>0</v>
      </c>
      <c r="C2122" t="s">
        <v>10745</v>
      </c>
      <c r="E2122" t="s">
        <v>7678</v>
      </c>
      <c r="F2122" t="s">
        <v>1631</v>
      </c>
      <c r="G2122" t="s">
        <v>9240</v>
      </c>
    </row>
    <row r="2123" spans="1:7" x14ac:dyDescent="0.2">
      <c r="A2123" s="23" t="s">
        <v>8601</v>
      </c>
      <c r="B2123" t="s">
        <v>0</v>
      </c>
      <c r="C2123" t="s">
        <v>10746</v>
      </c>
      <c r="E2123" t="s">
        <v>7683</v>
      </c>
      <c r="F2123" t="s">
        <v>1631</v>
      </c>
      <c r="G2123" t="s">
        <v>9245</v>
      </c>
    </row>
    <row r="2124" spans="1:7" x14ac:dyDescent="0.2">
      <c r="A2124" s="23" t="s">
        <v>8602</v>
      </c>
      <c r="B2124" t="s">
        <v>0</v>
      </c>
      <c r="C2124" t="s">
        <v>10747</v>
      </c>
      <c r="E2124" t="s">
        <v>7682</v>
      </c>
      <c r="F2124" t="s">
        <v>1631</v>
      </c>
      <c r="G2124" t="s">
        <v>9244</v>
      </c>
    </row>
    <row r="2125" spans="1:7" x14ac:dyDescent="0.2">
      <c r="A2125" s="23" t="s">
        <v>8603</v>
      </c>
      <c r="B2125" t="s">
        <v>0</v>
      </c>
      <c r="C2125" t="s">
        <v>10748</v>
      </c>
      <c r="E2125" t="s">
        <v>7686</v>
      </c>
      <c r="F2125" t="s">
        <v>7574</v>
      </c>
      <c r="G2125" t="s">
        <v>9248</v>
      </c>
    </row>
    <row r="2126" spans="1:7" x14ac:dyDescent="0.2">
      <c r="A2126" s="23" t="s">
        <v>8604</v>
      </c>
      <c r="B2126" t="s">
        <v>0</v>
      </c>
      <c r="C2126" t="s">
        <v>10749</v>
      </c>
      <c r="E2126" t="s">
        <v>7815</v>
      </c>
      <c r="F2126" t="s">
        <v>0</v>
      </c>
      <c r="G2126" t="s">
        <v>9390</v>
      </c>
    </row>
    <row r="2127" spans="1:7" x14ac:dyDescent="0.2">
      <c r="A2127" s="23" t="s">
        <v>8605</v>
      </c>
      <c r="B2127" t="s">
        <v>0</v>
      </c>
      <c r="C2127" t="s">
        <v>10750</v>
      </c>
      <c r="E2127" t="s">
        <v>7687</v>
      </c>
      <c r="F2127" t="s">
        <v>1631</v>
      </c>
      <c r="G2127" t="s">
        <v>9249</v>
      </c>
    </row>
    <row r="2128" spans="1:7" x14ac:dyDescent="0.2">
      <c r="A2128" s="23" t="s">
        <v>8606</v>
      </c>
      <c r="B2128" t="s">
        <v>3143</v>
      </c>
      <c r="C2128" t="s">
        <v>10751</v>
      </c>
      <c r="E2128" t="s">
        <v>7684</v>
      </c>
      <c r="F2128" t="s">
        <v>1631</v>
      </c>
      <c r="G2128" t="s">
        <v>9246</v>
      </c>
    </row>
    <row r="2129" spans="1:7" x14ac:dyDescent="0.2">
      <c r="A2129" s="23" t="s">
        <v>8607</v>
      </c>
      <c r="B2129" t="s">
        <v>0</v>
      </c>
      <c r="C2129" t="s">
        <v>10752</v>
      </c>
      <c r="E2129" t="s">
        <v>8479</v>
      </c>
      <c r="F2129" t="s">
        <v>1631</v>
      </c>
      <c r="G2129" t="s">
        <v>10621</v>
      </c>
    </row>
    <row r="2130" spans="1:7" x14ac:dyDescent="0.2">
      <c r="A2130" s="23" t="s">
        <v>8608</v>
      </c>
      <c r="B2130" t="s">
        <v>0</v>
      </c>
      <c r="C2130" t="s">
        <v>10753</v>
      </c>
      <c r="E2130" t="s">
        <v>8478</v>
      </c>
      <c r="F2130" t="s">
        <v>0</v>
      </c>
      <c r="G2130" t="s">
        <v>10620</v>
      </c>
    </row>
    <row r="2131" spans="1:7" x14ac:dyDescent="0.2">
      <c r="A2131" s="23" t="s">
        <v>8609</v>
      </c>
      <c r="B2131" t="s">
        <v>0</v>
      </c>
      <c r="C2131" t="s">
        <v>10754</v>
      </c>
      <c r="E2131" t="s">
        <v>8477</v>
      </c>
      <c r="F2131" t="s">
        <v>7574</v>
      </c>
      <c r="G2131" t="s">
        <v>10619</v>
      </c>
    </row>
    <row r="2132" spans="1:7" x14ac:dyDescent="0.2">
      <c r="A2132" s="23" t="s">
        <v>8610</v>
      </c>
      <c r="B2132" t="s">
        <v>0</v>
      </c>
      <c r="C2132" t="s">
        <v>10755</v>
      </c>
      <c r="E2132" t="s">
        <v>8476</v>
      </c>
      <c r="F2132" t="s">
        <v>3143</v>
      </c>
      <c r="G2132" t="s">
        <v>10618</v>
      </c>
    </row>
    <row r="2133" spans="1:7" x14ac:dyDescent="0.2">
      <c r="A2133" s="23" t="s">
        <v>8611</v>
      </c>
      <c r="B2133" t="s">
        <v>0</v>
      </c>
      <c r="C2133" t="s">
        <v>10756</v>
      </c>
      <c r="E2133" t="s">
        <v>8475</v>
      </c>
      <c r="F2133" t="s">
        <v>3143</v>
      </c>
      <c r="G2133" t="s">
        <v>10617</v>
      </c>
    </row>
    <row r="2134" spans="1:7" x14ac:dyDescent="0.2">
      <c r="A2134" s="23" t="s">
        <v>8612</v>
      </c>
      <c r="B2134" t="s">
        <v>0</v>
      </c>
      <c r="C2134" t="s">
        <v>10757</v>
      </c>
      <c r="E2134" t="s">
        <v>8474</v>
      </c>
      <c r="F2134" t="s">
        <v>7574</v>
      </c>
      <c r="G2134" t="s">
        <v>10616</v>
      </c>
    </row>
    <row r="2135" spans="1:7" x14ac:dyDescent="0.2">
      <c r="A2135" s="23" t="s">
        <v>8613</v>
      </c>
      <c r="B2135" t="s">
        <v>0</v>
      </c>
      <c r="C2135" t="s">
        <v>10758</v>
      </c>
      <c r="E2135" t="s">
        <v>8472</v>
      </c>
      <c r="F2135" t="s">
        <v>3143</v>
      </c>
      <c r="G2135" t="s">
        <v>10614</v>
      </c>
    </row>
    <row r="2136" spans="1:7" x14ac:dyDescent="0.2">
      <c r="A2136" s="23" t="s">
        <v>8614</v>
      </c>
      <c r="B2136" t="s">
        <v>0</v>
      </c>
      <c r="C2136" t="s">
        <v>10759</v>
      </c>
      <c r="E2136" t="s">
        <v>8471</v>
      </c>
      <c r="F2136" t="s">
        <v>0</v>
      </c>
      <c r="G2136" t="s">
        <v>10613</v>
      </c>
    </row>
    <row r="2137" spans="1:7" x14ac:dyDescent="0.2">
      <c r="A2137" s="23" t="s">
        <v>8615</v>
      </c>
      <c r="B2137" t="s">
        <v>0</v>
      </c>
      <c r="C2137" t="s">
        <v>10760</v>
      </c>
      <c r="E2137" t="s">
        <v>8470</v>
      </c>
      <c r="F2137" t="s">
        <v>3143</v>
      </c>
      <c r="G2137" t="s">
        <v>10612</v>
      </c>
    </row>
    <row r="2138" spans="1:7" x14ac:dyDescent="0.2">
      <c r="A2138" s="23" t="s">
        <v>8616</v>
      </c>
      <c r="B2138" t="s">
        <v>0</v>
      </c>
      <c r="C2138" t="s">
        <v>10761</v>
      </c>
      <c r="E2138" t="s">
        <v>8469</v>
      </c>
      <c r="F2138" t="s">
        <v>7574</v>
      </c>
      <c r="G2138" t="s">
        <v>10610</v>
      </c>
    </row>
    <row r="2139" spans="1:7" x14ac:dyDescent="0.2">
      <c r="A2139" s="23" t="s">
        <v>8617</v>
      </c>
      <c r="B2139" t="s">
        <v>0</v>
      </c>
      <c r="C2139" t="s">
        <v>10762</v>
      </c>
      <c r="E2139" t="s">
        <v>7772</v>
      </c>
      <c r="F2139" t="s">
        <v>3143</v>
      </c>
      <c r="G2139" t="s">
        <v>9344</v>
      </c>
    </row>
    <row r="2140" spans="1:7" x14ac:dyDescent="0.2">
      <c r="A2140" s="23" t="s">
        <v>8618</v>
      </c>
      <c r="B2140" t="s">
        <v>0</v>
      </c>
      <c r="C2140" t="s">
        <v>10763</v>
      </c>
      <c r="E2140" t="s">
        <v>7692</v>
      </c>
      <c r="F2140" t="s">
        <v>7574</v>
      </c>
      <c r="G2140" t="s">
        <v>9256</v>
      </c>
    </row>
    <row r="2141" spans="1:7" x14ac:dyDescent="0.2">
      <c r="A2141" s="23" t="s">
        <v>8619</v>
      </c>
      <c r="B2141" t="s">
        <v>0</v>
      </c>
      <c r="C2141" t="s">
        <v>10764</v>
      </c>
      <c r="E2141" t="s">
        <v>7824</v>
      </c>
      <c r="F2141" t="s">
        <v>1631</v>
      </c>
      <c r="G2141" t="s">
        <v>9400</v>
      </c>
    </row>
    <row r="2142" spans="1:7" x14ac:dyDescent="0.2">
      <c r="A2142" s="23" t="s">
        <v>8620</v>
      </c>
      <c r="B2142" t="s">
        <v>7577</v>
      </c>
      <c r="C2142" t="s">
        <v>10765</v>
      </c>
      <c r="E2142" t="s">
        <v>7820</v>
      </c>
      <c r="F2142" t="s">
        <v>7574</v>
      </c>
      <c r="G2142" t="s">
        <v>9395</v>
      </c>
    </row>
    <row r="2143" spans="1:7" x14ac:dyDescent="0.2">
      <c r="A2143" s="23" t="s">
        <v>8621</v>
      </c>
      <c r="B2143" t="s">
        <v>0</v>
      </c>
      <c r="C2143" t="s">
        <v>10766</v>
      </c>
      <c r="E2143" t="s">
        <v>7689</v>
      </c>
      <c r="F2143" t="s">
        <v>0</v>
      </c>
      <c r="G2143" t="s">
        <v>9251</v>
      </c>
    </row>
    <row r="2144" spans="1:7" x14ac:dyDescent="0.2">
      <c r="A2144" s="23" t="s">
        <v>8622</v>
      </c>
      <c r="B2144" t="s">
        <v>0</v>
      </c>
      <c r="C2144" t="s">
        <v>10767</v>
      </c>
      <c r="E2144" t="s">
        <v>7806</v>
      </c>
      <c r="F2144" t="s">
        <v>0</v>
      </c>
      <c r="G2144" t="s">
        <v>9381</v>
      </c>
    </row>
    <row r="2145" spans="1:7" x14ac:dyDescent="0.2">
      <c r="A2145" s="23" t="s">
        <v>8623</v>
      </c>
      <c r="B2145" t="s">
        <v>0</v>
      </c>
      <c r="C2145" t="s">
        <v>10768</v>
      </c>
      <c r="E2145" t="s">
        <v>7690</v>
      </c>
      <c r="F2145" t="s">
        <v>7574</v>
      </c>
      <c r="G2145" t="s">
        <v>9252</v>
      </c>
    </row>
    <row r="2146" spans="1:7" x14ac:dyDescent="0.2">
      <c r="B2146">
        <f>COUNTIF(B1:B2145, "&lt;&gt;NA")</f>
        <v>786</v>
      </c>
    </row>
    <row r="2147" spans="1:7" x14ac:dyDescent="0.2">
      <c r="B2147">
        <f>COUNTIF(B2:B2145, "NA")</f>
        <v>1359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DA7D0-BB84-6C44-9525-FF29F72A16B0}">
  <dimension ref="A1:N2146"/>
  <sheetViews>
    <sheetView tabSelected="1" topLeftCell="A44" zoomScale="156" zoomScaleNormal="156" workbookViewId="0">
      <selection activeCell="K911" sqref="K911"/>
    </sheetView>
  </sheetViews>
  <sheetFormatPr baseColWidth="10" defaultRowHeight="16" x14ac:dyDescent="0.2"/>
  <cols>
    <col min="11" max="11" width="17.33203125" customWidth="1"/>
    <col min="12" max="12" width="15.83203125" bestFit="1" customWidth="1"/>
  </cols>
  <sheetData>
    <row r="1" spans="1:14" x14ac:dyDescent="0.2">
      <c r="A1" s="23" t="s">
        <v>7571</v>
      </c>
      <c r="B1" t="s">
        <v>7572</v>
      </c>
      <c r="C1" t="s">
        <v>8624</v>
      </c>
      <c r="E1" t="s">
        <v>8624</v>
      </c>
      <c r="F1" t="s">
        <v>7572</v>
      </c>
      <c r="G1" t="s">
        <v>7589</v>
      </c>
      <c r="H1" t="s">
        <v>7590</v>
      </c>
      <c r="K1" t="s">
        <v>8624</v>
      </c>
      <c r="L1" t="s">
        <v>7572</v>
      </c>
      <c r="M1" t="s">
        <v>7589</v>
      </c>
      <c r="N1" t="s">
        <v>7590</v>
      </c>
    </row>
    <row r="2" spans="1:14" x14ac:dyDescent="0.2">
      <c r="A2" t="s">
        <v>8225</v>
      </c>
      <c r="B2" t="s">
        <v>10770</v>
      </c>
      <c r="C2" t="s">
        <v>10066</v>
      </c>
      <c r="E2" t="str">
        <f t="shared" ref="E2:E65" si="0">IFERROR(INDEX($C:$C, (MATCH($G2,$A:$A,0))), "NA")</f>
        <v>NA</v>
      </c>
      <c r="F2" t="str">
        <f t="shared" ref="F2:F65" si="1">IFERROR(INDEX($B:$B, (MATCH($G2,$A:$A,0))), "NA")</f>
        <v>NA</v>
      </c>
      <c r="G2" t="s">
        <v>3859</v>
      </c>
      <c r="H2">
        <v>80</v>
      </c>
      <c r="K2" t="str">
        <f>IFERROR(INDEX($C:$C, (MATCH($M2,$A:$A,0))), "NA")</f>
        <v>NA</v>
      </c>
      <c r="L2" t="str">
        <f>IFERROR(INDEX($B:$B, (MATCH($M2,$A:$A,0))), "NA")</f>
        <v>NA</v>
      </c>
      <c r="M2" t="s">
        <v>3859</v>
      </c>
      <c r="N2">
        <f>IFERROR(INDEX($H:$H, (MATCH(M2,$G:$G,0))), "NA")</f>
        <v>80</v>
      </c>
    </row>
    <row r="3" spans="1:14" x14ac:dyDescent="0.2">
      <c r="A3" t="s">
        <v>10769</v>
      </c>
      <c r="B3" t="s">
        <v>0</v>
      </c>
      <c r="C3" t="s">
        <v>8625</v>
      </c>
      <c r="E3" t="str">
        <f t="shared" si="0"/>
        <v>NA</v>
      </c>
      <c r="F3" t="str">
        <f t="shared" si="1"/>
        <v>NA</v>
      </c>
      <c r="G3" t="s">
        <v>3860</v>
      </c>
      <c r="H3">
        <v>83</v>
      </c>
      <c r="K3" t="str">
        <f t="shared" ref="K3:K66" si="2">IFERROR(INDEX($C:$C, (MATCH($M3,$A:$A,0))), "NA")</f>
        <v>NA</v>
      </c>
      <c r="L3" t="str">
        <f t="shared" ref="L3:L66" si="3">IFERROR(INDEX($B:$B, (MATCH($M3,$A:$A,0))), "NA")</f>
        <v>NA</v>
      </c>
      <c r="M3" t="s">
        <v>3860</v>
      </c>
      <c r="N3">
        <f t="shared" ref="N3:N66" si="4">IFERROR(INDEX($H:$H, (MATCH(M3,$G:$G,0))), "NA")</f>
        <v>83</v>
      </c>
    </row>
    <row r="4" spans="1:14" x14ac:dyDescent="0.2">
      <c r="A4" t="s">
        <v>10769</v>
      </c>
      <c r="B4" t="s">
        <v>0</v>
      </c>
      <c r="C4" t="s">
        <v>8626</v>
      </c>
      <c r="E4" t="str">
        <f t="shared" si="0"/>
        <v>SAMEA12302739</v>
      </c>
      <c r="F4" t="str">
        <f t="shared" si="1"/>
        <v>Kafir</v>
      </c>
      <c r="G4" t="s">
        <v>3861</v>
      </c>
      <c r="H4">
        <v>68</v>
      </c>
      <c r="J4" s="23"/>
      <c r="K4" t="str">
        <f t="shared" si="2"/>
        <v>SAMEA12302739</v>
      </c>
      <c r="L4" t="str">
        <f t="shared" si="3"/>
        <v>Kafir</v>
      </c>
      <c r="M4" t="s">
        <v>3861</v>
      </c>
      <c r="N4">
        <f t="shared" si="4"/>
        <v>68</v>
      </c>
    </row>
    <row r="5" spans="1:14" x14ac:dyDescent="0.2">
      <c r="A5" t="s">
        <v>10769</v>
      </c>
      <c r="B5" t="s">
        <v>0</v>
      </c>
      <c r="C5" t="s">
        <v>8627</v>
      </c>
      <c r="E5" t="str">
        <f t="shared" si="0"/>
        <v>NA</v>
      </c>
      <c r="F5" t="str">
        <f t="shared" si="1"/>
        <v>NA</v>
      </c>
      <c r="G5" t="s">
        <v>3862</v>
      </c>
      <c r="H5">
        <v>69</v>
      </c>
      <c r="K5" t="str">
        <f t="shared" si="2"/>
        <v>NA</v>
      </c>
      <c r="L5" t="str">
        <f t="shared" si="3"/>
        <v>NA</v>
      </c>
      <c r="M5" t="s">
        <v>3862</v>
      </c>
      <c r="N5">
        <f t="shared" si="4"/>
        <v>69</v>
      </c>
    </row>
    <row r="6" spans="1:14" x14ac:dyDescent="0.2">
      <c r="A6" t="s">
        <v>10769</v>
      </c>
      <c r="B6" t="s">
        <v>0</v>
      </c>
      <c r="C6" t="s">
        <v>8628</v>
      </c>
      <c r="E6" t="str">
        <f t="shared" si="0"/>
        <v>NA</v>
      </c>
      <c r="F6" t="str">
        <f t="shared" si="1"/>
        <v>NA</v>
      </c>
      <c r="G6" t="s">
        <v>3863</v>
      </c>
      <c r="H6">
        <v>76</v>
      </c>
      <c r="K6" t="str">
        <f t="shared" si="2"/>
        <v>NA</v>
      </c>
      <c r="L6" t="str">
        <f t="shared" si="3"/>
        <v>NA</v>
      </c>
      <c r="M6" t="s">
        <v>3863</v>
      </c>
      <c r="N6">
        <f t="shared" si="4"/>
        <v>76</v>
      </c>
    </row>
    <row r="7" spans="1:14" x14ac:dyDescent="0.2">
      <c r="A7" t="s">
        <v>10769</v>
      </c>
      <c r="B7" t="s">
        <v>0</v>
      </c>
      <c r="C7" t="s">
        <v>8629</v>
      </c>
      <c r="E7" t="str">
        <f t="shared" si="0"/>
        <v>SAMEA12302595</v>
      </c>
      <c r="F7" t="str">
        <f t="shared" si="1"/>
        <v>Caudatum</v>
      </c>
      <c r="G7" t="s">
        <v>3864</v>
      </c>
      <c r="H7">
        <v>71</v>
      </c>
      <c r="K7" t="str">
        <f t="shared" si="2"/>
        <v>SAMEA12302595</v>
      </c>
      <c r="L7" t="str">
        <f t="shared" si="3"/>
        <v>Caudatum</v>
      </c>
      <c r="M7" t="s">
        <v>3864</v>
      </c>
      <c r="N7">
        <f t="shared" si="4"/>
        <v>71</v>
      </c>
    </row>
    <row r="8" spans="1:14" x14ac:dyDescent="0.2">
      <c r="A8" t="s">
        <v>10769</v>
      </c>
      <c r="B8" t="s">
        <v>0</v>
      </c>
      <c r="C8" t="s">
        <v>8630</v>
      </c>
      <c r="E8" t="str">
        <f t="shared" si="0"/>
        <v>SAMEA12302816</v>
      </c>
      <c r="F8" t="str">
        <f t="shared" si="1"/>
        <v>Caudatum</v>
      </c>
      <c r="G8" t="s">
        <v>3865</v>
      </c>
      <c r="H8">
        <v>64</v>
      </c>
      <c r="K8" t="str">
        <f t="shared" si="2"/>
        <v>SAMEA12302816</v>
      </c>
      <c r="L8" t="str">
        <f t="shared" si="3"/>
        <v>Caudatum</v>
      </c>
      <c r="M8" t="s">
        <v>3865</v>
      </c>
      <c r="N8">
        <f t="shared" si="4"/>
        <v>64</v>
      </c>
    </row>
    <row r="9" spans="1:14" x14ac:dyDescent="0.2">
      <c r="A9" t="s">
        <v>10769</v>
      </c>
      <c r="B9" t="s">
        <v>0</v>
      </c>
      <c r="C9" t="s">
        <v>8631</v>
      </c>
      <c r="E9" t="str">
        <f t="shared" si="0"/>
        <v>SAMEA12302552</v>
      </c>
      <c r="F9" t="str">
        <f t="shared" si="1"/>
        <v>NA</v>
      </c>
      <c r="G9" t="s">
        <v>3866</v>
      </c>
      <c r="H9">
        <v>68</v>
      </c>
      <c r="K9" t="str">
        <f t="shared" si="2"/>
        <v>SAMEA12302552</v>
      </c>
      <c r="L9" t="str">
        <f t="shared" si="3"/>
        <v>NA</v>
      </c>
      <c r="M9" t="s">
        <v>3866</v>
      </c>
      <c r="N9">
        <f t="shared" si="4"/>
        <v>68</v>
      </c>
    </row>
    <row r="10" spans="1:14" x14ac:dyDescent="0.2">
      <c r="A10" t="s">
        <v>10769</v>
      </c>
      <c r="B10" t="s">
        <v>0</v>
      </c>
      <c r="C10" t="s">
        <v>8632</v>
      </c>
      <c r="E10" t="str">
        <f t="shared" si="0"/>
        <v>SAMEA12302515</v>
      </c>
      <c r="F10" t="str">
        <f t="shared" si="1"/>
        <v>Durra-Caudatum</v>
      </c>
      <c r="G10" t="s">
        <v>3867</v>
      </c>
      <c r="H10">
        <v>65</v>
      </c>
      <c r="K10" t="str">
        <f t="shared" si="2"/>
        <v>SAMEA12302515</v>
      </c>
      <c r="L10" t="str">
        <f t="shared" si="3"/>
        <v>Durra-Caudatum</v>
      </c>
      <c r="M10" t="s">
        <v>3867</v>
      </c>
      <c r="N10">
        <f t="shared" si="4"/>
        <v>65</v>
      </c>
    </row>
    <row r="11" spans="1:14" x14ac:dyDescent="0.2">
      <c r="A11" t="s">
        <v>10769</v>
      </c>
      <c r="B11" t="s">
        <v>0</v>
      </c>
      <c r="C11" t="s">
        <v>8633</v>
      </c>
      <c r="E11" t="str">
        <f t="shared" si="0"/>
        <v>SAMEA12302672</v>
      </c>
      <c r="F11" t="str">
        <f t="shared" si="1"/>
        <v>NA</v>
      </c>
      <c r="G11" t="s">
        <v>3868</v>
      </c>
      <c r="H11">
        <v>76</v>
      </c>
      <c r="K11" t="str">
        <f t="shared" si="2"/>
        <v>SAMEA12302672</v>
      </c>
      <c r="L11" t="str">
        <f t="shared" si="3"/>
        <v>NA</v>
      </c>
      <c r="M11" t="s">
        <v>3868</v>
      </c>
      <c r="N11">
        <f t="shared" si="4"/>
        <v>76</v>
      </c>
    </row>
    <row r="12" spans="1:14" x14ac:dyDescent="0.2">
      <c r="A12" t="s">
        <v>10769</v>
      </c>
      <c r="B12" t="s">
        <v>0</v>
      </c>
      <c r="C12" t="s">
        <v>8634</v>
      </c>
      <c r="E12" t="str">
        <f t="shared" si="0"/>
        <v>SAMEA12302465</v>
      </c>
      <c r="F12" t="str">
        <f t="shared" si="1"/>
        <v>Bicolor</v>
      </c>
      <c r="G12" t="s">
        <v>3869</v>
      </c>
      <c r="H12">
        <v>69</v>
      </c>
      <c r="K12" t="str">
        <f t="shared" si="2"/>
        <v>SAMEA12302465</v>
      </c>
      <c r="L12" t="str">
        <f t="shared" si="3"/>
        <v>Bicolor</v>
      </c>
      <c r="M12" t="s">
        <v>3869</v>
      </c>
      <c r="N12">
        <f t="shared" si="4"/>
        <v>69</v>
      </c>
    </row>
    <row r="13" spans="1:14" x14ac:dyDescent="0.2">
      <c r="A13" t="s">
        <v>10769</v>
      </c>
      <c r="B13" t="s">
        <v>0</v>
      </c>
      <c r="C13" t="s">
        <v>8635</v>
      </c>
      <c r="E13" t="str">
        <f t="shared" si="0"/>
        <v>NA</v>
      </c>
      <c r="F13" t="str">
        <f t="shared" si="1"/>
        <v>NA</v>
      </c>
      <c r="G13" t="s">
        <v>3381</v>
      </c>
      <c r="H13">
        <v>62</v>
      </c>
      <c r="K13" t="str">
        <f t="shared" si="2"/>
        <v>NA</v>
      </c>
      <c r="L13" t="str">
        <f t="shared" si="3"/>
        <v>NA</v>
      </c>
      <c r="M13" t="s">
        <v>3381</v>
      </c>
      <c r="N13">
        <f t="shared" si="4"/>
        <v>62</v>
      </c>
    </row>
    <row r="14" spans="1:14" x14ac:dyDescent="0.2">
      <c r="A14" t="s">
        <v>10769</v>
      </c>
      <c r="B14" t="s">
        <v>0</v>
      </c>
      <c r="C14" t="s">
        <v>8636</v>
      </c>
      <c r="E14" t="str">
        <f t="shared" si="0"/>
        <v>NA</v>
      </c>
      <c r="F14" t="str">
        <f t="shared" si="1"/>
        <v>NA</v>
      </c>
      <c r="G14" t="s">
        <v>3381</v>
      </c>
      <c r="H14">
        <v>62</v>
      </c>
      <c r="K14" t="str">
        <f t="shared" si="2"/>
        <v>SAMEA12302624</v>
      </c>
      <c r="L14" t="str">
        <f t="shared" si="3"/>
        <v>NA</v>
      </c>
      <c r="M14" t="s">
        <v>3871</v>
      </c>
      <c r="N14">
        <f t="shared" si="4"/>
        <v>69</v>
      </c>
    </row>
    <row r="15" spans="1:14" x14ac:dyDescent="0.2">
      <c r="A15" t="s">
        <v>10769</v>
      </c>
      <c r="B15" t="s">
        <v>0</v>
      </c>
      <c r="C15" t="s">
        <v>8637</v>
      </c>
      <c r="E15" t="str">
        <f t="shared" si="0"/>
        <v>SAMEA12302624</v>
      </c>
      <c r="F15" t="str">
        <f t="shared" si="1"/>
        <v>NA</v>
      </c>
      <c r="G15" t="s">
        <v>3871</v>
      </c>
      <c r="H15">
        <v>69</v>
      </c>
      <c r="K15" t="str">
        <f t="shared" si="2"/>
        <v>NA</v>
      </c>
      <c r="L15" t="str">
        <f t="shared" si="3"/>
        <v>NA</v>
      </c>
      <c r="M15" t="s">
        <v>3872</v>
      </c>
      <c r="N15">
        <f t="shared" si="4"/>
        <v>69</v>
      </c>
    </row>
    <row r="16" spans="1:14" x14ac:dyDescent="0.2">
      <c r="A16" t="s">
        <v>10769</v>
      </c>
      <c r="B16" t="s">
        <v>0</v>
      </c>
      <c r="C16" t="s">
        <v>8638</v>
      </c>
      <c r="E16" t="str">
        <f t="shared" si="0"/>
        <v>NA</v>
      </c>
      <c r="F16" t="str">
        <f t="shared" si="1"/>
        <v>NA</v>
      </c>
      <c r="G16" t="s">
        <v>3872</v>
      </c>
      <c r="H16">
        <v>69</v>
      </c>
      <c r="K16" t="str">
        <f t="shared" si="2"/>
        <v>SAMEA12302701</v>
      </c>
      <c r="L16" t="str">
        <f t="shared" si="3"/>
        <v>Kafir-Caudatum</v>
      </c>
      <c r="M16" t="s">
        <v>3873</v>
      </c>
      <c r="N16">
        <f t="shared" si="4"/>
        <v>69</v>
      </c>
    </row>
    <row r="17" spans="1:14" x14ac:dyDescent="0.2">
      <c r="A17" t="s">
        <v>10769</v>
      </c>
      <c r="B17" t="s">
        <v>0</v>
      </c>
      <c r="C17" t="s">
        <v>8639</v>
      </c>
      <c r="E17" t="str">
        <f t="shared" si="0"/>
        <v>SAMEA12302701</v>
      </c>
      <c r="F17" t="str">
        <f t="shared" si="1"/>
        <v>Kafir-Caudatum</v>
      </c>
      <c r="G17" t="s">
        <v>3873</v>
      </c>
      <c r="H17">
        <v>69</v>
      </c>
      <c r="K17" t="str">
        <f t="shared" si="2"/>
        <v>SAMEA12302699</v>
      </c>
      <c r="L17" t="str">
        <f t="shared" si="3"/>
        <v>Kafir-Caudatum</v>
      </c>
      <c r="M17" t="s">
        <v>3874</v>
      </c>
      <c r="N17">
        <f t="shared" si="4"/>
        <v>66</v>
      </c>
    </row>
    <row r="18" spans="1:14" x14ac:dyDescent="0.2">
      <c r="A18" t="s">
        <v>10769</v>
      </c>
      <c r="B18" t="s">
        <v>0</v>
      </c>
      <c r="C18" t="s">
        <v>8640</v>
      </c>
      <c r="E18" t="str">
        <f t="shared" si="0"/>
        <v>SAMEA12302699</v>
      </c>
      <c r="F18" t="str">
        <f t="shared" si="1"/>
        <v>Kafir-Caudatum</v>
      </c>
      <c r="G18" t="s">
        <v>3874</v>
      </c>
      <c r="H18">
        <v>66</v>
      </c>
      <c r="K18" t="str">
        <f t="shared" si="2"/>
        <v>NA</v>
      </c>
      <c r="L18" t="str">
        <f t="shared" si="3"/>
        <v>NA</v>
      </c>
      <c r="M18" t="s">
        <v>3875</v>
      </c>
      <c r="N18">
        <f t="shared" si="4"/>
        <v>69</v>
      </c>
    </row>
    <row r="19" spans="1:14" x14ac:dyDescent="0.2">
      <c r="A19" t="s">
        <v>10769</v>
      </c>
      <c r="B19" t="s">
        <v>0</v>
      </c>
      <c r="C19" t="s">
        <v>8641</v>
      </c>
      <c r="E19" t="str">
        <f t="shared" si="0"/>
        <v>NA</v>
      </c>
      <c r="F19" t="str">
        <f t="shared" si="1"/>
        <v>NA</v>
      </c>
      <c r="G19" t="s">
        <v>3875</v>
      </c>
      <c r="H19">
        <v>69</v>
      </c>
      <c r="K19" t="str">
        <f t="shared" si="2"/>
        <v>NA</v>
      </c>
      <c r="L19" t="str">
        <f t="shared" si="3"/>
        <v>NA</v>
      </c>
      <c r="M19" t="s">
        <v>3876</v>
      </c>
      <c r="N19">
        <f t="shared" si="4"/>
        <v>66</v>
      </c>
    </row>
    <row r="20" spans="1:14" x14ac:dyDescent="0.2">
      <c r="A20" t="s">
        <v>10769</v>
      </c>
      <c r="B20" t="s">
        <v>0</v>
      </c>
      <c r="C20" t="s">
        <v>8642</v>
      </c>
      <c r="E20" t="str">
        <f t="shared" si="0"/>
        <v>NA</v>
      </c>
      <c r="F20" t="str">
        <f t="shared" si="1"/>
        <v>NA</v>
      </c>
      <c r="G20" t="s">
        <v>3876</v>
      </c>
      <c r="H20">
        <v>66</v>
      </c>
      <c r="K20" t="str">
        <f t="shared" si="2"/>
        <v>NA</v>
      </c>
      <c r="L20" t="str">
        <f t="shared" si="3"/>
        <v>NA</v>
      </c>
      <c r="M20" t="s">
        <v>3877</v>
      </c>
      <c r="N20">
        <f t="shared" si="4"/>
        <v>71</v>
      </c>
    </row>
    <row r="21" spans="1:14" x14ac:dyDescent="0.2">
      <c r="A21" t="s">
        <v>10769</v>
      </c>
      <c r="B21" t="s">
        <v>0</v>
      </c>
      <c r="C21" t="s">
        <v>8643</v>
      </c>
      <c r="E21" t="str">
        <f t="shared" si="0"/>
        <v>NA</v>
      </c>
      <c r="F21" t="str">
        <f t="shared" si="1"/>
        <v>NA</v>
      </c>
      <c r="G21" t="s">
        <v>3877</v>
      </c>
      <c r="H21">
        <v>71</v>
      </c>
      <c r="K21" t="str">
        <f t="shared" si="2"/>
        <v>NA</v>
      </c>
      <c r="L21" t="str">
        <f t="shared" si="3"/>
        <v>NA</v>
      </c>
      <c r="M21" t="s">
        <v>3878</v>
      </c>
      <c r="N21">
        <f t="shared" si="4"/>
        <v>61</v>
      </c>
    </row>
    <row r="22" spans="1:14" x14ac:dyDescent="0.2">
      <c r="A22" t="s">
        <v>10769</v>
      </c>
      <c r="B22" t="s">
        <v>0</v>
      </c>
      <c r="C22" t="s">
        <v>8644</v>
      </c>
      <c r="E22" t="str">
        <f t="shared" si="0"/>
        <v>NA</v>
      </c>
      <c r="F22" t="str">
        <f t="shared" si="1"/>
        <v>NA</v>
      </c>
      <c r="G22" t="s">
        <v>3878</v>
      </c>
      <c r="H22">
        <v>61</v>
      </c>
      <c r="K22" t="str">
        <f t="shared" si="2"/>
        <v>NA</v>
      </c>
      <c r="L22" t="str">
        <f t="shared" si="3"/>
        <v>NA</v>
      </c>
      <c r="M22" t="s">
        <v>3879</v>
      </c>
      <c r="N22">
        <f t="shared" si="4"/>
        <v>63</v>
      </c>
    </row>
    <row r="23" spans="1:14" x14ac:dyDescent="0.2">
      <c r="A23" t="s">
        <v>10769</v>
      </c>
      <c r="B23" t="s">
        <v>0</v>
      </c>
      <c r="C23" t="s">
        <v>8645</v>
      </c>
      <c r="E23" t="str">
        <f t="shared" si="0"/>
        <v>NA</v>
      </c>
      <c r="F23" t="str">
        <f t="shared" si="1"/>
        <v>NA</v>
      </c>
      <c r="G23" t="s">
        <v>3879</v>
      </c>
      <c r="H23">
        <v>63</v>
      </c>
      <c r="K23" t="str">
        <f t="shared" si="2"/>
        <v>GOUOG</v>
      </c>
      <c r="L23" t="str">
        <f t="shared" si="3"/>
        <v>NA</v>
      </c>
      <c r="M23" t="s">
        <v>3880</v>
      </c>
      <c r="N23">
        <f t="shared" si="4"/>
        <v>58</v>
      </c>
    </row>
    <row r="24" spans="1:14" x14ac:dyDescent="0.2">
      <c r="A24" t="s">
        <v>10769</v>
      </c>
      <c r="B24" t="s">
        <v>0</v>
      </c>
      <c r="C24" t="s">
        <v>8646</v>
      </c>
      <c r="E24" t="str">
        <f t="shared" si="0"/>
        <v>GOUOG</v>
      </c>
      <c r="F24" t="str">
        <f t="shared" si="1"/>
        <v>NA</v>
      </c>
      <c r="G24" t="s">
        <v>3880</v>
      </c>
      <c r="H24">
        <v>58</v>
      </c>
      <c r="K24" t="str">
        <f t="shared" si="2"/>
        <v>NA</v>
      </c>
      <c r="L24" t="str">
        <f t="shared" si="3"/>
        <v>NA</v>
      </c>
      <c r="M24" t="s">
        <v>3881</v>
      </c>
      <c r="N24">
        <f t="shared" si="4"/>
        <v>53</v>
      </c>
    </row>
    <row r="25" spans="1:14" x14ac:dyDescent="0.2">
      <c r="A25" t="s">
        <v>10769</v>
      </c>
      <c r="B25" t="s">
        <v>0</v>
      </c>
      <c r="C25" t="s">
        <v>8647</v>
      </c>
      <c r="E25" t="str">
        <f t="shared" si="0"/>
        <v>NA</v>
      </c>
      <c r="F25" t="str">
        <f t="shared" si="1"/>
        <v>NA</v>
      </c>
      <c r="G25" t="s">
        <v>3881</v>
      </c>
      <c r="H25">
        <v>53</v>
      </c>
      <c r="K25" t="str">
        <f t="shared" si="2"/>
        <v>NA</v>
      </c>
      <c r="L25" t="str">
        <f t="shared" si="3"/>
        <v>NA</v>
      </c>
      <c r="M25" t="s">
        <v>3882</v>
      </c>
      <c r="N25">
        <f t="shared" si="4"/>
        <v>59</v>
      </c>
    </row>
    <row r="26" spans="1:14" x14ac:dyDescent="0.2">
      <c r="A26" t="s">
        <v>10769</v>
      </c>
      <c r="B26" t="s">
        <v>0</v>
      </c>
      <c r="C26" t="s">
        <v>8648</v>
      </c>
      <c r="E26" t="str">
        <f t="shared" si="0"/>
        <v>NA</v>
      </c>
      <c r="F26" t="str">
        <f t="shared" si="1"/>
        <v>NA</v>
      </c>
      <c r="G26" t="s">
        <v>3882</v>
      </c>
      <c r="H26">
        <v>59</v>
      </c>
      <c r="K26" t="str">
        <f t="shared" si="2"/>
        <v>NA</v>
      </c>
      <c r="L26" t="str">
        <f t="shared" si="3"/>
        <v>NA</v>
      </c>
      <c r="M26" t="s">
        <v>3883</v>
      </c>
      <c r="N26">
        <f t="shared" si="4"/>
        <v>60</v>
      </c>
    </row>
    <row r="27" spans="1:14" x14ac:dyDescent="0.2">
      <c r="A27" t="s">
        <v>10769</v>
      </c>
      <c r="B27" t="s">
        <v>0</v>
      </c>
      <c r="C27" t="s">
        <v>8649</v>
      </c>
      <c r="E27" t="str">
        <f t="shared" si="0"/>
        <v>NA</v>
      </c>
      <c r="F27" t="str">
        <f t="shared" si="1"/>
        <v>NA</v>
      </c>
      <c r="G27" t="s">
        <v>3883</v>
      </c>
      <c r="H27">
        <v>60</v>
      </c>
      <c r="K27" t="str">
        <f t="shared" si="2"/>
        <v>SAMEA12302573</v>
      </c>
      <c r="L27" t="str">
        <f t="shared" si="3"/>
        <v>NA</v>
      </c>
      <c r="M27" t="s">
        <v>3884</v>
      </c>
      <c r="N27">
        <f t="shared" si="4"/>
        <v>64</v>
      </c>
    </row>
    <row r="28" spans="1:14" x14ac:dyDescent="0.2">
      <c r="A28" t="s">
        <v>10769</v>
      </c>
      <c r="B28" t="s">
        <v>0</v>
      </c>
      <c r="C28" t="s">
        <v>8650</v>
      </c>
      <c r="E28" t="str">
        <f t="shared" si="0"/>
        <v>SAMEA12302573</v>
      </c>
      <c r="F28" t="str">
        <f t="shared" si="1"/>
        <v>NA</v>
      </c>
      <c r="G28" t="s">
        <v>3884</v>
      </c>
      <c r="H28">
        <v>64</v>
      </c>
      <c r="K28" t="str">
        <f t="shared" si="2"/>
        <v>ISGG</v>
      </c>
      <c r="L28" t="str">
        <f t="shared" si="3"/>
        <v>NA</v>
      </c>
      <c r="M28" t="s">
        <v>3885</v>
      </c>
      <c r="N28">
        <f t="shared" si="4"/>
        <v>64</v>
      </c>
    </row>
    <row r="29" spans="1:14" x14ac:dyDescent="0.2">
      <c r="A29" t="s">
        <v>10769</v>
      </c>
      <c r="B29" t="s">
        <v>0</v>
      </c>
      <c r="C29" t="s">
        <v>8651</v>
      </c>
      <c r="E29" t="str">
        <f t="shared" si="0"/>
        <v>ISGG</v>
      </c>
      <c r="F29" t="str">
        <f t="shared" si="1"/>
        <v>NA</v>
      </c>
      <c r="G29" t="s">
        <v>3885</v>
      </c>
      <c r="H29">
        <v>64</v>
      </c>
      <c r="K29" t="str">
        <f t="shared" si="2"/>
        <v>NA</v>
      </c>
      <c r="L29" t="str">
        <f t="shared" si="3"/>
        <v>NA</v>
      </c>
      <c r="M29" t="s">
        <v>3886</v>
      </c>
      <c r="N29">
        <f t="shared" si="4"/>
        <v>61</v>
      </c>
    </row>
    <row r="30" spans="1:14" x14ac:dyDescent="0.2">
      <c r="A30" t="s">
        <v>10769</v>
      </c>
      <c r="B30" t="s">
        <v>0</v>
      </c>
      <c r="C30" t="s">
        <v>8652</v>
      </c>
      <c r="E30" t="str">
        <f t="shared" si="0"/>
        <v>NA</v>
      </c>
      <c r="F30" t="str">
        <f t="shared" si="1"/>
        <v>NA</v>
      </c>
      <c r="G30" t="s">
        <v>3886</v>
      </c>
      <c r="H30">
        <v>61</v>
      </c>
      <c r="K30" t="str">
        <f t="shared" si="2"/>
        <v>NA</v>
      </c>
      <c r="L30" t="str">
        <f t="shared" si="3"/>
        <v>NA</v>
      </c>
      <c r="M30" t="s">
        <v>3887</v>
      </c>
      <c r="N30">
        <f t="shared" si="4"/>
        <v>71</v>
      </c>
    </row>
    <row r="31" spans="1:14" x14ac:dyDescent="0.2">
      <c r="A31" t="s">
        <v>10769</v>
      </c>
      <c r="B31" t="s">
        <v>0</v>
      </c>
      <c r="C31" t="s">
        <v>8653</v>
      </c>
      <c r="E31" t="str">
        <f t="shared" si="0"/>
        <v>NA</v>
      </c>
      <c r="F31" t="str">
        <f t="shared" si="1"/>
        <v>NA</v>
      </c>
      <c r="G31" t="s">
        <v>3887</v>
      </c>
      <c r="H31">
        <v>71</v>
      </c>
      <c r="K31" t="str">
        <f t="shared" si="2"/>
        <v>CZWYY</v>
      </c>
      <c r="L31" t="str">
        <f t="shared" si="3"/>
        <v>NA</v>
      </c>
      <c r="M31" t="s">
        <v>3888</v>
      </c>
      <c r="N31">
        <f t="shared" si="4"/>
        <v>78</v>
      </c>
    </row>
    <row r="32" spans="1:14" x14ac:dyDescent="0.2">
      <c r="A32" t="s">
        <v>10769</v>
      </c>
      <c r="B32" t="s">
        <v>0</v>
      </c>
      <c r="C32" t="s">
        <v>8654</v>
      </c>
      <c r="E32" t="str">
        <f t="shared" si="0"/>
        <v>CZWYY</v>
      </c>
      <c r="F32" t="str">
        <f t="shared" si="1"/>
        <v>NA</v>
      </c>
      <c r="G32" t="s">
        <v>3888</v>
      </c>
      <c r="H32">
        <v>78</v>
      </c>
      <c r="K32" t="str">
        <f t="shared" si="2"/>
        <v>NA</v>
      </c>
      <c r="L32" t="str">
        <f t="shared" si="3"/>
        <v>NA</v>
      </c>
      <c r="M32" t="s">
        <v>3889</v>
      </c>
      <c r="N32">
        <f t="shared" si="4"/>
        <v>52</v>
      </c>
    </row>
    <row r="33" spans="1:14" x14ac:dyDescent="0.2">
      <c r="A33" t="s">
        <v>10769</v>
      </c>
      <c r="B33" t="s">
        <v>0</v>
      </c>
      <c r="C33" t="s">
        <v>8655</v>
      </c>
      <c r="E33" t="str">
        <f t="shared" si="0"/>
        <v>NA</v>
      </c>
      <c r="F33" t="str">
        <f t="shared" si="1"/>
        <v>NA</v>
      </c>
      <c r="G33" t="s">
        <v>3889</v>
      </c>
      <c r="H33">
        <v>52</v>
      </c>
      <c r="K33" t="str">
        <f t="shared" si="2"/>
        <v>SAMEA12302588</v>
      </c>
      <c r="L33" t="str">
        <f t="shared" si="3"/>
        <v>Guinea</v>
      </c>
      <c r="M33" t="s">
        <v>3890</v>
      </c>
      <c r="N33">
        <f t="shared" si="4"/>
        <v>84</v>
      </c>
    </row>
    <row r="34" spans="1:14" x14ac:dyDescent="0.2">
      <c r="A34" t="s">
        <v>10769</v>
      </c>
      <c r="B34" t="s">
        <v>0</v>
      </c>
      <c r="C34" t="s">
        <v>8656</v>
      </c>
      <c r="E34" t="str">
        <f t="shared" si="0"/>
        <v>SAMEA12302588</v>
      </c>
      <c r="F34" t="str">
        <f t="shared" si="1"/>
        <v>Guinea</v>
      </c>
      <c r="G34" t="s">
        <v>3890</v>
      </c>
      <c r="H34">
        <v>84</v>
      </c>
      <c r="K34" t="str">
        <f t="shared" si="2"/>
        <v>NA</v>
      </c>
      <c r="L34" t="str">
        <f t="shared" si="3"/>
        <v>NA</v>
      </c>
      <c r="M34" t="s">
        <v>3891</v>
      </c>
      <c r="N34">
        <f t="shared" si="4"/>
        <v>66</v>
      </c>
    </row>
    <row r="35" spans="1:14" x14ac:dyDescent="0.2">
      <c r="A35" t="s">
        <v>10769</v>
      </c>
      <c r="B35" t="s">
        <v>0</v>
      </c>
      <c r="C35" t="s">
        <v>8657</v>
      </c>
      <c r="E35" t="str">
        <f t="shared" si="0"/>
        <v>NA</v>
      </c>
      <c r="F35" t="str">
        <f t="shared" si="1"/>
        <v>NA</v>
      </c>
      <c r="G35" t="s">
        <v>3891</v>
      </c>
      <c r="H35">
        <v>66</v>
      </c>
      <c r="K35" t="str">
        <f t="shared" si="2"/>
        <v>NA</v>
      </c>
      <c r="L35" t="str">
        <f t="shared" si="3"/>
        <v>NA</v>
      </c>
      <c r="M35" t="s">
        <v>3892</v>
      </c>
      <c r="N35">
        <f t="shared" si="4"/>
        <v>78</v>
      </c>
    </row>
    <row r="36" spans="1:14" x14ac:dyDescent="0.2">
      <c r="A36" t="s">
        <v>10769</v>
      </c>
      <c r="B36" t="s">
        <v>0</v>
      </c>
      <c r="C36" t="s">
        <v>8658</v>
      </c>
      <c r="E36" t="str">
        <f t="shared" si="0"/>
        <v>NA</v>
      </c>
      <c r="F36" t="str">
        <f t="shared" si="1"/>
        <v>NA</v>
      </c>
      <c r="G36" t="s">
        <v>3892</v>
      </c>
      <c r="H36">
        <v>78</v>
      </c>
      <c r="K36" t="str">
        <f t="shared" si="2"/>
        <v>NA</v>
      </c>
      <c r="L36" t="str">
        <f t="shared" si="3"/>
        <v>NA</v>
      </c>
      <c r="M36" t="s">
        <v>3893</v>
      </c>
      <c r="N36">
        <f t="shared" si="4"/>
        <v>52</v>
      </c>
    </row>
    <row r="37" spans="1:14" x14ac:dyDescent="0.2">
      <c r="A37" t="s">
        <v>10769</v>
      </c>
      <c r="B37" t="s">
        <v>0</v>
      </c>
      <c r="C37" t="s">
        <v>8659</v>
      </c>
      <c r="E37" t="str">
        <f t="shared" si="0"/>
        <v>NA</v>
      </c>
      <c r="F37" t="str">
        <f t="shared" si="1"/>
        <v>NA</v>
      </c>
      <c r="G37" t="s">
        <v>3893</v>
      </c>
      <c r="H37">
        <v>52</v>
      </c>
      <c r="K37" t="str">
        <f t="shared" si="2"/>
        <v>NA</v>
      </c>
      <c r="L37" t="str">
        <f t="shared" si="3"/>
        <v>NA</v>
      </c>
      <c r="M37" t="s">
        <v>3894</v>
      </c>
      <c r="N37">
        <f t="shared" si="4"/>
        <v>66</v>
      </c>
    </row>
    <row r="38" spans="1:14" x14ac:dyDescent="0.2">
      <c r="A38" t="s">
        <v>10769</v>
      </c>
      <c r="B38" t="s">
        <v>0</v>
      </c>
      <c r="C38" t="s">
        <v>8660</v>
      </c>
      <c r="E38" t="str">
        <f t="shared" si="0"/>
        <v>NA</v>
      </c>
      <c r="F38" t="str">
        <f t="shared" si="1"/>
        <v>NA</v>
      </c>
      <c r="G38" t="s">
        <v>3894</v>
      </c>
      <c r="H38">
        <v>66</v>
      </c>
      <c r="K38" t="str">
        <f t="shared" si="2"/>
        <v>SAMEA12302540</v>
      </c>
      <c r="L38" t="str">
        <f t="shared" si="3"/>
        <v>Caudatum</v>
      </c>
      <c r="M38" t="s">
        <v>3895</v>
      </c>
      <c r="N38">
        <f t="shared" si="4"/>
        <v>69</v>
      </c>
    </row>
    <row r="39" spans="1:14" x14ac:dyDescent="0.2">
      <c r="A39" t="s">
        <v>10769</v>
      </c>
      <c r="B39" t="s">
        <v>0</v>
      </c>
      <c r="C39" t="s">
        <v>8661</v>
      </c>
      <c r="E39" t="str">
        <f t="shared" si="0"/>
        <v>SAMEA12302540</v>
      </c>
      <c r="F39" t="str">
        <f t="shared" si="1"/>
        <v>Caudatum</v>
      </c>
      <c r="G39" t="s">
        <v>3895</v>
      </c>
      <c r="H39">
        <v>69</v>
      </c>
      <c r="K39" t="str">
        <f t="shared" si="2"/>
        <v>NA</v>
      </c>
      <c r="L39" t="str">
        <f t="shared" si="3"/>
        <v>NA</v>
      </c>
      <c r="M39" t="s">
        <v>3896</v>
      </c>
      <c r="N39">
        <f t="shared" si="4"/>
        <v>64</v>
      </c>
    </row>
    <row r="40" spans="1:14" x14ac:dyDescent="0.2">
      <c r="A40" t="s">
        <v>10769</v>
      </c>
      <c r="B40" t="s">
        <v>0</v>
      </c>
      <c r="C40" t="s">
        <v>8662</v>
      </c>
      <c r="E40" t="str">
        <f t="shared" si="0"/>
        <v>NA</v>
      </c>
      <c r="F40" t="str">
        <f t="shared" si="1"/>
        <v>NA</v>
      </c>
      <c r="G40" t="s">
        <v>3896</v>
      </c>
      <c r="H40">
        <v>64</v>
      </c>
      <c r="K40" t="str">
        <f t="shared" si="2"/>
        <v>NA</v>
      </c>
      <c r="L40" t="str">
        <f t="shared" si="3"/>
        <v>NA</v>
      </c>
      <c r="M40" t="s">
        <v>3897</v>
      </c>
      <c r="N40">
        <f t="shared" si="4"/>
        <v>66</v>
      </c>
    </row>
    <row r="41" spans="1:14" x14ac:dyDescent="0.2">
      <c r="A41" t="s">
        <v>10769</v>
      </c>
      <c r="B41" t="s">
        <v>0</v>
      </c>
      <c r="C41" t="s">
        <v>8663</v>
      </c>
      <c r="E41" t="str">
        <f t="shared" si="0"/>
        <v>NA</v>
      </c>
      <c r="F41" t="str">
        <f t="shared" si="1"/>
        <v>NA</v>
      </c>
      <c r="G41" t="s">
        <v>3897</v>
      </c>
      <c r="H41">
        <v>66</v>
      </c>
      <c r="K41" t="str">
        <f t="shared" si="2"/>
        <v>NA</v>
      </c>
      <c r="L41" t="str">
        <f t="shared" si="3"/>
        <v>NA</v>
      </c>
      <c r="M41" t="s">
        <v>3898</v>
      </c>
      <c r="N41">
        <f t="shared" si="4"/>
        <v>61</v>
      </c>
    </row>
    <row r="42" spans="1:14" x14ac:dyDescent="0.2">
      <c r="A42" t="s">
        <v>10769</v>
      </c>
      <c r="B42" t="s">
        <v>0</v>
      </c>
      <c r="C42" t="s">
        <v>8664</v>
      </c>
      <c r="E42" t="str">
        <f t="shared" si="0"/>
        <v>NA</v>
      </c>
      <c r="F42" t="str">
        <f t="shared" si="1"/>
        <v>NA</v>
      </c>
      <c r="G42" t="s">
        <v>3898</v>
      </c>
      <c r="H42">
        <v>61</v>
      </c>
      <c r="K42" t="str">
        <f t="shared" si="2"/>
        <v>NA</v>
      </c>
      <c r="L42" t="str">
        <f t="shared" si="3"/>
        <v>NA</v>
      </c>
      <c r="M42" t="s">
        <v>3899</v>
      </c>
      <c r="N42">
        <f t="shared" si="4"/>
        <v>59</v>
      </c>
    </row>
    <row r="43" spans="1:14" x14ac:dyDescent="0.2">
      <c r="A43" t="s">
        <v>10769</v>
      </c>
      <c r="B43" t="s">
        <v>0</v>
      </c>
      <c r="C43" t="s">
        <v>8665</v>
      </c>
      <c r="E43" t="str">
        <f t="shared" si="0"/>
        <v>NA</v>
      </c>
      <c r="F43" t="str">
        <f t="shared" si="1"/>
        <v>NA</v>
      </c>
      <c r="G43" t="s">
        <v>3899</v>
      </c>
      <c r="H43">
        <v>59</v>
      </c>
      <c r="K43" t="str">
        <f t="shared" si="2"/>
        <v>SAMEA12302618</v>
      </c>
      <c r="L43" t="str">
        <f t="shared" si="3"/>
        <v>Kafir-Caudatum</v>
      </c>
      <c r="M43" t="s">
        <v>3900</v>
      </c>
      <c r="N43">
        <f t="shared" si="4"/>
        <v>66</v>
      </c>
    </row>
    <row r="44" spans="1:14" x14ac:dyDescent="0.2">
      <c r="A44" t="s">
        <v>10769</v>
      </c>
      <c r="B44" t="s">
        <v>0</v>
      </c>
      <c r="C44" t="s">
        <v>8666</v>
      </c>
      <c r="E44" t="str">
        <f t="shared" si="0"/>
        <v>ISGG</v>
      </c>
      <c r="F44" t="str">
        <f t="shared" si="1"/>
        <v>NA</v>
      </c>
      <c r="G44" t="s">
        <v>3885</v>
      </c>
      <c r="H44">
        <v>64</v>
      </c>
      <c r="K44" t="str">
        <f t="shared" si="2"/>
        <v>SAMEA12302833</v>
      </c>
      <c r="L44" t="str">
        <f t="shared" si="3"/>
        <v>Durra-Caudatum</v>
      </c>
      <c r="M44" t="s">
        <v>3901</v>
      </c>
      <c r="N44">
        <f t="shared" si="4"/>
        <v>76</v>
      </c>
    </row>
    <row r="45" spans="1:14" x14ac:dyDescent="0.2">
      <c r="A45" t="s">
        <v>10769</v>
      </c>
      <c r="B45" t="s">
        <v>0</v>
      </c>
      <c r="C45" t="s">
        <v>8667</v>
      </c>
      <c r="E45" t="str">
        <f t="shared" si="0"/>
        <v>SAMEA12302618</v>
      </c>
      <c r="F45" t="str">
        <f t="shared" si="1"/>
        <v>Kafir-Caudatum</v>
      </c>
      <c r="G45" t="s">
        <v>3900</v>
      </c>
      <c r="H45">
        <v>66</v>
      </c>
      <c r="K45" t="str">
        <f t="shared" si="2"/>
        <v>NA</v>
      </c>
      <c r="L45" t="str">
        <f t="shared" si="3"/>
        <v>NA</v>
      </c>
      <c r="M45" t="s">
        <v>3902</v>
      </c>
      <c r="N45">
        <f t="shared" si="4"/>
        <v>66</v>
      </c>
    </row>
    <row r="46" spans="1:14" x14ac:dyDescent="0.2">
      <c r="A46" t="s">
        <v>10769</v>
      </c>
      <c r="B46" t="s">
        <v>0</v>
      </c>
      <c r="C46" t="s">
        <v>8668</v>
      </c>
      <c r="E46" t="str">
        <f t="shared" si="0"/>
        <v>SAMEA12302833</v>
      </c>
      <c r="F46" t="str">
        <f t="shared" si="1"/>
        <v>Durra-Caudatum</v>
      </c>
      <c r="G46" t="s">
        <v>3901</v>
      </c>
      <c r="H46">
        <v>76</v>
      </c>
      <c r="K46" t="str">
        <f t="shared" si="2"/>
        <v>NA</v>
      </c>
      <c r="L46" t="str">
        <f t="shared" si="3"/>
        <v>NA</v>
      </c>
      <c r="M46" t="s">
        <v>3903</v>
      </c>
      <c r="N46">
        <f t="shared" si="4"/>
        <v>61</v>
      </c>
    </row>
    <row r="47" spans="1:14" x14ac:dyDescent="0.2">
      <c r="A47" t="s">
        <v>10769</v>
      </c>
      <c r="B47" t="s">
        <v>0</v>
      </c>
      <c r="C47" t="s">
        <v>8669</v>
      </c>
      <c r="E47" t="str">
        <f t="shared" si="0"/>
        <v>NA</v>
      </c>
      <c r="F47" t="str">
        <f t="shared" si="1"/>
        <v>NA</v>
      </c>
      <c r="G47" t="s">
        <v>3902</v>
      </c>
      <c r="H47">
        <v>66</v>
      </c>
      <c r="K47" t="str">
        <f t="shared" si="2"/>
        <v>CZXAN</v>
      </c>
      <c r="L47" t="str">
        <f t="shared" si="3"/>
        <v>Bicolor</v>
      </c>
      <c r="M47" t="s">
        <v>3904</v>
      </c>
      <c r="N47">
        <f t="shared" si="4"/>
        <v>69</v>
      </c>
    </row>
    <row r="48" spans="1:14" x14ac:dyDescent="0.2">
      <c r="A48" t="s">
        <v>10769</v>
      </c>
      <c r="B48" t="s">
        <v>0</v>
      </c>
      <c r="C48" t="s">
        <v>8670</v>
      </c>
      <c r="E48" t="str">
        <f t="shared" si="0"/>
        <v>NA</v>
      </c>
      <c r="F48" t="str">
        <f t="shared" si="1"/>
        <v>NA</v>
      </c>
      <c r="G48" t="s">
        <v>3903</v>
      </c>
      <c r="H48">
        <v>61</v>
      </c>
      <c r="K48" t="str">
        <f t="shared" si="2"/>
        <v>SAMEA12302640</v>
      </c>
      <c r="L48" t="str">
        <f t="shared" si="3"/>
        <v>NA</v>
      </c>
      <c r="M48" t="s">
        <v>3905</v>
      </c>
      <c r="N48">
        <f t="shared" si="4"/>
        <v>62</v>
      </c>
    </row>
    <row r="49" spans="1:14" x14ac:dyDescent="0.2">
      <c r="A49" t="s">
        <v>10769</v>
      </c>
      <c r="B49" t="s">
        <v>0</v>
      </c>
      <c r="C49" t="s">
        <v>8671</v>
      </c>
      <c r="E49" t="str">
        <f t="shared" si="0"/>
        <v>CZXAN</v>
      </c>
      <c r="F49" t="str">
        <f t="shared" si="1"/>
        <v>Bicolor</v>
      </c>
      <c r="G49" t="s">
        <v>3904</v>
      </c>
      <c r="H49">
        <v>69</v>
      </c>
      <c r="K49" t="str">
        <f t="shared" si="2"/>
        <v>NA</v>
      </c>
      <c r="L49" t="str">
        <f t="shared" si="3"/>
        <v>NA</v>
      </c>
      <c r="M49" t="s">
        <v>3906</v>
      </c>
      <c r="N49">
        <f t="shared" si="4"/>
        <v>64</v>
      </c>
    </row>
    <row r="50" spans="1:14" x14ac:dyDescent="0.2">
      <c r="A50" t="s">
        <v>10769</v>
      </c>
      <c r="B50" t="s">
        <v>0</v>
      </c>
      <c r="C50" t="s">
        <v>8672</v>
      </c>
      <c r="E50" t="str">
        <f t="shared" si="0"/>
        <v>SAMEA12302640</v>
      </c>
      <c r="F50" t="str">
        <f t="shared" si="1"/>
        <v>NA</v>
      </c>
      <c r="G50" t="s">
        <v>3905</v>
      </c>
      <c r="H50">
        <v>62</v>
      </c>
      <c r="K50" t="str">
        <f t="shared" si="2"/>
        <v>NA</v>
      </c>
      <c r="L50" t="str">
        <f t="shared" si="3"/>
        <v>NA</v>
      </c>
      <c r="M50" t="s">
        <v>3907</v>
      </c>
      <c r="N50">
        <f t="shared" si="4"/>
        <v>62</v>
      </c>
    </row>
    <row r="51" spans="1:14" x14ac:dyDescent="0.2">
      <c r="A51" t="s">
        <v>10769</v>
      </c>
      <c r="B51" t="s">
        <v>0</v>
      </c>
      <c r="C51" t="s">
        <v>8673</v>
      </c>
      <c r="E51" t="str">
        <f t="shared" si="0"/>
        <v>NA</v>
      </c>
      <c r="F51" t="str">
        <f t="shared" si="1"/>
        <v>NA</v>
      </c>
      <c r="G51" t="s">
        <v>3906</v>
      </c>
      <c r="H51">
        <v>64</v>
      </c>
      <c r="K51" t="str">
        <f t="shared" si="2"/>
        <v>SAMEA12302480</v>
      </c>
      <c r="L51" t="str">
        <f t="shared" si="3"/>
        <v>NA</v>
      </c>
      <c r="M51" t="s">
        <v>3908</v>
      </c>
      <c r="N51">
        <f t="shared" si="4"/>
        <v>60</v>
      </c>
    </row>
    <row r="52" spans="1:14" x14ac:dyDescent="0.2">
      <c r="A52" t="s">
        <v>10769</v>
      </c>
      <c r="B52" t="s">
        <v>0</v>
      </c>
      <c r="C52" t="s">
        <v>8674</v>
      </c>
      <c r="E52" t="str">
        <f t="shared" si="0"/>
        <v>NA</v>
      </c>
      <c r="F52" t="str">
        <f t="shared" si="1"/>
        <v>NA</v>
      </c>
      <c r="G52" t="s">
        <v>3907</v>
      </c>
      <c r="H52">
        <v>62</v>
      </c>
      <c r="K52" t="str">
        <f t="shared" si="2"/>
        <v>NA</v>
      </c>
      <c r="L52" t="str">
        <f t="shared" si="3"/>
        <v>NA</v>
      </c>
      <c r="M52" t="s">
        <v>3909</v>
      </c>
      <c r="N52">
        <f t="shared" si="4"/>
        <v>61</v>
      </c>
    </row>
    <row r="53" spans="1:14" x14ac:dyDescent="0.2">
      <c r="A53" t="s">
        <v>10769</v>
      </c>
      <c r="B53" t="s">
        <v>0</v>
      </c>
      <c r="C53" t="s">
        <v>8675</v>
      </c>
      <c r="E53" t="str">
        <f t="shared" si="0"/>
        <v>ISGG</v>
      </c>
      <c r="F53" t="str">
        <f t="shared" si="1"/>
        <v>NA</v>
      </c>
      <c r="G53" t="s">
        <v>3885</v>
      </c>
      <c r="H53">
        <v>64</v>
      </c>
      <c r="K53" t="str">
        <f t="shared" si="2"/>
        <v>SAMEA12302509</v>
      </c>
      <c r="L53" t="str">
        <f t="shared" si="3"/>
        <v>Bicolor</v>
      </c>
      <c r="M53" t="s">
        <v>3910</v>
      </c>
      <c r="N53">
        <f t="shared" si="4"/>
        <v>64</v>
      </c>
    </row>
    <row r="54" spans="1:14" x14ac:dyDescent="0.2">
      <c r="A54" t="s">
        <v>10769</v>
      </c>
      <c r="B54" t="s">
        <v>0</v>
      </c>
      <c r="C54" t="s">
        <v>8676</v>
      </c>
      <c r="E54" t="str">
        <f t="shared" si="0"/>
        <v>SAMEA12302480</v>
      </c>
      <c r="F54" t="str">
        <f t="shared" si="1"/>
        <v>NA</v>
      </c>
      <c r="G54" t="s">
        <v>3908</v>
      </c>
      <c r="H54">
        <v>60</v>
      </c>
      <c r="K54" t="str">
        <f t="shared" si="2"/>
        <v>SAMEA12302578</v>
      </c>
      <c r="L54" t="str">
        <f t="shared" si="3"/>
        <v>NA</v>
      </c>
      <c r="M54" t="s">
        <v>3911</v>
      </c>
      <c r="N54">
        <f t="shared" si="4"/>
        <v>62</v>
      </c>
    </row>
    <row r="55" spans="1:14" x14ac:dyDescent="0.2">
      <c r="A55" t="s">
        <v>10769</v>
      </c>
      <c r="B55" t="s">
        <v>0</v>
      </c>
      <c r="C55" t="s">
        <v>8677</v>
      </c>
      <c r="E55" t="str">
        <f t="shared" si="0"/>
        <v>NA</v>
      </c>
      <c r="F55" t="str">
        <f t="shared" si="1"/>
        <v>NA</v>
      </c>
      <c r="G55" t="s">
        <v>3909</v>
      </c>
      <c r="H55">
        <v>61</v>
      </c>
      <c r="K55" t="str">
        <f t="shared" si="2"/>
        <v>NA</v>
      </c>
      <c r="L55" t="str">
        <f t="shared" si="3"/>
        <v>NA</v>
      </c>
      <c r="M55" t="s">
        <v>3912</v>
      </c>
      <c r="N55">
        <f t="shared" si="4"/>
        <v>77</v>
      </c>
    </row>
    <row r="56" spans="1:14" x14ac:dyDescent="0.2">
      <c r="A56" t="s">
        <v>10769</v>
      </c>
      <c r="B56" t="s">
        <v>0</v>
      </c>
      <c r="C56" t="s">
        <v>8678</v>
      </c>
      <c r="E56" t="str">
        <f t="shared" si="0"/>
        <v>SAMEA12302509</v>
      </c>
      <c r="F56" t="str">
        <f t="shared" si="1"/>
        <v>Bicolor</v>
      </c>
      <c r="G56" t="s">
        <v>3910</v>
      </c>
      <c r="H56">
        <v>64</v>
      </c>
      <c r="K56" t="str">
        <f t="shared" si="2"/>
        <v>SAMEA12302477</v>
      </c>
      <c r="L56" t="str">
        <f t="shared" si="3"/>
        <v>Durra</v>
      </c>
      <c r="M56" t="s">
        <v>3913</v>
      </c>
      <c r="N56">
        <f t="shared" si="4"/>
        <v>68</v>
      </c>
    </row>
    <row r="57" spans="1:14" x14ac:dyDescent="0.2">
      <c r="A57" t="s">
        <v>10769</v>
      </c>
      <c r="B57" t="s">
        <v>0</v>
      </c>
      <c r="C57" t="s">
        <v>8679</v>
      </c>
      <c r="E57" t="str">
        <f t="shared" si="0"/>
        <v>SAMEA12302578</v>
      </c>
      <c r="F57" t="str">
        <f t="shared" si="1"/>
        <v>NA</v>
      </c>
      <c r="G57" t="s">
        <v>3911</v>
      </c>
      <c r="H57">
        <v>62</v>
      </c>
      <c r="K57" t="str">
        <f t="shared" si="2"/>
        <v>NA</v>
      </c>
      <c r="L57" t="str">
        <f t="shared" si="3"/>
        <v>NA</v>
      </c>
      <c r="M57" t="s">
        <v>3914</v>
      </c>
      <c r="N57">
        <f t="shared" si="4"/>
        <v>76</v>
      </c>
    </row>
    <row r="58" spans="1:14" x14ac:dyDescent="0.2">
      <c r="A58" t="s">
        <v>10769</v>
      </c>
      <c r="B58" t="s">
        <v>0</v>
      </c>
      <c r="C58" t="s">
        <v>8680</v>
      </c>
      <c r="E58" t="str">
        <f t="shared" si="0"/>
        <v>NA</v>
      </c>
      <c r="F58" t="str">
        <f t="shared" si="1"/>
        <v>NA</v>
      </c>
      <c r="G58" t="s">
        <v>3912</v>
      </c>
      <c r="H58">
        <v>77</v>
      </c>
      <c r="K58" t="str">
        <f t="shared" si="2"/>
        <v>NA</v>
      </c>
      <c r="L58" t="str">
        <f t="shared" si="3"/>
        <v>NA</v>
      </c>
      <c r="M58" t="s">
        <v>3915</v>
      </c>
      <c r="N58">
        <f t="shared" si="4"/>
        <v>61</v>
      </c>
    </row>
    <row r="59" spans="1:14" x14ac:dyDescent="0.2">
      <c r="A59" t="s">
        <v>10769</v>
      </c>
      <c r="B59" t="s">
        <v>0</v>
      </c>
      <c r="C59" t="s">
        <v>8681</v>
      </c>
      <c r="E59" t="str">
        <f t="shared" si="0"/>
        <v>SAMEA12302477</v>
      </c>
      <c r="F59" t="str">
        <f t="shared" si="1"/>
        <v>Durra</v>
      </c>
      <c r="G59" t="s">
        <v>3913</v>
      </c>
      <c r="H59">
        <v>68</v>
      </c>
      <c r="K59" t="str">
        <f t="shared" si="2"/>
        <v>NA</v>
      </c>
      <c r="L59" t="str">
        <f t="shared" si="3"/>
        <v>NA</v>
      </c>
      <c r="M59" t="s">
        <v>3916</v>
      </c>
      <c r="N59">
        <f t="shared" si="4"/>
        <v>88</v>
      </c>
    </row>
    <row r="60" spans="1:14" x14ac:dyDescent="0.2">
      <c r="A60" t="s">
        <v>10769</v>
      </c>
      <c r="B60" t="s">
        <v>0</v>
      </c>
      <c r="C60" t="s">
        <v>8682</v>
      </c>
      <c r="E60" t="str">
        <f t="shared" si="0"/>
        <v>NA</v>
      </c>
      <c r="F60" t="str">
        <f t="shared" si="1"/>
        <v>NA</v>
      </c>
      <c r="G60" t="s">
        <v>3914</v>
      </c>
      <c r="H60">
        <v>76</v>
      </c>
      <c r="K60" t="str">
        <f t="shared" si="2"/>
        <v>SAMEA12302657</v>
      </c>
      <c r="L60" t="str">
        <f t="shared" si="3"/>
        <v>NA</v>
      </c>
      <c r="M60" t="s">
        <v>3917</v>
      </c>
      <c r="N60">
        <f t="shared" si="4"/>
        <v>66</v>
      </c>
    </row>
    <row r="61" spans="1:14" x14ac:dyDescent="0.2">
      <c r="A61" t="s">
        <v>10769</v>
      </c>
      <c r="B61" t="s">
        <v>0</v>
      </c>
      <c r="C61" t="s">
        <v>8683</v>
      </c>
      <c r="E61" t="str">
        <f t="shared" si="0"/>
        <v>NA</v>
      </c>
      <c r="F61" t="str">
        <f t="shared" si="1"/>
        <v>NA</v>
      </c>
      <c r="G61" t="s">
        <v>3915</v>
      </c>
      <c r="H61">
        <v>61</v>
      </c>
      <c r="K61" t="str">
        <f t="shared" si="2"/>
        <v>ISIY</v>
      </c>
      <c r="L61" t="str">
        <f t="shared" si="3"/>
        <v>NA</v>
      </c>
      <c r="M61" t="s">
        <v>3918</v>
      </c>
      <c r="N61">
        <f t="shared" si="4"/>
        <v>60</v>
      </c>
    </row>
    <row r="62" spans="1:14" x14ac:dyDescent="0.2">
      <c r="A62" t="s">
        <v>10769</v>
      </c>
      <c r="B62" t="s">
        <v>0</v>
      </c>
      <c r="C62" t="s">
        <v>8684</v>
      </c>
      <c r="E62" t="str">
        <f t="shared" si="0"/>
        <v>NA</v>
      </c>
      <c r="F62" t="str">
        <f t="shared" si="1"/>
        <v>NA</v>
      </c>
      <c r="G62" t="s">
        <v>3916</v>
      </c>
      <c r="H62">
        <v>88</v>
      </c>
      <c r="K62" t="str">
        <f t="shared" si="2"/>
        <v>SAMEA12302693</v>
      </c>
      <c r="L62" t="str">
        <f t="shared" si="3"/>
        <v>Durra-Caudatum</v>
      </c>
      <c r="M62" t="s">
        <v>3919</v>
      </c>
      <c r="N62">
        <f t="shared" si="4"/>
        <v>63</v>
      </c>
    </row>
    <row r="63" spans="1:14" x14ac:dyDescent="0.2">
      <c r="A63" t="s">
        <v>10769</v>
      </c>
      <c r="B63" t="s">
        <v>0</v>
      </c>
      <c r="C63" t="s">
        <v>8685</v>
      </c>
      <c r="E63" t="str">
        <f t="shared" si="0"/>
        <v>SAMEA12302657</v>
      </c>
      <c r="F63" t="str">
        <f t="shared" si="1"/>
        <v>NA</v>
      </c>
      <c r="G63" t="s">
        <v>3917</v>
      </c>
      <c r="H63">
        <v>66</v>
      </c>
      <c r="K63" t="str">
        <f t="shared" si="2"/>
        <v>NA</v>
      </c>
      <c r="L63" t="str">
        <f t="shared" si="3"/>
        <v>NA</v>
      </c>
      <c r="M63" t="s">
        <v>3920</v>
      </c>
      <c r="N63">
        <f t="shared" si="4"/>
        <v>65</v>
      </c>
    </row>
    <row r="64" spans="1:14" x14ac:dyDescent="0.2">
      <c r="A64" t="s">
        <v>10769</v>
      </c>
      <c r="B64" t="s">
        <v>0</v>
      </c>
      <c r="C64" t="s">
        <v>8686</v>
      </c>
      <c r="E64" t="str">
        <f t="shared" si="0"/>
        <v>ISIY</v>
      </c>
      <c r="F64" t="str">
        <f t="shared" si="1"/>
        <v>NA</v>
      </c>
      <c r="G64" t="s">
        <v>3918</v>
      </c>
      <c r="H64">
        <v>60</v>
      </c>
      <c r="K64" t="str">
        <f t="shared" si="2"/>
        <v>NA</v>
      </c>
      <c r="L64" t="str">
        <f t="shared" si="3"/>
        <v>NA</v>
      </c>
      <c r="M64" t="s">
        <v>3921</v>
      </c>
      <c r="N64">
        <f t="shared" si="4"/>
        <v>69</v>
      </c>
    </row>
    <row r="65" spans="1:14" x14ac:dyDescent="0.2">
      <c r="A65" t="s">
        <v>10769</v>
      </c>
      <c r="B65" t="s">
        <v>0</v>
      </c>
      <c r="C65" t="s">
        <v>8687</v>
      </c>
      <c r="E65" t="str">
        <f t="shared" si="0"/>
        <v>SAMEA12302693</v>
      </c>
      <c r="F65" t="str">
        <f t="shared" si="1"/>
        <v>Durra-Caudatum</v>
      </c>
      <c r="G65" t="s">
        <v>3919</v>
      </c>
      <c r="H65">
        <v>63</v>
      </c>
      <c r="K65" t="str">
        <f t="shared" si="2"/>
        <v>IXPH</v>
      </c>
      <c r="L65" t="str">
        <f t="shared" si="3"/>
        <v>Caudatum</v>
      </c>
      <c r="M65" t="s">
        <v>3922</v>
      </c>
      <c r="N65">
        <f t="shared" si="4"/>
        <v>64</v>
      </c>
    </row>
    <row r="66" spans="1:14" x14ac:dyDescent="0.2">
      <c r="A66" t="s">
        <v>10769</v>
      </c>
      <c r="B66" t="s">
        <v>0</v>
      </c>
      <c r="C66" t="s">
        <v>8688</v>
      </c>
      <c r="E66" t="str">
        <f t="shared" ref="E66:E129" si="5">IFERROR(INDEX($C:$C, (MATCH($G66,$A:$A,0))), "NA")</f>
        <v>NA</v>
      </c>
      <c r="F66" t="str">
        <f t="shared" ref="F66:F129" si="6">IFERROR(INDEX($B:$B, (MATCH($G66,$A:$A,0))), "NA")</f>
        <v>NA</v>
      </c>
      <c r="G66" t="s">
        <v>3920</v>
      </c>
      <c r="H66">
        <v>65</v>
      </c>
      <c r="K66" t="str">
        <f t="shared" si="2"/>
        <v>NA</v>
      </c>
      <c r="L66" t="str">
        <f t="shared" si="3"/>
        <v>NA</v>
      </c>
      <c r="M66" t="s">
        <v>3923</v>
      </c>
      <c r="N66">
        <f t="shared" si="4"/>
        <v>64</v>
      </c>
    </row>
    <row r="67" spans="1:14" x14ac:dyDescent="0.2">
      <c r="A67" t="s">
        <v>10769</v>
      </c>
      <c r="B67" t="s">
        <v>0</v>
      </c>
      <c r="C67" t="s">
        <v>8689</v>
      </c>
      <c r="E67" t="str">
        <f t="shared" si="5"/>
        <v>NA</v>
      </c>
      <c r="F67" t="str">
        <f t="shared" si="6"/>
        <v>NA</v>
      </c>
      <c r="G67" t="s">
        <v>3921</v>
      </c>
      <c r="H67">
        <v>69</v>
      </c>
      <c r="K67" t="str">
        <f t="shared" ref="K67:K130" si="7">IFERROR(INDEX($C:$C, (MATCH($M67,$A:$A,0))), "NA")</f>
        <v>SAMEA12302730</v>
      </c>
      <c r="L67" t="str">
        <f t="shared" ref="L67:L130" si="8">IFERROR(INDEX($B:$B, (MATCH($M67,$A:$A,0))), "NA")</f>
        <v>NA</v>
      </c>
      <c r="M67" t="s">
        <v>3924</v>
      </c>
      <c r="N67">
        <f t="shared" ref="N67:N130" si="9">IFERROR(INDEX($H:$H, (MATCH(M67,$G:$G,0))), "NA")</f>
        <v>75</v>
      </c>
    </row>
    <row r="68" spans="1:14" x14ac:dyDescent="0.2">
      <c r="A68" t="s">
        <v>10769</v>
      </c>
      <c r="B68" t="s">
        <v>0</v>
      </c>
      <c r="C68" t="s">
        <v>8690</v>
      </c>
      <c r="E68" t="str">
        <f t="shared" si="5"/>
        <v>IXPH</v>
      </c>
      <c r="F68" t="str">
        <f t="shared" si="6"/>
        <v>Caudatum</v>
      </c>
      <c r="G68" t="s">
        <v>3922</v>
      </c>
      <c r="H68">
        <v>64</v>
      </c>
      <c r="K68" t="str">
        <f t="shared" si="7"/>
        <v>NA</v>
      </c>
      <c r="L68" t="str">
        <f t="shared" si="8"/>
        <v>NA</v>
      </c>
      <c r="M68" t="s">
        <v>3925</v>
      </c>
      <c r="N68">
        <f t="shared" si="9"/>
        <v>66</v>
      </c>
    </row>
    <row r="69" spans="1:14" x14ac:dyDescent="0.2">
      <c r="A69" t="s">
        <v>10769</v>
      </c>
      <c r="B69" t="s">
        <v>0</v>
      </c>
      <c r="C69" t="s">
        <v>8691</v>
      </c>
      <c r="E69" t="str">
        <f t="shared" si="5"/>
        <v>NA</v>
      </c>
      <c r="F69" t="str">
        <f t="shared" si="6"/>
        <v>NA</v>
      </c>
      <c r="G69" t="s">
        <v>3923</v>
      </c>
      <c r="H69">
        <v>64</v>
      </c>
      <c r="K69" t="str">
        <f t="shared" si="7"/>
        <v>SAMEA12302745</v>
      </c>
      <c r="L69" t="str">
        <f t="shared" si="8"/>
        <v>NA</v>
      </c>
      <c r="M69" t="s">
        <v>3926</v>
      </c>
      <c r="N69">
        <f t="shared" si="9"/>
        <v>62</v>
      </c>
    </row>
    <row r="70" spans="1:14" x14ac:dyDescent="0.2">
      <c r="A70" t="s">
        <v>10769</v>
      </c>
      <c r="B70" t="s">
        <v>0</v>
      </c>
      <c r="C70" t="s">
        <v>8692</v>
      </c>
      <c r="E70" t="str">
        <f t="shared" si="5"/>
        <v>SAMEA12302730</v>
      </c>
      <c r="F70" t="str">
        <f t="shared" si="6"/>
        <v>NA</v>
      </c>
      <c r="G70" t="s">
        <v>3924</v>
      </c>
      <c r="H70">
        <v>75</v>
      </c>
      <c r="K70" t="str">
        <f t="shared" si="7"/>
        <v>SAMEA12302764</v>
      </c>
      <c r="L70" t="str">
        <f t="shared" si="8"/>
        <v>Caudatum-Bicolor</v>
      </c>
      <c r="M70" t="s">
        <v>3927</v>
      </c>
      <c r="N70">
        <f t="shared" si="9"/>
        <v>66</v>
      </c>
    </row>
    <row r="71" spans="1:14" x14ac:dyDescent="0.2">
      <c r="A71" t="s">
        <v>10769</v>
      </c>
      <c r="B71" t="s">
        <v>0</v>
      </c>
      <c r="C71" t="s">
        <v>8693</v>
      </c>
      <c r="E71" t="str">
        <f t="shared" si="5"/>
        <v>NA</v>
      </c>
      <c r="F71" t="str">
        <f t="shared" si="6"/>
        <v>NA</v>
      </c>
      <c r="G71" t="s">
        <v>3925</v>
      </c>
      <c r="H71">
        <v>66</v>
      </c>
      <c r="K71" t="str">
        <f t="shared" si="7"/>
        <v>SAMEA12302809</v>
      </c>
      <c r="L71" t="str">
        <f t="shared" si="8"/>
        <v>Guinea-Caudatum</v>
      </c>
      <c r="M71" t="s">
        <v>3928</v>
      </c>
      <c r="N71">
        <f t="shared" si="9"/>
        <v>66</v>
      </c>
    </row>
    <row r="72" spans="1:14" x14ac:dyDescent="0.2">
      <c r="A72" t="s">
        <v>10769</v>
      </c>
      <c r="B72" t="s">
        <v>0</v>
      </c>
      <c r="C72" t="s">
        <v>8694</v>
      </c>
      <c r="E72" t="str">
        <f t="shared" si="5"/>
        <v>SAMEA12302745</v>
      </c>
      <c r="F72" t="str">
        <f t="shared" si="6"/>
        <v>NA</v>
      </c>
      <c r="G72" t="s">
        <v>3926</v>
      </c>
      <c r="H72">
        <v>62</v>
      </c>
      <c r="K72" t="str">
        <f t="shared" si="7"/>
        <v>SAMEA12302839</v>
      </c>
      <c r="L72" t="str">
        <f t="shared" si="8"/>
        <v>NA</v>
      </c>
      <c r="M72" t="s">
        <v>3929</v>
      </c>
      <c r="N72">
        <f t="shared" si="9"/>
        <v>69</v>
      </c>
    </row>
    <row r="73" spans="1:14" x14ac:dyDescent="0.2">
      <c r="A73" t="s">
        <v>10769</v>
      </c>
      <c r="B73" t="s">
        <v>0</v>
      </c>
      <c r="C73" t="s">
        <v>8695</v>
      </c>
      <c r="E73" t="str">
        <f t="shared" si="5"/>
        <v>SAMEA12302764</v>
      </c>
      <c r="F73" t="str">
        <f t="shared" si="6"/>
        <v>Caudatum-Bicolor</v>
      </c>
      <c r="G73" t="s">
        <v>3927</v>
      </c>
      <c r="H73">
        <v>66</v>
      </c>
      <c r="K73" t="str">
        <f t="shared" si="7"/>
        <v>NA</v>
      </c>
      <c r="L73" t="str">
        <f t="shared" si="8"/>
        <v>NA</v>
      </c>
      <c r="M73" t="s">
        <v>3930</v>
      </c>
      <c r="N73">
        <f t="shared" si="9"/>
        <v>66</v>
      </c>
    </row>
    <row r="74" spans="1:14" x14ac:dyDescent="0.2">
      <c r="A74" t="s">
        <v>10769</v>
      </c>
      <c r="B74" t="s">
        <v>0</v>
      </c>
      <c r="C74" t="s">
        <v>8696</v>
      </c>
      <c r="E74" t="str">
        <f t="shared" si="5"/>
        <v>SAMEA12302809</v>
      </c>
      <c r="F74" t="str">
        <f t="shared" si="6"/>
        <v>Guinea-Caudatum</v>
      </c>
      <c r="G74" t="s">
        <v>3928</v>
      </c>
      <c r="H74">
        <v>66</v>
      </c>
      <c r="K74" t="str">
        <f t="shared" si="7"/>
        <v>NA</v>
      </c>
      <c r="L74" t="str">
        <f t="shared" si="8"/>
        <v>NA</v>
      </c>
      <c r="M74" t="s">
        <v>3931</v>
      </c>
      <c r="N74">
        <f t="shared" si="9"/>
        <v>58</v>
      </c>
    </row>
    <row r="75" spans="1:14" x14ac:dyDescent="0.2">
      <c r="A75" t="s">
        <v>10769</v>
      </c>
      <c r="B75" t="s">
        <v>0</v>
      </c>
      <c r="C75" t="s">
        <v>8697</v>
      </c>
      <c r="E75" t="str">
        <f t="shared" si="5"/>
        <v>SAMEA12302839</v>
      </c>
      <c r="F75" t="str">
        <f t="shared" si="6"/>
        <v>NA</v>
      </c>
      <c r="G75" t="s">
        <v>3929</v>
      </c>
      <c r="H75">
        <v>69</v>
      </c>
      <c r="K75" t="str">
        <f t="shared" si="7"/>
        <v>SAMEA12302614</v>
      </c>
      <c r="L75" t="str">
        <f t="shared" si="8"/>
        <v>Caudatum</v>
      </c>
      <c r="M75" t="s">
        <v>3932</v>
      </c>
      <c r="N75">
        <f t="shared" si="9"/>
        <v>64</v>
      </c>
    </row>
    <row r="76" spans="1:14" x14ac:dyDescent="0.2">
      <c r="A76" t="s">
        <v>10769</v>
      </c>
      <c r="B76" t="s">
        <v>0</v>
      </c>
      <c r="C76" t="s">
        <v>8698</v>
      </c>
      <c r="E76" t="str">
        <f t="shared" si="5"/>
        <v>ISGG</v>
      </c>
      <c r="F76" t="str">
        <f t="shared" si="6"/>
        <v>NA</v>
      </c>
      <c r="G76" t="s">
        <v>3885</v>
      </c>
      <c r="H76">
        <v>64</v>
      </c>
      <c r="K76" t="str">
        <f t="shared" si="7"/>
        <v>NA</v>
      </c>
      <c r="L76" t="str">
        <f t="shared" si="8"/>
        <v>NA</v>
      </c>
      <c r="M76" t="s">
        <v>3933</v>
      </c>
      <c r="N76">
        <f t="shared" si="9"/>
        <v>66</v>
      </c>
    </row>
    <row r="77" spans="1:14" x14ac:dyDescent="0.2">
      <c r="A77" t="s">
        <v>10769</v>
      </c>
      <c r="B77" t="s">
        <v>0</v>
      </c>
      <c r="C77" t="s">
        <v>8699</v>
      </c>
      <c r="E77" t="str">
        <f t="shared" si="5"/>
        <v>NA</v>
      </c>
      <c r="F77" t="str">
        <f t="shared" si="6"/>
        <v>NA</v>
      </c>
      <c r="G77" t="s">
        <v>3930</v>
      </c>
      <c r="H77">
        <v>66</v>
      </c>
      <c r="K77" t="str">
        <f t="shared" si="7"/>
        <v>SAMEA12302553</v>
      </c>
      <c r="L77" t="str">
        <f t="shared" si="8"/>
        <v>NA</v>
      </c>
      <c r="M77" t="s">
        <v>3934</v>
      </c>
      <c r="N77">
        <f t="shared" si="9"/>
        <v>76</v>
      </c>
    </row>
    <row r="78" spans="1:14" x14ac:dyDescent="0.2">
      <c r="A78" t="s">
        <v>10769</v>
      </c>
      <c r="B78" t="s">
        <v>0</v>
      </c>
      <c r="C78" t="s">
        <v>8700</v>
      </c>
      <c r="E78" t="str">
        <f t="shared" si="5"/>
        <v>NA</v>
      </c>
      <c r="F78" t="str">
        <f t="shared" si="6"/>
        <v>NA</v>
      </c>
      <c r="G78" t="s">
        <v>3931</v>
      </c>
      <c r="H78">
        <v>58</v>
      </c>
      <c r="K78" t="str">
        <f t="shared" si="7"/>
        <v>SAMEA12302630</v>
      </c>
      <c r="L78" t="str">
        <f t="shared" si="8"/>
        <v>Kafir-Caudatum</v>
      </c>
      <c r="M78" t="s">
        <v>3935</v>
      </c>
      <c r="N78">
        <f t="shared" si="9"/>
        <v>68</v>
      </c>
    </row>
    <row r="79" spans="1:14" x14ac:dyDescent="0.2">
      <c r="A79" t="s">
        <v>10769</v>
      </c>
      <c r="B79" t="s">
        <v>0</v>
      </c>
      <c r="C79" t="s">
        <v>8701</v>
      </c>
      <c r="E79" t="str">
        <f t="shared" si="5"/>
        <v>SAMEA12302614</v>
      </c>
      <c r="F79" t="str">
        <f t="shared" si="6"/>
        <v>Caudatum</v>
      </c>
      <c r="G79" t="s">
        <v>3932</v>
      </c>
      <c r="H79">
        <v>64</v>
      </c>
      <c r="K79" t="str">
        <f t="shared" si="7"/>
        <v>SAMEA12302457</v>
      </c>
      <c r="L79" t="str">
        <f t="shared" si="8"/>
        <v>Durra</v>
      </c>
      <c r="M79" t="s">
        <v>3936</v>
      </c>
      <c r="N79">
        <f t="shared" si="9"/>
        <v>69</v>
      </c>
    </row>
    <row r="80" spans="1:14" x14ac:dyDescent="0.2">
      <c r="A80" t="s">
        <v>10769</v>
      </c>
      <c r="B80" t="s">
        <v>0</v>
      </c>
      <c r="C80" t="s">
        <v>8702</v>
      </c>
      <c r="E80" t="str">
        <f t="shared" si="5"/>
        <v>NA</v>
      </c>
      <c r="F80" t="str">
        <f t="shared" si="6"/>
        <v>NA</v>
      </c>
      <c r="G80" t="s">
        <v>3933</v>
      </c>
      <c r="H80">
        <v>66</v>
      </c>
      <c r="K80" t="str">
        <f t="shared" si="7"/>
        <v>SAMEA12302783</v>
      </c>
      <c r="L80" t="str">
        <f t="shared" si="8"/>
        <v>Caudatum</v>
      </c>
      <c r="M80" t="s">
        <v>3937</v>
      </c>
      <c r="N80">
        <f t="shared" si="9"/>
        <v>68</v>
      </c>
    </row>
    <row r="81" spans="1:14" x14ac:dyDescent="0.2">
      <c r="A81" t="s">
        <v>10769</v>
      </c>
      <c r="B81" t="s">
        <v>0</v>
      </c>
      <c r="C81" t="s">
        <v>8703</v>
      </c>
      <c r="E81" t="str">
        <f t="shared" si="5"/>
        <v>SAMEA12302553</v>
      </c>
      <c r="F81" t="str">
        <f t="shared" si="6"/>
        <v>NA</v>
      </c>
      <c r="G81" t="s">
        <v>3934</v>
      </c>
      <c r="H81">
        <v>76</v>
      </c>
      <c r="K81" t="str">
        <f t="shared" si="7"/>
        <v>NA</v>
      </c>
      <c r="L81" t="str">
        <f t="shared" si="8"/>
        <v>NA</v>
      </c>
      <c r="M81" t="s">
        <v>3938</v>
      </c>
      <c r="N81">
        <f t="shared" si="9"/>
        <v>66</v>
      </c>
    </row>
    <row r="82" spans="1:14" x14ac:dyDescent="0.2">
      <c r="A82" t="s">
        <v>10769</v>
      </c>
      <c r="B82" t="s">
        <v>0</v>
      </c>
      <c r="C82" t="s">
        <v>8704</v>
      </c>
      <c r="E82" t="str">
        <f t="shared" si="5"/>
        <v>SAMEA12302630</v>
      </c>
      <c r="F82" t="str">
        <f t="shared" si="6"/>
        <v>Kafir-Caudatum</v>
      </c>
      <c r="G82" t="s">
        <v>3935</v>
      </c>
      <c r="H82">
        <v>68</v>
      </c>
      <c r="K82" t="str">
        <f t="shared" si="7"/>
        <v>NA</v>
      </c>
      <c r="L82" t="str">
        <f t="shared" si="8"/>
        <v>NA</v>
      </c>
      <c r="M82" t="s">
        <v>3939</v>
      </c>
      <c r="N82">
        <f t="shared" si="9"/>
        <v>61</v>
      </c>
    </row>
    <row r="83" spans="1:14" x14ac:dyDescent="0.2">
      <c r="A83" t="s">
        <v>10769</v>
      </c>
      <c r="B83" t="s">
        <v>0</v>
      </c>
      <c r="C83" t="s">
        <v>8705</v>
      </c>
      <c r="E83" t="str">
        <f t="shared" si="5"/>
        <v>SAMEA12302457</v>
      </c>
      <c r="F83" t="str">
        <f t="shared" si="6"/>
        <v>Durra</v>
      </c>
      <c r="G83" t="s">
        <v>3936</v>
      </c>
      <c r="H83">
        <v>69</v>
      </c>
      <c r="K83" t="str">
        <f t="shared" si="7"/>
        <v>INNE</v>
      </c>
      <c r="L83" t="str">
        <f t="shared" si="8"/>
        <v>NA</v>
      </c>
      <c r="M83" t="s">
        <v>3940</v>
      </c>
      <c r="N83">
        <f t="shared" si="9"/>
        <v>68</v>
      </c>
    </row>
    <row r="84" spans="1:14" x14ac:dyDescent="0.2">
      <c r="A84" t="s">
        <v>10769</v>
      </c>
      <c r="B84" t="s">
        <v>0</v>
      </c>
      <c r="C84" t="s">
        <v>8706</v>
      </c>
      <c r="E84" t="str">
        <f t="shared" si="5"/>
        <v>SAMEA12302783</v>
      </c>
      <c r="F84" t="str">
        <f t="shared" si="6"/>
        <v>Caudatum</v>
      </c>
      <c r="G84" t="s">
        <v>3937</v>
      </c>
      <c r="H84">
        <v>68</v>
      </c>
      <c r="K84" t="str">
        <f t="shared" si="7"/>
        <v>SAMEA12302760</v>
      </c>
      <c r="L84" t="str">
        <f t="shared" si="8"/>
        <v>NA</v>
      </c>
      <c r="M84" t="s">
        <v>3941</v>
      </c>
      <c r="N84">
        <f t="shared" si="9"/>
        <v>64</v>
      </c>
    </row>
    <row r="85" spans="1:14" x14ac:dyDescent="0.2">
      <c r="A85" t="s">
        <v>10769</v>
      </c>
      <c r="B85" t="s">
        <v>0</v>
      </c>
      <c r="C85" t="s">
        <v>8707</v>
      </c>
      <c r="E85" t="str">
        <f t="shared" si="5"/>
        <v>NA</v>
      </c>
      <c r="F85" t="str">
        <f t="shared" si="6"/>
        <v>NA</v>
      </c>
      <c r="G85" t="s">
        <v>3938</v>
      </c>
      <c r="H85">
        <v>66</v>
      </c>
      <c r="K85" t="str">
        <f t="shared" si="7"/>
        <v>SAMEA12302711</v>
      </c>
      <c r="L85" t="str">
        <f t="shared" si="8"/>
        <v>NA</v>
      </c>
      <c r="M85" t="s">
        <v>3942</v>
      </c>
      <c r="N85">
        <f t="shared" si="9"/>
        <v>64</v>
      </c>
    </row>
    <row r="86" spans="1:14" x14ac:dyDescent="0.2">
      <c r="A86" t="s">
        <v>10769</v>
      </c>
      <c r="B86" t="s">
        <v>0</v>
      </c>
      <c r="C86" t="s">
        <v>8708</v>
      </c>
      <c r="E86" t="str">
        <f t="shared" si="5"/>
        <v>NA</v>
      </c>
      <c r="F86" t="str">
        <f t="shared" si="6"/>
        <v>NA</v>
      </c>
      <c r="G86" t="s">
        <v>3939</v>
      </c>
      <c r="H86">
        <v>61</v>
      </c>
      <c r="K86" t="str">
        <f t="shared" si="7"/>
        <v>NA</v>
      </c>
      <c r="L86" t="str">
        <f t="shared" si="8"/>
        <v>NA</v>
      </c>
      <c r="M86" t="s">
        <v>3943</v>
      </c>
      <c r="N86">
        <f t="shared" si="9"/>
        <v>58</v>
      </c>
    </row>
    <row r="87" spans="1:14" x14ac:dyDescent="0.2">
      <c r="A87" t="s">
        <v>10769</v>
      </c>
      <c r="B87" t="s">
        <v>0</v>
      </c>
      <c r="C87" t="s">
        <v>8709</v>
      </c>
      <c r="E87" t="str">
        <f t="shared" si="5"/>
        <v>INNE</v>
      </c>
      <c r="F87" t="str">
        <f t="shared" si="6"/>
        <v>NA</v>
      </c>
      <c r="G87" t="s">
        <v>3940</v>
      </c>
      <c r="H87">
        <v>68</v>
      </c>
      <c r="K87" t="str">
        <f t="shared" si="7"/>
        <v>NA</v>
      </c>
      <c r="L87" t="str">
        <f t="shared" si="8"/>
        <v>NA</v>
      </c>
      <c r="M87" t="s">
        <v>3944</v>
      </c>
      <c r="N87">
        <f t="shared" si="9"/>
        <v>69</v>
      </c>
    </row>
    <row r="88" spans="1:14" x14ac:dyDescent="0.2">
      <c r="A88" t="s">
        <v>10769</v>
      </c>
      <c r="B88" t="s">
        <v>0</v>
      </c>
      <c r="C88" t="s">
        <v>8710</v>
      </c>
      <c r="E88" t="str">
        <f t="shared" si="5"/>
        <v>SAMEA12302760</v>
      </c>
      <c r="F88" t="str">
        <f t="shared" si="6"/>
        <v>NA</v>
      </c>
      <c r="G88" t="s">
        <v>3941</v>
      </c>
      <c r="H88">
        <v>64</v>
      </c>
      <c r="K88" t="str">
        <f t="shared" si="7"/>
        <v>NA</v>
      </c>
      <c r="L88" t="str">
        <f t="shared" si="8"/>
        <v>NA</v>
      </c>
      <c r="M88" t="s">
        <v>3945</v>
      </c>
      <c r="N88">
        <f t="shared" si="9"/>
        <v>69</v>
      </c>
    </row>
    <row r="89" spans="1:14" x14ac:dyDescent="0.2">
      <c r="A89" t="s">
        <v>10769</v>
      </c>
      <c r="B89" t="s">
        <v>0</v>
      </c>
      <c r="C89" t="s">
        <v>8711</v>
      </c>
      <c r="E89" t="str">
        <f t="shared" si="5"/>
        <v>SAMEA12302711</v>
      </c>
      <c r="F89" t="str">
        <f t="shared" si="6"/>
        <v>NA</v>
      </c>
      <c r="G89" t="s">
        <v>3942</v>
      </c>
      <c r="H89">
        <v>64</v>
      </c>
      <c r="K89" t="str">
        <f t="shared" si="7"/>
        <v>NA</v>
      </c>
      <c r="L89" t="str">
        <f t="shared" si="8"/>
        <v>NA</v>
      </c>
      <c r="M89" t="s">
        <v>3946</v>
      </c>
      <c r="N89">
        <f t="shared" si="9"/>
        <v>73</v>
      </c>
    </row>
    <row r="90" spans="1:14" x14ac:dyDescent="0.2">
      <c r="A90" t="s">
        <v>10769</v>
      </c>
      <c r="B90" t="s">
        <v>0</v>
      </c>
      <c r="C90" t="s">
        <v>8712</v>
      </c>
      <c r="E90" t="str">
        <f t="shared" si="5"/>
        <v>NA</v>
      </c>
      <c r="F90" t="str">
        <f t="shared" si="6"/>
        <v>NA</v>
      </c>
      <c r="G90" t="s">
        <v>3943</v>
      </c>
      <c r="H90">
        <v>58</v>
      </c>
      <c r="K90" t="str">
        <f t="shared" si="7"/>
        <v>SAMEA12302656</v>
      </c>
      <c r="L90" t="str">
        <f t="shared" si="8"/>
        <v>Kafir-Caudatum</v>
      </c>
      <c r="M90" t="s">
        <v>3947</v>
      </c>
      <c r="N90">
        <f t="shared" si="9"/>
        <v>69</v>
      </c>
    </row>
    <row r="91" spans="1:14" x14ac:dyDescent="0.2">
      <c r="A91" t="s">
        <v>8140</v>
      </c>
      <c r="B91" t="s">
        <v>0</v>
      </c>
      <c r="C91" t="s">
        <v>9973</v>
      </c>
      <c r="E91" t="str">
        <f t="shared" si="5"/>
        <v>NA</v>
      </c>
      <c r="F91" t="str">
        <f t="shared" si="6"/>
        <v>NA</v>
      </c>
      <c r="G91" t="s">
        <v>3944</v>
      </c>
      <c r="H91">
        <v>69</v>
      </c>
      <c r="K91" t="str">
        <f t="shared" si="7"/>
        <v>NA</v>
      </c>
      <c r="L91" t="str">
        <f t="shared" si="8"/>
        <v>NA</v>
      </c>
      <c r="M91" t="s">
        <v>3948</v>
      </c>
      <c r="N91">
        <f t="shared" si="9"/>
        <v>62</v>
      </c>
    </row>
    <row r="92" spans="1:14" x14ac:dyDescent="0.2">
      <c r="A92" t="s">
        <v>8450</v>
      </c>
      <c r="B92" t="s">
        <v>0</v>
      </c>
      <c r="C92" t="s">
        <v>10506</v>
      </c>
      <c r="E92" t="str">
        <f t="shared" si="5"/>
        <v>NA</v>
      </c>
      <c r="F92" t="str">
        <f t="shared" si="6"/>
        <v>NA</v>
      </c>
      <c r="G92" t="s">
        <v>3945</v>
      </c>
      <c r="H92">
        <v>69</v>
      </c>
      <c r="K92" t="str">
        <f t="shared" si="7"/>
        <v>NA</v>
      </c>
      <c r="L92" t="str">
        <f t="shared" si="8"/>
        <v>NA</v>
      </c>
      <c r="M92" t="s">
        <v>3949</v>
      </c>
      <c r="N92">
        <f t="shared" si="9"/>
        <v>62</v>
      </c>
    </row>
    <row r="93" spans="1:14" x14ac:dyDescent="0.2">
      <c r="A93" t="s">
        <v>10769</v>
      </c>
      <c r="B93" t="s">
        <v>0</v>
      </c>
      <c r="C93" t="s">
        <v>8713</v>
      </c>
      <c r="E93" t="str">
        <f t="shared" si="5"/>
        <v>NA</v>
      </c>
      <c r="F93" t="str">
        <f t="shared" si="6"/>
        <v>NA</v>
      </c>
      <c r="G93" t="s">
        <v>3946</v>
      </c>
      <c r="H93">
        <v>73</v>
      </c>
      <c r="K93" t="str">
        <f t="shared" si="7"/>
        <v>NA</v>
      </c>
      <c r="L93" t="str">
        <f t="shared" si="8"/>
        <v>NA</v>
      </c>
      <c r="M93" t="s">
        <v>3950</v>
      </c>
      <c r="N93">
        <f t="shared" si="9"/>
        <v>69</v>
      </c>
    </row>
    <row r="94" spans="1:14" x14ac:dyDescent="0.2">
      <c r="A94" t="s">
        <v>4396</v>
      </c>
      <c r="B94" t="s">
        <v>0</v>
      </c>
      <c r="C94" t="s">
        <v>9902</v>
      </c>
      <c r="E94" t="str">
        <f t="shared" si="5"/>
        <v>SAMEA12302656</v>
      </c>
      <c r="F94" t="str">
        <f t="shared" si="6"/>
        <v>Kafir-Caudatum</v>
      </c>
      <c r="G94" t="s">
        <v>3947</v>
      </c>
      <c r="H94">
        <v>69</v>
      </c>
      <c r="K94" t="str">
        <f t="shared" si="7"/>
        <v>SAMEA12302445</v>
      </c>
      <c r="L94" t="str">
        <f t="shared" si="8"/>
        <v>NA</v>
      </c>
      <c r="M94" t="s">
        <v>3951</v>
      </c>
      <c r="N94">
        <f t="shared" si="9"/>
        <v>75</v>
      </c>
    </row>
    <row r="95" spans="1:14" x14ac:dyDescent="0.2">
      <c r="A95" t="s">
        <v>4411</v>
      </c>
      <c r="B95" t="s">
        <v>7574</v>
      </c>
      <c r="C95" t="s">
        <v>9744</v>
      </c>
      <c r="E95" t="str">
        <f t="shared" si="5"/>
        <v>NA</v>
      </c>
      <c r="F95" t="str">
        <f t="shared" si="6"/>
        <v>NA</v>
      </c>
      <c r="G95" t="s">
        <v>3948</v>
      </c>
      <c r="H95">
        <v>62</v>
      </c>
      <c r="K95" t="str">
        <f t="shared" si="7"/>
        <v>SAMEA12302680</v>
      </c>
      <c r="L95" t="str">
        <f t="shared" si="8"/>
        <v>Caudatum</v>
      </c>
      <c r="M95" t="s">
        <v>3952</v>
      </c>
      <c r="N95">
        <f t="shared" si="9"/>
        <v>65</v>
      </c>
    </row>
    <row r="96" spans="1:14" x14ac:dyDescent="0.2">
      <c r="A96" t="s">
        <v>10769</v>
      </c>
      <c r="B96" t="s">
        <v>0</v>
      </c>
      <c r="C96" t="s">
        <v>8714</v>
      </c>
      <c r="E96" t="str">
        <f t="shared" si="5"/>
        <v>NA</v>
      </c>
      <c r="F96" t="str">
        <f t="shared" si="6"/>
        <v>NA</v>
      </c>
      <c r="G96" t="s">
        <v>3949</v>
      </c>
      <c r="H96">
        <v>62</v>
      </c>
      <c r="K96" t="str">
        <f t="shared" si="7"/>
        <v>NA</v>
      </c>
      <c r="L96" t="str">
        <f t="shared" si="8"/>
        <v>NA</v>
      </c>
      <c r="M96" t="s">
        <v>3427</v>
      </c>
      <c r="N96">
        <f t="shared" si="9"/>
        <v>68</v>
      </c>
    </row>
    <row r="97" spans="1:14" x14ac:dyDescent="0.2">
      <c r="A97" t="s">
        <v>10769</v>
      </c>
      <c r="B97" t="s">
        <v>0</v>
      </c>
      <c r="C97" t="s">
        <v>8715</v>
      </c>
      <c r="E97" t="str">
        <f t="shared" si="5"/>
        <v>NA</v>
      </c>
      <c r="F97" t="str">
        <f t="shared" si="6"/>
        <v>NA</v>
      </c>
      <c r="G97" t="s">
        <v>3950</v>
      </c>
      <c r="H97">
        <v>69</v>
      </c>
      <c r="K97" t="str">
        <f t="shared" si="7"/>
        <v>SAMEA12302828</v>
      </c>
      <c r="L97" t="str">
        <f t="shared" si="8"/>
        <v>NA</v>
      </c>
      <c r="M97" t="s">
        <v>3954</v>
      </c>
      <c r="N97">
        <f t="shared" si="9"/>
        <v>64</v>
      </c>
    </row>
    <row r="98" spans="1:14" x14ac:dyDescent="0.2">
      <c r="A98" t="s">
        <v>10769</v>
      </c>
      <c r="B98" t="s">
        <v>0</v>
      </c>
      <c r="C98" t="s">
        <v>8716</v>
      </c>
      <c r="E98" t="str">
        <f t="shared" si="5"/>
        <v>SAMEA12302445</v>
      </c>
      <c r="F98" t="str">
        <f t="shared" si="6"/>
        <v>NA</v>
      </c>
      <c r="G98" t="s">
        <v>3951</v>
      </c>
      <c r="H98">
        <v>75</v>
      </c>
      <c r="K98" t="str">
        <f t="shared" si="7"/>
        <v>NA</v>
      </c>
      <c r="L98" t="str">
        <f t="shared" si="8"/>
        <v>NA</v>
      </c>
      <c r="M98" t="s">
        <v>3955</v>
      </c>
      <c r="N98">
        <f t="shared" si="9"/>
        <v>69</v>
      </c>
    </row>
    <row r="99" spans="1:14" x14ac:dyDescent="0.2">
      <c r="A99" t="s">
        <v>10769</v>
      </c>
      <c r="B99" t="s">
        <v>0</v>
      </c>
      <c r="C99" t="s">
        <v>8717</v>
      </c>
      <c r="E99" t="str">
        <f t="shared" si="5"/>
        <v>SAMEA12302680</v>
      </c>
      <c r="F99" t="str">
        <f t="shared" si="6"/>
        <v>Caudatum</v>
      </c>
      <c r="G99" t="s">
        <v>3952</v>
      </c>
      <c r="H99">
        <v>65</v>
      </c>
      <c r="K99" t="str">
        <f t="shared" si="7"/>
        <v>NA</v>
      </c>
      <c r="L99" t="str">
        <f t="shared" si="8"/>
        <v>NA</v>
      </c>
      <c r="M99" t="s">
        <v>3956</v>
      </c>
      <c r="N99">
        <f t="shared" si="9"/>
        <v>68</v>
      </c>
    </row>
    <row r="100" spans="1:14" x14ac:dyDescent="0.2">
      <c r="A100" t="s">
        <v>10769</v>
      </c>
      <c r="B100" t="s">
        <v>0</v>
      </c>
      <c r="C100" t="s">
        <v>8718</v>
      </c>
      <c r="E100" t="str">
        <f t="shared" si="5"/>
        <v>NA</v>
      </c>
      <c r="F100" t="str">
        <f t="shared" si="6"/>
        <v>NA</v>
      </c>
      <c r="G100" t="s">
        <v>3427</v>
      </c>
      <c r="H100">
        <v>68</v>
      </c>
      <c r="K100" t="str">
        <f t="shared" si="7"/>
        <v>SAMEA12302568</v>
      </c>
      <c r="L100" t="str">
        <f t="shared" si="8"/>
        <v>Guinea</v>
      </c>
      <c r="M100" t="s">
        <v>3957</v>
      </c>
      <c r="N100">
        <f t="shared" si="9"/>
        <v>75</v>
      </c>
    </row>
    <row r="101" spans="1:14" x14ac:dyDescent="0.2">
      <c r="A101" t="s">
        <v>8417</v>
      </c>
      <c r="B101" t="s">
        <v>0</v>
      </c>
      <c r="C101" t="s">
        <v>10380</v>
      </c>
      <c r="E101" t="str">
        <f t="shared" si="5"/>
        <v>SAMEA12302828</v>
      </c>
      <c r="F101" t="str">
        <f t="shared" si="6"/>
        <v>NA</v>
      </c>
      <c r="G101" t="s">
        <v>3954</v>
      </c>
      <c r="H101">
        <v>64</v>
      </c>
      <c r="K101" t="str">
        <f t="shared" si="7"/>
        <v>NA</v>
      </c>
      <c r="L101" t="str">
        <f t="shared" si="8"/>
        <v>NA</v>
      </c>
      <c r="M101" t="s">
        <v>3958</v>
      </c>
      <c r="N101">
        <f t="shared" si="9"/>
        <v>68</v>
      </c>
    </row>
    <row r="102" spans="1:14" x14ac:dyDescent="0.2">
      <c r="A102" t="s">
        <v>10769</v>
      </c>
      <c r="B102" t="s">
        <v>0</v>
      </c>
      <c r="C102" t="s">
        <v>8719</v>
      </c>
      <c r="E102" t="str">
        <f t="shared" si="5"/>
        <v>NA</v>
      </c>
      <c r="F102" t="str">
        <f t="shared" si="6"/>
        <v>NA</v>
      </c>
      <c r="G102" t="s">
        <v>3955</v>
      </c>
      <c r="H102">
        <v>69</v>
      </c>
      <c r="K102" t="str">
        <f t="shared" si="7"/>
        <v>NA</v>
      </c>
      <c r="L102" t="str">
        <f t="shared" si="8"/>
        <v>NA</v>
      </c>
      <c r="M102" t="s">
        <v>3959</v>
      </c>
      <c r="N102">
        <f t="shared" si="9"/>
        <v>71</v>
      </c>
    </row>
    <row r="103" spans="1:14" x14ac:dyDescent="0.2">
      <c r="A103" t="s">
        <v>10769</v>
      </c>
      <c r="B103" t="s">
        <v>0</v>
      </c>
      <c r="C103" t="s">
        <v>8720</v>
      </c>
      <c r="E103" t="str">
        <f t="shared" si="5"/>
        <v>NA</v>
      </c>
      <c r="F103" t="str">
        <f t="shared" si="6"/>
        <v>NA</v>
      </c>
      <c r="G103" t="s">
        <v>3956</v>
      </c>
      <c r="H103">
        <v>68</v>
      </c>
      <c r="K103" t="str">
        <f t="shared" si="7"/>
        <v>NA</v>
      </c>
      <c r="L103" t="str">
        <f t="shared" si="8"/>
        <v>NA</v>
      </c>
      <c r="M103" t="s">
        <v>3960</v>
      </c>
      <c r="N103">
        <f t="shared" si="9"/>
        <v>82</v>
      </c>
    </row>
    <row r="104" spans="1:14" x14ac:dyDescent="0.2">
      <c r="A104" t="s">
        <v>4313</v>
      </c>
      <c r="B104" t="s">
        <v>0</v>
      </c>
      <c r="C104" t="s">
        <v>10485</v>
      </c>
      <c r="E104" t="str">
        <f t="shared" si="5"/>
        <v>SAMEA12302568</v>
      </c>
      <c r="F104" t="str">
        <f t="shared" si="6"/>
        <v>Guinea</v>
      </c>
      <c r="G104" t="s">
        <v>3957</v>
      </c>
      <c r="H104">
        <v>75</v>
      </c>
      <c r="K104" t="str">
        <f t="shared" si="7"/>
        <v>NA</v>
      </c>
      <c r="L104" t="str">
        <f t="shared" si="8"/>
        <v>NA</v>
      </c>
      <c r="M104" t="s">
        <v>3961</v>
      </c>
      <c r="N104">
        <f t="shared" si="9"/>
        <v>71</v>
      </c>
    </row>
    <row r="105" spans="1:14" x14ac:dyDescent="0.2">
      <c r="A105" t="s">
        <v>8490</v>
      </c>
      <c r="B105" t="s">
        <v>3143</v>
      </c>
      <c r="C105" t="s">
        <v>10632</v>
      </c>
      <c r="E105" t="str">
        <f t="shared" si="5"/>
        <v>ISGG</v>
      </c>
      <c r="F105" t="str">
        <f t="shared" si="6"/>
        <v>NA</v>
      </c>
      <c r="G105" t="s">
        <v>3885</v>
      </c>
      <c r="H105">
        <v>63</v>
      </c>
      <c r="K105" t="str">
        <f t="shared" si="7"/>
        <v>SAMEA12302790</v>
      </c>
      <c r="L105" t="str">
        <f t="shared" si="8"/>
        <v>Bicolor</v>
      </c>
      <c r="M105" t="s">
        <v>3962</v>
      </c>
      <c r="N105">
        <f t="shared" si="9"/>
        <v>68</v>
      </c>
    </row>
    <row r="106" spans="1:14" x14ac:dyDescent="0.2">
      <c r="A106" t="s">
        <v>8616</v>
      </c>
      <c r="B106" t="s">
        <v>0</v>
      </c>
      <c r="C106" t="s">
        <v>10761</v>
      </c>
      <c r="E106" t="str">
        <f t="shared" si="5"/>
        <v>NA</v>
      </c>
      <c r="F106" t="str">
        <f t="shared" si="6"/>
        <v>NA</v>
      </c>
      <c r="G106" t="s">
        <v>3958</v>
      </c>
      <c r="H106">
        <v>68</v>
      </c>
      <c r="K106" t="str">
        <f t="shared" si="7"/>
        <v>SAMEA12302702</v>
      </c>
      <c r="L106" t="str">
        <f t="shared" si="8"/>
        <v>Kafir-Caudatum</v>
      </c>
      <c r="M106" t="s">
        <v>3963</v>
      </c>
      <c r="N106">
        <f t="shared" si="9"/>
        <v>65</v>
      </c>
    </row>
    <row r="107" spans="1:14" x14ac:dyDescent="0.2">
      <c r="A107" t="s">
        <v>3964</v>
      </c>
      <c r="B107" t="s">
        <v>0</v>
      </c>
      <c r="C107" t="s">
        <v>9670</v>
      </c>
      <c r="E107" t="str">
        <f t="shared" si="5"/>
        <v>NA</v>
      </c>
      <c r="F107" t="str">
        <f t="shared" si="6"/>
        <v>NA</v>
      </c>
      <c r="G107" t="s">
        <v>3959</v>
      </c>
      <c r="H107">
        <v>71</v>
      </c>
      <c r="K107" t="str">
        <f t="shared" si="7"/>
        <v>CZWYO</v>
      </c>
      <c r="L107" t="str">
        <f t="shared" si="8"/>
        <v>NA</v>
      </c>
      <c r="M107" t="s">
        <v>3964</v>
      </c>
      <c r="N107">
        <f t="shared" si="9"/>
        <v>71</v>
      </c>
    </row>
    <row r="108" spans="1:14" x14ac:dyDescent="0.2">
      <c r="A108" t="s">
        <v>4307</v>
      </c>
      <c r="B108" t="s">
        <v>0</v>
      </c>
      <c r="C108" t="s">
        <v>9683</v>
      </c>
      <c r="E108" t="str">
        <f t="shared" si="5"/>
        <v>NA</v>
      </c>
      <c r="F108" t="str">
        <f t="shared" si="6"/>
        <v>NA</v>
      </c>
      <c r="G108" t="s">
        <v>3960</v>
      </c>
      <c r="H108">
        <v>82</v>
      </c>
      <c r="K108" t="str">
        <f t="shared" si="7"/>
        <v>SAMEA12302629</v>
      </c>
      <c r="L108" t="str">
        <f t="shared" si="8"/>
        <v>Kafir-Caudatum</v>
      </c>
      <c r="M108" t="s">
        <v>3965</v>
      </c>
      <c r="N108">
        <f t="shared" si="9"/>
        <v>60</v>
      </c>
    </row>
    <row r="109" spans="1:14" x14ac:dyDescent="0.2">
      <c r="A109" t="s">
        <v>4331</v>
      </c>
      <c r="B109" t="s">
        <v>7574</v>
      </c>
      <c r="C109" t="s">
        <v>9685</v>
      </c>
      <c r="E109" t="str">
        <f t="shared" si="5"/>
        <v>NA</v>
      </c>
      <c r="F109" t="str">
        <f t="shared" si="6"/>
        <v>NA</v>
      </c>
      <c r="G109" t="s">
        <v>3961</v>
      </c>
      <c r="H109">
        <v>71</v>
      </c>
      <c r="K109" t="str">
        <f t="shared" si="7"/>
        <v>NA</v>
      </c>
      <c r="L109" t="str">
        <f t="shared" si="8"/>
        <v>NA</v>
      </c>
      <c r="M109" t="s">
        <v>3966</v>
      </c>
      <c r="N109">
        <f t="shared" si="9"/>
        <v>62</v>
      </c>
    </row>
    <row r="110" spans="1:14" x14ac:dyDescent="0.2">
      <c r="A110" t="s">
        <v>4575</v>
      </c>
      <c r="B110" t="s">
        <v>0</v>
      </c>
      <c r="C110" t="s">
        <v>9688</v>
      </c>
      <c r="E110" t="str">
        <f t="shared" si="5"/>
        <v>SAMEA12302790</v>
      </c>
      <c r="F110" t="str">
        <f t="shared" si="6"/>
        <v>Bicolor</v>
      </c>
      <c r="G110" t="s">
        <v>3962</v>
      </c>
      <c r="H110">
        <v>68</v>
      </c>
      <c r="K110" t="str">
        <f t="shared" si="7"/>
        <v>IXNF</v>
      </c>
      <c r="L110" t="str">
        <f t="shared" si="8"/>
        <v>Guinea-Bicolor</v>
      </c>
      <c r="M110" t="s">
        <v>3967</v>
      </c>
      <c r="N110">
        <f t="shared" si="9"/>
        <v>51</v>
      </c>
    </row>
    <row r="111" spans="1:14" x14ac:dyDescent="0.2">
      <c r="A111" t="s">
        <v>4100</v>
      </c>
      <c r="B111" t="s">
        <v>0</v>
      </c>
      <c r="C111" t="s">
        <v>9694</v>
      </c>
      <c r="E111" t="str">
        <f t="shared" si="5"/>
        <v>SAMEA12302702</v>
      </c>
      <c r="F111" t="str">
        <f t="shared" si="6"/>
        <v>Kafir-Caudatum</v>
      </c>
      <c r="G111" t="s">
        <v>3963</v>
      </c>
      <c r="H111">
        <v>65</v>
      </c>
      <c r="K111" t="str">
        <f t="shared" si="7"/>
        <v>NA</v>
      </c>
      <c r="L111" t="str">
        <f t="shared" si="8"/>
        <v>NA</v>
      </c>
      <c r="M111" t="s">
        <v>3968</v>
      </c>
      <c r="N111">
        <f t="shared" si="9"/>
        <v>61</v>
      </c>
    </row>
    <row r="112" spans="1:14" x14ac:dyDescent="0.2">
      <c r="A112" t="s">
        <v>3888</v>
      </c>
      <c r="B112" t="s">
        <v>0</v>
      </c>
      <c r="C112" t="s">
        <v>9695</v>
      </c>
      <c r="E112" t="str">
        <f t="shared" si="5"/>
        <v>CZWYO</v>
      </c>
      <c r="F112" t="str">
        <f t="shared" si="6"/>
        <v>NA</v>
      </c>
      <c r="G112" t="s">
        <v>3964</v>
      </c>
      <c r="H112">
        <v>71</v>
      </c>
      <c r="K112" t="str">
        <f t="shared" si="7"/>
        <v>NA</v>
      </c>
      <c r="L112" t="str">
        <f t="shared" si="8"/>
        <v>NA</v>
      </c>
      <c r="M112" t="s">
        <v>3969</v>
      </c>
      <c r="N112">
        <f t="shared" si="9"/>
        <v>58</v>
      </c>
    </row>
    <row r="113" spans="1:14" x14ac:dyDescent="0.2">
      <c r="A113" t="s">
        <v>4025</v>
      </c>
      <c r="B113" t="s">
        <v>0</v>
      </c>
      <c r="C113" t="s">
        <v>9697</v>
      </c>
      <c r="E113" t="str">
        <f t="shared" si="5"/>
        <v>SAMEA12302629</v>
      </c>
      <c r="F113" t="str">
        <f t="shared" si="6"/>
        <v>Kafir-Caudatum</v>
      </c>
      <c r="G113" t="s">
        <v>3965</v>
      </c>
      <c r="H113">
        <v>60</v>
      </c>
      <c r="K113" t="str">
        <f t="shared" si="7"/>
        <v>NA</v>
      </c>
      <c r="L113" t="str">
        <f t="shared" si="8"/>
        <v>NA</v>
      </c>
      <c r="M113" t="s">
        <v>3970</v>
      </c>
      <c r="N113">
        <f t="shared" si="9"/>
        <v>59</v>
      </c>
    </row>
    <row r="114" spans="1:14" x14ac:dyDescent="0.2">
      <c r="A114" t="s">
        <v>4653</v>
      </c>
      <c r="B114" t="s">
        <v>0</v>
      </c>
      <c r="C114" t="s">
        <v>9699</v>
      </c>
      <c r="E114" t="str">
        <f t="shared" si="5"/>
        <v>NA</v>
      </c>
      <c r="F114" t="str">
        <f t="shared" si="6"/>
        <v>NA</v>
      </c>
      <c r="G114" t="s">
        <v>3966</v>
      </c>
      <c r="H114">
        <v>62</v>
      </c>
      <c r="K114" t="str">
        <f t="shared" si="7"/>
        <v>SAMEA12302709</v>
      </c>
      <c r="L114" t="str">
        <f t="shared" si="8"/>
        <v>NA</v>
      </c>
      <c r="M114" t="s">
        <v>3971</v>
      </c>
      <c r="N114">
        <f t="shared" si="9"/>
        <v>66</v>
      </c>
    </row>
    <row r="115" spans="1:14" x14ac:dyDescent="0.2">
      <c r="A115" t="s">
        <v>4594</v>
      </c>
      <c r="B115" t="s">
        <v>0</v>
      </c>
      <c r="C115" t="s">
        <v>9704</v>
      </c>
      <c r="E115" t="str">
        <f t="shared" si="5"/>
        <v>IXNF</v>
      </c>
      <c r="F115" t="str">
        <f t="shared" si="6"/>
        <v>Guinea-Bicolor</v>
      </c>
      <c r="G115" t="s">
        <v>3967</v>
      </c>
      <c r="H115">
        <v>51</v>
      </c>
      <c r="K115" t="str">
        <f t="shared" si="7"/>
        <v>NA</v>
      </c>
      <c r="L115" t="str">
        <f t="shared" si="8"/>
        <v>NA</v>
      </c>
      <c r="M115" t="s">
        <v>3972</v>
      </c>
      <c r="N115">
        <f t="shared" si="9"/>
        <v>64</v>
      </c>
    </row>
    <row r="116" spans="1:14" x14ac:dyDescent="0.2">
      <c r="A116" t="s">
        <v>4340</v>
      </c>
      <c r="B116" t="s">
        <v>0</v>
      </c>
      <c r="C116" t="s">
        <v>9713</v>
      </c>
      <c r="E116" t="str">
        <f t="shared" si="5"/>
        <v>NA</v>
      </c>
      <c r="F116" t="str">
        <f t="shared" si="6"/>
        <v>NA</v>
      </c>
      <c r="G116" t="s">
        <v>3968</v>
      </c>
      <c r="H116">
        <v>61</v>
      </c>
      <c r="K116" t="str">
        <f t="shared" si="7"/>
        <v>NA</v>
      </c>
      <c r="L116" t="str">
        <f t="shared" si="8"/>
        <v>NA</v>
      </c>
      <c r="M116" t="s">
        <v>3973</v>
      </c>
      <c r="N116">
        <f t="shared" si="9"/>
        <v>63</v>
      </c>
    </row>
    <row r="117" spans="1:14" x14ac:dyDescent="0.2">
      <c r="A117" t="s">
        <v>4526</v>
      </c>
      <c r="B117" t="s">
        <v>0</v>
      </c>
      <c r="C117" t="s">
        <v>9720</v>
      </c>
      <c r="E117" t="str">
        <f t="shared" si="5"/>
        <v>NA</v>
      </c>
      <c r="F117" t="str">
        <f t="shared" si="6"/>
        <v>NA</v>
      </c>
      <c r="G117" t="s">
        <v>3969</v>
      </c>
      <c r="H117">
        <v>58</v>
      </c>
      <c r="K117" t="str">
        <f t="shared" si="7"/>
        <v>NA</v>
      </c>
      <c r="L117" t="str">
        <f t="shared" si="8"/>
        <v>NA</v>
      </c>
      <c r="M117" t="s">
        <v>3974</v>
      </c>
      <c r="N117">
        <f t="shared" si="9"/>
        <v>69</v>
      </c>
    </row>
    <row r="118" spans="1:14" x14ac:dyDescent="0.2">
      <c r="A118" t="s">
        <v>4705</v>
      </c>
      <c r="B118" t="s">
        <v>7574</v>
      </c>
      <c r="C118" t="s">
        <v>9734</v>
      </c>
      <c r="E118" t="str">
        <f t="shared" si="5"/>
        <v>NA</v>
      </c>
      <c r="F118" t="str">
        <f t="shared" si="6"/>
        <v>NA</v>
      </c>
      <c r="G118" t="s">
        <v>3970</v>
      </c>
      <c r="H118">
        <v>59</v>
      </c>
      <c r="K118" t="str">
        <f t="shared" si="7"/>
        <v>NA</v>
      </c>
      <c r="L118" t="str">
        <f t="shared" si="8"/>
        <v>NA</v>
      </c>
      <c r="M118" t="s">
        <v>3975</v>
      </c>
      <c r="N118">
        <f t="shared" si="9"/>
        <v>62</v>
      </c>
    </row>
    <row r="119" spans="1:14" x14ac:dyDescent="0.2">
      <c r="A119" t="s">
        <v>4752</v>
      </c>
      <c r="B119" t="s">
        <v>7575</v>
      </c>
      <c r="C119" t="s">
        <v>9739</v>
      </c>
      <c r="E119" t="str">
        <f t="shared" si="5"/>
        <v>SAMEA12302709</v>
      </c>
      <c r="F119" t="str">
        <f t="shared" si="6"/>
        <v>NA</v>
      </c>
      <c r="G119" t="s">
        <v>3971</v>
      </c>
      <c r="H119">
        <v>66</v>
      </c>
      <c r="K119" t="str">
        <f t="shared" si="7"/>
        <v>NA</v>
      </c>
      <c r="L119" t="str">
        <f t="shared" si="8"/>
        <v>NA</v>
      </c>
      <c r="M119" t="s">
        <v>3976</v>
      </c>
      <c r="N119">
        <f t="shared" si="9"/>
        <v>59</v>
      </c>
    </row>
    <row r="120" spans="1:14" x14ac:dyDescent="0.2">
      <c r="A120" t="s">
        <v>4306</v>
      </c>
      <c r="B120" t="s">
        <v>0</v>
      </c>
      <c r="C120" t="s">
        <v>9741</v>
      </c>
      <c r="E120" t="str">
        <f t="shared" si="5"/>
        <v>NA</v>
      </c>
      <c r="F120" t="str">
        <f t="shared" si="6"/>
        <v>NA</v>
      </c>
      <c r="G120" t="s">
        <v>3972</v>
      </c>
      <c r="H120">
        <v>64</v>
      </c>
      <c r="K120" t="str">
        <f t="shared" si="7"/>
        <v>NA</v>
      </c>
      <c r="L120" t="str">
        <f t="shared" si="8"/>
        <v>NA</v>
      </c>
      <c r="M120" t="s">
        <v>3977</v>
      </c>
      <c r="N120">
        <f t="shared" si="9"/>
        <v>71</v>
      </c>
    </row>
    <row r="121" spans="1:14" x14ac:dyDescent="0.2">
      <c r="A121" t="s">
        <v>4402</v>
      </c>
      <c r="B121" t="s">
        <v>0</v>
      </c>
      <c r="C121" t="s">
        <v>9742</v>
      </c>
      <c r="E121" t="str">
        <f t="shared" si="5"/>
        <v>NA</v>
      </c>
      <c r="F121" t="str">
        <f t="shared" si="6"/>
        <v>NA</v>
      </c>
      <c r="G121" t="s">
        <v>3973</v>
      </c>
      <c r="H121">
        <v>63</v>
      </c>
      <c r="K121" t="str">
        <f t="shared" si="7"/>
        <v>SAMEA12302789</v>
      </c>
      <c r="L121" t="str">
        <f t="shared" si="8"/>
        <v>NA</v>
      </c>
      <c r="M121" t="s">
        <v>3978</v>
      </c>
      <c r="N121">
        <f t="shared" si="9"/>
        <v>71</v>
      </c>
    </row>
    <row r="122" spans="1:14" x14ac:dyDescent="0.2">
      <c r="A122" t="s">
        <v>3987</v>
      </c>
      <c r="B122" t="s">
        <v>7574</v>
      </c>
      <c r="C122" t="s">
        <v>9746</v>
      </c>
      <c r="E122" t="str">
        <f t="shared" si="5"/>
        <v>NA</v>
      </c>
      <c r="F122" t="str">
        <f t="shared" si="6"/>
        <v>NA</v>
      </c>
      <c r="G122" t="s">
        <v>3974</v>
      </c>
      <c r="H122">
        <v>69</v>
      </c>
      <c r="K122" t="str">
        <f t="shared" si="7"/>
        <v>NA</v>
      </c>
      <c r="L122" t="str">
        <f t="shared" si="8"/>
        <v>NA</v>
      </c>
      <c r="M122" t="s">
        <v>3979</v>
      </c>
      <c r="N122">
        <f t="shared" si="9"/>
        <v>66</v>
      </c>
    </row>
    <row r="123" spans="1:14" x14ac:dyDescent="0.2">
      <c r="A123" t="s">
        <v>4543</v>
      </c>
      <c r="B123" t="s">
        <v>10771</v>
      </c>
      <c r="C123" t="s">
        <v>9751</v>
      </c>
      <c r="E123" t="str">
        <f t="shared" si="5"/>
        <v>NA</v>
      </c>
      <c r="F123" t="str">
        <f t="shared" si="6"/>
        <v>NA</v>
      </c>
      <c r="G123" t="s">
        <v>3975</v>
      </c>
      <c r="H123">
        <v>62</v>
      </c>
      <c r="K123" t="str">
        <f t="shared" si="7"/>
        <v>SAMEA12302732</v>
      </c>
      <c r="L123" t="str">
        <f t="shared" si="8"/>
        <v>Caudatum</v>
      </c>
      <c r="M123" t="s">
        <v>3980</v>
      </c>
      <c r="N123">
        <f t="shared" si="9"/>
        <v>67</v>
      </c>
    </row>
    <row r="124" spans="1:14" x14ac:dyDescent="0.2">
      <c r="A124" t="s">
        <v>4347</v>
      </c>
      <c r="B124" t="s">
        <v>0</v>
      </c>
      <c r="C124" t="s">
        <v>9753</v>
      </c>
      <c r="E124" t="str">
        <f t="shared" si="5"/>
        <v>NA</v>
      </c>
      <c r="F124" t="str">
        <f t="shared" si="6"/>
        <v>NA</v>
      </c>
      <c r="G124" t="s">
        <v>3976</v>
      </c>
      <c r="H124">
        <v>59</v>
      </c>
      <c r="K124" t="str">
        <f t="shared" si="7"/>
        <v>SAMEA12302735</v>
      </c>
      <c r="L124" t="str">
        <f t="shared" si="8"/>
        <v>NA</v>
      </c>
      <c r="M124" t="s">
        <v>3981</v>
      </c>
      <c r="N124">
        <f t="shared" si="9"/>
        <v>72</v>
      </c>
    </row>
    <row r="125" spans="1:14" x14ac:dyDescent="0.2">
      <c r="A125" t="s">
        <v>4714</v>
      </c>
      <c r="B125" t="s">
        <v>0</v>
      </c>
      <c r="C125" t="s">
        <v>9755</v>
      </c>
      <c r="E125" t="str">
        <f t="shared" si="5"/>
        <v>NA</v>
      </c>
      <c r="F125" t="str">
        <f t="shared" si="6"/>
        <v>NA</v>
      </c>
      <c r="G125" t="s">
        <v>3977</v>
      </c>
      <c r="H125">
        <v>71</v>
      </c>
      <c r="K125" t="str">
        <f t="shared" si="7"/>
        <v>SAMEA12302584</v>
      </c>
      <c r="L125" t="str">
        <f t="shared" si="8"/>
        <v>NA</v>
      </c>
      <c r="M125" t="s">
        <v>3982</v>
      </c>
      <c r="N125">
        <f t="shared" si="9"/>
        <v>68</v>
      </c>
    </row>
    <row r="126" spans="1:14" x14ac:dyDescent="0.2">
      <c r="A126" t="s">
        <v>4164</v>
      </c>
      <c r="B126" t="s">
        <v>0</v>
      </c>
      <c r="C126" t="s">
        <v>9756</v>
      </c>
      <c r="E126" t="str">
        <f t="shared" si="5"/>
        <v>SAMEA12302789</v>
      </c>
      <c r="F126" t="str">
        <f t="shared" si="6"/>
        <v>NA</v>
      </c>
      <c r="G126" t="s">
        <v>3978</v>
      </c>
      <c r="H126">
        <v>71</v>
      </c>
      <c r="K126" t="str">
        <f t="shared" si="7"/>
        <v>SAMEA12302689</v>
      </c>
      <c r="L126" t="str">
        <f t="shared" si="8"/>
        <v>Caudatum</v>
      </c>
      <c r="M126" t="s">
        <v>3983</v>
      </c>
      <c r="N126">
        <f t="shared" si="9"/>
        <v>80</v>
      </c>
    </row>
    <row r="127" spans="1:14" x14ac:dyDescent="0.2">
      <c r="A127" t="s">
        <v>4214</v>
      </c>
      <c r="B127" t="s">
        <v>0</v>
      </c>
      <c r="C127" t="s">
        <v>9758</v>
      </c>
      <c r="E127" t="str">
        <f t="shared" si="5"/>
        <v>NA</v>
      </c>
      <c r="F127" t="str">
        <f t="shared" si="6"/>
        <v>NA</v>
      </c>
      <c r="G127" t="s">
        <v>3979</v>
      </c>
      <c r="H127">
        <v>66</v>
      </c>
      <c r="K127" t="str">
        <f t="shared" si="7"/>
        <v>NA</v>
      </c>
      <c r="L127" t="str">
        <f t="shared" si="8"/>
        <v>NA</v>
      </c>
      <c r="M127" t="s">
        <v>3984</v>
      </c>
      <c r="N127">
        <f t="shared" si="9"/>
        <v>67</v>
      </c>
    </row>
    <row r="128" spans="1:14" x14ac:dyDescent="0.2">
      <c r="A128" t="s">
        <v>3904</v>
      </c>
      <c r="B128" t="s">
        <v>7575</v>
      </c>
      <c r="C128" t="s">
        <v>9763</v>
      </c>
      <c r="E128" t="str">
        <f t="shared" si="5"/>
        <v>SAMEA12302732</v>
      </c>
      <c r="F128" t="str">
        <f t="shared" si="6"/>
        <v>Caudatum</v>
      </c>
      <c r="G128" t="s">
        <v>3980</v>
      </c>
      <c r="H128">
        <v>67</v>
      </c>
      <c r="K128" t="str">
        <f t="shared" si="7"/>
        <v>SAMEA12302590</v>
      </c>
      <c r="L128" t="str">
        <f t="shared" si="8"/>
        <v>NA</v>
      </c>
      <c r="M128" t="s">
        <v>3985</v>
      </c>
      <c r="N128">
        <f t="shared" si="9"/>
        <v>68</v>
      </c>
    </row>
    <row r="129" spans="1:14" x14ac:dyDescent="0.2">
      <c r="A129" t="s">
        <v>4766</v>
      </c>
      <c r="B129" t="s">
        <v>7574</v>
      </c>
      <c r="C129" t="s">
        <v>9781</v>
      </c>
      <c r="E129" t="str">
        <f t="shared" si="5"/>
        <v>SAMEA12302735</v>
      </c>
      <c r="F129" t="str">
        <f t="shared" si="6"/>
        <v>NA</v>
      </c>
      <c r="G129" t="s">
        <v>3981</v>
      </c>
      <c r="H129">
        <v>72</v>
      </c>
      <c r="K129" t="str">
        <f t="shared" si="7"/>
        <v>NA</v>
      </c>
      <c r="L129" t="str">
        <f t="shared" si="8"/>
        <v>NA</v>
      </c>
      <c r="M129" t="s">
        <v>3986</v>
      </c>
      <c r="N129">
        <f t="shared" si="9"/>
        <v>57</v>
      </c>
    </row>
    <row r="130" spans="1:14" x14ac:dyDescent="0.2">
      <c r="A130" t="s">
        <v>4524</v>
      </c>
      <c r="B130" t="s">
        <v>7575</v>
      </c>
      <c r="C130" t="s">
        <v>9793</v>
      </c>
      <c r="E130" t="str">
        <f t="shared" ref="E130:E193" si="10">IFERROR(INDEX($C:$C, (MATCH($G130,$A:$A,0))), "NA")</f>
        <v>ISGG</v>
      </c>
      <c r="F130" t="str">
        <f t="shared" ref="F130:F193" si="11">IFERROR(INDEX($B:$B, (MATCH($G130,$A:$A,0))), "NA")</f>
        <v>NA</v>
      </c>
      <c r="G130" t="s">
        <v>3885</v>
      </c>
      <c r="H130">
        <v>62</v>
      </c>
      <c r="K130" t="str">
        <f t="shared" si="7"/>
        <v>CZWZY</v>
      </c>
      <c r="L130" t="str">
        <f t="shared" si="8"/>
        <v>Caudatum</v>
      </c>
      <c r="M130" t="s">
        <v>3987</v>
      </c>
      <c r="N130">
        <f t="shared" si="9"/>
        <v>64</v>
      </c>
    </row>
    <row r="131" spans="1:14" x14ac:dyDescent="0.2">
      <c r="A131" t="s">
        <v>4580</v>
      </c>
      <c r="B131" t="s">
        <v>0</v>
      </c>
      <c r="C131" t="s">
        <v>9795</v>
      </c>
      <c r="E131" t="str">
        <f t="shared" si="10"/>
        <v>SAMEA12302584</v>
      </c>
      <c r="F131" t="str">
        <f t="shared" si="11"/>
        <v>NA</v>
      </c>
      <c r="G131" t="s">
        <v>3982</v>
      </c>
      <c r="H131">
        <v>68</v>
      </c>
      <c r="K131" t="str">
        <f t="shared" ref="K131:K194" si="12">IFERROR(INDEX($C:$C, (MATCH($M131,$A:$A,0))), "NA")</f>
        <v>SAMEA12302579</v>
      </c>
      <c r="L131" t="str">
        <f t="shared" ref="L131:L194" si="13">IFERROR(INDEX($B:$B, (MATCH($M131,$A:$A,0))), "NA")</f>
        <v>Caudatum-Bicolor</v>
      </c>
      <c r="M131" t="s">
        <v>3988</v>
      </c>
      <c r="N131">
        <f t="shared" ref="N131:N194" si="14">IFERROR(INDEX($H:$H, (MATCH(M131,$G:$G,0))), "NA")</f>
        <v>71</v>
      </c>
    </row>
    <row r="132" spans="1:14" x14ac:dyDescent="0.2">
      <c r="A132" t="s">
        <v>4660</v>
      </c>
      <c r="B132" t="s">
        <v>10770</v>
      </c>
      <c r="C132" t="s">
        <v>9802</v>
      </c>
      <c r="E132" t="str">
        <f t="shared" si="10"/>
        <v>SAMEA12302689</v>
      </c>
      <c r="F132" t="str">
        <f t="shared" si="11"/>
        <v>Caudatum</v>
      </c>
      <c r="G132" t="s">
        <v>3983</v>
      </c>
      <c r="H132">
        <v>80</v>
      </c>
      <c r="K132" t="str">
        <f t="shared" si="12"/>
        <v>SAMEA12302658</v>
      </c>
      <c r="L132" t="str">
        <f t="shared" si="13"/>
        <v>Caudatum</v>
      </c>
      <c r="M132" t="s">
        <v>3989</v>
      </c>
      <c r="N132">
        <f t="shared" si="14"/>
        <v>64</v>
      </c>
    </row>
    <row r="133" spans="1:14" x14ac:dyDescent="0.2">
      <c r="A133" t="s">
        <v>4058</v>
      </c>
      <c r="B133" t="s">
        <v>7574</v>
      </c>
      <c r="C133" t="s">
        <v>9808</v>
      </c>
      <c r="E133" t="str">
        <f t="shared" si="10"/>
        <v>NA</v>
      </c>
      <c r="F133" t="str">
        <f t="shared" si="11"/>
        <v>NA</v>
      </c>
      <c r="G133" t="s">
        <v>3984</v>
      </c>
      <c r="H133">
        <v>67</v>
      </c>
      <c r="K133" t="str">
        <f t="shared" si="12"/>
        <v>NA</v>
      </c>
      <c r="L133" t="str">
        <f t="shared" si="13"/>
        <v>NA</v>
      </c>
      <c r="M133" t="s">
        <v>3990</v>
      </c>
      <c r="N133">
        <f t="shared" si="14"/>
        <v>73</v>
      </c>
    </row>
    <row r="134" spans="1:14" x14ac:dyDescent="0.2">
      <c r="A134" t="s">
        <v>4469</v>
      </c>
      <c r="B134" t="s">
        <v>10772</v>
      </c>
      <c r="C134" t="s">
        <v>9810</v>
      </c>
      <c r="E134" t="str">
        <f t="shared" si="10"/>
        <v>SAMEA12302590</v>
      </c>
      <c r="F134" t="str">
        <f t="shared" si="11"/>
        <v>NA</v>
      </c>
      <c r="G134" t="s">
        <v>3985</v>
      </c>
      <c r="H134">
        <v>68</v>
      </c>
      <c r="K134" t="str">
        <f t="shared" si="12"/>
        <v>SAMEA12302570</v>
      </c>
      <c r="L134" t="str">
        <f t="shared" si="13"/>
        <v>NA</v>
      </c>
      <c r="M134" t="s">
        <v>3991</v>
      </c>
      <c r="N134">
        <f t="shared" si="14"/>
        <v>64</v>
      </c>
    </row>
    <row r="135" spans="1:14" x14ac:dyDescent="0.2">
      <c r="A135" t="s">
        <v>4316</v>
      </c>
      <c r="B135" t="s">
        <v>0</v>
      </c>
      <c r="C135" t="s">
        <v>9812</v>
      </c>
      <c r="E135" t="str">
        <f t="shared" si="10"/>
        <v>NA</v>
      </c>
      <c r="F135" t="str">
        <f t="shared" si="11"/>
        <v>NA</v>
      </c>
      <c r="G135" t="s">
        <v>3986</v>
      </c>
      <c r="H135">
        <v>57</v>
      </c>
      <c r="K135" t="str">
        <f t="shared" si="12"/>
        <v>SAMEA12302479</v>
      </c>
      <c r="L135" t="str">
        <f t="shared" si="13"/>
        <v>NA</v>
      </c>
      <c r="M135" t="s">
        <v>3992</v>
      </c>
      <c r="N135">
        <f t="shared" si="14"/>
        <v>89</v>
      </c>
    </row>
    <row r="136" spans="1:14" x14ac:dyDescent="0.2">
      <c r="A136" t="s">
        <v>4724</v>
      </c>
      <c r="B136" t="s">
        <v>0</v>
      </c>
      <c r="C136" t="s">
        <v>9813</v>
      </c>
      <c r="E136" t="str">
        <f t="shared" si="10"/>
        <v>CZWZY</v>
      </c>
      <c r="F136" t="str">
        <f t="shared" si="11"/>
        <v>Caudatum</v>
      </c>
      <c r="G136" t="s">
        <v>3987</v>
      </c>
      <c r="H136">
        <v>64</v>
      </c>
      <c r="K136" t="str">
        <f t="shared" si="12"/>
        <v>NA</v>
      </c>
      <c r="L136" t="str">
        <f t="shared" si="13"/>
        <v>NA</v>
      </c>
      <c r="M136" t="s">
        <v>3993</v>
      </c>
      <c r="N136">
        <f t="shared" si="14"/>
        <v>66</v>
      </c>
    </row>
    <row r="137" spans="1:14" x14ac:dyDescent="0.2">
      <c r="A137" t="s">
        <v>4102</v>
      </c>
      <c r="B137" t="s">
        <v>0</v>
      </c>
      <c r="C137" t="s">
        <v>9814</v>
      </c>
      <c r="E137" t="str">
        <f t="shared" si="10"/>
        <v>SAMEA12302579</v>
      </c>
      <c r="F137" t="str">
        <f t="shared" si="11"/>
        <v>Caudatum-Bicolor</v>
      </c>
      <c r="G137" t="s">
        <v>3988</v>
      </c>
      <c r="H137">
        <v>71</v>
      </c>
      <c r="K137" t="str">
        <f t="shared" si="12"/>
        <v>NA</v>
      </c>
      <c r="L137" t="str">
        <f t="shared" si="13"/>
        <v>NA</v>
      </c>
      <c r="M137" t="s">
        <v>3994</v>
      </c>
      <c r="N137">
        <f t="shared" si="14"/>
        <v>62</v>
      </c>
    </row>
    <row r="138" spans="1:14" x14ac:dyDescent="0.2">
      <c r="A138" t="s">
        <v>4654</v>
      </c>
      <c r="B138" t="s">
        <v>0</v>
      </c>
      <c r="C138" t="s">
        <v>9815</v>
      </c>
      <c r="E138" t="str">
        <f t="shared" si="10"/>
        <v>SAMEA12302658</v>
      </c>
      <c r="F138" t="str">
        <f t="shared" si="11"/>
        <v>Caudatum</v>
      </c>
      <c r="G138" t="s">
        <v>3989</v>
      </c>
      <c r="H138">
        <v>64</v>
      </c>
      <c r="K138" t="str">
        <f t="shared" si="12"/>
        <v>IFLW</v>
      </c>
      <c r="L138" t="str">
        <f t="shared" si="13"/>
        <v>Kafir</v>
      </c>
      <c r="M138" t="s">
        <v>3995</v>
      </c>
      <c r="N138">
        <f t="shared" si="14"/>
        <v>71</v>
      </c>
    </row>
    <row r="139" spans="1:14" x14ac:dyDescent="0.2">
      <c r="A139" t="s">
        <v>4617</v>
      </c>
      <c r="B139" t="s">
        <v>0</v>
      </c>
      <c r="C139" t="s">
        <v>9816</v>
      </c>
      <c r="E139" t="str">
        <f t="shared" si="10"/>
        <v>ISGG</v>
      </c>
      <c r="F139" t="str">
        <f t="shared" si="11"/>
        <v>NA</v>
      </c>
      <c r="G139" t="s">
        <v>3885</v>
      </c>
      <c r="H139">
        <v>63</v>
      </c>
      <c r="K139" t="str">
        <f t="shared" si="12"/>
        <v>IZGS</v>
      </c>
      <c r="L139" t="str">
        <f t="shared" si="13"/>
        <v>Durra</v>
      </c>
      <c r="M139" t="s">
        <v>3996</v>
      </c>
      <c r="N139">
        <f t="shared" si="14"/>
        <v>69</v>
      </c>
    </row>
    <row r="140" spans="1:14" x14ac:dyDescent="0.2">
      <c r="A140" t="s">
        <v>8069</v>
      </c>
      <c r="B140" t="s">
        <v>0</v>
      </c>
      <c r="C140" t="s">
        <v>9818</v>
      </c>
      <c r="E140" t="str">
        <f t="shared" si="10"/>
        <v>NA</v>
      </c>
      <c r="F140" t="str">
        <f t="shared" si="11"/>
        <v>NA</v>
      </c>
      <c r="G140" t="s">
        <v>3990</v>
      </c>
      <c r="H140">
        <v>73</v>
      </c>
      <c r="K140" t="str">
        <f t="shared" si="12"/>
        <v>NA</v>
      </c>
      <c r="L140" t="str">
        <f t="shared" si="13"/>
        <v>NA</v>
      </c>
      <c r="M140" t="s">
        <v>3997</v>
      </c>
      <c r="N140">
        <f t="shared" si="14"/>
        <v>68</v>
      </c>
    </row>
    <row r="141" spans="1:14" x14ac:dyDescent="0.2">
      <c r="A141" t="s">
        <v>4117</v>
      </c>
      <c r="B141" t="s">
        <v>0</v>
      </c>
      <c r="C141" t="s">
        <v>9821</v>
      </c>
      <c r="E141" t="str">
        <f t="shared" si="10"/>
        <v>SAMEA12302570</v>
      </c>
      <c r="F141" t="str">
        <f t="shared" si="11"/>
        <v>NA</v>
      </c>
      <c r="G141" t="s">
        <v>3991</v>
      </c>
      <c r="H141">
        <v>64</v>
      </c>
      <c r="K141" t="str">
        <f t="shared" si="12"/>
        <v>INNJ</v>
      </c>
      <c r="L141" t="str">
        <f t="shared" si="13"/>
        <v>NA</v>
      </c>
      <c r="M141" t="s">
        <v>3998</v>
      </c>
      <c r="N141">
        <f t="shared" si="14"/>
        <v>69</v>
      </c>
    </row>
    <row r="142" spans="1:14" x14ac:dyDescent="0.2">
      <c r="A142" t="s">
        <v>4539</v>
      </c>
      <c r="B142" t="s">
        <v>0</v>
      </c>
      <c r="C142" t="s">
        <v>9823</v>
      </c>
      <c r="E142" t="str">
        <f t="shared" si="10"/>
        <v>SAMEA12302479</v>
      </c>
      <c r="F142" t="str">
        <f t="shared" si="11"/>
        <v>NA</v>
      </c>
      <c r="G142" t="s">
        <v>3992</v>
      </c>
      <c r="H142">
        <v>89</v>
      </c>
      <c r="K142" t="str">
        <f t="shared" si="12"/>
        <v>NA</v>
      </c>
      <c r="L142" t="str">
        <f t="shared" si="13"/>
        <v>NA</v>
      </c>
      <c r="M142" t="s">
        <v>3999</v>
      </c>
      <c r="N142">
        <f t="shared" si="14"/>
        <v>66</v>
      </c>
    </row>
    <row r="143" spans="1:14" x14ac:dyDescent="0.2">
      <c r="A143" t="s">
        <v>4361</v>
      </c>
      <c r="B143" t="s">
        <v>0</v>
      </c>
      <c r="C143" t="s">
        <v>9843</v>
      </c>
      <c r="E143" t="str">
        <f t="shared" si="10"/>
        <v>NA</v>
      </c>
      <c r="F143" t="str">
        <f t="shared" si="11"/>
        <v>NA</v>
      </c>
      <c r="G143" t="s">
        <v>3993</v>
      </c>
      <c r="H143">
        <v>66</v>
      </c>
      <c r="K143" t="str">
        <f t="shared" si="12"/>
        <v>SAMEA12302489</v>
      </c>
      <c r="L143" t="str">
        <f t="shared" si="13"/>
        <v>Durra</v>
      </c>
      <c r="M143" t="s">
        <v>4000</v>
      </c>
      <c r="N143">
        <f t="shared" si="14"/>
        <v>60</v>
      </c>
    </row>
    <row r="144" spans="1:14" x14ac:dyDescent="0.2">
      <c r="A144" t="s">
        <v>4551</v>
      </c>
      <c r="B144" t="s">
        <v>10771</v>
      </c>
      <c r="C144" t="s">
        <v>9846</v>
      </c>
      <c r="E144" t="str">
        <f t="shared" si="10"/>
        <v>NA</v>
      </c>
      <c r="F144" t="str">
        <f t="shared" si="11"/>
        <v>NA</v>
      </c>
      <c r="G144" t="s">
        <v>3994</v>
      </c>
      <c r="H144">
        <v>62</v>
      </c>
      <c r="K144" t="str">
        <f t="shared" si="12"/>
        <v>SAMEA12302755</v>
      </c>
      <c r="L144" t="str">
        <f t="shared" si="13"/>
        <v>NA</v>
      </c>
      <c r="M144" t="s">
        <v>4001</v>
      </c>
      <c r="N144">
        <f t="shared" si="14"/>
        <v>80</v>
      </c>
    </row>
    <row r="145" spans="1:14" x14ac:dyDescent="0.2">
      <c r="A145" t="s">
        <v>4405</v>
      </c>
      <c r="B145" t="s">
        <v>0</v>
      </c>
      <c r="C145" t="s">
        <v>9849</v>
      </c>
      <c r="E145" t="str">
        <f t="shared" si="10"/>
        <v>IFLW</v>
      </c>
      <c r="F145" t="str">
        <f t="shared" si="11"/>
        <v>Kafir</v>
      </c>
      <c r="G145" t="s">
        <v>3995</v>
      </c>
      <c r="H145">
        <v>71</v>
      </c>
      <c r="K145" t="str">
        <f t="shared" si="12"/>
        <v>ISJL</v>
      </c>
      <c r="L145" t="str">
        <f t="shared" si="13"/>
        <v>Caudatum</v>
      </c>
      <c r="M145" t="s">
        <v>4002</v>
      </c>
      <c r="N145">
        <f t="shared" si="14"/>
        <v>64</v>
      </c>
    </row>
    <row r="146" spans="1:14" x14ac:dyDescent="0.2">
      <c r="A146" t="s">
        <v>4061</v>
      </c>
      <c r="B146" t="s">
        <v>10773</v>
      </c>
      <c r="C146" t="s">
        <v>9850</v>
      </c>
      <c r="E146" t="str">
        <f t="shared" si="10"/>
        <v>IZGS</v>
      </c>
      <c r="F146" t="str">
        <f t="shared" si="11"/>
        <v>Durra</v>
      </c>
      <c r="G146" t="s">
        <v>3996</v>
      </c>
      <c r="H146">
        <v>69</v>
      </c>
      <c r="K146" t="str">
        <f t="shared" si="12"/>
        <v>NA</v>
      </c>
      <c r="L146" t="str">
        <f t="shared" si="13"/>
        <v>NA</v>
      </c>
      <c r="M146" t="s">
        <v>4003</v>
      </c>
      <c r="N146">
        <f t="shared" si="14"/>
        <v>68</v>
      </c>
    </row>
    <row r="147" spans="1:14" x14ac:dyDescent="0.2">
      <c r="A147" t="s">
        <v>4415</v>
      </c>
      <c r="B147" t="s">
        <v>0</v>
      </c>
      <c r="C147" t="s">
        <v>9858</v>
      </c>
      <c r="E147" t="str">
        <f t="shared" si="10"/>
        <v>NA</v>
      </c>
      <c r="F147" t="str">
        <f t="shared" si="11"/>
        <v>NA</v>
      </c>
      <c r="G147" t="s">
        <v>3997</v>
      </c>
      <c r="H147">
        <v>68</v>
      </c>
      <c r="K147" t="str">
        <f t="shared" si="12"/>
        <v>NA</v>
      </c>
      <c r="L147" t="str">
        <f t="shared" si="13"/>
        <v>NA</v>
      </c>
      <c r="M147" t="s">
        <v>4004</v>
      </c>
      <c r="N147">
        <f t="shared" si="14"/>
        <v>66</v>
      </c>
    </row>
    <row r="148" spans="1:14" x14ac:dyDescent="0.2">
      <c r="A148" t="s">
        <v>4422</v>
      </c>
      <c r="B148" t="s">
        <v>10771</v>
      </c>
      <c r="C148" t="s">
        <v>9860</v>
      </c>
      <c r="E148" t="str">
        <f t="shared" si="10"/>
        <v>INNJ</v>
      </c>
      <c r="F148" t="str">
        <f t="shared" si="11"/>
        <v>NA</v>
      </c>
      <c r="G148" t="s">
        <v>3998</v>
      </c>
      <c r="H148">
        <v>69</v>
      </c>
      <c r="K148" t="str">
        <f t="shared" si="12"/>
        <v>GOUPH</v>
      </c>
      <c r="L148" t="str">
        <f t="shared" si="13"/>
        <v>NA</v>
      </c>
      <c r="M148" t="s">
        <v>4005</v>
      </c>
      <c r="N148">
        <f t="shared" si="14"/>
        <v>77</v>
      </c>
    </row>
    <row r="149" spans="1:14" x14ac:dyDescent="0.2">
      <c r="A149" t="s">
        <v>4071</v>
      </c>
      <c r="B149" t="s">
        <v>10771</v>
      </c>
      <c r="C149" t="s">
        <v>9866</v>
      </c>
      <c r="E149" t="str">
        <f t="shared" si="10"/>
        <v>NA</v>
      </c>
      <c r="F149" t="str">
        <f t="shared" si="11"/>
        <v>NA</v>
      </c>
      <c r="G149" t="s">
        <v>3999</v>
      </c>
      <c r="H149">
        <v>66</v>
      </c>
      <c r="K149" t="str">
        <f t="shared" si="12"/>
        <v>IFHA</v>
      </c>
      <c r="L149" t="str">
        <f t="shared" si="13"/>
        <v>NA</v>
      </c>
      <c r="M149" t="s">
        <v>4006</v>
      </c>
      <c r="N149">
        <f t="shared" si="14"/>
        <v>66</v>
      </c>
    </row>
    <row r="150" spans="1:14" x14ac:dyDescent="0.2">
      <c r="A150" t="s">
        <v>4744</v>
      </c>
      <c r="B150" t="s">
        <v>10771</v>
      </c>
      <c r="C150" t="s">
        <v>9868</v>
      </c>
      <c r="E150" t="str">
        <f t="shared" si="10"/>
        <v>SAMEA12302489</v>
      </c>
      <c r="F150" t="str">
        <f t="shared" si="11"/>
        <v>Durra</v>
      </c>
      <c r="G150" t="s">
        <v>4000</v>
      </c>
      <c r="H150">
        <v>60</v>
      </c>
      <c r="K150" t="str">
        <f t="shared" si="12"/>
        <v>NA</v>
      </c>
      <c r="L150" t="str">
        <f t="shared" si="13"/>
        <v>NA</v>
      </c>
      <c r="M150" t="s">
        <v>4007</v>
      </c>
      <c r="N150">
        <f t="shared" si="14"/>
        <v>64</v>
      </c>
    </row>
    <row r="151" spans="1:14" x14ac:dyDescent="0.2">
      <c r="A151" t="s">
        <v>4425</v>
      </c>
      <c r="B151" t="s">
        <v>0</v>
      </c>
      <c r="C151" t="s">
        <v>9872</v>
      </c>
      <c r="E151" t="str">
        <f t="shared" si="10"/>
        <v>SAMEA12302755</v>
      </c>
      <c r="F151" t="str">
        <f t="shared" si="11"/>
        <v>NA</v>
      </c>
      <c r="G151" t="s">
        <v>4001</v>
      </c>
      <c r="H151">
        <v>80</v>
      </c>
      <c r="K151" t="str">
        <f t="shared" si="12"/>
        <v>ITIL</v>
      </c>
      <c r="L151" t="str">
        <f t="shared" si="13"/>
        <v>NA</v>
      </c>
      <c r="M151" t="s">
        <v>4008</v>
      </c>
      <c r="N151">
        <f t="shared" si="14"/>
        <v>66</v>
      </c>
    </row>
    <row r="152" spans="1:14" x14ac:dyDescent="0.2">
      <c r="A152" t="s">
        <v>4351</v>
      </c>
      <c r="B152" t="s">
        <v>0</v>
      </c>
      <c r="C152" t="s">
        <v>9873</v>
      </c>
      <c r="E152" t="str">
        <f t="shared" si="10"/>
        <v>ISJL</v>
      </c>
      <c r="F152" t="str">
        <f t="shared" si="11"/>
        <v>Caudatum</v>
      </c>
      <c r="G152" t="s">
        <v>4002</v>
      </c>
      <c r="H152">
        <v>64</v>
      </c>
      <c r="K152" t="str">
        <f t="shared" si="12"/>
        <v>NA</v>
      </c>
      <c r="L152" t="str">
        <f t="shared" si="13"/>
        <v>NA</v>
      </c>
      <c r="M152" t="s">
        <v>4009</v>
      </c>
      <c r="N152">
        <f t="shared" si="14"/>
        <v>74</v>
      </c>
    </row>
    <row r="153" spans="1:14" x14ac:dyDescent="0.2">
      <c r="A153" t="s">
        <v>4015</v>
      </c>
      <c r="B153" t="s">
        <v>10771</v>
      </c>
      <c r="C153" t="s">
        <v>9874</v>
      </c>
      <c r="E153" t="str">
        <f t="shared" si="10"/>
        <v>NA</v>
      </c>
      <c r="F153" t="str">
        <f t="shared" si="11"/>
        <v>NA</v>
      </c>
      <c r="G153" t="s">
        <v>4003</v>
      </c>
      <c r="H153">
        <v>68</v>
      </c>
      <c r="K153" t="str">
        <f t="shared" si="12"/>
        <v>NA</v>
      </c>
      <c r="L153" t="str">
        <f t="shared" si="13"/>
        <v>NA</v>
      </c>
      <c r="M153" t="s">
        <v>4010</v>
      </c>
      <c r="N153">
        <f t="shared" si="14"/>
        <v>60</v>
      </c>
    </row>
    <row r="154" spans="1:14" x14ac:dyDescent="0.2">
      <c r="A154" t="s">
        <v>4626</v>
      </c>
      <c r="B154" t="s">
        <v>0</v>
      </c>
      <c r="C154" t="s">
        <v>9875</v>
      </c>
      <c r="E154" t="str">
        <f t="shared" si="10"/>
        <v>NA</v>
      </c>
      <c r="F154" t="str">
        <f t="shared" si="11"/>
        <v>NA</v>
      </c>
      <c r="G154" t="s">
        <v>4004</v>
      </c>
      <c r="H154">
        <v>66</v>
      </c>
      <c r="K154" t="str">
        <f t="shared" si="12"/>
        <v>SAMEA12302607</v>
      </c>
      <c r="L154" t="str">
        <f t="shared" si="13"/>
        <v>NA</v>
      </c>
      <c r="M154" t="s">
        <v>4011</v>
      </c>
      <c r="N154">
        <f t="shared" si="14"/>
        <v>62</v>
      </c>
    </row>
    <row r="155" spans="1:14" x14ac:dyDescent="0.2">
      <c r="A155" t="s">
        <v>4031</v>
      </c>
      <c r="B155" t="s">
        <v>10771</v>
      </c>
      <c r="C155" t="s">
        <v>9880</v>
      </c>
      <c r="E155" t="str">
        <f t="shared" si="10"/>
        <v>GOUPH</v>
      </c>
      <c r="F155" t="str">
        <f t="shared" si="11"/>
        <v>NA</v>
      </c>
      <c r="G155" t="s">
        <v>4005</v>
      </c>
      <c r="H155">
        <v>77</v>
      </c>
      <c r="K155" t="str">
        <f t="shared" si="12"/>
        <v>NA</v>
      </c>
      <c r="L155" t="str">
        <f t="shared" si="13"/>
        <v>NA</v>
      </c>
      <c r="M155" t="s">
        <v>3457</v>
      </c>
      <c r="N155">
        <f t="shared" si="14"/>
        <v>66</v>
      </c>
    </row>
    <row r="156" spans="1:14" x14ac:dyDescent="0.2">
      <c r="A156" t="s">
        <v>4122</v>
      </c>
      <c r="B156" t="s">
        <v>0</v>
      </c>
      <c r="C156" t="s">
        <v>10108</v>
      </c>
      <c r="E156" t="str">
        <f t="shared" si="10"/>
        <v>IFHA</v>
      </c>
      <c r="F156" t="str">
        <f t="shared" si="11"/>
        <v>NA</v>
      </c>
      <c r="G156" t="s">
        <v>4006</v>
      </c>
      <c r="H156">
        <v>66</v>
      </c>
      <c r="K156" t="str">
        <f t="shared" si="12"/>
        <v>NA</v>
      </c>
      <c r="L156" t="str">
        <f t="shared" si="13"/>
        <v>NA</v>
      </c>
      <c r="M156" t="s">
        <v>4013</v>
      </c>
      <c r="N156">
        <f t="shared" si="14"/>
        <v>70</v>
      </c>
    </row>
    <row r="157" spans="1:14" x14ac:dyDescent="0.2">
      <c r="A157" t="s">
        <v>4226</v>
      </c>
      <c r="B157" t="s">
        <v>0</v>
      </c>
      <c r="C157" t="s">
        <v>10120</v>
      </c>
      <c r="E157" t="str">
        <f t="shared" si="10"/>
        <v>NA</v>
      </c>
      <c r="F157" t="str">
        <f t="shared" si="11"/>
        <v>NA</v>
      </c>
      <c r="G157" t="s">
        <v>4007</v>
      </c>
      <c r="H157">
        <v>64</v>
      </c>
      <c r="K157" t="str">
        <f t="shared" si="12"/>
        <v>SAMEA12302695</v>
      </c>
      <c r="L157" t="str">
        <f t="shared" si="13"/>
        <v>NA</v>
      </c>
      <c r="M157" t="s">
        <v>4014</v>
      </c>
      <c r="N157">
        <f t="shared" si="14"/>
        <v>69</v>
      </c>
    </row>
    <row r="158" spans="1:14" x14ac:dyDescent="0.2">
      <c r="A158" t="s">
        <v>4598</v>
      </c>
      <c r="B158" t="s">
        <v>0</v>
      </c>
      <c r="C158" t="s">
        <v>10128</v>
      </c>
      <c r="E158" t="str">
        <f t="shared" si="10"/>
        <v>ITIL</v>
      </c>
      <c r="F158" t="str">
        <f t="shared" si="11"/>
        <v>NA</v>
      </c>
      <c r="G158" t="s">
        <v>4008</v>
      </c>
      <c r="H158">
        <v>66</v>
      </c>
      <c r="K158" t="str">
        <f t="shared" si="12"/>
        <v>CZXCW</v>
      </c>
      <c r="L158" t="str">
        <f t="shared" si="13"/>
        <v>Durra-Bicolor</v>
      </c>
      <c r="M158" t="s">
        <v>4015</v>
      </c>
      <c r="N158">
        <f t="shared" si="14"/>
        <v>67</v>
      </c>
    </row>
    <row r="159" spans="1:14" x14ac:dyDescent="0.2">
      <c r="A159" t="s">
        <v>4080</v>
      </c>
      <c r="B159" t="s">
        <v>0</v>
      </c>
      <c r="C159" t="s">
        <v>10151</v>
      </c>
      <c r="E159" t="str">
        <f t="shared" si="10"/>
        <v>ISGG</v>
      </c>
      <c r="F159" t="str">
        <f t="shared" si="11"/>
        <v>NA</v>
      </c>
      <c r="G159" t="s">
        <v>3885</v>
      </c>
      <c r="H159">
        <v>65</v>
      </c>
      <c r="K159" t="str">
        <f t="shared" si="12"/>
        <v>NA</v>
      </c>
      <c r="L159" t="str">
        <f t="shared" si="13"/>
        <v>NA</v>
      </c>
      <c r="M159" t="s">
        <v>4016</v>
      </c>
      <c r="N159">
        <f t="shared" si="14"/>
        <v>84</v>
      </c>
    </row>
    <row r="160" spans="1:14" x14ac:dyDescent="0.2">
      <c r="A160" t="s">
        <v>4110</v>
      </c>
      <c r="B160" t="s">
        <v>0</v>
      </c>
      <c r="C160" t="s">
        <v>10153</v>
      </c>
      <c r="E160" t="str">
        <f t="shared" si="10"/>
        <v>NA</v>
      </c>
      <c r="F160" t="str">
        <f t="shared" si="11"/>
        <v>NA</v>
      </c>
      <c r="G160" t="s">
        <v>4009</v>
      </c>
      <c r="H160">
        <v>74</v>
      </c>
      <c r="K160" t="str">
        <f t="shared" si="12"/>
        <v>SAMEA12302504</v>
      </c>
      <c r="L160" t="str">
        <f t="shared" si="13"/>
        <v>Durra-Bicolor</v>
      </c>
      <c r="M160" t="s">
        <v>4017</v>
      </c>
      <c r="N160">
        <f t="shared" si="14"/>
        <v>69</v>
      </c>
    </row>
    <row r="161" spans="1:14" x14ac:dyDescent="0.2">
      <c r="A161" t="s">
        <v>4638</v>
      </c>
      <c r="B161" t="s">
        <v>0</v>
      </c>
      <c r="C161" t="s">
        <v>10227</v>
      </c>
      <c r="E161" t="str">
        <f t="shared" si="10"/>
        <v>NA</v>
      </c>
      <c r="F161" t="str">
        <f t="shared" si="11"/>
        <v>NA</v>
      </c>
      <c r="G161" t="s">
        <v>4010</v>
      </c>
      <c r="H161">
        <v>60</v>
      </c>
      <c r="K161" t="str">
        <f t="shared" si="12"/>
        <v>NA</v>
      </c>
      <c r="L161" t="str">
        <f t="shared" si="13"/>
        <v>NA</v>
      </c>
      <c r="M161" t="s">
        <v>4018</v>
      </c>
      <c r="N161">
        <f t="shared" si="14"/>
        <v>87</v>
      </c>
    </row>
    <row r="162" spans="1:14" x14ac:dyDescent="0.2">
      <c r="A162" t="s">
        <v>4095</v>
      </c>
      <c r="B162" t="s">
        <v>0</v>
      </c>
      <c r="C162" t="s">
        <v>10231</v>
      </c>
      <c r="E162" t="str">
        <f t="shared" si="10"/>
        <v>SAMEA12302607</v>
      </c>
      <c r="F162" t="str">
        <f t="shared" si="11"/>
        <v>NA</v>
      </c>
      <c r="G162" t="s">
        <v>4011</v>
      </c>
      <c r="H162">
        <v>62</v>
      </c>
      <c r="K162" t="str">
        <f t="shared" si="12"/>
        <v>SAMEA12302637</v>
      </c>
      <c r="L162" t="str">
        <f t="shared" si="13"/>
        <v>NA</v>
      </c>
      <c r="M162" t="s">
        <v>4019</v>
      </c>
      <c r="N162">
        <f t="shared" si="14"/>
        <v>66</v>
      </c>
    </row>
    <row r="163" spans="1:14" x14ac:dyDescent="0.2">
      <c r="A163" t="s">
        <v>4492</v>
      </c>
      <c r="B163" t="s">
        <v>0</v>
      </c>
      <c r="C163" t="s">
        <v>10237</v>
      </c>
      <c r="E163" t="str">
        <f t="shared" si="10"/>
        <v>NA</v>
      </c>
      <c r="F163" t="str">
        <f t="shared" si="11"/>
        <v>NA</v>
      </c>
      <c r="G163" t="s">
        <v>3457</v>
      </c>
      <c r="H163">
        <v>66</v>
      </c>
      <c r="K163" t="str">
        <f t="shared" si="12"/>
        <v>ISJE</v>
      </c>
      <c r="L163" t="str">
        <f t="shared" si="13"/>
        <v>NA</v>
      </c>
      <c r="M163" t="s">
        <v>4020</v>
      </c>
      <c r="N163">
        <f t="shared" si="14"/>
        <v>64</v>
      </c>
    </row>
    <row r="164" spans="1:14" x14ac:dyDescent="0.2">
      <c r="A164" t="s">
        <v>7814</v>
      </c>
      <c r="B164" t="s">
        <v>10771</v>
      </c>
      <c r="C164" t="s">
        <v>9389</v>
      </c>
      <c r="E164" t="str">
        <f t="shared" si="10"/>
        <v>NA</v>
      </c>
      <c r="F164" t="str">
        <f t="shared" si="11"/>
        <v>NA</v>
      </c>
      <c r="G164" t="s">
        <v>4013</v>
      </c>
      <c r="H164">
        <v>70</v>
      </c>
      <c r="K164" t="str">
        <f t="shared" si="12"/>
        <v>NA</v>
      </c>
      <c r="L164" t="str">
        <f t="shared" si="13"/>
        <v>NA</v>
      </c>
      <c r="M164" t="s">
        <v>4021</v>
      </c>
      <c r="N164">
        <f t="shared" si="14"/>
        <v>66</v>
      </c>
    </row>
    <row r="165" spans="1:14" x14ac:dyDescent="0.2">
      <c r="A165" t="s">
        <v>7781</v>
      </c>
      <c r="B165" t="s">
        <v>1631</v>
      </c>
      <c r="C165" t="s">
        <v>9354</v>
      </c>
      <c r="E165" t="str">
        <f t="shared" si="10"/>
        <v>SAMEA12302695</v>
      </c>
      <c r="F165" t="str">
        <f t="shared" si="11"/>
        <v>NA</v>
      </c>
      <c r="G165" t="s">
        <v>4014</v>
      </c>
      <c r="H165">
        <v>69</v>
      </c>
      <c r="K165" t="str">
        <f t="shared" si="12"/>
        <v>SAMEA12302502</v>
      </c>
      <c r="L165" t="str">
        <f t="shared" si="13"/>
        <v>Durra-Bicolor</v>
      </c>
      <c r="M165" t="s">
        <v>4022</v>
      </c>
      <c r="N165">
        <f t="shared" si="14"/>
        <v>67</v>
      </c>
    </row>
    <row r="166" spans="1:14" x14ac:dyDescent="0.2">
      <c r="A166" t="s">
        <v>4151</v>
      </c>
      <c r="B166" t="s">
        <v>0</v>
      </c>
      <c r="C166" t="s">
        <v>9664</v>
      </c>
      <c r="E166" t="str">
        <f t="shared" si="10"/>
        <v>CZXCW</v>
      </c>
      <c r="F166" t="str">
        <f t="shared" si="11"/>
        <v>Durra-Bicolor</v>
      </c>
      <c r="G166" t="s">
        <v>4015</v>
      </c>
      <c r="H166">
        <v>67</v>
      </c>
      <c r="K166" t="str">
        <f t="shared" si="12"/>
        <v>NA</v>
      </c>
      <c r="L166" t="str">
        <f t="shared" si="13"/>
        <v>NA</v>
      </c>
      <c r="M166" t="s">
        <v>4023</v>
      </c>
      <c r="N166">
        <f t="shared" si="14"/>
        <v>69</v>
      </c>
    </row>
    <row r="167" spans="1:14" x14ac:dyDescent="0.2">
      <c r="A167" t="s">
        <v>4668</v>
      </c>
      <c r="B167" t="s">
        <v>0</v>
      </c>
      <c r="C167" t="s">
        <v>9700</v>
      </c>
      <c r="E167" t="str">
        <f t="shared" si="10"/>
        <v>NA</v>
      </c>
      <c r="F167" t="str">
        <f t="shared" si="11"/>
        <v>NA</v>
      </c>
      <c r="G167" t="s">
        <v>4016</v>
      </c>
      <c r="H167">
        <v>84</v>
      </c>
      <c r="K167" t="str">
        <f t="shared" si="12"/>
        <v>NA</v>
      </c>
      <c r="L167" t="str">
        <f t="shared" si="13"/>
        <v>NA</v>
      </c>
      <c r="M167" t="s">
        <v>3463</v>
      </c>
      <c r="N167">
        <f t="shared" si="14"/>
        <v>66</v>
      </c>
    </row>
    <row r="168" spans="1:14" x14ac:dyDescent="0.2">
      <c r="A168" t="s">
        <v>8068</v>
      </c>
      <c r="B168" t="s">
        <v>0</v>
      </c>
      <c r="C168" t="s">
        <v>9665</v>
      </c>
      <c r="E168" t="str">
        <f t="shared" si="10"/>
        <v>SAMEA12302504</v>
      </c>
      <c r="F168" t="str">
        <f t="shared" si="11"/>
        <v>Durra-Bicolor</v>
      </c>
      <c r="G168" t="s">
        <v>4017</v>
      </c>
      <c r="H168">
        <v>69</v>
      </c>
      <c r="K168" t="str">
        <f t="shared" si="12"/>
        <v>CZWYZ</v>
      </c>
      <c r="L168" t="str">
        <f t="shared" si="13"/>
        <v>NA</v>
      </c>
      <c r="M168" t="s">
        <v>4025</v>
      </c>
      <c r="N168">
        <f t="shared" si="14"/>
        <v>66</v>
      </c>
    </row>
    <row r="169" spans="1:14" x14ac:dyDescent="0.2">
      <c r="A169" t="s">
        <v>4307</v>
      </c>
      <c r="B169" t="s">
        <v>0</v>
      </c>
      <c r="C169" t="s">
        <v>9684</v>
      </c>
      <c r="E169" t="str">
        <f t="shared" si="10"/>
        <v>NA</v>
      </c>
      <c r="F169" t="str">
        <f t="shared" si="11"/>
        <v>NA</v>
      </c>
      <c r="G169" t="s">
        <v>4018</v>
      </c>
      <c r="H169">
        <v>87</v>
      </c>
      <c r="K169" t="str">
        <f t="shared" si="12"/>
        <v>NA</v>
      </c>
      <c r="L169" t="str">
        <f t="shared" si="13"/>
        <v>NA</v>
      </c>
      <c r="M169" t="s">
        <v>4026</v>
      </c>
      <c r="N169">
        <f t="shared" si="14"/>
        <v>66</v>
      </c>
    </row>
    <row r="170" spans="1:14" x14ac:dyDescent="0.2">
      <c r="A170" t="s">
        <v>3880</v>
      </c>
      <c r="B170" t="s">
        <v>0</v>
      </c>
      <c r="C170" t="s">
        <v>9701</v>
      </c>
      <c r="E170" t="str">
        <f t="shared" si="10"/>
        <v>SAMEA12302637</v>
      </c>
      <c r="F170" t="str">
        <f t="shared" si="11"/>
        <v>NA</v>
      </c>
      <c r="G170" t="s">
        <v>4019</v>
      </c>
      <c r="H170">
        <v>66</v>
      </c>
      <c r="K170" t="str">
        <f t="shared" si="12"/>
        <v>ISHI</v>
      </c>
      <c r="L170" t="str">
        <f t="shared" si="13"/>
        <v>NA</v>
      </c>
      <c r="M170" t="s">
        <v>4027</v>
      </c>
      <c r="N170">
        <f t="shared" si="14"/>
        <v>62</v>
      </c>
    </row>
    <row r="171" spans="1:14" x14ac:dyDescent="0.2">
      <c r="A171" t="s">
        <v>4592</v>
      </c>
      <c r="B171" t="s">
        <v>10771</v>
      </c>
      <c r="C171" t="s">
        <v>9736</v>
      </c>
      <c r="E171" t="str">
        <f t="shared" si="10"/>
        <v>ISJE</v>
      </c>
      <c r="F171" t="str">
        <f t="shared" si="11"/>
        <v>NA</v>
      </c>
      <c r="G171" t="s">
        <v>4020</v>
      </c>
      <c r="H171">
        <v>64</v>
      </c>
      <c r="K171" t="str">
        <f t="shared" si="12"/>
        <v>IFEE</v>
      </c>
      <c r="L171" t="str">
        <f t="shared" si="13"/>
        <v>NA</v>
      </c>
      <c r="M171" t="s">
        <v>4028</v>
      </c>
      <c r="N171">
        <f t="shared" si="14"/>
        <v>53</v>
      </c>
    </row>
    <row r="172" spans="1:14" x14ac:dyDescent="0.2">
      <c r="A172" t="s">
        <v>4359</v>
      </c>
      <c r="B172" t="s">
        <v>0</v>
      </c>
      <c r="C172" t="s">
        <v>9743</v>
      </c>
      <c r="E172" t="str">
        <f t="shared" si="10"/>
        <v>NA</v>
      </c>
      <c r="F172" t="str">
        <f t="shared" si="11"/>
        <v>NA</v>
      </c>
      <c r="G172" t="s">
        <v>4021</v>
      </c>
      <c r="H172">
        <v>66</v>
      </c>
      <c r="K172" t="str">
        <f t="shared" si="12"/>
        <v>ISJN</v>
      </c>
      <c r="L172" t="str">
        <f t="shared" si="13"/>
        <v>Caudatum</v>
      </c>
      <c r="M172" t="s">
        <v>4029</v>
      </c>
      <c r="N172">
        <f t="shared" si="14"/>
        <v>69</v>
      </c>
    </row>
    <row r="173" spans="1:14" x14ac:dyDescent="0.2">
      <c r="A173" t="s">
        <v>4137</v>
      </c>
      <c r="B173" t="s">
        <v>0</v>
      </c>
      <c r="C173" t="s">
        <v>9773</v>
      </c>
      <c r="E173" t="str">
        <f t="shared" si="10"/>
        <v>SAMEA12302502</v>
      </c>
      <c r="F173" t="str">
        <f t="shared" si="11"/>
        <v>Durra-Bicolor</v>
      </c>
      <c r="G173" t="s">
        <v>4022</v>
      </c>
      <c r="H173">
        <v>67</v>
      </c>
      <c r="K173" t="str">
        <f t="shared" si="12"/>
        <v>GOUOU</v>
      </c>
      <c r="L173" t="str">
        <f t="shared" si="13"/>
        <v>NA</v>
      </c>
      <c r="M173" t="s">
        <v>4030</v>
      </c>
      <c r="N173">
        <f t="shared" si="14"/>
        <v>84</v>
      </c>
    </row>
    <row r="174" spans="1:14" x14ac:dyDescent="0.2">
      <c r="A174" t="s">
        <v>4030</v>
      </c>
      <c r="B174" t="s">
        <v>0</v>
      </c>
      <c r="C174" t="s">
        <v>9796</v>
      </c>
      <c r="E174" t="str">
        <f t="shared" si="10"/>
        <v>NA</v>
      </c>
      <c r="F174" t="str">
        <f t="shared" si="11"/>
        <v>NA</v>
      </c>
      <c r="G174" t="s">
        <v>4023</v>
      </c>
      <c r="H174">
        <v>69</v>
      </c>
      <c r="K174" t="str">
        <f t="shared" si="12"/>
        <v>CZXCZ</v>
      </c>
      <c r="L174" t="str">
        <f t="shared" si="13"/>
        <v>Durra-Bicolor</v>
      </c>
      <c r="M174" t="s">
        <v>4031</v>
      </c>
      <c r="N174">
        <f t="shared" si="14"/>
        <v>76</v>
      </c>
    </row>
    <row r="175" spans="1:14" x14ac:dyDescent="0.2">
      <c r="A175" t="s">
        <v>4291</v>
      </c>
      <c r="B175" t="s">
        <v>0</v>
      </c>
      <c r="C175" t="s">
        <v>9801</v>
      </c>
      <c r="E175" t="str">
        <f t="shared" si="10"/>
        <v>NA</v>
      </c>
      <c r="F175" t="str">
        <f t="shared" si="11"/>
        <v>NA</v>
      </c>
      <c r="G175" t="s">
        <v>3463</v>
      </c>
      <c r="H175">
        <v>66</v>
      </c>
      <c r="K175" t="str">
        <f t="shared" si="12"/>
        <v>NA</v>
      </c>
      <c r="L175" t="str">
        <f t="shared" si="13"/>
        <v>NA</v>
      </c>
      <c r="M175" t="s">
        <v>4032</v>
      </c>
      <c r="N175">
        <f t="shared" si="14"/>
        <v>82</v>
      </c>
    </row>
    <row r="176" spans="1:14" x14ac:dyDescent="0.2">
      <c r="A176" t="s">
        <v>4633</v>
      </c>
      <c r="B176" t="s">
        <v>0</v>
      </c>
      <c r="C176" t="s">
        <v>9820</v>
      </c>
      <c r="E176" t="str">
        <f t="shared" si="10"/>
        <v>CZWYZ</v>
      </c>
      <c r="F176" t="str">
        <f t="shared" si="11"/>
        <v>NA</v>
      </c>
      <c r="G176" t="s">
        <v>4025</v>
      </c>
      <c r="H176">
        <v>66</v>
      </c>
      <c r="K176" t="str">
        <f t="shared" si="12"/>
        <v>SAMEA12302647</v>
      </c>
      <c r="L176" t="str">
        <f t="shared" si="13"/>
        <v>Caudatum</v>
      </c>
      <c r="M176" t="s">
        <v>4033</v>
      </c>
      <c r="N176">
        <f t="shared" si="14"/>
        <v>69</v>
      </c>
    </row>
    <row r="177" spans="1:14" x14ac:dyDescent="0.2">
      <c r="A177" t="s">
        <v>4154</v>
      </c>
      <c r="B177" t="s">
        <v>0</v>
      </c>
      <c r="C177" t="s">
        <v>9828</v>
      </c>
      <c r="E177" t="str">
        <f t="shared" si="10"/>
        <v>NA</v>
      </c>
      <c r="F177" t="str">
        <f t="shared" si="11"/>
        <v>NA</v>
      </c>
      <c r="G177" t="s">
        <v>4026</v>
      </c>
      <c r="H177">
        <v>66</v>
      </c>
      <c r="K177" t="str">
        <f t="shared" si="12"/>
        <v>SAMEA12302686</v>
      </c>
      <c r="L177" t="str">
        <f t="shared" si="13"/>
        <v>Caudatum-Bicolor</v>
      </c>
      <c r="M177" t="s">
        <v>4034</v>
      </c>
      <c r="N177">
        <f t="shared" si="14"/>
        <v>64</v>
      </c>
    </row>
    <row r="178" spans="1:14" x14ac:dyDescent="0.2">
      <c r="A178" t="s">
        <v>4285</v>
      </c>
      <c r="B178" t="s">
        <v>10772</v>
      </c>
      <c r="C178" t="s">
        <v>9834</v>
      </c>
      <c r="E178" t="str">
        <f t="shared" si="10"/>
        <v>ISHI</v>
      </c>
      <c r="F178" t="str">
        <f t="shared" si="11"/>
        <v>NA</v>
      </c>
      <c r="G178" t="s">
        <v>4027</v>
      </c>
      <c r="H178">
        <v>62</v>
      </c>
      <c r="K178" t="str">
        <f t="shared" si="12"/>
        <v>SAMEA12302560</v>
      </c>
      <c r="L178" t="str">
        <f t="shared" si="13"/>
        <v>NA</v>
      </c>
      <c r="M178" t="s">
        <v>4035</v>
      </c>
      <c r="N178">
        <f t="shared" si="14"/>
        <v>73</v>
      </c>
    </row>
    <row r="179" spans="1:14" x14ac:dyDescent="0.2">
      <c r="A179" t="s">
        <v>4486</v>
      </c>
      <c r="B179" t="s">
        <v>0</v>
      </c>
      <c r="C179" t="s">
        <v>9845</v>
      </c>
      <c r="E179" t="str">
        <f t="shared" si="10"/>
        <v>IFEE</v>
      </c>
      <c r="F179" t="str">
        <f t="shared" si="11"/>
        <v>NA</v>
      </c>
      <c r="G179" t="s">
        <v>4028</v>
      </c>
      <c r="H179">
        <v>53</v>
      </c>
      <c r="K179" t="str">
        <f t="shared" si="12"/>
        <v>NA</v>
      </c>
      <c r="L179" t="str">
        <f t="shared" si="13"/>
        <v>NA</v>
      </c>
      <c r="M179" t="s">
        <v>4036</v>
      </c>
      <c r="N179">
        <f t="shared" si="14"/>
        <v>62</v>
      </c>
    </row>
    <row r="180" spans="1:14" x14ac:dyDescent="0.2">
      <c r="A180" t="s">
        <v>4005</v>
      </c>
      <c r="B180" t="s">
        <v>0</v>
      </c>
      <c r="C180" t="s">
        <v>9854</v>
      </c>
      <c r="E180" t="str">
        <f t="shared" si="10"/>
        <v>ISJN</v>
      </c>
      <c r="F180" t="str">
        <f t="shared" si="11"/>
        <v>Caudatum</v>
      </c>
      <c r="G180" t="s">
        <v>4029</v>
      </c>
      <c r="H180">
        <v>69</v>
      </c>
      <c r="K180" t="str">
        <f t="shared" si="12"/>
        <v>SAMEA12302613</v>
      </c>
      <c r="L180" t="str">
        <f t="shared" si="13"/>
        <v>Caudatum</v>
      </c>
      <c r="M180" t="s">
        <v>4037</v>
      </c>
      <c r="N180">
        <f t="shared" si="14"/>
        <v>67</v>
      </c>
    </row>
    <row r="181" spans="1:14" x14ac:dyDescent="0.2">
      <c r="A181" t="s">
        <v>4570</v>
      </c>
      <c r="B181" t="s">
        <v>0</v>
      </c>
      <c r="C181" t="s">
        <v>10148</v>
      </c>
      <c r="E181" t="str">
        <f t="shared" si="10"/>
        <v>GOUOU</v>
      </c>
      <c r="F181" t="str">
        <f t="shared" si="11"/>
        <v>NA</v>
      </c>
      <c r="G181" t="s">
        <v>4030</v>
      </c>
      <c r="H181">
        <v>84</v>
      </c>
      <c r="K181" t="str">
        <f t="shared" si="12"/>
        <v>ISII</v>
      </c>
      <c r="L181" t="str">
        <f t="shared" si="13"/>
        <v>NA</v>
      </c>
      <c r="M181" t="s">
        <v>4038</v>
      </c>
      <c r="N181">
        <f t="shared" si="14"/>
        <v>73</v>
      </c>
    </row>
    <row r="182" spans="1:14" x14ac:dyDescent="0.2">
      <c r="A182" t="s">
        <v>4123</v>
      </c>
      <c r="B182" t="s">
        <v>0</v>
      </c>
      <c r="C182" t="s">
        <v>10154</v>
      </c>
      <c r="E182" t="str">
        <f t="shared" si="10"/>
        <v>CZXCZ</v>
      </c>
      <c r="F182" t="str">
        <f t="shared" si="11"/>
        <v>Durra-Bicolor</v>
      </c>
      <c r="G182" t="s">
        <v>4031</v>
      </c>
      <c r="H182">
        <v>76</v>
      </c>
      <c r="K182" t="str">
        <f t="shared" si="12"/>
        <v>ISGM</v>
      </c>
      <c r="L182" t="str">
        <f t="shared" si="13"/>
        <v>Caudatum</v>
      </c>
      <c r="M182" t="s">
        <v>4039</v>
      </c>
      <c r="N182">
        <f t="shared" si="14"/>
        <v>71</v>
      </c>
    </row>
    <row r="183" spans="1:14" x14ac:dyDescent="0.2">
      <c r="A183" t="s">
        <v>4315</v>
      </c>
      <c r="B183" t="s">
        <v>0</v>
      </c>
      <c r="C183" t="s">
        <v>10225</v>
      </c>
      <c r="E183" t="str">
        <f t="shared" si="10"/>
        <v>NA</v>
      </c>
      <c r="F183" t="str">
        <f t="shared" si="11"/>
        <v>NA</v>
      </c>
      <c r="G183" t="s">
        <v>4032</v>
      </c>
      <c r="H183">
        <v>82</v>
      </c>
      <c r="K183" t="str">
        <f t="shared" si="12"/>
        <v>NA</v>
      </c>
      <c r="L183" t="str">
        <f t="shared" si="13"/>
        <v>NA</v>
      </c>
      <c r="M183" t="s">
        <v>4040</v>
      </c>
      <c r="N183">
        <f t="shared" si="14"/>
        <v>69</v>
      </c>
    </row>
    <row r="184" spans="1:14" x14ac:dyDescent="0.2">
      <c r="A184" t="s">
        <v>4497</v>
      </c>
      <c r="B184" t="s">
        <v>10772</v>
      </c>
      <c r="C184" t="s">
        <v>10228</v>
      </c>
      <c r="E184" t="str">
        <f t="shared" si="10"/>
        <v>SAMEA12302647</v>
      </c>
      <c r="F184" t="str">
        <f t="shared" si="11"/>
        <v>Caudatum</v>
      </c>
      <c r="G184" t="s">
        <v>4033</v>
      </c>
      <c r="H184">
        <v>69</v>
      </c>
      <c r="K184" t="str">
        <f t="shared" si="12"/>
        <v>NA</v>
      </c>
      <c r="L184" t="str">
        <f t="shared" si="13"/>
        <v>NA</v>
      </c>
      <c r="M184" t="s">
        <v>3468</v>
      </c>
      <c r="N184">
        <f t="shared" si="14"/>
        <v>69</v>
      </c>
    </row>
    <row r="185" spans="1:14" x14ac:dyDescent="0.2">
      <c r="A185" t="s">
        <v>4418</v>
      </c>
      <c r="B185" t="s">
        <v>0</v>
      </c>
      <c r="C185" t="s">
        <v>10232</v>
      </c>
      <c r="E185" t="str">
        <f t="shared" si="10"/>
        <v>SAMEA12302686</v>
      </c>
      <c r="F185" t="str">
        <f t="shared" si="11"/>
        <v>Caudatum-Bicolor</v>
      </c>
      <c r="G185" t="s">
        <v>4034</v>
      </c>
      <c r="H185">
        <v>64</v>
      </c>
      <c r="K185" t="str">
        <f t="shared" si="12"/>
        <v>NA</v>
      </c>
      <c r="L185" t="str">
        <f t="shared" si="13"/>
        <v>NA</v>
      </c>
      <c r="M185" t="s">
        <v>4042</v>
      </c>
      <c r="N185">
        <f t="shared" si="14"/>
        <v>65</v>
      </c>
    </row>
    <row r="186" spans="1:14" x14ac:dyDescent="0.2">
      <c r="A186" t="s">
        <v>4734</v>
      </c>
      <c r="B186" t="s">
        <v>10770</v>
      </c>
      <c r="C186" t="s">
        <v>10256</v>
      </c>
      <c r="E186" t="str">
        <f t="shared" si="10"/>
        <v>SAMEA12302560</v>
      </c>
      <c r="F186" t="str">
        <f t="shared" si="11"/>
        <v>NA</v>
      </c>
      <c r="G186" t="s">
        <v>4035</v>
      </c>
      <c r="H186">
        <v>73</v>
      </c>
      <c r="K186" t="str">
        <f t="shared" si="12"/>
        <v>SAMEA12302471</v>
      </c>
      <c r="L186" t="str">
        <f t="shared" si="13"/>
        <v>Durra</v>
      </c>
      <c r="M186" t="s">
        <v>4043</v>
      </c>
      <c r="N186">
        <f t="shared" si="14"/>
        <v>80</v>
      </c>
    </row>
    <row r="187" spans="1:14" x14ac:dyDescent="0.2">
      <c r="A187" t="s">
        <v>4067</v>
      </c>
      <c r="B187" t="s">
        <v>0</v>
      </c>
      <c r="C187" t="s">
        <v>9817</v>
      </c>
      <c r="E187" t="str">
        <f t="shared" si="10"/>
        <v>NA</v>
      </c>
      <c r="F187" t="str">
        <f t="shared" si="11"/>
        <v>NA</v>
      </c>
      <c r="G187" t="s">
        <v>4036</v>
      </c>
      <c r="H187">
        <v>62</v>
      </c>
      <c r="K187" t="str">
        <f t="shared" si="12"/>
        <v>SAMEA12302840</v>
      </c>
      <c r="L187" t="str">
        <f t="shared" si="13"/>
        <v>Durra-Bicolor</v>
      </c>
      <c r="M187" t="s">
        <v>4044</v>
      </c>
      <c r="N187">
        <f t="shared" si="14"/>
        <v>69</v>
      </c>
    </row>
    <row r="188" spans="1:14" x14ac:dyDescent="0.2">
      <c r="A188" t="s">
        <v>8191</v>
      </c>
      <c r="B188" t="s">
        <v>10770</v>
      </c>
      <c r="C188" t="s">
        <v>10030</v>
      </c>
      <c r="E188" t="str">
        <f t="shared" si="10"/>
        <v>SAMEA12302613</v>
      </c>
      <c r="F188" t="str">
        <f t="shared" si="11"/>
        <v>Caudatum</v>
      </c>
      <c r="G188" t="s">
        <v>4037</v>
      </c>
      <c r="H188">
        <v>67</v>
      </c>
      <c r="K188" t="str">
        <f t="shared" si="12"/>
        <v>SAMEA12302562</v>
      </c>
      <c r="L188" t="str">
        <f t="shared" si="13"/>
        <v>Guinea</v>
      </c>
      <c r="M188" t="s">
        <v>4045</v>
      </c>
      <c r="N188">
        <f t="shared" si="14"/>
        <v>66</v>
      </c>
    </row>
    <row r="189" spans="1:14" x14ac:dyDescent="0.2">
      <c r="A189" t="s">
        <v>8199</v>
      </c>
      <c r="B189" t="s">
        <v>10770</v>
      </c>
      <c r="C189" t="s">
        <v>10039</v>
      </c>
      <c r="E189" t="str">
        <f t="shared" si="10"/>
        <v>ISII</v>
      </c>
      <c r="F189" t="str">
        <f t="shared" si="11"/>
        <v>NA</v>
      </c>
      <c r="G189" t="s">
        <v>4038</v>
      </c>
      <c r="H189">
        <v>73</v>
      </c>
      <c r="K189" t="str">
        <f t="shared" si="12"/>
        <v>SAMEA12302787</v>
      </c>
      <c r="L189" t="str">
        <f t="shared" si="13"/>
        <v>NA</v>
      </c>
      <c r="M189" t="s">
        <v>4046</v>
      </c>
      <c r="N189">
        <f t="shared" si="14"/>
        <v>66</v>
      </c>
    </row>
    <row r="190" spans="1:14" x14ac:dyDescent="0.2">
      <c r="A190" t="s">
        <v>10769</v>
      </c>
      <c r="B190" t="s">
        <v>0</v>
      </c>
      <c r="C190" t="s">
        <v>8721</v>
      </c>
      <c r="E190" t="str">
        <f t="shared" si="10"/>
        <v>ISGM</v>
      </c>
      <c r="F190" t="str">
        <f t="shared" si="11"/>
        <v>Caudatum</v>
      </c>
      <c r="G190" t="s">
        <v>4039</v>
      </c>
      <c r="H190">
        <v>71</v>
      </c>
      <c r="K190" t="str">
        <f t="shared" si="12"/>
        <v>SAMEA12302674</v>
      </c>
      <c r="L190" t="str">
        <f t="shared" si="13"/>
        <v>Caudatum</v>
      </c>
      <c r="M190" t="s">
        <v>4047</v>
      </c>
      <c r="N190">
        <f t="shared" si="14"/>
        <v>55</v>
      </c>
    </row>
    <row r="191" spans="1:14" x14ac:dyDescent="0.2">
      <c r="A191" t="s">
        <v>7699</v>
      </c>
      <c r="B191" t="s">
        <v>10770</v>
      </c>
      <c r="C191" t="s">
        <v>9265</v>
      </c>
      <c r="E191" t="str">
        <f t="shared" si="10"/>
        <v>NA</v>
      </c>
      <c r="F191" t="str">
        <f t="shared" si="11"/>
        <v>NA</v>
      </c>
      <c r="G191" t="s">
        <v>4040</v>
      </c>
      <c r="H191">
        <v>69</v>
      </c>
      <c r="K191" t="str">
        <f t="shared" si="12"/>
        <v>NA</v>
      </c>
      <c r="L191" t="str">
        <f t="shared" si="13"/>
        <v>NA</v>
      </c>
      <c r="M191" t="s">
        <v>4048</v>
      </c>
      <c r="N191">
        <f t="shared" si="14"/>
        <v>64</v>
      </c>
    </row>
    <row r="192" spans="1:14" x14ac:dyDescent="0.2">
      <c r="A192" t="s">
        <v>7737</v>
      </c>
      <c r="B192" t="s">
        <v>7574</v>
      </c>
      <c r="C192" t="s">
        <v>9307</v>
      </c>
      <c r="E192" t="str">
        <f t="shared" si="10"/>
        <v>NA</v>
      </c>
      <c r="F192" t="str">
        <f t="shared" si="11"/>
        <v>NA</v>
      </c>
      <c r="G192" t="s">
        <v>3468</v>
      </c>
      <c r="H192">
        <v>69</v>
      </c>
      <c r="K192" t="str">
        <f t="shared" si="12"/>
        <v>NA</v>
      </c>
      <c r="L192" t="str">
        <f t="shared" si="13"/>
        <v>NA</v>
      </c>
      <c r="M192" t="s">
        <v>4049</v>
      </c>
      <c r="N192">
        <f t="shared" si="14"/>
        <v>68</v>
      </c>
    </row>
    <row r="193" spans="1:14" x14ac:dyDescent="0.2">
      <c r="A193" t="s">
        <v>7861</v>
      </c>
      <c r="B193" t="s">
        <v>7574</v>
      </c>
      <c r="C193" t="s">
        <v>9441</v>
      </c>
      <c r="E193" t="str">
        <f t="shared" si="10"/>
        <v>NA</v>
      </c>
      <c r="F193" t="str">
        <f t="shared" si="11"/>
        <v>NA</v>
      </c>
      <c r="G193" t="s">
        <v>4042</v>
      </c>
      <c r="H193">
        <v>65</v>
      </c>
      <c r="K193" t="str">
        <f t="shared" si="12"/>
        <v>ISIG</v>
      </c>
      <c r="L193" t="str">
        <f t="shared" si="13"/>
        <v>Bicolor</v>
      </c>
      <c r="M193" t="s">
        <v>4050</v>
      </c>
      <c r="N193">
        <f t="shared" si="14"/>
        <v>64</v>
      </c>
    </row>
    <row r="194" spans="1:14" x14ac:dyDescent="0.2">
      <c r="A194" t="s">
        <v>7751</v>
      </c>
      <c r="B194" t="s">
        <v>0</v>
      </c>
      <c r="C194" t="s">
        <v>9322</v>
      </c>
      <c r="E194" t="str">
        <f t="shared" ref="E194:E257" si="15">IFERROR(INDEX($C:$C, (MATCH($G194,$A:$A,0))), "NA")</f>
        <v>SAMEA12302471</v>
      </c>
      <c r="F194" t="str">
        <f t="shared" ref="F194:F257" si="16">IFERROR(INDEX($B:$B, (MATCH($G194,$A:$A,0))), "NA")</f>
        <v>Durra</v>
      </c>
      <c r="G194" t="s">
        <v>4043</v>
      </c>
      <c r="H194">
        <v>80</v>
      </c>
      <c r="K194" t="str">
        <f t="shared" si="12"/>
        <v>NA</v>
      </c>
      <c r="L194" t="str">
        <f t="shared" si="13"/>
        <v>NA</v>
      </c>
      <c r="M194" t="s">
        <v>4051</v>
      </c>
      <c r="N194">
        <f t="shared" si="14"/>
        <v>80</v>
      </c>
    </row>
    <row r="195" spans="1:14" x14ac:dyDescent="0.2">
      <c r="A195" t="s">
        <v>8190</v>
      </c>
      <c r="B195" t="s">
        <v>10770</v>
      </c>
      <c r="C195" t="s">
        <v>10029</v>
      </c>
      <c r="E195" t="str">
        <f t="shared" si="15"/>
        <v>SAMEA12302840</v>
      </c>
      <c r="F195" t="str">
        <f t="shared" si="16"/>
        <v>Durra-Bicolor</v>
      </c>
      <c r="G195" t="s">
        <v>4044</v>
      </c>
      <c r="H195">
        <v>69</v>
      </c>
      <c r="K195" t="str">
        <f t="shared" ref="K195:K258" si="17">IFERROR(INDEX($C:$C, (MATCH($M195,$A:$A,0))), "NA")</f>
        <v>NA</v>
      </c>
      <c r="L195" t="str">
        <f t="shared" ref="L195:L258" si="18">IFERROR(INDEX($B:$B, (MATCH($M195,$A:$A,0))), "NA")</f>
        <v>NA</v>
      </c>
      <c r="M195" t="s">
        <v>4052</v>
      </c>
      <c r="N195">
        <f t="shared" ref="N195:N258" si="19">IFERROR(INDEX($H:$H, (MATCH(M195,$G:$G,0))), "NA")</f>
        <v>68</v>
      </c>
    </row>
    <row r="196" spans="1:14" x14ac:dyDescent="0.2">
      <c r="A196" t="s">
        <v>8196</v>
      </c>
      <c r="B196" t="s">
        <v>10770</v>
      </c>
      <c r="C196" t="s">
        <v>10036</v>
      </c>
      <c r="E196" t="str">
        <f t="shared" si="15"/>
        <v>SAMEA12302562</v>
      </c>
      <c r="F196" t="str">
        <f t="shared" si="16"/>
        <v>Guinea</v>
      </c>
      <c r="G196" t="s">
        <v>4045</v>
      </c>
      <c r="H196">
        <v>66</v>
      </c>
      <c r="K196" t="str">
        <f t="shared" si="17"/>
        <v>NA</v>
      </c>
      <c r="L196" t="str">
        <f t="shared" si="18"/>
        <v>NA</v>
      </c>
      <c r="M196" t="s">
        <v>4053</v>
      </c>
      <c r="N196">
        <f t="shared" si="19"/>
        <v>58</v>
      </c>
    </row>
    <row r="197" spans="1:14" x14ac:dyDescent="0.2">
      <c r="A197" t="s">
        <v>8220</v>
      </c>
      <c r="B197" t="s">
        <v>10770</v>
      </c>
      <c r="C197" t="s">
        <v>10061</v>
      </c>
      <c r="E197" t="str">
        <f t="shared" si="15"/>
        <v>SAMEA12302787</v>
      </c>
      <c r="F197" t="str">
        <f t="shared" si="16"/>
        <v>NA</v>
      </c>
      <c r="G197" t="s">
        <v>4046</v>
      </c>
      <c r="H197">
        <v>66</v>
      </c>
      <c r="K197" t="str">
        <f t="shared" si="17"/>
        <v>NA</v>
      </c>
      <c r="L197" t="str">
        <f t="shared" si="18"/>
        <v>NA</v>
      </c>
      <c r="M197" t="s">
        <v>3475</v>
      </c>
      <c r="N197">
        <f t="shared" si="19"/>
        <v>64</v>
      </c>
    </row>
    <row r="198" spans="1:14" x14ac:dyDescent="0.2">
      <c r="A198" t="s">
        <v>8293</v>
      </c>
      <c r="B198" t="s">
        <v>3143</v>
      </c>
      <c r="C198" t="s">
        <v>10192</v>
      </c>
      <c r="E198" t="str">
        <f t="shared" si="15"/>
        <v>SAMEA12302674</v>
      </c>
      <c r="F198" t="str">
        <f t="shared" si="16"/>
        <v>Caudatum</v>
      </c>
      <c r="G198" t="s">
        <v>4047</v>
      </c>
      <c r="H198">
        <v>55</v>
      </c>
      <c r="K198" t="str">
        <f t="shared" si="17"/>
        <v>IFHL</v>
      </c>
      <c r="L198" t="str">
        <f t="shared" si="18"/>
        <v>Caudatum</v>
      </c>
      <c r="M198" t="s">
        <v>4055</v>
      </c>
      <c r="N198">
        <f t="shared" si="19"/>
        <v>68</v>
      </c>
    </row>
    <row r="199" spans="1:14" x14ac:dyDescent="0.2">
      <c r="A199" t="s">
        <v>7804</v>
      </c>
      <c r="B199" t="s">
        <v>0</v>
      </c>
      <c r="C199" t="s">
        <v>9379</v>
      </c>
      <c r="E199" t="str">
        <f t="shared" si="15"/>
        <v>NA</v>
      </c>
      <c r="F199" t="str">
        <f t="shared" si="16"/>
        <v>NA</v>
      </c>
      <c r="G199" t="s">
        <v>4048</v>
      </c>
      <c r="H199">
        <v>64</v>
      </c>
      <c r="K199" t="str">
        <f t="shared" si="17"/>
        <v>SAMEA12302628</v>
      </c>
      <c r="L199" t="str">
        <f t="shared" si="18"/>
        <v>NA</v>
      </c>
      <c r="M199" t="s">
        <v>4056</v>
      </c>
      <c r="N199">
        <f t="shared" si="19"/>
        <v>76</v>
      </c>
    </row>
    <row r="200" spans="1:14" x14ac:dyDescent="0.2">
      <c r="A200" t="s">
        <v>8353</v>
      </c>
      <c r="B200" t="s">
        <v>7574</v>
      </c>
      <c r="C200" t="s">
        <v>10303</v>
      </c>
      <c r="E200" t="str">
        <f t="shared" si="15"/>
        <v>NA</v>
      </c>
      <c r="F200" t="str">
        <f t="shared" si="16"/>
        <v>NA</v>
      </c>
      <c r="G200" t="s">
        <v>4049</v>
      </c>
      <c r="H200">
        <v>68</v>
      </c>
      <c r="K200" t="str">
        <f t="shared" si="17"/>
        <v>NA</v>
      </c>
      <c r="L200" t="str">
        <f t="shared" si="18"/>
        <v>NA</v>
      </c>
      <c r="M200" t="s">
        <v>4057</v>
      </c>
      <c r="N200">
        <f t="shared" si="19"/>
        <v>68</v>
      </c>
    </row>
    <row r="201" spans="1:14" x14ac:dyDescent="0.2">
      <c r="A201" t="s">
        <v>8103</v>
      </c>
      <c r="B201" t="s">
        <v>10770</v>
      </c>
      <c r="C201" t="s">
        <v>9928</v>
      </c>
      <c r="E201" t="str">
        <f t="shared" si="15"/>
        <v>ISIG</v>
      </c>
      <c r="F201" t="str">
        <f t="shared" si="16"/>
        <v>Bicolor</v>
      </c>
      <c r="G201" t="s">
        <v>4050</v>
      </c>
      <c r="H201">
        <v>64</v>
      </c>
      <c r="K201" t="str">
        <f t="shared" si="17"/>
        <v>CZXAZ</v>
      </c>
      <c r="L201" t="str">
        <f t="shared" si="18"/>
        <v>Caudatum</v>
      </c>
      <c r="M201" t="s">
        <v>4058</v>
      </c>
      <c r="N201">
        <f t="shared" si="19"/>
        <v>71</v>
      </c>
    </row>
    <row r="202" spans="1:14" x14ac:dyDescent="0.2">
      <c r="A202" t="s">
        <v>7718</v>
      </c>
      <c r="B202" t="s">
        <v>0</v>
      </c>
      <c r="C202" t="s">
        <v>9288</v>
      </c>
      <c r="E202" t="str">
        <f t="shared" si="15"/>
        <v>NA</v>
      </c>
      <c r="F202" t="str">
        <f t="shared" si="16"/>
        <v>NA</v>
      </c>
      <c r="G202" t="s">
        <v>4051</v>
      </c>
      <c r="H202">
        <v>80</v>
      </c>
      <c r="K202" t="str">
        <f t="shared" si="17"/>
        <v>SAMEA12302604</v>
      </c>
      <c r="L202" t="str">
        <f t="shared" si="18"/>
        <v>Guinea-Bicolor</v>
      </c>
      <c r="M202" t="s">
        <v>4059</v>
      </c>
      <c r="N202">
        <f t="shared" si="19"/>
        <v>65</v>
      </c>
    </row>
    <row r="203" spans="1:14" x14ac:dyDescent="0.2">
      <c r="A203" t="s">
        <v>7725</v>
      </c>
      <c r="B203" t="s">
        <v>7575</v>
      </c>
      <c r="C203" t="s">
        <v>9295</v>
      </c>
      <c r="E203" t="str">
        <f t="shared" si="15"/>
        <v>NA</v>
      </c>
      <c r="F203" t="str">
        <f t="shared" si="16"/>
        <v>NA</v>
      </c>
      <c r="G203" t="s">
        <v>4052</v>
      </c>
      <c r="H203">
        <v>68</v>
      </c>
      <c r="K203" t="str">
        <f t="shared" si="17"/>
        <v>IQUR</v>
      </c>
      <c r="L203" t="str">
        <f t="shared" si="18"/>
        <v>NA</v>
      </c>
      <c r="M203" t="s">
        <v>4060</v>
      </c>
      <c r="N203">
        <f t="shared" si="19"/>
        <v>82</v>
      </c>
    </row>
    <row r="204" spans="1:14" x14ac:dyDescent="0.2">
      <c r="A204" t="s">
        <v>7724</v>
      </c>
      <c r="B204" t="s">
        <v>0</v>
      </c>
      <c r="C204" t="s">
        <v>9294</v>
      </c>
      <c r="E204" t="str">
        <f t="shared" si="15"/>
        <v>ISGG</v>
      </c>
      <c r="F204" t="str">
        <f t="shared" si="16"/>
        <v>NA</v>
      </c>
      <c r="G204" t="s">
        <v>3885</v>
      </c>
      <c r="H204">
        <v>63</v>
      </c>
      <c r="K204" t="str">
        <f t="shared" si="17"/>
        <v>CZXCG</v>
      </c>
      <c r="L204" t="str">
        <f t="shared" si="18"/>
        <v>Kafir-Bicolor</v>
      </c>
      <c r="M204" t="s">
        <v>4061</v>
      </c>
      <c r="N204">
        <f t="shared" si="19"/>
        <v>69</v>
      </c>
    </row>
    <row r="205" spans="1:14" x14ac:dyDescent="0.2">
      <c r="A205" t="s">
        <v>7789</v>
      </c>
      <c r="B205" t="s">
        <v>0</v>
      </c>
      <c r="C205" t="s">
        <v>9364</v>
      </c>
      <c r="E205" t="str">
        <f t="shared" si="15"/>
        <v>NA</v>
      </c>
      <c r="F205" t="str">
        <f t="shared" si="16"/>
        <v>NA</v>
      </c>
      <c r="G205" t="s">
        <v>4053</v>
      </c>
      <c r="H205">
        <v>58</v>
      </c>
      <c r="K205" t="str">
        <f t="shared" si="17"/>
        <v>NA</v>
      </c>
      <c r="L205" t="str">
        <f t="shared" si="18"/>
        <v>NA</v>
      </c>
      <c r="M205" t="s">
        <v>4062</v>
      </c>
      <c r="N205">
        <f t="shared" si="19"/>
        <v>83</v>
      </c>
    </row>
    <row r="206" spans="1:14" x14ac:dyDescent="0.2">
      <c r="A206" t="s">
        <v>8039</v>
      </c>
      <c r="B206" t="s">
        <v>10771</v>
      </c>
      <c r="C206" t="s">
        <v>9633</v>
      </c>
      <c r="E206" t="str">
        <f t="shared" si="15"/>
        <v>NA</v>
      </c>
      <c r="F206" t="str">
        <f t="shared" si="16"/>
        <v>NA</v>
      </c>
      <c r="G206" t="s">
        <v>3475</v>
      </c>
      <c r="H206">
        <v>64</v>
      </c>
      <c r="K206" t="str">
        <f t="shared" si="17"/>
        <v>SAMEA12302549</v>
      </c>
      <c r="L206" t="str">
        <f t="shared" si="18"/>
        <v>NA</v>
      </c>
      <c r="M206" t="s">
        <v>4063</v>
      </c>
      <c r="N206">
        <f t="shared" si="19"/>
        <v>75</v>
      </c>
    </row>
    <row r="207" spans="1:14" x14ac:dyDescent="0.2">
      <c r="A207" t="s">
        <v>8040</v>
      </c>
      <c r="B207" t="s">
        <v>7575</v>
      </c>
      <c r="C207" t="s">
        <v>9634</v>
      </c>
      <c r="E207" t="str">
        <f t="shared" si="15"/>
        <v>IFHL</v>
      </c>
      <c r="F207" t="str">
        <f t="shared" si="16"/>
        <v>Caudatum</v>
      </c>
      <c r="G207" t="s">
        <v>4055</v>
      </c>
      <c r="H207">
        <v>68</v>
      </c>
      <c r="K207" t="str">
        <f t="shared" si="17"/>
        <v>ISHN</v>
      </c>
      <c r="L207" t="str">
        <f t="shared" si="18"/>
        <v>NA</v>
      </c>
      <c r="M207" t="s">
        <v>4064</v>
      </c>
      <c r="N207">
        <f t="shared" si="19"/>
        <v>58</v>
      </c>
    </row>
    <row r="208" spans="1:14" x14ac:dyDescent="0.2">
      <c r="A208" t="s">
        <v>7723</v>
      </c>
      <c r="B208" t="s">
        <v>10770</v>
      </c>
      <c r="C208" t="s">
        <v>9293</v>
      </c>
      <c r="E208" t="str">
        <f t="shared" si="15"/>
        <v>SAMEA12302628</v>
      </c>
      <c r="F208" t="str">
        <f t="shared" si="16"/>
        <v>NA</v>
      </c>
      <c r="G208" t="s">
        <v>4056</v>
      </c>
      <c r="H208">
        <v>76</v>
      </c>
      <c r="K208" t="str">
        <f t="shared" si="17"/>
        <v>NA</v>
      </c>
      <c r="L208" t="str">
        <f t="shared" si="18"/>
        <v>NA</v>
      </c>
      <c r="M208" t="s">
        <v>4065</v>
      </c>
      <c r="N208">
        <f t="shared" si="19"/>
        <v>51</v>
      </c>
    </row>
    <row r="209" spans="1:14" x14ac:dyDescent="0.2">
      <c r="A209" t="s">
        <v>8104</v>
      </c>
      <c r="B209" t="s">
        <v>0</v>
      </c>
      <c r="C209" t="s">
        <v>9929</v>
      </c>
      <c r="E209" t="str">
        <f t="shared" si="15"/>
        <v>NA</v>
      </c>
      <c r="F209" t="str">
        <f t="shared" si="16"/>
        <v>NA</v>
      </c>
      <c r="G209" t="s">
        <v>4057</v>
      </c>
      <c r="H209">
        <v>68</v>
      </c>
      <c r="K209" t="str">
        <f t="shared" si="17"/>
        <v>NA</v>
      </c>
      <c r="L209" t="str">
        <f t="shared" si="18"/>
        <v>NA</v>
      </c>
      <c r="M209" t="s">
        <v>4066</v>
      </c>
      <c r="N209">
        <f t="shared" si="19"/>
        <v>66</v>
      </c>
    </row>
    <row r="210" spans="1:14" x14ac:dyDescent="0.2">
      <c r="A210" t="s">
        <v>8083</v>
      </c>
      <c r="B210" t="s">
        <v>7575</v>
      </c>
      <c r="C210" t="s">
        <v>9908</v>
      </c>
      <c r="E210" t="str">
        <f t="shared" si="15"/>
        <v>ISGG</v>
      </c>
      <c r="F210" t="str">
        <f t="shared" si="16"/>
        <v>NA</v>
      </c>
      <c r="G210" t="s">
        <v>3885</v>
      </c>
      <c r="H210">
        <v>65</v>
      </c>
      <c r="K210" t="str">
        <f t="shared" si="17"/>
        <v>GPYHZ</v>
      </c>
      <c r="L210" t="str">
        <f t="shared" si="18"/>
        <v>NA</v>
      </c>
      <c r="M210" t="s">
        <v>4067</v>
      </c>
      <c r="N210">
        <f t="shared" si="19"/>
        <v>76</v>
      </c>
    </row>
    <row r="211" spans="1:14" x14ac:dyDescent="0.2">
      <c r="A211" t="s">
        <v>7514</v>
      </c>
      <c r="B211" t="s">
        <v>0</v>
      </c>
      <c r="C211" t="s">
        <v>9892</v>
      </c>
      <c r="E211" t="str">
        <f t="shared" si="15"/>
        <v>CZXAZ</v>
      </c>
      <c r="F211" t="str">
        <f t="shared" si="16"/>
        <v>Caudatum</v>
      </c>
      <c r="G211" t="s">
        <v>4058</v>
      </c>
      <c r="H211">
        <v>71</v>
      </c>
      <c r="K211" t="str">
        <f t="shared" si="17"/>
        <v>NA</v>
      </c>
      <c r="L211" t="str">
        <f t="shared" si="18"/>
        <v>NA</v>
      </c>
      <c r="M211" t="s">
        <v>4068</v>
      </c>
      <c r="N211">
        <f t="shared" si="19"/>
        <v>66</v>
      </c>
    </row>
    <row r="212" spans="1:14" x14ac:dyDescent="0.2">
      <c r="A212" t="s">
        <v>7772</v>
      </c>
      <c r="B212" t="s">
        <v>3143</v>
      </c>
      <c r="C212" t="s">
        <v>9343</v>
      </c>
      <c r="E212" t="str">
        <f t="shared" si="15"/>
        <v>SAMEA12302604</v>
      </c>
      <c r="F212" t="str">
        <f t="shared" si="16"/>
        <v>Guinea-Bicolor</v>
      </c>
      <c r="G212" t="s">
        <v>4059</v>
      </c>
      <c r="H212">
        <v>65</v>
      </c>
      <c r="K212" t="str">
        <f t="shared" si="17"/>
        <v>NA</v>
      </c>
      <c r="L212" t="str">
        <f t="shared" si="18"/>
        <v>NA</v>
      </c>
      <c r="M212" t="s">
        <v>4069</v>
      </c>
      <c r="N212">
        <f t="shared" si="19"/>
        <v>63</v>
      </c>
    </row>
    <row r="213" spans="1:14" x14ac:dyDescent="0.2">
      <c r="A213" t="s">
        <v>8064</v>
      </c>
      <c r="B213" t="s">
        <v>7574</v>
      </c>
      <c r="C213" t="s">
        <v>9660</v>
      </c>
      <c r="E213" t="str">
        <f t="shared" si="15"/>
        <v>IQUR</v>
      </c>
      <c r="F213" t="str">
        <f t="shared" si="16"/>
        <v>NA</v>
      </c>
      <c r="G213" t="s">
        <v>4060</v>
      </c>
      <c r="H213">
        <v>82</v>
      </c>
      <c r="K213" t="str">
        <f t="shared" si="17"/>
        <v>NA</v>
      </c>
      <c r="L213" t="str">
        <f t="shared" si="18"/>
        <v>NA</v>
      </c>
      <c r="M213" t="s">
        <v>4070</v>
      </c>
      <c r="N213">
        <f t="shared" si="19"/>
        <v>76</v>
      </c>
    </row>
    <row r="214" spans="1:14" x14ac:dyDescent="0.2">
      <c r="A214" t="s">
        <v>8321</v>
      </c>
      <c r="B214" t="s">
        <v>0</v>
      </c>
      <c r="C214" t="s">
        <v>10220</v>
      </c>
      <c r="E214" t="str">
        <f t="shared" si="15"/>
        <v>CZXCG</v>
      </c>
      <c r="F214" t="str">
        <f t="shared" si="16"/>
        <v>Kafir-Bicolor</v>
      </c>
      <c r="G214" t="s">
        <v>4061</v>
      </c>
      <c r="H214">
        <v>69</v>
      </c>
      <c r="K214" t="str">
        <f t="shared" si="17"/>
        <v>CZXCP</v>
      </c>
      <c r="L214" t="str">
        <f t="shared" si="18"/>
        <v>Durra-Bicolor</v>
      </c>
      <c r="M214" t="s">
        <v>4071</v>
      </c>
      <c r="N214">
        <f t="shared" si="19"/>
        <v>64</v>
      </c>
    </row>
    <row r="215" spans="1:14" x14ac:dyDescent="0.2">
      <c r="A215" t="s">
        <v>4243</v>
      </c>
      <c r="B215" t="s">
        <v>0</v>
      </c>
      <c r="C215" t="s">
        <v>9805</v>
      </c>
      <c r="E215" t="str">
        <f t="shared" si="15"/>
        <v>NA</v>
      </c>
      <c r="F215" t="str">
        <f t="shared" si="16"/>
        <v>NA</v>
      </c>
      <c r="G215" t="s">
        <v>4062</v>
      </c>
      <c r="H215">
        <v>83</v>
      </c>
      <c r="K215" t="str">
        <f t="shared" si="17"/>
        <v>SAMEA12302498</v>
      </c>
      <c r="L215" t="str">
        <f t="shared" si="18"/>
        <v>NA</v>
      </c>
      <c r="M215" t="s">
        <v>4072</v>
      </c>
      <c r="N215">
        <f t="shared" si="19"/>
        <v>62</v>
      </c>
    </row>
    <row r="216" spans="1:14" x14ac:dyDescent="0.2">
      <c r="A216" t="s">
        <v>8075</v>
      </c>
      <c r="B216" t="s">
        <v>0</v>
      </c>
      <c r="C216" t="s">
        <v>9889</v>
      </c>
      <c r="E216" t="str">
        <f t="shared" si="15"/>
        <v>SAMEA12302549</v>
      </c>
      <c r="F216" t="str">
        <f t="shared" si="16"/>
        <v>NA</v>
      </c>
      <c r="G216" t="s">
        <v>4063</v>
      </c>
      <c r="H216">
        <v>75</v>
      </c>
      <c r="K216" t="str">
        <f t="shared" si="17"/>
        <v>SAMEA12302441</v>
      </c>
      <c r="L216" t="str">
        <f t="shared" si="18"/>
        <v>Durra</v>
      </c>
      <c r="M216" t="s">
        <v>4073</v>
      </c>
      <c r="N216">
        <f t="shared" si="19"/>
        <v>77</v>
      </c>
    </row>
    <row r="217" spans="1:14" x14ac:dyDescent="0.2">
      <c r="A217" t="s">
        <v>8079</v>
      </c>
      <c r="B217" t="s">
        <v>7574</v>
      </c>
      <c r="C217" t="s">
        <v>9898</v>
      </c>
      <c r="E217" t="str">
        <f t="shared" si="15"/>
        <v>ISHN</v>
      </c>
      <c r="F217" t="str">
        <f t="shared" si="16"/>
        <v>NA</v>
      </c>
      <c r="G217" t="s">
        <v>4064</v>
      </c>
      <c r="H217">
        <v>58</v>
      </c>
      <c r="K217" t="str">
        <f t="shared" si="17"/>
        <v>SAMEA12302811</v>
      </c>
      <c r="L217" t="str">
        <f t="shared" si="18"/>
        <v>Bicolor</v>
      </c>
      <c r="M217" t="s">
        <v>4074</v>
      </c>
      <c r="N217">
        <f t="shared" si="19"/>
        <v>53</v>
      </c>
    </row>
    <row r="218" spans="1:14" x14ac:dyDescent="0.2">
      <c r="A218" t="s">
        <v>8346</v>
      </c>
      <c r="B218" t="s">
        <v>10770</v>
      </c>
      <c r="C218" t="s">
        <v>10295</v>
      </c>
      <c r="E218" t="str">
        <f t="shared" si="15"/>
        <v>NA</v>
      </c>
      <c r="F218" t="str">
        <f t="shared" si="16"/>
        <v>NA</v>
      </c>
      <c r="G218" t="s">
        <v>4065</v>
      </c>
      <c r="H218">
        <v>51</v>
      </c>
      <c r="K218" t="str">
        <f t="shared" si="17"/>
        <v>NA</v>
      </c>
      <c r="L218" t="str">
        <f t="shared" si="18"/>
        <v>NA</v>
      </c>
      <c r="M218" t="s">
        <v>4075</v>
      </c>
      <c r="N218">
        <f t="shared" si="19"/>
        <v>67</v>
      </c>
    </row>
    <row r="219" spans="1:14" x14ac:dyDescent="0.2">
      <c r="A219" t="s">
        <v>7785</v>
      </c>
      <c r="B219" t="s">
        <v>7575</v>
      </c>
      <c r="C219" t="s">
        <v>9360</v>
      </c>
      <c r="E219" t="str">
        <f t="shared" si="15"/>
        <v>NA</v>
      </c>
      <c r="F219" t="str">
        <f t="shared" si="16"/>
        <v>NA</v>
      </c>
      <c r="G219" t="s">
        <v>4066</v>
      </c>
      <c r="H219">
        <v>66</v>
      </c>
      <c r="K219" t="str">
        <f t="shared" si="17"/>
        <v>NA</v>
      </c>
      <c r="L219" t="str">
        <f t="shared" si="18"/>
        <v>NA</v>
      </c>
      <c r="M219" t="s">
        <v>4076</v>
      </c>
      <c r="N219">
        <f t="shared" si="19"/>
        <v>60</v>
      </c>
    </row>
    <row r="220" spans="1:14" x14ac:dyDescent="0.2">
      <c r="A220" t="s">
        <v>8072</v>
      </c>
      <c r="B220" t="s">
        <v>0</v>
      </c>
      <c r="C220" t="s">
        <v>9886</v>
      </c>
      <c r="E220" t="str">
        <f t="shared" si="15"/>
        <v>GPYHZ</v>
      </c>
      <c r="F220" t="str">
        <f t="shared" si="16"/>
        <v>NA</v>
      </c>
      <c r="G220" t="s">
        <v>4067</v>
      </c>
      <c r="H220">
        <v>76</v>
      </c>
      <c r="K220" t="str">
        <f t="shared" si="17"/>
        <v>SAMEA12302442</v>
      </c>
      <c r="L220" t="str">
        <f t="shared" si="18"/>
        <v>NA</v>
      </c>
      <c r="M220" t="s">
        <v>4077</v>
      </c>
      <c r="N220">
        <f t="shared" si="19"/>
        <v>75</v>
      </c>
    </row>
    <row r="221" spans="1:14" x14ac:dyDescent="0.2">
      <c r="A221" t="s">
        <v>8077</v>
      </c>
      <c r="B221" t="s">
        <v>0</v>
      </c>
      <c r="C221" t="s">
        <v>9891</v>
      </c>
      <c r="E221" t="str">
        <f t="shared" si="15"/>
        <v>NA</v>
      </c>
      <c r="F221" t="str">
        <f t="shared" si="16"/>
        <v>NA</v>
      </c>
      <c r="G221" t="s">
        <v>4068</v>
      </c>
      <c r="H221">
        <v>66</v>
      </c>
      <c r="K221" t="str">
        <f t="shared" si="17"/>
        <v>SAMEA12302522</v>
      </c>
      <c r="L221" t="str">
        <f t="shared" si="18"/>
        <v>NA</v>
      </c>
      <c r="M221" t="s">
        <v>4078</v>
      </c>
      <c r="N221">
        <f t="shared" si="19"/>
        <v>67</v>
      </c>
    </row>
    <row r="222" spans="1:14" x14ac:dyDescent="0.2">
      <c r="A222" t="s">
        <v>8108</v>
      </c>
      <c r="B222" t="s">
        <v>7575</v>
      </c>
      <c r="C222" t="s">
        <v>9933</v>
      </c>
      <c r="E222" t="str">
        <f t="shared" si="15"/>
        <v>NA</v>
      </c>
      <c r="F222" t="str">
        <f t="shared" si="16"/>
        <v>NA</v>
      </c>
      <c r="G222" t="s">
        <v>4069</v>
      </c>
      <c r="H222">
        <v>63</v>
      </c>
      <c r="K222" t="str">
        <f t="shared" si="17"/>
        <v>ISJF</v>
      </c>
      <c r="L222" t="str">
        <f t="shared" si="18"/>
        <v>Durra-Bicolor</v>
      </c>
      <c r="M222" t="s">
        <v>4079</v>
      </c>
      <c r="N222">
        <f t="shared" si="19"/>
        <v>75</v>
      </c>
    </row>
    <row r="223" spans="1:14" x14ac:dyDescent="0.2">
      <c r="A223" t="s">
        <v>7992</v>
      </c>
      <c r="B223" t="s">
        <v>0</v>
      </c>
      <c r="C223" t="s">
        <v>9585</v>
      </c>
      <c r="E223" t="str">
        <f t="shared" si="15"/>
        <v>NA</v>
      </c>
      <c r="F223" t="str">
        <f t="shared" si="16"/>
        <v>NA</v>
      </c>
      <c r="G223" t="s">
        <v>4070</v>
      </c>
      <c r="H223">
        <v>76</v>
      </c>
      <c r="K223" t="str">
        <f t="shared" si="17"/>
        <v>CZXGN</v>
      </c>
      <c r="L223" t="str">
        <f t="shared" si="18"/>
        <v>NA</v>
      </c>
      <c r="M223" t="s">
        <v>4080</v>
      </c>
      <c r="N223">
        <f t="shared" si="19"/>
        <v>58</v>
      </c>
    </row>
    <row r="224" spans="1:14" x14ac:dyDescent="0.2">
      <c r="A224" t="s">
        <v>7671</v>
      </c>
      <c r="B224" t="s">
        <v>0</v>
      </c>
      <c r="C224" t="s">
        <v>9233</v>
      </c>
      <c r="E224" t="str">
        <f t="shared" si="15"/>
        <v>CZXCP</v>
      </c>
      <c r="F224" t="str">
        <f t="shared" si="16"/>
        <v>Durra-Bicolor</v>
      </c>
      <c r="G224" t="s">
        <v>4071</v>
      </c>
      <c r="H224">
        <v>64</v>
      </c>
      <c r="K224" t="str">
        <f t="shared" si="17"/>
        <v>SAMEA12302645</v>
      </c>
      <c r="L224" t="str">
        <f t="shared" si="18"/>
        <v>Caudatum</v>
      </c>
      <c r="M224" t="s">
        <v>4081</v>
      </c>
      <c r="N224">
        <f t="shared" si="19"/>
        <v>64</v>
      </c>
    </row>
    <row r="225" spans="1:14" x14ac:dyDescent="0.2">
      <c r="A225" t="s">
        <v>7710</v>
      </c>
      <c r="B225" t="s">
        <v>0</v>
      </c>
      <c r="C225" t="s">
        <v>9276</v>
      </c>
      <c r="E225" t="str">
        <f t="shared" si="15"/>
        <v>SAMEA12302498</v>
      </c>
      <c r="F225" t="str">
        <f t="shared" si="16"/>
        <v>NA</v>
      </c>
      <c r="G225" t="s">
        <v>4072</v>
      </c>
      <c r="H225">
        <v>62</v>
      </c>
      <c r="K225" t="str">
        <f t="shared" si="17"/>
        <v>NA</v>
      </c>
      <c r="L225" t="str">
        <f t="shared" si="18"/>
        <v>NA</v>
      </c>
      <c r="M225" t="s">
        <v>4082</v>
      </c>
      <c r="N225">
        <f t="shared" si="19"/>
        <v>60</v>
      </c>
    </row>
    <row r="226" spans="1:14" x14ac:dyDescent="0.2">
      <c r="A226" t="s">
        <v>8099</v>
      </c>
      <c r="B226" t="s">
        <v>0</v>
      </c>
      <c r="C226" t="s">
        <v>9924</v>
      </c>
      <c r="E226" t="str">
        <f t="shared" si="15"/>
        <v>SAMEA12302441</v>
      </c>
      <c r="F226" t="str">
        <f t="shared" si="16"/>
        <v>Durra</v>
      </c>
      <c r="G226" t="s">
        <v>4073</v>
      </c>
      <c r="H226">
        <v>77</v>
      </c>
      <c r="K226" t="str">
        <f t="shared" si="17"/>
        <v>NA</v>
      </c>
      <c r="L226" t="str">
        <f t="shared" si="18"/>
        <v>NA</v>
      </c>
      <c r="M226" t="s">
        <v>4083</v>
      </c>
      <c r="N226">
        <f t="shared" si="19"/>
        <v>71</v>
      </c>
    </row>
    <row r="227" spans="1:14" x14ac:dyDescent="0.2">
      <c r="A227" t="s">
        <v>8101</v>
      </c>
      <c r="B227" t="s">
        <v>0</v>
      </c>
      <c r="C227" t="s">
        <v>9926</v>
      </c>
      <c r="E227" t="str">
        <f t="shared" si="15"/>
        <v>SAMEA12302811</v>
      </c>
      <c r="F227" t="str">
        <f t="shared" si="16"/>
        <v>Bicolor</v>
      </c>
      <c r="G227" t="s">
        <v>4074</v>
      </c>
      <c r="H227">
        <v>53</v>
      </c>
      <c r="K227" t="str">
        <f t="shared" si="17"/>
        <v>SAMEA12302567</v>
      </c>
      <c r="L227" t="str">
        <f t="shared" si="18"/>
        <v>NA</v>
      </c>
      <c r="M227" t="s">
        <v>4084</v>
      </c>
      <c r="N227">
        <f t="shared" si="19"/>
        <v>59</v>
      </c>
    </row>
    <row r="228" spans="1:14" x14ac:dyDescent="0.2">
      <c r="A228" t="s">
        <v>7862</v>
      </c>
      <c r="B228" t="s">
        <v>10774</v>
      </c>
      <c r="C228" t="s">
        <v>9442</v>
      </c>
      <c r="E228" t="str">
        <f t="shared" si="15"/>
        <v>NA</v>
      </c>
      <c r="F228" t="str">
        <f t="shared" si="16"/>
        <v>NA</v>
      </c>
      <c r="G228" t="s">
        <v>4075</v>
      </c>
      <c r="H228">
        <v>67</v>
      </c>
      <c r="K228" t="str">
        <f t="shared" si="17"/>
        <v>NA</v>
      </c>
      <c r="L228" t="str">
        <f t="shared" si="18"/>
        <v>NA</v>
      </c>
      <c r="M228" t="s">
        <v>4085</v>
      </c>
      <c r="N228">
        <f t="shared" si="19"/>
        <v>64</v>
      </c>
    </row>
    <row r="229" spans="1:14" x14ac:dyDescent="0.2">
      <c r="A229" t="s">
        <v>8272</v>
      </c>
      <c r="B229" t="s">
        <v>3143</v>
      </c>
      <c r="C229" t="s">
        <v>10171</v>
      </c>
      <c r="E229" t="str">
        <f t="shared" si="15"/>
        <v>NA</v>
      </c>
      <c r="F229" t="str">
        <f t="shared" si="16"/>
        <v>NA</v>
      </c>
      <c r="G229" t="s">
        <v>4076</v>
      </c>
      <c r="H229">
        <v>60</v>
      </c>
      <c r="K229" t="str">
        <f t="shared" si="17"/>
        <v>NA</v>
      </c>
      <c r="L229" t="str">
        <f t="shared" si="18"/>
        <v>NA</v>
      </c>
      <c r="M229" t="s">
        <v>4086</v>
      </c>
      <c r="N229">
        <f t="shared" si="19"/>
        <v>66</v>
      </c>
    </row>
    <row r="230" spans="1:14" x14ac:dyDescent="0.2">
      <c r="A230" t="s">
        <v>8276</v>
      </c>
      <c r="B230" t="s">
        <v>10775</v>
      </c>
      <c r="C230" t="s">
        <v>10175</v>
      </c>
      <c r="E230" t="str">
        <f t="shared" si="15"/>
        <v>SAMEA12302442</v>
      </c>
      <c r="F230" t="str">
        <f t="shared" si="16"/>
        <v>NA</v>
      </c>
      <c r="G230" t="s">
        <v>4077</v>
      </c>
      <c r="H230">
        <v>75</v>
      </c>
      <c r="K230" t="str">
        <f t="shared" si="17"/>
        <v>NA</v>
      </c>
      <c r="L230" t="str">
        <f t="shared" si="18"/>
        <v>NA</v>
      </c>
      <c r="M230" t="s">
        <v>4087</v>
      </c>
      <c r="N230">
        <f t="shared" si="19"/>
        <v>75</v>
      </c>
    </row>
    <row r="231" spans="1:14" x14ac:dyDescent="0.2">
      <c r="A231" t="s">
        <v>8224</v>
      </c>
      <c r="B231" t="s">
        <v>7574</v>
      </c>
      <c r="C231" t="s">
        <v>10065</v>
      </c>
      <c r="E231" t="str">
        <f t="shared" si="15"/>
        <v>SAMEA12302522</v>
      </c>
      <c r="F231" t="str">
        <f t="shared" si="16"/>
        <v>NA</v>
      </c>
      <c r="G231" t="s">
        <v>4078</v>
      </c>
      <c r="H231">
        <v>67</v>
      </c>
      <c r="K231" t="str">
        <f t="shared" si="17"/>
        <v>NA</v>
      </c>
      <c r="L231" t="str">
        <f t="shared" si="18"/>
        <v>NA</v>
      </c>
      <c r="M231" t="s">
        <v>4088</v>
      </c>
      <c r="N231">
        <f t="shared" si="19"/>
        <v>64</v>
      </c>
    </row>
    <row r="232" spans="1:14" x14ac:dyDescent="0.2">
      <c r="A232" t="s">
        <v>8347</v>
      </c>
      <c r="B232" t="s">
        <v>7574</v>
      </c>
      <c r="C232" t="s">
        <v>10296</v>
      </c>
      <c r="E232" t="str">
        <f t="shared" si="15"/>
        <v>ISJF</v>
      </c>
      <c r="F232" t="str">
        <f t="shared" si="16"/>
        <v>Durra-Bicolor</v>
      </c>
      <c r="G232" t="s">
        <v>4079</v>
      </c>
      <c r="H232">
        <v>75</v>
      </c>
      <c r="K232" t="str">
        <f t="shared" si="17"/>
        <v>NA</v>
      </c>
      <c r="L232" t="str">
        <f t="shared" si="18"/>
        <v>NA</v>
      </c>
      <c r="M232" t="s">
        <v>4089</v>
      </c>
      <c r="N232">
        <f t="shared" si="19"/>
        <v>60</v>
      </c>
    </row>
    <row r="233" spans="1:14" x14ac:dyDescent="0.2">
      <c r="A233" t="s">
        <v>8453</v>
      </c>
      <c r="B233" t="s">
        <v>0</v>
      </c>
      <c r="C233" t="s">
        <v>10530</v>
      </c>
      <c r="E233" t="str">
        <f t="shared" si="15"/>
        <v>CZXGN</v>
      </c>
      <c r="F233" t="str">
        <f t="shared" si="16"/>
        <v>NA</v>
      </c>
      <c r="G233" t="s">
        <v>4080</v>
      </c>
      <c r="H233">
        <v>58</v>
      </c>
      <c r="K233" t="str">
        <f t="shared" si="17"/>
        <v>SAMEA12302722</v>
      </c>
      <c r="L233" t="str">
        <f t="shared" si="18"/>
        <v>NA</v>
      </c>
      <c r="M233" t="s">
        <v>4090</v>
      </c>
      <c r="N233">
        <f t="shared" si="19"/>
        <v>75</v>
      </c>
    </row>
    <row r="234" spans="1:14" x14ac:dyDescent="0.2">
      <c r="A234" t="s">
        <v>8105</v>
      </c>
      <c r="B234" t="s">
        <v>3143</v>
      </c>
      <c r="C234" t="s">
        <v>9930</v>
      </c>
      <c r="E234" t="str">
        <f t="shared" si="15"/>
        <v>SAMEA12302645</v>
      </c>
      <c r="F234" t="str">
        <f t="shared" si="16"/>
        <v>Caudatum</v>
      </c>
      <c r="G234" t="s">
        <v>4081</v>
      </c>
      <c r="H234">
        <v>64</v>
      </c>
      <c r="K234" t="str">
        <f t="shared" si="17"/>
        <v>NA</v>
      </c>
      <c r="L234" t="str">
        <f t="shared" si="18"/>
        <v>NA</v>
      </c>
      <c r="M234" t="s">
        <v>4091</v>
      </c>
      <c r="N234">
        <f t="shared" si="19"/>
        <v>63</v>
      </c>
    </row>
    <row r="235" spans="1:14" x14ac:dyDescent="0.2">
      <c r="A235" t="s">
        <v>8073</v>
      </c>
      <c r="B235" t="s">
        <v>0</v>
      </c>
      <c r="C235" t="s">
        <v>9887</v>
      </c>
      <c r="E235" t="str">
        <f t="shared" si="15"/>
        <v>NA</v>
      </c>
      <c r="F235" t="str">
        <f t="shared" si="16"/>
        <v>NA</v>
      </c>
      <c r="G235" t="s">
        <v>4082</v>
      </c>
      <c r="H235">
        <v>60</v>
      </c>
      <c r="K235" t="str">
        <f t="shared" si="17"/>
        <v>ISGI</v>
      </c>
      <c r="L235" t="str">
        <f t="shared" si="18"/>
        <v>NA</v>
      </c>
      <c r="M235" t="s">
        <v>4092</v>
      </c>
      <c r="N235">
        <f t="shared" si="19"/>
        <v>66</v>
      </c>
    </row>
    <row r="236" spans="1:14" x14ac:dyDescent="0.2">
      <c r="A236" t="s">
        <v>4704</v>
      </c>
      <c r="B236" t="s">
        <v>0</v>
      </c>
      <c r="C236" t="s">
        <v>10519</v>
      </c>
      <c r="E236" t="str">
        <f t="shared" si="15"/>
        <v>NA</v>
      </c>
      <c r="F236" t="str">
        <f t="shared" si="16"/>
        <v>NA</v>
      </c>
      <c r="G236" t="s">
        <v>4083</v>
      </c>
      <c r="H236">
        <v>71</v>
      </c>
      <c r="K236" t="str">
        <f t="shared" si="17"/>
        <v>NA</v>
      </c>
      <c r="L236" t="str">
        <f t="shared" si="18"/>
        <v>NA</v>
      </c>
      <c r="M236" t="s">
        <v>4093</v>
      </c>
      <c r="N236">
        <f t="shared" si="19"/>
        <v>68</v>
      </c>
    </row>
    <row r="237" spans="1:14" x14ac:dyDescent="0.2">
      <c r="A237" t="s">
        <v>7811</v>
      </c>
      <c r="B237" t="s">
        <v>0</v>
      </c>
      <c r="C237" t="s">
        <v>9386</v>
      </c>
      <c r="E237" t="str">
        <f t="shared" si="15"/>
        <v>SAMEA12302567</v>
      </c>
      <c r="F237" t="str">
        <f t="shared" si="16"/>
        <v>NA</v>
      </c>
      <c r="G237" t="s">
        <v>4084</v>
      </c>
      <c r="H237">
        <v>59</v>
      </c>
      <c r="K237" t="str">
        <f t="shared" si="17"/>
        <v>NA</v>
      </c>
      <c r="L237" t="str">
        <f t="shared" si="18"/>
        <v>NA</v>
      </c>
      <c r="M237" t="s">
        <v>4094</v>
      </c>
      <c r="N237">
        <f t="shared" si="19"/>
        <v>68</v>
      </c>
    </row>
    <row r="238" spans="1:14" x14ac:dyDescent="0.2">
      <c r="A238" t="s">
        <v>4550</v>
      </c>
      <c r="B238" t="s">
        <v>7574</v>
      </c>
      <c r="C238" t="s">
        <v>10141</v>
      </c>
      <c r="E238" t="str">
        <f t="shared" si="15"/>
        <v>NA</v>
      </c>
      <c r="F238" t="str">
        <f t="shared" si="16"/>
        <v>NA</v>
      </c>
      <c r="G238" t="s">
        <v>4085</v>
      </c>
      <c r="H238">
        <v>64</v>
      </c>
      <c r="K238" t="str">
        <f t="shared" si="17"/>
        <v>CZXGW</v>
      </c>
      <c r="L238" t="str">
        <f t="shared" si="18"/>
        <v>NA</v>
      </c>
      <c r="M238" t="s">
        <v>4095</v>
      </c>
      <c r="N238">
        <f t="shared" si="19"/>
        <v>75</v>
      </c>
    </row>
    <row r="239" spans="1:14" x14ac:dyDescent="0.2">
      <c r="A239" t="s">
        <v>8114</v>
      </c>
      <c r="B239" t="s">
        <v>10775</v>
      </c>
      <c r="C239" t="s">
        <v>9939</v>
      </c>
      <c r="E239" t="str">
        <f t="shared" si="15"/>
        <v>NA</v>
      </c>
      <c r="F239" t="str">
        <f t="shared" si="16"/>
        <v>NA</v>
      </c>
      <c r="G239" t="s">
        <v>4086</v>
      </c>
      <c r="H239">
        <v>66</v>
      </c>
      <c r="K239" t="str">
        <f t="shared" si="17"/>
        <v>SAMEA12302593</v>
      </c>
      <c r="L239" t="str">
        <f t="shared" si="18"/>
        <v>NA</v>
      </c>
      <c r="M239" t="s">
        <v>4096</v>
      </c>
      <c r="N239">
        <f t="shared" si="19"/>
        <v>68</v>
      </c>
    </row>
    <row r="240" spans="1:14" x14ac:dyDescent="0.2">
      <c r="A240" t="s">
        <v>7840</v>
      </c>
      <c r="B240" t="s">
        <v>0</v>
      </c>
      <c r="C240" t="s">
        <v>9420</v>
      </c>
      <c r="E240" t="str">
        <f t="shared" si="15"/>
        <v>NA</v>
      </c>
      <c r="F240" t="str">
        <f t="shared" si="16"/>
        <v>NA</v>
      </c>
      <c r="G240" t="s">
        <v>4087</v>
      </c>
      <c r="H240">
        <v>75</v>
      </c>
      <c r="K240" t="str">
        <f t="shared" si="17"/>
        <v>NA</v>
      </c>
      <c r="L240" t="str">
        <f t="shared" si="18"/>
        <v>NA</v>
      </c>
      <c r="M240" t="s">
        <v>4097</v>
      </c>
      <c r="N240">
        <f t="shared" si="19"/>
        <v>61</v>
      </c>
    </row>
    <row r="241" spans="1:14" x14ac:dyDescent="0.2">
      <c r="A241" t="s">
        <v>7841</v>
      </c>
      <c r="B241" t="s">
        <v>0</v>
      </c>
      <c r="C241" t="s">
        <v>9421</v>
      </c>
      <c r="E241" t="str">
        <f t="shared" si="15"/>
        <v>NA</v>
      </c>
      <c r="F241" t="str">
        <f t="shared" si="16"/>
        <v>NA</v>
      </c>
      <c r="G241" t="s">
        <v>4088</v>
      </c>
      <c r="H241">
        <v>64</v>
      </c>
      <c r="K241" t="str">
        <f t="shared" si="17"/>
        <v>NA</v>
      </c>
      <c r="L241" t="str">
        <f t="shared" si="18"/>
        <v>NA</v>
      </c>
      <c r="M241" t="s">
        <v>4098</v>
      </c>
      <c r="N241">
        <f t="shared" si="19"/>
        <v>62</v>
      </c>
    </row>
    <row r="242" spans="1:14" x14ac:dyDescent="0.2">
      <c r="A242" t="s">
        <v>8163</v>
      </c>
      <c r="B242" t="s">
        <v>7574</v>
      </c>
      <c r="C242" t="s">
        <v>10002</v>
      </c>
      <c r="E242" t="str">
        <f t="shared" si="15"/>
        <v>NA</v>
      </c>
      <c r="F242" t="str">
        <f t="shared" si="16"/>
        <v>NA</v>
      </c>
      <c r="G242" t="s">
        <v>4089</v>
      </c>
      <c r="H242">
        <v>60</v>
      </c>
      <c r="K242" t="str">
        <f t="shared" si="17"/>
        <v>SAMEA12302556</v>
      </c>
      <c r="L242" t="str">
        <f t="shared" si="18"/>
        <v>NA</v>
      </c>
      <c r="M242" t="s">
        <v>4099</v>
      </c>
      <c r="N242">
        <f t="shared" si="19"/>
        <v>76</v>
      </c>
    </row>
    <row r="243" spans="1:14" x14ac:dyDescent="0.2">
      <c r="A243" t="s">
        <v>8431</v>
      </c>
      <c r="B243" t="s">
        <v>0</v>
      </c>
      <c r="C243" t="s">
        <v>10394</v>
      </c>
      <c r="E243" t="str">
        <f t="shared" si="15"/>
        <v>SAMEA12302722</v>
      </c>
      <c r="F243" t="str">
        <f t="shared" si="16"/>
        <v>NA</v>
      </c>
      <c r="G243" t="s">
        <v>4090</v>
      </c>
      <c r="H243">
        <v>75</v>
      </c>
      <c r="K243" t="str">
        <f t="shared" si="17"/>
        <v>CZWYX</v>
      </c>
      <c r="L243" t="str">
        <f t="shared" si="18"/>
        <v>NA</v>
      </c>
      <c r="M243" t="s">
        <v>4100</v>
      </c>
      <c r="N243">
        <f t="shared" si="19"/>
        <v>62</v>
      </c>
    </row>
    <row r="244" spans="1:14" x14ac:dyDescent="0.2">
      <c r="A244" t="s">
        <v>8167</v>
      </c>
      <c r="B244" t="s">
        <v>10772</v>
      </c>
      <c r="C244" t="s">
        <v>10006</v>
      </c>
      <c r="E244" t="str">
        <f t="shared" si="15"/>
        <v>NA</v>
      </c>
      <c r="F244" t="str">
        <f t="shared" si="16"/>
        <v>NA</v>
      </c>
      <c r="G244" t="s">
        <v>4091</v>
      </c>
      <c r="H244">
        <v>63</v>
      </c>
      <c r="K244" t="str">
        <f t="shared" si="17"/>
        <v>NA</v>
      </c>
      <c r="L244" t="str">
        <f t="shared" si="18"/>
        <v>NA</v>
      </c>
      <c r="M244" t="s">
        <v>4101</v>
      </c>
      <c r="N244">
        <f t="shared" si="19"/>
        <v>58</v>
      </c>
    </row>
    <row r="245" spans="1:14" x14ac:dyDescent="0.2">
      <c r="A245" t="s">
        <v>8165</v>
      </c>
      <c r="B245" t="s">
        <v>7574</v>
      </c>
      <c r="C245" t="s">
        <v>10004</v>
      </c>
      <c r="E245" t="str">
        <f t="shared" si="15"/>
        <v>ISGI</v>
      </c>
      <c r="F245" t="str">
        <f t="shared" si="16"/>
        <v>NA</v>
      </c>
      <c r="G245" t="s">
        <v>4092</v>
      </c>
      <c r="H245">
        <v>66</v>
      </c>
      <c r="K245" t="str">
        <f t="shared" si="17"/>
        <v>CZXBH</v>
      </c>
      <c r="L245" t="str">
        <f t="shared" si="18"/>
        <v>NA</v>
      </c>
      <c r="M245" t="s">
        <v>4102</v>
      </c>
      <c r="N245">
        <f t="shared" si="19"/>
        <v>58</v>
      </c>
    </row>
    <row r="246" spans="1:14" x14ac:dyDescent="0.2">
      <c r="A246" t="s">
        <v>7760</v>
      </c>
      <c r="B246" t="s">
        <v>10774</v>
      </c>
      <c r="C246" t="s">
        <v>9331</v>
      </c>
      <c r="E246" t="str">
        <f t="shared" si="15"/>
        <v>NA</v>
      </c>
      <c r="F246" t="str">
        <f t="shared" si="16"/>
        <v>NA</v>
      </c>
      <c r="G246" t="s">
        <v>4093</v>
      </c>
      <c r="H246">
        <v>68</v>
      </c>
      <c r="K246" t="str">
        <f t="shared" si="17"/>
        <v>NA</v>
      </c>
      <c r="L246" t="str">
        <f t="shared" si="18"/>
        <v>NA</v>
      </c>
      <c r="M246" t="s">
        <v>4103</v>
      </c>
      <c r="N246">
        <f t="shared" si="19"/>
        <v>71</v>
      </c>
    </row>
    <row r="247" spans="1:14" x14ac:dyDescent="0.2">
      <c r="A247" t="s">
        <v>8376</v>
      </c>
      <c r="B247" t="s">
        <v>0</v>
      </c>
      <c r="C247" t="s">
        <v>10332</v>
      </c>
      <c r="E247" t="str">
        <f t="shared" si="15"/>
        <v>NA</v>
      </c>
      <c r="F247" t="str">
        <f t="shared" si="16"/>
        <v>NA</v>
      </c>
      <c r="G247" t="s">
        <v>4094</v>
      </c>
      <c r="H247">
        <v>68</v>
      </c>
      <c r="K247" t="str">
        <f t="shared" si="17"/>
        <v>ISJG</v>
      </c>
      <c r="L247" t="str">
        <f t="shared" si="18"/>
        <v>NA</v>
      </c>
      <c r="M247" t="s">
        <v>4104</v>
      </c>
      <c r="N247">
        <f t="shared" si="19"/>
        <v>68</v>
      </c>
    </row>
    <row r="248" spans="1:14" x14ac:dyDescent="0.2">
      <c r="A248" t="s">
        <v>8434</v>
      </c>
      <c r="B248" t="s">
        <v>0</v>
      </c>
      <c r="C248" t="s">
        <v>10397</v>
      </c>
      <c r="E248" t="str">
        <f t="shared" si="15"/>
        <v>CZXGW</v>
      </c>
      <c r="F248" t="str">
        <f t="shared" si="16"/>
        <v>NA</v>
      </c>
      <c r="G248" t="s">
        <v>4095</v>
      </c>
      <c r="H248">
        <v>75</v>
      </c>
      <c r="K248" t="str">
        <f t="shared" si="17"/>
        <v>SAMEA12302538</v>
      </c>
      <c r="L248" t="str">
        <f t="shared" si="18"/>
        <v>NA</v>
      </c>
      <c r="M248" t="s">
        <v>4105</v>
      </c>
      <c r="N248">
        <f t="shared" si="19"/>
        <v>65</v>
      </c>
    </row>
    <row r="249" spans="1:14" x14ac:dyDescent="0.2">
      <c r="A249" t="s">
        <v>8140</v>
      </c>
      <c r="B249" t="s">
        <v>0</v>
      </c>
      <c r="C249" t="s">
        <v>9974</v>
      </c>
      <c r="E249" t="str">
        <f t="shared" si="15"/>
        <v>SAMEA12302593</v>
      </c>
      <c r="F249" t="str">
        <f t="shared" si="16"/>
        <v>NA</v>
      </c>
      <c r="G249" t="s">
        <v>4096</v>
      </c>
      <c r="H249">
        <v>68</v>
      </c>
      <c r="K249" t="str">
        <f t="shared" si="17"/>
        <v>NA</v>
      </c>
      <c r="L249" t="str">
        <f t="shared" si="18"/>
        <v>NA</v>
      </c>
      <c r="M249" t="s">
        <v>4106</v>
      </c>
      <c r="N249">
        <f t="shared" si="19"/>
        <v>56</v>
      </c>
    </row>
    <row r="250" spans="1:14" x14ac:dyDescent="0.2">
      <c r="A250" t="s">
        <v>8169</v>
      </c>
      <c r="B250" t="s">
        <v>10770</v>
      </c>
      <c r="C250" t="s">
        <v>10008</v>
      </c>
      <c r="E250" t="str">
        <f t="shared" si="15"/>
        <v>ISGG</v>
      </c>
      <c r="F250" t="str">
        <f t="shared" si="16"/>
        <v>NA</v>
      </c>
      <c r="G250" t="s">
        <v>3885</v>
      </c>
      <c r="H250">
        <v>63</v>
      </c>
      <c r="K250" t="str">
        <f t="shared" si="17"/>
        <v>ISIA</v>
      </c>
      <c r="L250" t="str">
        <f t="shared" si="18"/>
        <v>NA</v>
      </c>
      <c r="M250" t="s">
        <v>4107</v>
      </c>
      <c r="N250">
        <f t="shared" si="19"/>
        <v>64</v>
      </c>
    </row>
    <row r="251" spans="1:14" x14ac:dyDescent="0.2">
      <c r="A251" t="s">
        <v>7957</v>
      </c>
      <c r="B251" t="s">
        <v>1631</v>
      </c>
      <c r="C251" t="s">
        <v>9545</v>
      </c>
      <c r="E251" t="str">
        <f t="shared" si="15"/>
        <v>NA</v>
      </c>
      <c r="F251" t="str">
        <f t="shared" si="16"/>
        <v>NA</v>
      </c>
      <c r="G251" t="s">
        <v>4097</v>
      </c>
      <c r="H251">
        <v>61</v>
      </c>
      <c r="K251" t="str">
        <f t="shared" si="17"/>
        <v>NA</v>
      </c>
      <c r="L251" t="str">
        <f t="shared" si="18"/>
        <v>NA</v>
      </c>
      <c r="M251" t="s">
        <v>3500</v>
      </c>
      <c r="N251">
        <f t="shared" si="19"/>
        <v>68</v>
      </c>
    </row>
    <row r="252" spans="1:14" x14ac:dyDescent="0.2">
      <c r="A252" t="s">
        <v>7958</v>
      </c>
      <c r="B252" t="s">
        <v>10771</v>
      </c>
      <c r="C252" t="s">
        <v>9546</v>
      </c>
      <c r="E252" t="str">
        <f t="shared" si="15"/>
        <v>NA</v>
      </c>
      <c r="F252" t="str">
        <f t="shared" si="16"/>
        <v>NA</v>
      </c>
      <c r="G252" t="s">
        <v>4098</v>
      </c>
      <c r="H252">
        <v>62</v>
      </c>
      <c r="K252" t="str">
        <f t="shared" si="17"/>
        <v>NA</v>
      </c>
      <c r="L252" t="str">
        <f t="shared" si="18"/>
        <v>NA</v>
      </c>
      <c r="M252" t="s">
        <v>4109</v>
      </c>
      <c r="N252">
        <f t="shared" si="19"/>
        <v>66</v>
      </c>
    </row>
    <row r="253" spans="1:14" x14ac:dyDescent="0.2">
      <c r="A253" t="s">
        <v>7959</v>
      </c>
      <c r="B253" t="s">
        <v>1631</v>
      </c>
      <c r="C253" t="s">
        <v>9547</v>
      </c>
      <c r="E253" t="str">
        <f t="shared" si="15"/>
        <v>SAMEA12302556</v>
      </c>
      <c r="F253" t="str">
        <f t="shared" si="16"/>
        <v>NA</v>
      </c>
      <c r="G253" t="s">
        <v>4099</v>
      </c>
      <c r="H253">
        <v>76</v>
      </c>
      <c r="K253" t="str">
        <f t="shared" si="17"/>
        <v>CZXGO</v>
      </c>
      <c r="L253" t="str">
        <f t="shared" si="18"/>
        <v>NA</v>
      </c>
      <c r="M253" t="s">
        <v>4110</v>
      </c>
      <c r="N253">
        <f t="shared" si="19"/>
        <v>66</v>
      </c>
    </row>
    <row r="254" spans="1:14" x14ac:dyDescent="0.2">
      <c r="A254" t="s">
        <v>7962</v>
      </c>
      <c r="B254" t="s">
        <v>10771</v>
      </c>
      <c r="C254" t="s">
        <v>9550</v>
      </c>
      <c r="E254" t="str">
        <f t="shared" si="15"/>
        <v>CZWYX</v>
      </c>
      <c r="F254" t="str">
        <f t="shared" si="16"/>
        <v>NA</v>
      </c>
      <c r="G254" t="s">
        <v>4100</v>
      </c>
      <c r="H254">
        <v>62</v>
      </c>
      <c r="K254" t="str">
        <f t="shared" si="17"/>
        <v>NA</v>
      </c>
      <c r="L254" t="str">
        <f t="shared" si="18"/>
        <v>NA</v>
      </c>
      <c r="M254" t="s">
        <v>4111</v>
      </c>
      <c r="N254">
        <f t="shared" si="19"/>
        <v>61</v>
      </c>
    </row>
    <row r="255" spans="1:14" x14ac:dyDescent="0.2">
      <c r="A255" t="s">
        <v>4028</v>
      </c>
      <c r="B255" t="s">
        <v>0</v>
      </c>
      <c r="C255" t="s">
        <v>9253</v>
      </c>
      <c r="E255" t="str">
        <f t="shared" si="15"/>
        <v>NA</v>
      </c>
      <c r="F255" t="str">
        <f t="shared" si="16"/>
        <v>NA</v>
      </c>
      <c r="G255" t="s">
        <v>4101</v>
      </c>
      <c r="H255">
        <v>58</v>
      </c>
      <c r="K255" t="str">
        <f t="shared" si="17"/>
        <v>NA</v>
      </c>
      <c r="L255" t="str">
        <f t="shared" si="18"/>
        <v>NA</v>
      </c>
      <c r="M255" t="s">
        <v>4112</v>
      </c>
      <c r="N255">
        <f t="shared" si="19"/>
        <v>60</v>
      </c>
    </row>
    <row r="256" spans="1:14" x14ac:dyDescent="0.2">
      <c r="A256" t="s">
        <v>8366</v>
      </c>
      <c r="B256" t="s">
        <v>0</v>
      </c>
      <c r="C256" t="s">
        <v>10320</v>
      </c>
      <c r="E256" t="str">
        <f t="shared" si="15"/>
        <v>CZXBH</v>
      </c>
      <c r="F256" t="str">
        <f t="shared" si="16"/>
        <v>NA</v>
      </c>
      <c r="G256" t="s">
        <v>4102</v>
      </c>
      <c r="H256">
        <v>58</v>
      </c>
      <c r="K256" t="str">
        <f t="shared" si="17"/>
        <v>SAMEA12302639</v>
      </c>
      <c r="L256" t="str">
        <f t="shared" si="18"/>
        <v>Caudatum</v>
      </c>
      <c r="M256" t="s">
        <v>4113</v>
      </c>
      <c r="N256">
        <f t="shared" si="19"/>
        <v>57</v>
      </c>
    </row>
    <row r="257" spans="1:14" x14ac:dyDescent="0.2">
      <c r="A257" t="s">
        <v>8118</v>
      </c>
      <c r="B257" t="s">
        <v>10775</v>
      </c>
      <c r="C257" t="s">
        <v>9943</v>
      </c>
      <c r="E257" t="str">
        <f t="shared" si="15"/>
        <v>NA</v>
      </c>
      <c r="F257" t="str">
        <f t="shared" si="16"/>
        <v>NA</v>
      </c>
      <c r="G257" t="s">
        <v>4103</v>
      </c>
      <c r="H257">
        <v>71</v>
      </c>
      <c r="K257" t="str">
        <f t="shared" si="17"/>
        <v>SAMEA12302551</v>
      </c>
      <c r="L257" t="str">
        <f t="shared" si="18"/>
        <v>Caudatum</v>
      </c>
      <c r="M257" t="s">
        <v>4114</v>
      </c>
      <c r="N257">
        <f t="shared" si="19"/>
        <v>64</v>
      </c>
    </row>
    <row r="258" spans="1:14" x14ac:dyDescent="0.2">
      <c r="A258" t="s">
        <v>7940</v>
      </c>
      <c r="B258" t="s">
        <v>10771</v>
      </c>
      <c r="C258" t="s">
        <v>9524</v>
      </c>
      <c r="E258" t="str">
        <f t="shared" ref="E258:E321" si="20">IFERROR(INDEX($C:$C, (MATCH($G258,$A:$A,0))), "NA")</f>
        <v>ISJG</v>
      </c>
      <c r="F258" t="str">
        <f t="shared" ref="F258:F321" si="21">IFERROR(INDEX($B:$B, (MATCH($G258,$A:$A,0))), "NA")</f>
        <v>NA</v>
      </c>
      <c r="G258" t="s">
        <v>4104</v>
      </c>
      <c r="H258">
        <v>68</v>
      </c>
      <c r="K258" t="str">
        <f t="shared" si="17"/>
        <v>SAMEA12302542</v>
      </c>
      <c r="L258" t="str">
        <f t="shared" si="18"/>
        <v>NA</v>
      </c>
      <c r="M258" t="s">
        <v>4115</v>
      </c>
      <c r="N258">
        <f t="shared" si="19"/>
        <v>71</v>
      </c>
    </row>
    <row r="259" spans="1:14" x14ac:dyDescent="0.2">
      <c r="A259" t="s">
        <v>8119</v>
      </c>
      <c r="B259" t="s">
        <v>1631</v>
      </c>
      <c r="C259" t="s">
        <v>9944</v>
      </c>
      <c r="E259" t="str">
        <f t="shared" si="20"/>
        <v>ISGG</v>
      </c>
      <c r="F259" t="str">
        <f t="shared" si="21"/>
        <v>NA</v>
      </c>
      <c r="G259" t="s">
        <v>3885</v>
      </c>
      <c r="H259">
        <v>63</v>
      </c>
      <c r="K259" t="str">
        <f t="shared" ref="K259:K322" si="22">IFERROR(INDEX($C:$C, (MATCH($M259,$A:$A,0))), "NA")</f>
        <v>NA</v>
      </c>
      <c r="L259" t="str">
        <f t="shared" ref="L259:L322" si="23">IFERROR(INDEX($B:$B, (MATCH($M259,$A:$A,0))), "NA")</f>
        <v>NA</v>
      </c>
      <c r="M259" t="s">
        <v>4116</v>
      </c>
      <c r="N259">
        <f t="shared" ref="N259:N322" si="24">IFERROR(INDEX($H:$H, (MATCH(M259,$G:$G,0))), "NA")</f>
        <v>69</v>
      </c>
    </row>
    <row r="260" spans="1:14" x14ac:dyDescent="0.2">
      <c r="A260" t="s">
        <v>8120</v>
      </c>
      <c r="B260" t="s">
        <v>3143</v>
      </c>
      <c r="C260" t="s">
        <v>9945</v>
      </c>
      <c r="E260" t="str">
        <f t="shared" si="20"/>
        <v>ISGG</v>
      </c>
      <c r="F260" t="str">
        <f t="shared" si="21"/>
        <v>NA</v>
      </c>
      <c r="G260" t="s">
        <v>3885</v>
      </c>
      <c r="H260">
        <v>63</v>
      </c>
      <c r="K260" t="str">
        <f t="shared" si="22"/>
        <v>CZXBT</v>
      </c>
      <c r="L260" t="str">
        <f t="shared" si="23"/>
        <v>NA</v>
      </c>
      <c r="M260" t="s">
        <v>4117</v>
      </c>
      <c r="N260">
        <f t="shared" si="24"/>
        <v>66</v>
      </c>
    </row>
    <row r="261" spans="1:14" x14ac:dyDescent="0.2">
      <c r="A261" t="s">
        <v>8123</v>
      </c>
      <c r="B261" t="s">
        <v>3143</v>
      </c>
      <c r="C261" t="s">
        <v>9948</v>
      </c>
      <c r="E261" t="str">
        <f t="shared" si="20"/>
        <v>SAMEA12302538</v>
      </c>
      <c r="F261" t="str">
        <f t="shared" si="21"/>
        <v>NA</v>
      </c>
      <c r="G261" t="s">
        <v>4105</v>
      </c>
      <c r="H261">
        <v>65</v>
      </c>
      <c r="K261" t="str">
        <f t="shared" si="22"/>
        <v>NA</v>
      </c>
      <c r="L261" t="str">
        <f t="shared" si="23"/>
        <v>NA</v>
      </c>
      <c r="M261" t="s">
        <v>4118</v>
      </c>
      <c r="N261">
        <f t="shared" si="24"/>
        <v>68</v>
      </c>
    </row>
    <row r="262" spans="1:14" x14ac:dyDescent="0.2">
      <c r="A262" t="s">
        <v>7890</v>
      </c>
      <c r="B262" t="s">
        <v>0</v>
      </c>
      <c r="C262" t="s">
        <v>9473</v>
      </c>
      <c r="E262" t="str">
        <f t="shared" si="20"/>
        <v>NA</v>
      </c>
      <c r="F262" t="str">
        <f t="shared" si="21"/>
        <v>NA</v>
      </c>
      <c r="G262" t="s">
        <v>4106</v>
      </c>
      <c r="H262">
        <v>56</v>
      </c>
      <c r="K262" t="str">
        <f t="shared" si="22"/>
        <v>NA</v>
      </c>
      <c r="L262" t="str">
        <f t="shared" si="23"/>
        <v>NA</v>
      </c>
      <c r="M262" t="s">
        <v>4119</v>
      </c>
      <c r="N262">
        <f t="shared" si="24"/>
        <v>71</v>
      </c>
    </row>
    <row r="263" spans="1:14" x14ac:dyDescent="0.2">
      <c r="A263" t="s">
        <v>7896</v>
      </c>
      <c r="B263" t="s">
        <v>0</v>
      </c>
      <c r="C263" t="s">
        <v>9479</v>
      </c>
      <c r="E263" t="str">
        <f t="shared" si="20"/>
        <v>ISIA</v>
      </c>
      <c r="F263" t="str">
        <f t="shared" si="21"/>
        <v>NA</v>
      </c>
      <c r="G263" t="s">
        <v>4107</v>
      </c>
      <c r="H263">
        <v>64</v>
      </c>
      <c r="K263" t="str">
        <f t="shared" si="22"/>
        <v>NA</v>
      </c>
      <c r="L263" t="str">
        <f t="shared" si="23"/>
        <v>NA</v>
      </c>
      <c r="M263" t="s">
        <v>4120</v>
      </c>
      <c r="N263">
        <f t="shared" si="24"/>
        <v>62</v>
      </c>
    </row>
    <row r="264" spans="1:14" x14ac:dyDescent="0.2">
      <c r="A264" t="s">
        <v>7897</v>
      </c>
      <c r="B264" t="s">
        <v>0</v>
      </c>
      <c r="C264" t="s">
        <v>9480</v>
      </c>
      <c r="E264" t="str">
        <f t="shared" si="20"/>
        <v>NA</v>
      </c>
      <c r="F264" t="str">
        <f t="shared" si="21"/>
        <v>NA</v>
      </c>
      <c r="G264" t="s">
        <v>3500</v>
      </c>
      <c r="H264">
        <v>68</v>
      </c>
      <c r="K264" t="str">
        <f t="shared" si="22"/>
        <v>NA</v>
      </c>
      <c r="L264" t="str">
        <f t="shared" si="23"/>
        <v>NA</v>
      </c>
      <c r="M264" t="s">
        <v>4121</v>
      </c>
      <c r="N264">
        <f t="shared" si="24"/>
        <v>69</v>
      </c>
    </row>
    <row r="265" spans="1:14" x14ac:dyDescent="0.2">
      <c r="A265" t="s">
        <v>7901</v>
      </c>
      <c r="B265" t="s">
        <v>10771</v>
      </c>
      <c r="C265" t="s">
        <v>9485</v>
      </c>
      <c r="E265" t="str">
        <f t="shared" si="20"/>
        <v>NA</v>
      </c>
      <c r="F265" t="str">
        <f t="shared" si="21"/>
        <v>NA</v>
      </c>
      <c r="G265" t="s">
        <v>4109</v>
      </c>
      <c r="H265">
        <v>66</v>
      </c>
      <c r="K265" t="str">
        <f t="shared" si="22"/>
        <v>CZXGA</v>
      </c>
      <c r="L265" t="str">
        <f t="shared" si="23"/>
        <v>NA</v>
      </c>
      <c r="M265" t="s">
        <v>4122</v>
      </c>
      <c r="N265">
        <f t="shared" si="24"/>
        <v>65</v>
      </c>
    </row>
    <row r="266" spans="1:14" x14ac:dyDescent="0.2">
      <c r="A266" t="s">
        <v>7902</v>
      </c>
      <c r="B266" t="s">
        <v>0</v>
      </c>
      <c r="C266" t="s">
        <v>9486</v>
      </c>
      <c r="E266" t="str">
        <f t="shared" si="20"/>
        <v>CZXGO</v>
      </c>
      <c r="F266" t="str">
        <f t="shared" si="21"/>
        <v>NA</v>
      </c>
      <c r="G266" t="s">
        <v>4110</v>
      </c>
      <c r="H266">
        <v>66</v>
      </c>
      <c r="K266" t="str">
        <f t="shared" si="22"/>
        <v>GOUPO</v>
      </c>
      <c r="L266" t="str">
        <f t="shared" si="23"/>
        <v>NA</v>
      </c>
      <c r="M266" t="s">
        <v>4123</v>
      </c>
      <c r="N266">
        <f t="shared" si="24"/>
        <v>62</v>
      </c>
    </row>
    <row r="267" spans="1:14" x14ac:dyDescent="0.2">
      <c r="A267" t="s">
        <v>7903</v>
      </c>
      <c r="B267" t="s">
        <v>0</v>
      </c>
      <c r="C267" t="s">
        <v>9487</v>
      </c>
      <c r="E267" t="str">
        <f t="shared" si="20"/>
        <v>NA</v>
      </c>
      <c r="F267" t="str">
        <f t="shared" si="21"/>
        <v>NA</v>
      </c>
      <c r="G267" t="s">
        <v>4111</v>
      </c>
      <c r="H267">
        <v>61</v>
      </c>
      <c r="K267" t="str">
        <f t="shared" si="22"/>
        <v>NA</v>
      </c>
      <c r="L267" t="str">
        <f t="shared" si="23"/>
        <v>NA</v>
      </c>
      <c r="M267" t="s">
        <v>3509</v>
      </c>
      <c r="N267">
        <f t="shared" si="24"/>
        <v>68</v>
      </c>
    </row>
    <row r="268" spans="1:14" x14ac:dyDescent="0.2">
      <c r="A268" t="s">
        <v>7904</v>
      </c>
      <c r="B268" t="s">
        <v>0</v>
      </c>
      <c r="C268" t="s">
        <v>9488</v>
      </c>
      <c r="E268" t="str">
        <f t="shared" si="20"/>
        <v>ISGG</v>
      </c>
      <c r="F268" t="str">
        <f t="shared" si="21"/>
        <v>NA</v>
      </c>
      <c r="G268" t="s">
        <v>3885</v>
      </c>
      <c r="H268">
        <v>63</v>
      </c>
      <c r="K268" t="str">
        <f t="shared" si="22"/>
        <v>SAMEA12302561</v>
      </c>
      <c r="L268" t="str">
        <f t="shared" si="23"/>
        <v>NA</v>
      </c>
      <c r="M268" t="s">
        <v>4125</v>
      </c>
      <c r="N268">
        <f t="shared" si="24"/>
        <v>66</v>
      </c>
    </row>
    <row r="269" spans="1:14" x14ac:dyDescent="0.2">
      <c r="A269" t="s">
        <v>7914</v>
      </c>
      <c r="B269" t="s">
        <v>0</v>
      </c>
      <c r="C269" t="s">
        <v>9498</v>
      </c>
      <c r="E269" t="str">
        <f t="shared" si="20"/>
        <v>NA</v>
      </c>
      <c r="F269" t="str">
        <f t="shared" si="21"/>
        <v>NA</v>
      </c>
      <c r="G269" t="s">
        <v>4112</v>
      </c>
      <c r="H269">
        <v>60</v>
      </c>
      <c r="K269" t="str">
        <f t="shared" si="22"/>
        <v>NA</v>
      </c>
      <c r="L269" t="str">
        <f t="shared" si="23"/>
        <v>NA</v>
      </c>
      <c r="M269" t="s">
        <v>4126</v>
      </c>
      <c r="N269">
        <f t="shared" si="24"/>
        <v>61</v>
      </c>
    </row>
    <row r="270" spans="1:14" x14ac:dyDescent="0.2">
      <c r="A270" t="s">
        <v>7915</v>
      </c>
      <c r="B270" t="s">
        <v>0</v>
      </c>
      <c r="C270" t="s">
        <v>9499</v>
      </c>
      <c r="E270" t="str">
        <f t="shared" si="20"/>
        <v>SAMEA12302639</v>
      </c>
      <c r="F270" t="str">
        <f t="shared" si="21"/>
        <v>Caudatum</v>
      </c>
      <c r="G270" t="s">
        <v>4113</v>
      </c>
      <c r="H270">
        <v>57</v>
      </c>
      <c r="K270" t="str">
        <f t="shared" si="22"/>
        <v>ISIR</v>
      </c>
      <c r="L270" t="str">
        <f t="shared" si="23"/>
        <v>NA</v>
      </c>
      <c r="M270" t="s">
        <v>4127</v>
      </c>
      <c r="N270">
        <f t="shared" si="24"/>
        <v>80</v>
      </c>
    </row>
    <row r="271" spans="1:14" x14ac:dyDescent="0.2">
      <c r="A271" t="s">
        <v>7916</v>
      </c>
      <c r="B271" t="s">
        <v>0</v>
      </c>
      <c r="C271" t="s">
        <v>9500</v>
      </c>
      <c r="E271" t="str">
        <f t="shared" si="20"/>
        <v>SAMEA12302551</v>
      </c>
      <c r="F271" t="str">
        <f t="shared" si="21"/>
        <v>Caudatum</v>
      </c>
      <c r="G271" t="s">
        <v>4114</v>
      </c>
      <c r="H271">
        <v>64</v>
      </c>
      <c r="K271" t="str">
        <f t="shared" si="22"/>
        <v>SAMEA12302831</v>
      </c>
      <c r="L271" t="str">
        <f t="shared" si="23"/>
        <v>Caudatum</v>
      </c>
      <c r="M271" t="s">
        <v>4128</v>
      </c>
      <c r="N271">
        <f t="shared" si="24"/>
        <v>69</v>
      </c>
    </row>
    <row r="272" spans="1:14" x14ac:dyDescent="0.2">
      <c r="A272" t="s">
        <v>7917</v>
      </c>
      <c r="B272" t="s">
        <v>0</v>
      </c>
      <c r="C272" t="s">
        <v>9501</v>
      </c>
      <c r="E272" t="str">
        <f t="shared" si="20"/>
        <v>SAMEA12302542</v>
      </c>
      <c r="F272" t="str">
        <f t="shared" si="21"/>
        <v>NA</v>
      </c>
      <c r="G272" t="s">
        <v>4115</v>
      </c>
      <c r="H272">
        <v>71</v>
      </c>
      <c r="K272" t="str">
        <f t="shared" si="22"/>
        <v>SAMEA12302474</v>
      </c>
      <c r="L272" t="str">
        <f t="shared" si="23"/>
        <v>Durra</v>
      </c>
      <c r="M272" t="s">
        <v>4129</v>
      </c>
      <c r="N272">
        <f t="shared" si="24"/>
        <v>80</v>
      </c>
    </row>
    <row r="273" spans="1:14" x14ac:dyDescent="0.2">
      <c r="A273" t="s">
        <v>7924</v>
      </c>
      <c r="B273" t="s">
        <v>7574</v>
      </c>
      <c r="C273" t="s">
        <v>9508</v>
      </c>
      <c r="E273" t="str">
        <f t="shared" si="20"/>
        <v>NA</v>
      </c>
      <c r="F273" t="str">
        <f t="shared" si="21"/>
        <v>NA</v>
      </c>
      <c r="G273" t="s">
        <v>4116</v>
      </c>
      <c r="H273">
        <v>69</v>
      </c>
      <c r="K273" t="str">
        <f t="shared" si="22"/>
        <v>SAMEA12302776</v>
      </c>
      <c r="L273" t="str">
        <f t="shared" si="23"/>
        <v>NA</v>
      </c>
      <c r="M273" t="s">
        <v>4130</v>
      </c>
      <c r="N273">
        <f t="shared" si="24"/>
        <v>63</v>
      </c>
    </row>
    <row r="274" spans="1:14" x14ac:dyDescent="0.2">
      <c r="A274" t="s">
        <v>7925</v>
      </c>
      <c r="B274" t="s">
        <v>1631</v>
      </c>
      <c r="C274" t="s">
        <v>9509</v>
      </c>
      <c r="E274" t="str">
        <f t="shared" si="20"/>
        <v>CZXBT</v>
      </c>
      <c r="F274" t="str">
        <f t="shared" si="21"/>
        <v>NA</v>
      </c>
      <c r="G274" t="s">
        <v>4117</v>
      </c>
      <c r="H274">
        <v>66</v>
      </c>
      <c r="K274" t="str">
        <f t="shared" si="22"/>
        <v>NA</v>
      </c>
      <c r="L274" t="str">
        <f t="shared" si="23"/>
        <v>NA</v>
      </c>
      <c r="M274" t="s">
        <v>4131</v>
      </c>
      <c r="N274">
        <f t="shared" si="24"/>
        <v>62</v>
      </c>
    </row>
    <row r="275" spans="1:14" x14ac:dyDescent="0.2">
      <c r="A275" t="s">
        <v>7926</v>
      </c>
      <c r="B275" t="s">
        <v>0</v>
      </c>
      <c r="C275" t="s">
        <v>9510</v>
      </c>
      <c r="E275" t="str">
        <f t="shared" si="20"/>
        <v>NA</v>
      </c>
      <c r="F275" t="str">
        <f t="shared" si="21"/>
        <v>NA</v>
      </c>
      <c r="G275" t="s">
        <v>4118</v>
      </c>
      <c r="H275">
        <v>68</v>
      </c>
      <c r="K275" t="str">
        <f t="shared" si="22"/>
        <v>SAMEA12302827</v>
      </c>
      <c r="L275" t="str">
        <f t="shared" si="23"/>
        <v>NA</v>
      </c>
      <c r="M275" t="s">
        <v>4132</v>
      </c>
      <c r="N275">
        <f t="shared" si="24"/>
        <v>64</v>
      </c>
    </row>
    <row r="276" spans="1:14" x14ac:dyDescent="0.2">
      <c r="A276" t="s">
        <v>7927</v>
      </c>
      <c r="B276" t="s">
        <v>1631</v>
      </c>
      <c r="C276" t="s">
        <v>9511</v>
      </c>
      <c r="E276" t="str">
        <f t="shared" si="20"/>
        <v>NA</v>
      </c>
      <c r="F276" t="str">
        <f t="shared" si="21"/>
        <v>NA</v>
      </c>
      <c r="G276" t="s">
        <v>4119</v>
      </c>
      <c r="H276">
        <v>71</v>
      </c>
      <c r="K276" t="str">
        <f t="shared" si="22"/>
        <v>SAMEA12302793</v>
      </c>
      <c r="L276" t="str">
        <f t="shared" si="23"/>
        <v>Caudatum</v>
      </c>
      <c r="M276" t="s">
        <v>4133</v>
      </c>
      <c r="N276">
        <f t="shared" si="24"/>
        <v>63</v>
      </c>
    </row>
    <row r="277" spans="1:14" x14ac:dyDescent="0.2">
      <c r="A277" t="s">
        <v>7928</v>
      </c>
      <c r="B277" t="s">
        <v>10771</v>
      </c>
      <c r="C277" t="s">
        <v>9512</v>
      </c>
      <c r="E277" t="str">
        <f t="shared" si="20"/>
        <v>NA</v>
      </c>
      <c r="F277" t="str">
        <f t="shared" si="21"/>
        <v>NA</v>
      </c>
      <c r="G277" t="s">
        <v>4120</v>
      </c>
      <c r="H277">
        <v>62</v>
      </c>
      <c r="K277" t="str">
        <f t="shared" si="22"/>
        <v>SAMEA12302836</v>
      </c>
      <c r="L277" t="str">
        <f t="shared" si="23"/>
        <v>NA</v>
      </c>
      <c r="M277" t="s">
        <v>4134</v>
      </c>
      <c r="N277">
        <f t="shared" si="24"/>
        <v>62</v>
      </c>
    </row>
    <row r="278" spans="1:14" x14ac:dyDescent="0.2">
      <c r="A278" t="s">
        <v>7930</v>
      </c>
      <c r="B278" t="s">
        <v>0</v>
      </c>
      <c r="C278" t="s">
        <v>9514</v>
      </c>
      <c r="E278" t="str">
        <f t="shared" si="20"/>
        <v>NA</v>
      </c>
      <c r="F278" t="str">
        <f t="shared" si="21"/>
        <v>NA</v>
      </c>
      <c r="G278" t="s">
        <v>4121</v>
      </c>
      <c r="H278">
        <v>69</v>
      </c>
      <c r="K278" t="str">
        <f t="shared" si="22"/>
        <v>SAMEA12302805</v>
      </c>
      <c r="L278" t="str">
        <f t="shared" si="23"/>
        <v>NA</v>
      </c>
      <c r="M278" t="s">
        <v>4135</v>
      </c>
      <c r="N278">
        <f t="shared" si="24"/>
        <v>69</v>
      </c>
    </row>
    <row r="279" spans="1:14" x14ac:dyDescent="0.2">
      <c r="A279" t="s">
        <v>7931</v>
      </c>
      <c r="B279" t="s">
        <v>0</v>
      </c>
      <c r="C279" t="s">
        <v>9515</v>
      </c>
      <c r="E279" t="str">
        <f t="shared" si="20"/>
        <v>CZXGA</v>
      </c>
      <c r="F279" t="str">
        <f t="shared" si="21"/>
        <v>NA</v>
      </c>
      <c r="G279" t="s">
        <v>4122</v>
      </c>
      <c r="H279">
        <v>65</v>
      </c>
      <c r="K279" t="str">
        <f t="shared" si="22"/>
        <v>SAMEA12302691</v>
      </c>
      <c r="L279" t="str">
        <f t="shared" si="23"/>
        <v>NA</v>
      </c>
      <c r="M279" t="s">
        <v>4136</v>
      </c>
      <c r="N279">
        <f t="shared" si="24"/>
        <v>69</v>
      </c>
    </row>
    <row r="280" spans="1:14" x14ac:dyDescent="0.2">
      <c r="A280" t="s">
        <v>7934</v>
      </c>
      <c r="B280" t="s">
        <v>0</v>
      </c>
      <c r="C280" t="s">
        <v>9518</v>
      </c>
      <c r="E280" t="str">
        <f t="shared" si="20"/>
        <v>GOUPO</v>
      </c>
      <c r="F280" t="str">
        <f t="shared" si="21"/>
        <v>NA</v>
      </c>
      <c r="G280" t="s">
        <v>4123</v>
      </c>
      <c r="H280">
        <v>62</v>
      </c>
      <c r="K280" t="str">
        <f t="shared" si="22"/>
        <v>GOUOT</v>
      </c>
      <c r="L280" t="str">
        <f t="shared" si="23"/>
        <v>NA</v>
      </c>
      <c r="M280" t="s">
        <v>4137</v>
      </c>
      <c r="N280">
        <f t="shared" si="24"/>
        <v>76</v>
      </c>
    </row>
    <row r="281" spans="1:14" x14ac:dyDescent="0.2">
      <c r="A281" t="s">
        <v>7935</v>
      </c>
      <c r="B281" t="s">
        <v>10771</v>
      </c>
      <c r="C281" t="s">
        <v>9519</v>
      </c>
      <c r="E281" t="str">
        <f t="shared" si="20"/>
        <v>NA</v>
      </c>
      <c r="F281" t="str">
        <f t="shared" si="21"/>
        <v>NA</v>
      </c>
      <c r="G281" t="s">
        <v>3509</v>
      </c>
      <c r="H281">
        <v>68</v>
      </c>
      <c r="K281" t="str">
        <f t="shared" si="22"/>
        <v>NA</v>
      </c>
      <c r="L281" t="str">
        <f t="shared" si="23"/>
        <v>NA</v>
      </c>
      <c r="M281" t="s">
        <v>4138</v>
      </c>
      <c r="N281">
        <f t="shared" si="24"/>
        <v>58</v>
      </c>
    </row>
    <row r="282" spans="1:14" x14ac:dyDescent="0.2">
      <c r="A282" t="s">
        <v>7947</v>
      </c>
      <c r="B282" t="s">
        <v>0</v>
      </c>
      <c r="C282" t="s">
        <v>9532</v>
      </c>
      <c r="E282" t="str">
        <f t="shared" si="20"/>
        <v>SAMEA12302561</v>
      </c>
      <c r="F282" t="str">
        <f t="shared" si="21"/>
        <v>NA</v>
      </c>
      <c r="G282" t="s">
        <v>4125</v>
      </c>
      <c r="H282">
        <v>66</v>
      </c>
      <c r="K282" t="str">
        <f t="shared" si="22"/>
        <v>SAMEA12302473</v>
      </c>
      <c r="L282" t="str">
        <f t="shared" si="23"/>
        <v>Durra-Bicolor</v>
      </c>
      <c r="M282" t="s">
        <v>4139</v>
      </c>
      <c r="N282">
        <f t="shared" si="24"/>
        <v>68</v>
      </c>
    </row>
    <row r="283" spans="1:14" x14ac:dyDescent="0.2">
      <c r="A283" t="s">
        <v>7949</v>
      </c>
      <c r="B283" t="s">
        <v>10771</v>
      </c>
      <c r="C283" t="s">
        <v>9534</v>
      </c>
      <c r="E283" t="str">
        <f t="shared" si="20"/>
        <v>NA</v>
      </c>
      <c r="F283" t="str">
        <f t="shared" si="21"/>
        <v>NA</v>
      </c>
      <c r="G283" t="s">
        <v>4126</v>
      </c>
      <c r="H283">
        <v>61</v>
      </c>
      <c r="K283" t="str">
        <f t="shared" si="22"/>
        <v>SAMEA12302791</v>
      </c>
      <c r="L283" t="str">
        <f t="shared" si="23"/>
        <v>NA</v>
      </c>
      <c r="M283" t="s">
        <v>4140</v>
      </c>
      <c r="N283">
        <f t="shared" si="24"/>
        <v>62</v>
      </c>
    </row>
    <row r="284" spans="1:14" x14ac:dyDescent="0.2">
      <c r="A284" t="s">
        <v>7744</v>
      </c>
      <c r="B284" t="s">
        <v>10774</v>
      </c>
      <c r="C284" t="s">
        <v>9315</v>
      </c>
      <c r="E284" t="str">
        <f t="shared" si="20"/>
        <v>ISIR</v>
      </c>
      <c r="F284" t="str">
        <f t="shared" si="21"/>
        <v>NA</v>
      </c>
      <c r="G284" t="s">
        <v>4127</v>
      </c>
      <c r="H284">
        <v>80</v>
      </c>
      <c r="K284" t="str">
        <f t="shared" si="22"/>
        <v>NA</v>
      </c>
      <c r="L284" t="str">
        <f t="shared" si="23"/>
        <v>NA</v>
      </c>
      <c r="M284" t="s">
        <v>4141</v>
      </c>
      <c r="N284">
        <f t="shared" si="24"/>
        <v>69</v>
      </c>
    </row>
    <row r="285" spans="1:14" x14ac:dyDescent="0.2">
      <c r="A285" t="s">
        <v>8150</v>
      </c>
      <c r="B285" t="s">
        <v>1631</v>
      </c>
      <c r="C285" t="s">
        <v>9989</v>
      </c>
      <c r="E285" t="str">
        <f t="shared" si="20"/>
        <v>SAMEA12302831</v>
      </c>
      <c r="F285" t="str">
        <f t="shared" si="21"/>
        <v>Caudatum</v>
      </c>
      <c r="G285" t="s">
        <v>4128</v>
      </c>
      <c r="H285">
        <v>69</v>
      </c>
      <c r="K285" t="str">
        <f t="shared" si="22"/>
        <v>SAMEA12302577</v>
      </c>
      <c r="L285" t="str">
        <f t="shared" si="23"/>
        <v>NA</v>
      </c>
      <c r="M285" t="s">
        <v>4142</v>
      </c>
      <c r="N285">
        <f t="shared" si="24"/>
        <v>69</v>
      </c>
    </row>
    <row r="286" spans="1:14" x14ac:dyDescent="0.2">
      <c r="A286" t="s">
        <v>8151</v>
      </c>
      <c r="B286" t="s">
        <v>10771</v>
      </c>
      <c r="C286" t="s">
        <v>9990</v>
      </c>
      <c r="E286" t="str">
        <f t="shared" si="20"/>
        <v>SAMEA12302474</v>
      </c>
      <c r="F286" t="str">
        <f t="shared" si="21"/>
        <v>Durra</v>
      </c>
      <c r="G286" t="s">
        <v>4129</v>
      </c>
      <c r="H286">
        <v>80</v>
      </c>
      <c r="K286" t="str">
        <f t="shared" si="22"/>
        <v>NA</v>
      </c>
      <c r="L286" t="str">
        <f t="shared" si="23"/>
        <v>NA</v>
      </c>
      <c r="M286" t="s">
        <v>4143</v>
      </c>
      <c r="N286">
        <f t="shared" si="24"/>
        <v>59</v>
      </c>
    </row>
    <row r="287" spans="1:14" x14ac:dyDescent="0.2">
      <c r="A287" t="s">
        <v>8181</v>
      </c>
      <c r="B287" t="s">
        <v>10770</v>
      </c>
      <c r="C287" t="s">
        <v>10020</v>
      </c>
      <c r="E287" t="str">
        <f t="shared" si="20"/>
        <v>SAMEA12302776</v>
      </c>
      <c r="F287" t="str">
        <f t="shared" si="21"/>
        <v>NA</v>
      </c>
      <c r="G287" t="s">
        <v>4130</v>
      </c>
      <c r="H287">
        <v>63</v>
      </c>
      <c r="K287" t="str">
        <f t="shared" si="22"/>
        <v>SAMEA12302508</v>
      </c>
      <c r="L287" t="str">
        <f t="shared" si="23"/>
        <v>Durra</v>
      </c>
      <c r="M287" t="s">
        <v>4144</v>
      </c>
      <c r="N287">
        <f t="shared" si="24"/>
        <v>88</v>
      </c>
    </row>
    <row r="288" spans="1:14" x14ac:dyDescent="0.2">
      <c r="A288" t="s">
        <v>8315</v>
      </c>
      <c r="B288" t="s">
        <v>10772</v>
      </c>
      <c r="C288" t="s">
        <v>10214</v>
      </c>
      <c r="E288" t="str">
        <f t="shared" si="20"/>
        <v>NA</v>
      </c>
      <c r="F288" t="str">
        <f t="shared" si="21"/>
        <v>NA</v>
      </c>
      <c r="G288" t="s">
        <v>4131</v>
      </c>
      <c r="H288">
        <v>62</v>
      </c>
      <c r="K288" t="str">
        <f t="shared" si="22"/>
        <v>SAMEA12302487</v>
      </c>
      <c r="L288" t="str">
        <f t="shared" si="23"/>
        <v>NA</v>
      </c>
      <c r="M288" t="s">
        <v>4145</v>
      </c>
      <c r="N288">
        <f t="shared" si="24"/>
        <v>62</v>
      </c>
    </row>
    <row r="289" spans="1:14" x14ac:dyDescent="0.2">
      <c r="A289" t="s">
        <v>7746</v>
      </c>
      <c r="B289" t="s">
        <v>1631</v>
      </c>
      <c r="C289" t="s">
        <v>9317</v>
      </c>
      <c r="E289" t="str">
        <f t="shared" si="20"/>
        <v>SAMEA12302827</v>
      </c>
      <c r="F289" t="str">
        <f t="shared" si="21"/>
        <v>NA</v>
      </c>
      <c r="G289" t="s">
        <v>4132</v>
      </c>
      <c r="H289">
        <v>64</v>
      </c>
      <c r="K289" t="str">
        <f t="shared" si="22"/>
        <v>SAMEA12302587</v>
      </c>
      <c r="L289" t="str">
        <f t="shared" si="23"/>
        <v>NA</v>
      </c>
      <c r="M289" t="s">
        <v>4146</v>
      </c>
      <c r="N289">
        <f t="shared" si="24"/>
        <v>68</v>
      </c>
    </row>
    <row r="290" spans="1:14" x14ac:dyDescent="0.2">
      <c r="A290" t="s">
        <v>7731</v>
      </c>
      <c r="B290" t="s">
        <v>10775</v>
      </c>
      <c r="C290" t="s">
        <v>9301</v>
      </c>
      <c r="E290" t="str">
        <f t="shared" si="20"/>
        <v>SAMEA12302793</v>
      </c>
      <c r="F290" t="str">
        <f t="shared" si="21"/>
        <v>Caudatum</v>
      </c>
      <c r="G290" t="s">
        <v>4133</v>
      </c>
      <c r="H290">
        <v>63</v>
      </c>
      <c r="K290" t="str">
        <f t="shared" si="22"/>
        <v>NA</v>
      </c>
      <c r="L290" t="str">
        <f t="shared" si="23"/>
        <v>NA</v>
      </c>
      <c r="M290" t="s">
        <v>4147</v>
      </c>
      <c r="N290">
        <f t="shared" si="24"/>
        <v>69</v>
      </c>
    </row>
    <row r="291" spans="1:14" x14ac:dyDescent="0.2">
      <c r="A291" t="s">
        <v>8166</v>
      </c>
      <c r="B291" t="s">
        <v>0</v>
      </c>
      <c r="C291" t="s">
        <v>10005</v>
      </c>
      <c r="E291" t="str">
        <f t="shared" si="20"/>
        <v>SAMEA12302836</v>
      </c>
      <c r="F291" t="str">
        <f t="shared" si="21"/>
        <v>NA</v>
      </c>
      <c r="G291" t="s">
        <v>4134</v>
      </c>
      <c r="H291">
        <v>62</v>
      </c>
      <c r="K291" t="str">
        <f t="shared" si="22"/>
        <v>NA</v>
      </c>
      <c r="L291" t="str">
        <f t="shared" si="23"/>
        <v>NA</v>
      </c>
      <c r="M291" t="s">
        <v>4148</v>
      </c>
      <c r="N291">
        <f t="shared" si="24"/>
        <v>58</v>
      </c>
    </row>
    <row r="292" spans="1:14" x14ac:dyDescent="0.2">
      <c r="A292" t="s">
        <v>8178</v>
      </c>
      <c r="B292" t="s">
        <v>7574</v>
      </c>
      <c r="C292" t="s">
        <v>10017</v>
      </c>
      <c r="E292" t="str">
        <f t="shared" si="20"/>
        <v>SAMEA12302805</v>
      </c>
      <c r="F292" t="str">
        <f t="shared" si="21"/>
        <v>NA</v>
      </c>
      <c r="G292" t="s">
        <v>4135</v>
      </c>
      <c r="H292">
        <v>69</v>
      </c>
      <c r="K292" t="str">
        <f t="shared" si="22"/>
        <v>ISIP</v>
      </c>
      <c r="L292" t="str">
        <f t="shared" si="23"/>
        <v>NA</v>
      </c>
      <c r="M292" t="s">
        <v>4149</v>
      </c>
      <c r="N292">
        <f t="shared" si="24"/>
        <v>58</v>
      </c>
    </row>
    <row r="293" spans="1:14" x14ac:dyDescent="0.2">
      <c r="A293" t="s">
        <v>8171</v>
      </c>
      <c r="B293" t="s">
        <v>0</v>
      </c>
      <c r="C293" t="s">
        <v>10010</v>
      </c>
      <c r="E293" t="str">
        <f t="shared" si="20"/>
        <v>SAMEA12302691</v>
      </c>
      <c r="F293" t="str">
        <f t="shared" si="21"/>
        <v>NA</v>
      </c>
      <c r="G293" t="s">
        <v>4136</v>
      </c>
      <c r="H293">
        <v>69</v>
      </c>
      <c r="K293" t="str">
        <f t="shared" si="22"/>
        <v>SAMEA12302620</v>
      </c>
      <c r="L293" t="str">
        <f t="shared" si="23"/>
        <v>NA</v>
      </c>
      <c r="M293" t="s">
        <v>4150</v>
      </c>
      <c r="N293">
        <f t="shared" si="24"/>
        <v>69</v>
      </c>
    </row>
    <row r="294" spans="1:14" x14ac:dyDescent="0.2">
      <c r="A294" t="s">
        <v>8162</v>
      </c>
      <c r="B294" t="s">
        <v>0</v>
      </c>
      <c r="C294" t="s">
        <v>10001</v>
      </c>
      <c r="E294" t="str">
        <f t="shared" si="20"/>
        <v>GOUOT</v>
      </c>
      <c r="F294" t="str">
        <f t="shared" si="21"/>
        <v>NA</v>
      </c>
      <c r="G294" t="s">
        <v>4137</v>
      </c>
      <c r="H294">
        <v>76</v>
      </c>
      <c r="K294" t="str">
        <f t="shared" si="22"/>
        <v>GAHGZ</v>
      </c>
      <c r="L294" t="str">
        <f t="shared" si="23"/>
        <v>NA</v>
      </c>
      <c r="M294" t="s">
        <v>4151</v>
      </c>
      <c r="N294">
        <f t="shared" si="24"/>
        <v>58</v>
      </c>
    </row>
    <row r="295" spans="1:14" x14ac:dyDescent="0.2">
      <c r="A295" t="s">
        <v>8173</v>
      </c>
      <c r="B295" t="s">
        <v>10770</v>
      </c>
      <c r="C295" t="s">
        <v>10012</v>
      </c>
      <c r="E295" t="str">
        <f t="shared" si="20"/>
        <v>NA</v>
      </c>
      <c r="F295" t="str">
        <f t="shared" si="21"/>
        <v>NA</v>
      </c>
      <c r="G295" t="s">
        <v>4138</v>
      </c>
      <c r="H295">
        <v>58</v>
      </c>
      <c r="K295" t="str">
        <f t="shared" si="22"/>
        <v>SAMEA12302838</v>
      </c>
      <c r="L295" t="str">
        <f t="shared" si="23"/>
        <v>Caudatum</v>
      </c>
      <c r="M295" t="s">
        <v>4152</v>
      </c>
      <c r="N295">
        <f t="shared" si="24"/>
        <v>62</v>
      </c>
    </row>
    <row r="296" spans="1:14" x14ac:dyDescent="0.2">
      <c r="A296" t="s">
        <v>8176</v>
      </c>
      <c r="B296" t="s">
        <v>7574</v>
      </c>
      <c r="C296" t="s">
        <v>10015</v>
      </c>
      <c r="E296" t="str">
        <f t="shared" si="20"/>
        <v>ISGG</v>
      </c>
      <c r="F296" t="str">
        <f t="shared" si="21"/>
        <v>NA</v>
      </c>
      <c r="G296" t="s">
        <v>3885</v>
      </c>
      <c r="H296">
        <v>65</v>
      </c>
      <c r="K296" t="str">
        <f t="shared" si="22"/>
        <v>SAMEA12302774</v>
      </c>
      <c r="L296" t="str">
        <f t="shared" si="23"/>
        <v>Guinea</v>
      </c>
      <c r="M296" t="s">
        <v>4153</v>
      </c>
      <c r="N296">
        <f t="shared" si="24"/>
        <v>79</v>
      </c>
    </row>
    <row r="297" spans="1:14" x14ac:dyDescent="0.2">
      <c r="A297" t="s">
        <v>8164</v>
      </c>
      <c r="B297" t="s">
        <v>7574</v>
      </c>
      <c r="C297" t="s">
        <v>10003</v>
      </c>
      <c r="E297" t="str">
        <f t="shared" si="20"/>
        <v>SAMEA12302473</v>
      </c>
      <c r="F297" t="str">
        <f t="shared" si="21"/>
        <v>Durra-Bicolor</v>
      </c>
      <c r="G297" t="s">
        <v>4139</v>
      </c>
      <c r="H297">
        <v>68</v>
      </c>
      <c r="K297" t="str">
        <f t="shared" si="22"/>
        <v>GOUPB</v>
      </c>
      <c r="L297" t="str">
        <f t="shared" si="23"/>
        <v>NA</v>
      </c>
      <c r="M297" t="s">
        <v>4154</v>
      </c>
      <c r="N297">
        <f t="shared" si="24"/>
        <v>60</v>
      </c>
    </row>
    <row r="298" spans="1:14" x14ac:dyDescent="0.2">
      <c r="A298" t="s">
        <v>7697</v>
      </c>
      <c r="B298" t="s">
        <v>7574</v>
      </c>
      <c r="C298" t="s">
        <v>9262</v>
      </c>
      <c r="E298" t="str">
        <f t="shared" si="20"/>
        <v>SAMEA12302791</v>
      </c>
      <c r="F298" t="str">
        <f t="shared" si="21"/>
        <v>NA</v>
      </c>
      <c r="G298" t="s">
        <v>4140</v>
      </c>
      <c r="H298">
        <v>62</v>
      </c>
      <c r="K298" t="str">
        <f t="shared" si="22"/>
        <v>IFHD</v>
      </c>
      <c r="L298" t="str">
        <f t="shared" si="23"/>
        <v>NA</v>
      </c>
      <c r="M298" t="s">
        <v>4155</v>
      </c>
      <c r="N298">
        <f t="shared" si="24"/>
        <v>76</v>
      </c>
    </row>
    <row r="299" spans="1:14" x14ac:dyDescent="0.2">
      <c r="A299" t="s">
        <v>7726</v>
      </c>
      <c r="B299" t="s">
        <v>3143</v>
      </c>
      <c r="C299" t="s">
        <v>9296</v>
      </c>
      <c r="E299" t="str">
        <f t="shared" si="20"/>
        <v>NA</v>
      </c>
      <c r="F299" t="str">
        <f t="shared" si="21"/>
        <v>NA</v>
      </c>
      <c r="G299" t="s">
        <v>4141</v>
      </c>
      <c r="H299">
        <v>69</v>
      </c>
      <c r="K299" t="str">
        <f t="shared" si="22"/>
        <v>NA</v>
      </c>
      <c r="L299" t="str">
        <f t="shared" si="23"/>
        <v>NA</v>
      </c>
      <c r="M299" t="s">
        <v>4156</v>
      </c>
      <c r="N299">
        <f t="shared" si="24"/>
        <v>75</v>
      </c>
    </row>
    <row r="300" spans="1:14" x14ac:dyDescent="0.2">
      <c r="A300" t="s">
        <v>7745</v>
      </c>
      <c r="B300" t="s">
        <v>0</v>
      </c>
      <c r="C300" t="s">
        <v>9316</v>
      </c>
      <c r="E300" t="str">
        <f t="shared" si="20"/>
        <v>SAMEA12302577</v>
      </c>
      <c r="F300" t="str">
        <f t="shared" si="21"/>
        <v>NA</v>
      </c>
      <c r="G300" t="s">
        <v>4142</v>
      </c>
      <c r="H300">
        <v>69</v>
      </c>
      <c r="K300" t="str">
        <f t="shared" si="22"/>
        <v>SAMEA12302476</v>
      </c>
      <c r="L300" t="str">
        <f t="shared" si="23"/>
        <v>Durra-Bicolor</v>
      </c>
      <c r="M300" t="s">
        <v>4157</v>
      </c>
      <c r="N300">
        <f t="shared" si="24"/>
        <v>73</v>
      </c>
    </row>
    <row r="301" spans="1:14" x14ac:dyDescent="0.2">
      <c r="A301" t="s">
        <v>8174</v>
      </c>
      <c r="B301" t="s">
        <v>7574</v>
      </c>
      <c r="C301" t="s">
        <v>10013</v>
      </c>
      <c r="E301" t="str">
        <f t="shared" si="20"/>
        <v>NA</v>
      </c>
      <c r="F301" t="str">
        <f t="shared" si="21"/>
        <v>NA</v>
      </c>
      <c r="G301" t="s">
        <v>4143</v>
      </c>
      <c r="H301">
        <v>59</v>
      </c>
      <c r="K301" t="str">
        <f t="shared" si="22"/>
        <v>NA</v>
      </c>
      <c r="L301" t="str">
        <f t="shared" si="23"/>
        <v>NA</v>
      </c>
      <c r="M301" t="s">
        <v>4158</v>
      </c>
      <c r="N301">
        <f t="shared" si="24"/>
        <v>73</v>
      </c>
    </row>
    <row r="302" spans="1:14" x14ac:dyDescent="0.2">
      <c r="A302" t="s">
        <v>8168</v>
      </c>
      <c r="B302" t="s">
        <v>10770</v>
      </c>
      <c r="C302" t="s">
        <v>10007</v>
      </c>
      <c r="E302" t="str">
        <f t="shared" si="20"/>
        <v>SAMEA12302508</v>
      </c>
      <c r="F302" t="str">
        <f t="shared" si="21"/>
        <v>Durra</v>
      </c>
      <c r="G302" t="s">
        <v>4144</v>
      </c>
      <c r="H302">
        <v>88</v>
      </c>
      <c r="K302" t="str">
        <f t="shared" si="22"/>
        <v>NA</v>
      </c>
      <c r="L302" t="str">
        <f t="shared" si="23"/>
        <v>NA</v>
      </c>
      <c r="M302" t="s">
        <v>4159</v>
      </c>
      <c r="N302">
        <f t="shared" si="24"/>
        <v>64</v>
      </c>
    </row>
    <row r="303" spans="1:14" x14ac:dyDescent="0.2">
      <c r="A303" t="s">
        <v>8142</v>
      </c>
      <c r="B303" t="s">
        <v>10775</v>
      </c>
      <c r="C303" t="s">
        <v>9977</v>
      </c>
      <c r="E303" t="str">
        <f t="shared" si="20"/>
        <v>SAMEA12302487</v>
      </c>
      <c r="F303" t="str">
        <f t="shared" si="21"/>
        <v>NA</v>
      </c>
      <c r="G303" t="s">
        <v>4145</v>
      </c>
      <c r="H303">
        <v>62</v>
      </c>
      <c r="K303" t="str">
        <f t="shared" si="22"/>
        <v>SAMEA12302723</v>
      </c>
      <c r="L303" t="str">
        <f t="shared" si="23"/>
        <v>Caudatum</v>
      </c>
      <c r="M303" t="s">
        <v>4160</v>
      </c>
      <c r="N303">
        <f t="shared" si="24"/>
        <v>62</v>
      </c>
    </row>
    <row r="304" spans="1:14" x14ac:dyDescent="0.2">
      <c r="A304" t="s">
        <v>7714</v>
      </c>
      <c r="B304" t="s">
        <v>3143</v>
      </c>
      <c r="C304" t="s">
        <v>9284</v>
      </c>
      <c r="E304" t="str">
        <f t="shared" si="20"/>
        <v>SAMEA12302587</v>
      </c>
      <c r="F304" t="str">
        <f t="shared" si="21"/>
        <v>NA</v>
      </c>
      <c r="G304" t="s">
        <v>4146</v>
      </c>
      <c r="H304">
        <v>68</v>
      </c>
      <c r="K304" t="str">
        <f t="shared" si="22"/>
        <v>NA</v>
      </c>
      <c r="L304" t="str">
        <f t="shared" si="23"/>
        <v>NA</v>
      </c>
      <c r="M304" t="s">
        <v>4161</v>
      </c>
      <c r="N304">
        <f t="shared" si="24"/>
        <v>62</v>
      </c>
    </row>
    <row r="305" spans="1:14" x14ac:dyDescent="0.2">
      <c r="A305" t="s">
        <v>8048</v>
      </c>
      <c r="B305" t="s">
        <v>3143</v>
      </c>
      <c r="C305" t="s">
        <v>9642</v>
      </c>
      <c r="E305" t="str">
        <f t="shared" si="20"/>
        <v>NA</v>
      </c>
      <c r="F305" t="str">
        <f t="shared" si="21"/>
        <v>NA</v>
      </c>
      <c r="G305" t="s">
        <v>4147</v>
      </c>
      <c r="H305">
        <v>69</v>
      </c>
      <c r="K305" t="str">
        <f t="shared" si="22"/>
        <v>NA</v>
      </c>
      <c r="L305" t="str">
        <f t="shared" si="23"/>
        <v>NA</v>
      </c>
      <c r="M305" t="s">
        <v>4162</v>
      </c>
      <c r="N305">
        <f t="shared" si="24"/>
        <v>69</v>
      </c>
    </row>
    <row r="306" spans="1:14" x14ac:dyDescent="0.2">
      <c r="A306" t="s">
        <v>7867</v>
      </c>
      <c r="B306" t="s">
        <v>10776</v>
      </c>
      <c r="C306" t="s">
        <v>9447</v>
      </c>
      <c r="E306" t="str">
        <f t="shared" si="20"/>
        <v>ISGG</v>
      </c>
      <c r="F306" t="str">
        <f t="shared" si="21"/>
        <v>NA</v>
      </c>
      <c r="G306" t="s">
        <v>3885</v>
      </c>
      <c r="H306">
        <v>66</v>
      </c>
      <c r="K306" t="str">
        <f t="shared" si="22"/>
        <v>NA</v>
      </c>
      <c r="L306" t="str">
        <f t="shared" si="23"/>
        <v>NA</v>
      </c>
      <c r="M306" t="s">
        <v>4163</v>
      </c>
      <c r="N306">
        <f t="shared" si="24"/>
        <v>58</v>
      </c>
    </row>
    <row r="307" spans="1:14" x14ac:dyDescent="0.2">
      <c r="A307" t="s">
        <v>4442</v>
      </c>
      <c r="B307" t="s">
        <v>1631</v>
      </c>
      <c r="C307" t="s">
        <v>10143</v>
      </c>
      <c r="E307" t="str">
        <f t="shared" si="20"/>
        <v>NA</v>
      </c>
      <c r="F307" t="str">
        <f t="shared" si="21"/>
        <v>NA</v>
      </c>
      <c r="G307" t="s">
        <v>4148</v>
      </c>
      <c r="H307">
        <v>58</v>
      </c>
      <c r="K307" t="str">
        <f t="shared" si="22"/>
        <v>CZXAC</v>
      </c>
      <c r="L307" t="str">
        <f t="shared" si="23"/>
        <v>NA</v>
      </c>
      <c r="M307" t="s">
        <v>4164</v>
      </c>
      <c r="N307">
        <f t="shared" si="24"/>
        <v>69</v>
      </c>
    </row>
    <row r="308" spans="1:14" x14ac:dyDescent="0.2">
      <c r="A308" t="s">
        <v>7765</v>
      </c>
      <c r="B308" t="s">
        <v>7574</v>
      </c>
      <c r="C308" t="s">
        <v>9336</v>
      </c>
      <c r="E308" t="str">
        <f t="shared" si="20"/>
        <v>ISIP</v>
      </c>
      <c r="F308" t="str">
        <f t="shared" si="21"/>
        <v>NA</v>
      </c>
      <c r="G308" t="s">
        <v>4149</v>
      </c>
      <c r="H308">
        <v>58</v>
      </c>
      <c r="K308" t="str">
        <f t="shared" si="22"/>
        <v>NA</v>
      </c>
      <c r="L308" t="str">
        <f t="shared" si="23"/>
        <v>NA</v>
      </c>
      <c r="M308" t="s">
        <v>4165</v>
      </c>
      <c r="N308">
        <f t="shared" si="24"/>
        <v>64</v>
      </c>
    </row>
    <row r="309" spans="1:14" x14ac:dyDescent="0.2">
      <c r="A309" t="s">
        <v>8170</v>
      </c>
      <c r="B309" t="s">
        <v>0</v>
      </c>
      <c r="C309" t="s">
        <v>10009</v>
      </c>
      <c r="E309" t="str">
        <f t="shared" si="20"/>
        <v>SAMEA12302620</v>
      </c>
      <c r="F309" t="str">
        <f t="shared" si="21"/>
        <v>NA</v>
      </c>
      <c r="G309" t="s">
        <v>4150</v>
      </c>
      <c r="H309">
        <v>69</v>
      </c>
      <c r="K309" t="str">
        <f t="shared" si="22"/>
        <v>ITIK</v>
      </c>
      <c r="L309" t="str">
        <f t="shared" si="23"/>
        <v>NA</v>
      </c>
      <c r="M309" t="s">
        <v>4166</v>
      </c>
      <c r="N309">
        <f t="shared" si="24"/>
        <v>66</v>
      </c>
    </row>
    <row r="310" spans="1:14" x14ac:dyDescent="0.2">
      <c r="A310" t="s">
        <v>4314</v>
      </c>
      <c r="B310" t="s">
        <v>7574</v>
      </c>
      <c r="C310" t="s">
        <v>9691</v>
      </c>
      <c r="E310" t="str">
        <f t="shared" si="20"/>
        <v>GAHGZ</v>
      </c>
      <c r="F310" t="str">
        <f t="shared" si="21"/>
        <v>NA</v>
      </c>
      <c r="G310" t="s">
        <v>4151</v>
      </c>
      <c r="H310">
        <v>58</v>
      </c>
      <c r="K310" t="str">
        <f t="shared" si="22"/>
        <v>SAMEA12302619</v>
      </c>
      <c r="L310" t="str">
        <f t="shared" si="23"/>
        <v>Caudatum</v>
      </c>
      <c r="M310" t="s">
        <v>4167</v>
      </c>
      <c r="N310">
        <f t="shared" si="24"/>
        <v>62</v>
      </c>
    </row>
    <row r="311" spans="1:14" x14ac:dyDescent="0.2">
      <c r="A311" t="s">
        <v>8038</v>
      </c>
      <c r="B311" t="s">
        <v>7574</v>
      </c>
      <c r="C311" t="s">
        <v>9632</v>
      </c>
      <c r="E311" t="str">
        <f t="shared" si="20"/>
        <v>SAMEA12302838</v>
      </c>
      <c r="F311" t="str">
        <f t="shared" si="21"/>
        <v>Caudatum</v>
      </c>
      <c r="G311" t="s">
        <v>4152</v>
      </c>
      <c r="H311">
        <v>62</v>
      </c>
      <c r="K311" t="str">
        <f t="shared" si="22"/>
        <v>NA</v>
      </c>
      <c r="L311" t="str">
        <f t="shared" si="23"/>
        <v>NA</v>
      </c>
      <c r="M311" t="s">
        <v>4168</v>
      </c>
      <c r="N311">
        <f t="shared" si="24"/>
        <v>66</v>
      </c>
    </row>
    <row r="312" spans="1:14" x14ac:dyDescent="0.2">
      <c r="A312" t="s">
        <v>4509</v>
      </c>
      <c r="B312" t="s">
        <v>0</v>
      </c>
      <c r="C312" t="s">
        <v>9895</v>
      </c>
      <c r="E312" t="str">
        <f t="shared" si="20"/>
        <v>SAMEA12302774</v>
      </c>
      <c r="F312" t="str">
        <f t="shared" si="21"/>
        <v>Guinea</v>
      </c>
      <c r="G312" t="s">
        <v>4153</v>
      </c>
      <c r="H312">
        <v>79</v>
      </c>
      <c r="K312" t="str">
        <f t="shared" si="22"/>
        <v>SAMEA12302817</v>
      </c>
      <c r="L312" t="str">
        <f t="shared" si="23"/>
        <v>NA</v>
      </c>
      <c r="M312" t="s">
        <v>4169</v>
      </c>
      <c r="N312">
        <f t="shared" si="24"/>
        <v>65</v>
      </c>
    </row>
    <row r="313" spans="1:14" x14ac:dyDescent="0.2">
      <c r="A313" t="s">
        <v>8378</v>
      </c>
      <c r="B313" t="s">
        <v>0</v>
      </c>
      <c r="C313" t="s">
        <v>10335</v>
      </c>
      <c r="E313" t="str">
        <f t="shared" si="20"/>
        <v>GOUPB</v>
      </c>
      <c r="F313" t="str">
        <f t="shared" si="21"/>
        <v>NA</v>
      </c>
      <c r="G313" t="s">
        <v>4154</v>
      </c>
      <c r="H313">
        <v>60</v>
      </c>
      <c r="K313" t="str">
        <f t="shared" si="22"/>
        <v>NA</v>
      </c>
      <c r="L313" t="str">
        <f t="shared" si="23"/>
        <v>NA</v>
      </c>
      <c r="M313" t="s">
        <v>4170</v>
      </c>
      <c r="N313">
        <f t="shared" si="24"/>
        <v>68</v>
      </c>
    </row>
    <row r="314" spans="1:14" x14ac:dyDescent="0.2">
      <c r="A314" t="s">
        <v>7759</v>
      </c>
      <c r="B314" t="s">
        <v>0</v>
      </c>
      <c r="C314" t="s">
        <v>9330</v>
      </c>
      <c r="E314" t="str">
        <f t="shared" si="20"/>
        <v>IFHD</v>
      </c>
      <c r="F314" t="str">
        <f t="shared" si="21"/>
        <v>NA</v>
      </c>
      <c r="G314" t="s">
        <v>4155</v>
      </c>
      <c r="H314">
        <v>76</v>
      </c>
      <c r="K314" t="str">
        <f t="shared" si="22"/>
        <v>SAMEA12302784</v>
      </c>
      <c r="L314" t="str">
        <f t="shared" si="23"/>
        <v>NA</v>
      </c>
      <c r="M314" t="s">
        <v>4171</v>
      </c>
      <c r="N314">
        <f t="shared" si="24"/>
        <v>66</v>
      </c>
    </row>
    <row r="315" spans="1:14" x14ac:dyDescent="0.2">
      <c r="A315" t="s">
        <v>8547</v>
      </c>
      <c r="B315" t="s">
        <v>0</v>
      </c>
      <c r="C315" t="s">
        <v>10691</v>
      </c>
      <c r="E315" t="str">
        <f t="shared" si="20"/>
        <v>NA</v>
      </c>
      <c r="F315" t="str">
        <f t="shared" si="21"/>
        <v>NA</v>
      </c>
      <c r="G315" t="s">
        <v>4156</v>
      </c>
      <c r="H315">
        <v>75</v>
      </c>
      <c r="K315" t="str">
        <f t="shared" si="22"/>
        <v>SAMEA12302602</v>
      </c>
      <c r="L315" t="str">
        <f t="shared" si="23"/>
        <v>NA</v>
      </c>
      <c r="M315" t="s">
        <v>4172</v>
      </c>
      <c r="N315">
        <f t="shared" si="24"/>
        <v>76</v>
      </c>
    </row>
    <row r="316" spans="1:14" x14ac:dyDescent="0.2">
      <c r="A316" t="s">
        <v>8435</v>
      </c>
      <c r="B316" t="s">
        <v>0</v>
      </c>
      <c r="C316" t="s">
        <v>10400</v>
      </c>
      <c r="E316" t="str">
        <f t="shared" si="20"/>
        <v>SAMEA12302476</v>
      </c>
      <c r="F316" t="str">
        <f t="shared" si="21"/>
        <v>Durra-Bicolor</v>
      </c>
      <c r="G316" t="s">
        <v>4157</v>
      </c>
      <c r="H316">
        <v>73</v>
      </c>
      <c r="K316" t="str">
        <f t="shared" si="22"/>
        <v>SAMEA12302763</v>
      </c>
      <c r="L316" t="str">
        <f t="shared" si="23"/>
        <v>NA</v>
      </c>
      <c r="M316" t="s">
        <v>4173</v>
      </c>
      <c r="N316">
        <f t="shared" si="24"/>
        <v>66</v>
      </c>
    </row>
    <row r="317" spans="1:14" x14ac:dyDescent="0.2">
      <c r="A317" t="s">
        <v>8375</v>
      </c>
      <c r="B317" t="s">
        <v>0</v>
      </c>
      <c r="C317" t="s">
        <v>10331</v>
      </c>
      <c r="E317" t="str">
        <f t="shared" si="20"/>
        <v>NA</v>
      </c>
      <c r="F317" t="str">
        <f t="shared" si="21"/>
        <v>NA</v>
      </c>
      <c r="G317" t="s">
        <v>4158</v>
      </c>
      <c r="H317">
        <v>73</v>
      </c>
      <c r="K317" t="str">
        <f t="shared" si="22"/>
        <v>SAMEA12302803</v>
      </c>
      <c r="L317" t="str">
        <f t="shared" si="23"/>
        <v>Durra-Bicolor</v>
      </c>
      <c r="M317" t="s">
        <v>4174</v>
      </c>
      <c r="N317">
        <f t="shared" si="24"/>
        <v>66</v>
      </c>
    </row>
    <row r="318" spans="1:14" x14ac:dyDescent="0.2">
      <c r="A318" t="s">
        <v>7753</v>
      </c>
      <c r="B318" t="s">
        <v>0</v>
      </c>
      <c r="C318" t="s">
        <v>9324</v>
      </c>
      <c r="E318" t="str">
        <f t="shared" si="20"/>
        <v>ISGG</v>
      </c>
      <c r="F318" t="str">
        <f t="shared" si="21"/>
        <v>NA</v>
      </c>
      <c r="G318" t="s">
        <v>3885</v>
      </c>
      <c r="H318">
        <v>64</v>
      </c>
      <c r="K318" t="str">
        <f t="shared" si="22"/>
        <v>ISJM</v>
      </c>
      <c r="L318" t="str">
        <f t="shared" si="23"/>
        <v>Caudatum</v>
      </c>
      <c r="M318" t="s">
        <v>4175</v>
      </c>
      <c r="N318">
        <f t="shared" si="24"/>
        <v>61</v>
      </c>
    </row>
    <row r="319" spans="1:14" x14ac:dyDescent="0.2">
      <c r="A319" t="s">
        <v>4695</v>
      </c>
      <c r="B319" t="s">
        <v>7574</v>
      </c>
      <c r="C319" t="s">
        <v>9667</v>
      </c>
      <c r="E319" t="str">
        <f t="shared" si="20"/>
        <v>ISGG</v>
      </c>
      <c r="F319" t="str">
        <f t="shared" si="21"/>
        <v>NA</v>
      </c>
      <c r="G319" t="s">
        <v>3885</v>
      </c>
      <c r="H319">
        <v>63</v>
      </c>
      <c r="K319" t="str">
        <f t="shared" si="22"/>
        <v>NA</v>
      </c>
      <c r="L319" t="str">
        <f t="shared" si="23"/>
        <v>NA</v>
      </c>
      <c r="M319" t="s">
        <v>4176</v>
      </c>
      <c r="N319">
        <f t="shared" si="24"/>
        <v>61</v>
      </c>
    </row>
    <row r="320" spans="1:14" x14ac:dyDescent="0.2">
      <c r="A320" t="s">
        <v>7762</v>
      </c>
      <c r="B320" t="s">
        <v>0</v>
      </c>
      <c r="C320" t="s">
        <v>9333</v>
      </c>
      <c r="E320" t="str">
        <f t="shared" si="20"/>
        <v>ISGG</v>
      </c>
      <c r="F320" t="str">
        <f t="shared" si="21"/>
        <v>NA</v>
      </c>
      <c r="G320" t="s">
        <v>3885</v>
      </c>
      <c r="H320">
        <v>64</v>
      </c>
      <c r="K320" t="str">
        <f t="shared" si="22"/>
        <v>NA</v>
      </c>
      <c r="L320" t="str">
        <f t="shared" si="23"/>
        <v>NA</v>
      </c>
      <c r="M320" t="s">
        <v>3527</v>
      </c>
      <c r="N320">
        <f t="shared" si="24"/>
        <v>64</v>
      </c>
    </row>
    <row r="321" spans="1:14" x14ac:dyDescent="0.2">
      <c r="A321" t="s">
        <v>7843</v>
      </c>
      <c r="B321" t="s">
        <v>0</v>
      </c>
      <c r="C321" t="s">
        <v>9423</v>
      </c>
      <c r="E321" t="str">
        <f t="shared" si="20"/>
        <v>NA</v>
      </c>
      <c r="F321" t="str">
        <f t="shared" si="21"/>
        <v>NA</v>
      </c>
      <c r="G321" t="s">
        <v>4159</v>
      </c>
      <c r="H321">
        <v>64</v>
      </c>
      <c r="K321" t="str">
        <f t="shared" si="22"/>
        <v>NA</v>
      </c>
      <c r="L321" t="str">
        <f t="shared" si="23"/>
        <v>NA</v>
      </c>
      <c r="M321" t="s">
        <v>4178</v>
      </c>
      <c r="N321">
        <f t="shared" si="24"/>
        <v>59</v>
      </c>
    </row>
    <row r="322" spans="1:14" x14ac:dyDescent="0.2">
      <c r="A322" t="s">
        <v>4006</v>
      </c>
      <c r="B322" t="s">
        <v>0</v>
      </c>
      <c r="C322" t="s">
        <v>10468</v>
      </c>
      <c r="E322" t="str">
        <f t="shared" ref="E322:E385" si="25">IFERROR(INDEX($C:$C, (MATCH($G322,$A:$A,0))), "NA")</f>
        <v>SAMEA12302723</v>
      </c>
      <c r="F322" t="str">
        <f t="shared" ref="F322:F385" si="26">IFERROR(INDEX($B:$B, (MATCH($G322,$A:$A,0))), "NA")</f>
        <v>Caudatum</v>
      </c>
      <c r="G322" t="s">
        <v>4160</v>
      </c>
      <c r="H322">
        <v>62</v>
      </c>
      <c r="K322" t="str">
        <f t="shared" si="22"/>
        <v>NA</v>
      </c>
      <c r="L322" t="str">
        <f t="shared" si="23"/>
        <v>NA</v>
      </c>
      <c r="M322" t="s">
        <v>4179</v>
      </c>
      <c r="N322">
        <f t="shared" si="24"/>
        <v>66</v>
      </c>
    </row>
    <row r="323" spans="1:14" x14ac:dyDescent="0.2">
      <c r="A323" t="s">
        <v>4493</v>
      </c>
      <c r="B323" t="s">
        <v>0</v>
      </c>
      <c r="C323" t="s">
        <v>10427</v>
      </c>
      <c r="E323" t="str">
        <f t="shared" si="25"/>
        <v>NA</v>
      </c>
      <c r="F323" t="str">
        <f t="shared" si="26"/>
        <v>NA</v>
      </c>
      <c r="G323" t="s">
        <v>4161</v>
      </c>
      <c r="H323">
        <v>62</v>
      </c>
      <c r="K323" t="str">
        <f t="shared" ref="K323:K386" si="27">IFERROR(INDEX($C:$C, (MATCH($M323,$A:$A,0))), "NA")</f>
        <v>SAMEA12302486</v>
      </c>
      <c r="L323" t="str">
        <f t="shared" ref="L323:L386" si="28">IFERROR(INDEX($B:$B, (MATCH($M323,$A:$A,0))), "NA")</f>
        <v>NA</v>
      </c>
      <c r="M323" t="s">
        <v>4180</v>
      </c>
      <c r="N323">
        <f t="shared" ref="N323:N386" si="29">IFERROR(INDEX($H:$H, (MATCH(M323,$G:$G,0))), "NA")</f>
        <v>71</v>
      </c>
    </row>
    <row r="324" spans="1:14" x14ac:dyDescent="0.2">
      <c r="A324" t="s">
        <v>8444</v>
      </c>
      <c r="B324" t="s">
        <v>0</v>
      </c>
      <c r="C324" t="s">
        <v>10430</v>
      </c>
      <c r="E324" t="str">
        <f t="shared" si="25"/>
        <v>NA</v>
      </c>
      <c r="F324" t="str">
        <f t="shared" si="26"/>
        <v>NA</v>
      </c>
      <c r="G324" t="s">
        <v>4162</v>
      </c>
      <c r="H324">
        <v>69</v>
      </c>
      <c r="K324" t="str">
        <f t="shared" si="27"/>
        <v>NA</v>
      </c>
      <c r="L324" t="str">
        <f t="shared" si="28"/>
        <v>NA</v>
      </c>
      <c r="M324" t="s">
        <v>4181</v>
      </c>
      <c r="N324">
        <f t="shared" si="29"/>
        <v>73</v>
      </c>
    </row>
    <row r="325" spans="1:14" x14ac:dyDescent="0.2">
      <c r="A325" t="s">
        <v>4155</v>
      </c>
      <c r="B325" t="s">
        <v>0</v>
      </c>
      <c r="C325" t="s">
        <v>10440</v>
      </c>
      <c r="E325" t="str">
        <f t="shared" si="25"/>
        <v>NA</v>
      </c>
      <c r="F325" t="str">
        <f t="shared" si="26"/>
        <v>NA</v>
      </c>
      <c r="G325" t="s">
        <v>4163</v>
      </c>
      <c r="H325">
        <v>58</v>
      </c>
      <c r="K325" t="str">
        <f t="shared" si="27"/>
        <v>SAMEA12302762</v>
      </c>
      <c r="L325" t="str">
        <f t="shared" si="28"/>
        <v>NA</v>
      </c>
      <c r="M325" t="s">
        <v>4182</v>
      </c>
      <c r="N325">
        <f t="shared" si="29"/>
        <v>65</v>
      </c>
    </row>
    <row r="326" spans="1:14" x14ac:dyDescent="0.2">
      <c r="A326" t="s">
        <v>7889</v>
      </c>
      <c r="B326" t="s">
        <v>0</v>
      </c>
      <c r="C326" t="s">
        <v>9472</v>
      </c>
      <c r="E326" t="str">
        <f t="shared" si="25"/>
        <v>CZXAC</v>
      </c>
      <c r="F326" t="str">
        <f t="shared" si="26"/>
        <v>NA</v>
      </c>
      <c r="G326" t="s">
        <v>4164</v>
      </c>
      <c r="H326">
        <v>69</v>
      </c>
      <c r="K326" t="str">
        <f t="shared" si="27"/>
        <v>NA</v>
      </c>
      <c r="L326" t="str">
        <f t="shared" si="28"/>
        <v>NA</v>
      </c>
      <c r="M326" t="s">
        <v>4183</v>
      </c>
      <c r="N326">
        <f t="shared" si="29"/>
        <v>63</v>
      </c>
    </row>
    <row r="327" spans="1:14" x14ac:dyDescent="0.2">
      <c r="A327" t="s">
        <v>7923</v>
      </c>
      <c r="B327" t="s">
        <v>0</v>
      </c>
      <c r="C327" t="s">
        <v>9507</v>
      </c>
      <c r="E327" t="str">
        <f t="shared" si="25"/>
        <v>NA</v>
      </c>
      <c r="F327" t="str">
        <f t="shared" si="26"/>
        <v>NA</v>
      </c>
      <c r="G327" t="s">
        <v>4165</v>
      </c>
      <c r="H327">
        <v>64</v>
      </c>
      <c r="K327" t="str">
        <f t="shared" si="27"/>
        <v>NA</v>
      </c>
      <c r="L327" t="str">
        <f t="shared" si="28"/>
        <v>NA</v>
      </c>
      <c r="M327" t="s">
        <v>4184</v>
      </c>
      <c r="N327">
        <f t="shared" si="29"/>
        <v>60</v>
      </c>
    </row>
    <row r="328" spans="1:14" x14ac:dyDescent="0.2">
      <c r="A328" t="s">
        <v>4417</v>
      </c>
      <c r="B328" t="s">
        <v>10771</v>
      </c>
      <c r="C328" t="s">
        <v>10123</v>
      </c>
      <c r="E328" t="str">
        <f t="shared" si="25"/>
        <v>ITIK</v>
      </c>
      <c r="F328" t="str">
        <f t="shared" si="26"/>
        <v>NA</v>
      </c>
      <c r="G328" t="s">
        <v>4166</v>
      </c>
      <c r="H328">
        <v>66</v>
      </c>
      <c r="K328" t="str">
        <f t="shared" si="27"/>
        <v>NA</v>
      </c>
      <c r="L328" t="str">
        <f t="shared" si="28"/>
        <v>NA</v>
      </c>
      <c r="M328" t="s">
        <v>4185</v>
      </c>
      <c r="N328">
        <f t="shared" si="29"/>
        <v>63</v>
      </c>
    </row>
    <row r="329" spans="1:14" x14ac:dyDescent="0.2">
      <c r="A329" t="s">
        <v>4721</v>
      </c>
      <c r="B329" t="s">
        <v>0</v>
      </c>
      <c r="C329" t="s">
        <v>10513</v>
      </c>
      <c r="E329" t="str">
        <f t="shared" si="25"/>
        <v>SAMEA12302619</v>
      </c>
      <c r="F329" t="str">
        <f t="shared" si="26"/>
        <v>Caudatum</v>
      </c>
      <c r="G329" t="s">
        <v>4167</v>
      </c>
      <c r="H329">
        <v>62</v>
      </c>
      <c r="K329" t="str">
        <f t="shared" si="27"/>
        <v>SAMEA12302632</v>
      </c>
      <c r="L329" t="str">
        <f t="shared" si="28"/>
        <v>Caudatum</v>
      </c>
      <c r="M329" t="s">
        <v>4186</v>
      </c>
      <c r="N329">
        <f t="shared" si="29"/>
        <v>76</v>
      </c>
    </row>
    <row r="330" spans="1:14" x14ac:dyDescent="0.2">
      <c r="A330" t="s">
        <v>8436</v>
      </c>
      <c r="B330" t="s">
        <v>0</v>
      </c>
      <c r="C330" t="s">
        <v>10401</v>
      </c>
      <c r="E330" t="str">
        <f t="shared" si="25"/>
        <v>NA</v>
      </c>
      <c r="F330" t="str">
        <f t="shared" si="26"/>
        <v>NA</v>
      </c>
      <c r="G330" t="s">
        <v>4168</v>
      </c>
      <c r="H330">
        <v>66</v>
      </c>
      <c r="K330" t="str">
        <f t="shared" si="27"/>
        <v>NA</v>
      </c>
      <c r="L330" t="str">
        <f t="shared" si="28"/>
        <v>NA</v>
      </c>
      <c r="M330" t="s">
        <v>4187</v>
      </c>
      <c r="N330">
        <f t="shared" si="29"/>
        <v>59</v>
      </c>
    </row>
    <row r="331" spans="1:14" x14ac:dyDescent="0.2">
      <c r="A331" t="s">
        <v>4725</v>
      </c>
      <c r="B331" t="s">
        <v>0</v>
      </c>
      <c r="C331" t="s">
        <v>9674</v>
      </c>
      <c r="E331" t="str">
        <f t="shared" si="25"/>
        <v>SAMEA12302817</v>
      </c>
      <c r="F331" t="str">
        <f t="shared" si="26"/>
        <v>NA</v>
      </c>
      <c r="G331" t="s">
        <v>4169</v>
      </c>
      <c r="H331">
        <v>65</v>
      </c>
      <c r="K331" t="str">
        <f t="shared" si="27"/>
        <v>NA</v>
      </c>
      <c r="L331" t="str">
        <f t="shared" si="28"/>
        <v>NA</v>
      </c>
      <c r="M331" t="s">
        <v>4188</v>
      </c>
      <c r="N331">
        <f t="shared" si="29"/>
        <v>61</v>
      </c>
    </row>
    <row r="332" spans="1:14" x14ac:dyDescent="0.2">
      <c r="A332" t="s">
        <v>4290</v>
      </c>
      <c r="B332" t="s">
        <v>7574</v>
      </c>
      <c r="C332" t="s">
        <v>9878</v>
      </c>
      <c r="E332" t="str">
        <f t="shared" si="25"/>
        <v>ISGG</v>
      </c>
      <c r="F332" t="str">
        <f t="shared" si="26"/>
        <v>NA</v>
      </c>
      <c r="G332" t="s">
        <v>3885</v>
      </c>
      <c r="H332">
        <v>64</v>
      </c>
      <c r="K332" t="str">
        <f t="shared" si="27"/>
        <v>NA</v>
      </c>
      <c r="L332" t="str">
        <f t="shared" si="28"/>
        <v>NA</v>
      </c>
      <c r="M332" t="s">
        <v>4189</v>
      </c>
      <c r="N332">
        <f t="shared" si="29"/>
        <v>68</v>
      </c>
    </row>
    <row r="333" spans="1:14" x14ac:dyDescent="0.2">
      <c r="A333" t="s">
        <v>4055</v>
      </c>
      <c r="B333" t="s">
        <v>7574</v>
      </c>
      <c r="C333" t="s">
        <v>9777</v>
      </c>
      <c r="E333" t="str">
        <f t="shared" si="25"/>
        <v>NA</v>
      </c>
      <c r="F333" t="str">
        <f t="shared" si="26"/>
        <v>NA</v>
      </c>
      <c r="G333" t="s">
        <v>4170</v>
      </c>
      <c r="H333">
        <v>68</v>
      </c>
      <c r="K333" t="str">
        <f t="shared" si="27"/>
        <v>NA</v>
      </c>
      <c r="L333" t="str">
        <f t="shared" si="28"/>
        <v>NA</v>
      </c>
      <c r="M333" t="s">
        <v>4190</v>
      </c>
      <c r="N333">
        <f t="shared" si="29"/>
        <v>69</v>
      </c>
    </row>
    <row r="334" spans="1:14" x14ac:dyDescent="0.2">
      <c r="A334" t="s">
        <v>8325</v>
      </c>
      <c r="B334" t="s">
        <v>0</v>
      </c>
      <c r="C334" t="s">
        <v>10268</v>
      </c>
      <c r="E334" t="str">
        <f t="shared" si="25"/>
        <v>SAMEA12302784</v>
      </c>
      <c r="F334" t="str">
        <f t="shared" si="26"/>
        <v>NA</v>
      </c>
      <c r="G334" t="s">
        <v>4171</v>
      </c>
      <c r="H334">
        <v>66</v>
      </c>
      <c r="K334" t="str">
        <f t="shared" si="27"/>
        <v>NA</v>
      </c>
      <c r="L334" t="str">
        <f t="shared" si="28"/>
        <v>NA</v>
      </c>
      <c r="M334" t="s">
        <v>4191</v>
      </c>
      <c r="N334">
        <f t="shared" si="29"/>
        <v>69</v>
      </c>
    </row>
    <row r="335" spans="1:14" x14ac:dyDescent="0.2">
      <c r="A335" t="s">
        <v>7688</v>
      </c>
      <c r="B335" t="s">
        <v>7574</v>
      </c>
      <c r="C335" t="s">
        <v>9250</v>
      </c>
      <c r="E335" t="str">
        <f t="shared" si="25"/>
        <v>SAMEA12302602</v>
      </c>
      <c r="F335" t="str">
        <f t="shared" si="26"/>
        <v>NA</v>
      </c>
      <c r="G335" t="s">
        <v>4172</v>
      </c>
      <c r="H335">
        <v>76</v>
      </c>
      <c r="K335" t="str">
        <f t="shared" si="27"/>
        <v>SAMEA12302681</v>
      </c>
      <c r="L335" t="str">
        <f t="shared" si="28"/>
        <v>NA</v>
      </c>
      <c r="M335" t="s">
        <v>4192</v>
      </c>
      <c r="N335">
        <f t="shared" si="29"/>
        <v>68</v>
      </c>
    </row>
    <row r="336" spans="1:14" x14ac:dyDescent="0.2">
      <c r="A336" t="s">
        <v>7672</v>
      </c>
      <c r="B336" t="s">
        <v>0</v>
      </c>
      <c r="C336" t="s">
        <v>9234</v>
      </c>
      <c r="E336" t="str">
        <f t="shared" si="25"/>
        <v>SAMEA12302763</v>
      </c>
      <c r="F336" t="str">
        <f t="shared" si="26"/>
        <v>NA</v>
      </c>
      <c r="G336" t="s">
        <v>4173</v>
      </c>
      <c r="H336">
        <v>66</v>
      </c>
      <c r="K336" t="str">
        <f t="shared" si="27"/>
        <v>NA</v>
      </c>
      <c r="L336" t="str">
        <f t="shared" si="28"/>
        <v>NA</v>
      </c>
      <c r="M336" t="s">
        <v>4193</v>
      </c>
      <c r="N336">
        <f t="shared" si="29"/>
        <v>53</v>
      </c>
    </row>
    <row r="337" spans="1:14" x14ac:dyDescent="0.2">
      <c r="A337" t="s">
        <v>8377</v>
      </c>
      <c r="B337" t="s">
        <v>0</v>
      </c>
      <c r="C337" t="s">
        <v>10333</v>
      </c>
      <c r="E337" t="str">
        <f t="shared" si="25"/>
        <v>SAMEA12302803</v>
      </c>
      <c r="F337" t="str">
        <f t="shared" si="26"/>
        <v>Durra-Bicolor</v>
      </c>
      <c r="G337" t="s">
        <v>4174</v>
      </c>
      <c r="H337">
        <v>66</v>
      </c>
      <c r="K337" t="str">
        <f t="shared" si="27"/>
        <v>SAMEA12302530</v>
      </c>
      <c r="L337" t="str">
        <f t="shared" si="28"/>
        <v>NA</v>
      </c>
      <c r="M337" t="s">
        <v>4194</v>
      </c>
      <c r="N337">
        <f t="shared" si="29"/>
        <v>76</v>
      </c>
    </row>
    <row r="338" spans="1:14" x14ac:dyDescent="0.2">
      <c r="A338" t="s">
        <v>8363</v>
      </c>
      <c r="B338" t="s">
        <v>0</v>
      </c>
      <c r="C338" t="s">
        <v>10317</v>
      </c>
      <c r="E338" t="str">
        <f t="shared" si="25"/>
        <v>ISJM</v>
      </c>
      <c r="F338" t="str">
        <f t="shared" si="26"/>
        <v>Caudatum</v>
      </c>
      <c r="G338" t="s">
        <v>4175</v>
      </c>
      <c r="H338">
        <v>61</v>
      </c>
      <c r="K338" t="str">
        <f t="shared" si="27"/>
        <v>SAMEA12302750</v>
      </c>
      <c r="L338" t="str">
        <f t="shared" si="28"/>
        <v>NA</v>
      </c>
      <c r="M338" t="s">
        <v>4195</v>
      </c>
      <c r="N338">
        <f t="shared" si="29"/>
        <v>66</v>
      </c>
    </row>
    <row r="339" spans="1:14" x14ac:dyDescent="0.2">
      <c r="A339" t="s">
        <v>8157</v>
      </c>
      <c r="B339" t="s">
        <v>7574</v>
      </c>
      <c r="C339" t="s">
        <v>9996</v>
      </c>
      <c r="E339" t="str">
        <f t="shared" si="25"/>
        <v>NA</v>
      </c>
      <c r="F339" t="str">
        <f t="shared" si="26"/>
        <v>NA</v>
      </c>
      <c r="G339" t="s">
        <v>4176</v>
      </c>
      <c r="H339">
        <v>61</v>
      </c>
      <c r="K339" t="str">
        <f t="shared" si="27"/>
        <v>SAMEA12302651</v>
      </c>
      <c r="L339" t="str">
        <f t="shared" si="28"/>
        <v>Caudatum</v>
      </c>
      <c r="M339" t="s">
        <v>4196</v>
      </c>
      <c r="N339">
        <f t="shared" si="29"/>
        <v>49</v>
      </c>
    </row>
    <row r="340" spans="1:14" x14ac:dyDescent="0.2">
      <c r="A340" t="s">
        <v>8159</v>
      </c>
      <c r="B340" t="s">
        <v>0</v>
      </c>
      <c r="C340" t="s">
        <v>9998</v>
      </c>
      <c r="E340" t="str">
        <f t="shared" si="25"/>
        <v>NA</v>
      </c>
      <c r="F340" t="str">
        <f t="shared" si="26"/>
        <v>NA</v>
      </c>
      <c r="G340" t="s">
        <v>3527</v>
      </c>
      <c r="H340">
        <v>64</v>
      </c>
      <c r="K340" t="str">
        <f t="shared" si="27"/>
        <v>NA</v>
      </c>
      <c r="L340" t="str">
        <f t="shared" si="28"/>
        <v>NA</v>
      </c>
      <c r="M340" t="s">
        <v>4197</v>
      </c>
      <c r="N340">
        <f t="shared" si="29"/>
        <v>56</v>
      </c>
    </row>
    <row r="341" spans="1:14" x14ac:dyDescent="0.2">
      <c r="A341" t="s">
        <v>8172</v>
      </c>
      <c r="B341" t="s">
        <v>10770</v>
      </c>
      <c r="C341" t="s">
        <v>10011</v>
      </c>
      <c r="E341" t="str">
        <f t="shared" si="25"/>
        <v>NA</v>
      </c>
      <c r="F341" t="str">
        <f t="shared" si="26"/>
        <v>NA</v>
      </c>
      <c r="G341" t="s">
        <v>4178</v>
      </c>
      <c r="H341">
        <v>59</v>
      </c>
      <c r="K341" t="str">
        <f t="shared" si="27"/>
        <v>SAMEA12302663</v>
      </c>
      <c r="L341" t="str">
        <f t="shared" si="28"/>
        <v>Caudatum</v>
      </c>
      <c r="M341" t="s">
        <v>4198</v>
      </c>
      <c r="N341">
        <f t="shared" si="29"/>
        <v>64</v>
      </c>
    </row>
    <row r="342" spans="1:14" x14ac:dyDescent="0.2">
      <c r="A342" t="s">
        <v>8364</v>
      </c>
      <c r="B342" t="s">
        <v>0</v>
      </c>
      <c r="C342" t="s">
        <v>10318</v>
      </c>
      <c r="E342" t="str">
        <f t="shared" si="25"/>
        <v>NA</v>
      </c>
      <c r="F342" t="str">
        <f t="shared" si="26"/>
        <v>NA</v>
      </c>
      <c r="G342" t="s">
        <v>4179</v>
      </c>
      <c r="H342">
        <v>66</v>
      </c>
      <c r="K342" t="str">
        <f t="shared" si="27"/>
        <v>SAMEA12302452</v>
      </c>
      <c r="L342" t="str">
        <f t="shared" si="28"/>
        <v>NA</v>
      </c>
      <c r="M342" t="s">
        <v>4199</v>
      </c>
      <c r="N342">
        <f t="shared" si="29"/>
        <v>77</v>
      </c>
    </row>
    <row r="343" spans="1:14" x14ac:dyDescent="0.2">
      <c r="A343" t="s">
        <v>8365</v>
      </c>
      <c r="B343" t="s">
        <v>0</v>
      </c>
      <c r="C343" t="s">
        <v>10319</v>
      </c>
      <c r="E343" t="str">
        <f t="shared" si="25"/>
        <v>SAMEA12302486</v>
      </c>
      <c r="F343" t="str">
        <f t="shared" si="26"/>
        <v>NA</v>
      </c>
      <c r="G343" t="s">
        <v>4180</v>
      </c>
      <c r="H343">
        <v>71</v>
      </c>
      <c r="K343" t="str">
        <f t="shared" si="27"/>
        <v>SAMEA12302652</v>
      </c>
      <c r="L343" t="str">
        <f t="shared" si="28"/>
        <v>NA</v>
      </c>
      <c r="M343" t="s">
        <v>4200</v>
      </c>
      <c r="N343">
        <f t="shared" si="29"/>
        <v>59</v>
      </c>
    </row>
    <row r="344" spans="1:14" x14ac:dyDescent="0.2">
      <c r="A344" t="s">
        <v>8160</v>
      </c>
      <c r="B344" t="s">
        <v>0</v>
      </c>
      <c r="C344" t="s">
        <v>9999</v>
      </c>
      <c r="E344" t="str">
        <f t="shared" si="25"/>
        <v>NA</v>
      </c>
      <c r="F344" t="str">
        <f t="shared" si="26"/>
        <v>NA</v>
      </c>
      <c r="G344" t="s">
        <v>4181</v>
      </c>
      <c r="H344">
        <v>73</v>
      </c>
      <c r="K344" t="str">
        <f t="shared" si="27"/>
        <v>SAMEA12302697</v>
      </c>
      <c r="L344" t="str">
        <f t="shared" si="28"/>
        <v>Kafir</v>
      </c>
      <c r="M344" t="s">
        <v>4201</v>
      </c>
      <c r="N344">
        <f t="shared" si="29"/>
        <v>69</v>
      </c>
    </row>
    <row r="345" spans="1:14" x14ac:dyDescent="0.2">
      <c r="A345" t="s">
        <v>8122</v>
      </c>
      <c r="B345" t="s">
        <v>3143</v>
      </c>
      <c r="C345" t="s">
        <v>9947</v>
      </c>
      <c r="E345" t="str">
        <f t="shared" si="25"/>
        <v>SAMEA12302762</v>
      </c>
      <c r="F345" t="str">
        <f t="shared" si="26"/>
        <v>NA</v>
      </c>
      <c r="G345" t="s">
        <v>4182</v>
      </c>
      <c r="H345">
        <v>65</v>
      </c>
      <c r="K345" t="str">
        <f t="shared" si="27"/>
        <v>NA</v>
      </c>
      <c r="L345" t="str">
        <f t="shared" si="28"/>
        <v>NA</v>
      </c>
      <c r="M345" t="s">
        <v>4202</v>
      </c>
      <c r="N345">
        <f t="shared" si="29"/>
        <v>62</v>
      </c>
    </row>
    <row r="346" spans="1:14" x14ac:dyDescent="0.2">
      <c r="A346" t="s">
        <v>7856</v>
      </c>
      <c r="B346" t="s">
        <v>1631</v>
      </c>
      <c r="C346" t="s">
        <v>9436</v>
      </c>
      <c r="E346" t="str">
        <f t="shared" si="25"/>
        <v>NA</v>
      </c>
      <c r="F346" t="str">
        <f t="shared" si="26"/>
        <v>NA</v>
      </c>
      <c r="G346" t="s">
        <v>4183</v>
      </c>
      <c r="H346">
        <v>63</v>
      </c>
      <c r="K346" t="str">
        <f t="shared" si="27"/>
        <v>NA</v>
      </c>
      <c r="L346" t="str">
        <f t="shared" si="28"/>
        <v>NA</v>
      </c>
      <c r="M346" t="s">
        <v>4203</v>
      </c>
      <c r="N346">
        <f t="shared" si="29"/>
        <v>61</v>
      </c>
    </row>
    <row r="347" spans="1:14" x14ac:dyDescent="0.2">
      <c r="A347" t="s">
        <v>7857</v>
      </c>
      <c r="B347" t="s">
        <v>0</v>
      </c>
      <c r="C347" t="s">
        <v>9437</v>
      </c>
      <c r="E347" t="str">
        <f t="shared" si="25"/>
        <v>NA</v>
      </c>
      <c r="F347" t="str">
        <f t="shared" si="26"/>
        <v>NA</v>
      </c>
      <c r="G347" t="s">
        <v>4184</v>
      </c>
      <c r="H347">
        <v>60</v>
      </c>
      <c r="K347" t="str">
        <f t="shared" si="27"/>
        <v>NA</v>
      </c>
      <c r="L347" t="str">
        <f t="shared" si="28"/>
        <v>NA</v>
      </c>
      <c r="M347" t="s">
        <v>4204</v>
      </c>
      <c r="N347">
        <f t="shared" si="29"/>
        <v>66</v>
      </c>
    </row>
    <row r="348" spans="1:14" x14ac:dyDescent="0.2">
      <c r="A348" t="s">
        <v>7866</v>
      </c>
      <c r="B348" t="s">
        <v>0</v>
      </c>
      <c r="C348" t="s">
        <v>9446</v>
      </c>
      <c r="E348" t="str">
        <f t="shared" si="25"/>
        <v>NA</v>
      </c>
      <c r="F348" t="str">
        <f t="shared" si="26"/>
        <v>NA</v>
      </c>
      <c r="G348" t="s">
        <v>4185</v>
      </c>
      <c r="H348">
        <v>63</v>
      </c>
      <c r="K348" t="str">
        <f t="shared" si="27"/>
        <v>SAMEA12302797</v>
      </c>
      <c r="L348" t="str">
        <f t="shared" si="28"/>
        <v>Caudatum</v>
      </c>
      <c r="M348" t="s">
        <v>4205</v>
      </c>
      <c r="N348">
        <f t="shared" si="29"/>
        <v>64</v>
      </c>
    </row>
    <row r="349" spans="1:14" x14ac:dyDescent="0.2">
      <c r="A349" t="s">
        <v>7869</v>
      </c>
      <c r="B349" t="s">
        <v>0</v>
      </c>
      <c r="C349" t="s">
        <v>9452</v>
      </c>
      <c r="E349" t="str">
        <f t="shared" si="25"/>
        <v>SAMEA12302632</v>
      </c>
      <c r="F349" t="str">
        <f t="shared" si="26"/>
        <v>Caudatum</v>
      </c>
      <c r="G349" t="s">
        <v>4186</v>
      </c>
      <c r="H349">
        <v>76</v>
      </c>
      <c r="K349" t="str">
        <f t="shared" si="27"/>
        <v>NA</v>
      </c>
      <c r="L349" t="str">
        <f t="shared" si="28"/>
        <v>NA</v>
      </c>
      <c r="M349" t="s">
        <v>4206</v>
      </c>
      <c r="N349">
        <f t="shared" si="29"/>
        <v>64</v>
      </c>
    </row>
    <row r="350" spans="1:14" x14ac:dyDescent="0.2">
      <c r="A350" t="s">
        <v>7882</v>
      </c>
      <c r="B350" t="s">
        <v>0</v>
      </c>
      <c r="C350" t="s">
        <v>9465</v>
      </c>
      <c r="E350" t="str">
        <f t="shared" si="25"/>
        <v>NA</v>
      </c>
      <c r="F350" t="str">
        <f t="shared" si="26"/>
        <v>NA</v>
      </c>
      <c r="G350" t="s">
        <v>4187</v>
      </c>
      <c r="H350">
        <v>59</v>
      </c>
      <c r="K350" t="str">
        <f t="shared" si="27"/>
        <v>SAMEA12302676</v>
      </c>
      <c r="L350" t="str">
        <f t="shared" si="28"/>
        <v>NA</v>
      </c>
      <c r="M350" t="s">
        <v>4207</v>
      </c>
      <c r="N350">
        <f t="shared" si="29"/>
        <v>75</v>
      </c>
    </row>
    <row r="351" spans="1:14" x14ac:dyDescent="0.2">
      <c r="A351" t="s">
        <v>7883</v>
      </c>
      <c r="B351" t="s">
        <v>0</v>
      </c>
      <c r="C351" t="s">
        <v>9466</v>
      </c>
      <c r="E351" t="str">
        <f t="shared" si="25"/>
        <v>NA</v>
      </c>
      <c r="F351" t="str">
        <f t="shared" si="26"/>
        <v>NA</v>
      </c>
      <c r="G351" t="s">
        <v>4188</v>
      </c>
      <c r="H351">
        <v>61</v>
      </c>
      <c r="K351" t="str">
        <f t="shared" si="27"/>
        <v>IWCL</v>
      </c>
      <c r="L351" t="str">
        <f t="shared" si="28"/>
        <v>Kafir-Bicolor</v>
      </c>
      <c r="M351" t="s">
        <v>4208</v>
      </c>
      <c r="N351">
        <f t="shared" si="29"/>
        <v>80</v>
      </c>
    </row>
    <row r="352" spans="1:14" x14ac:dyDescent="0.2">
      <c r="A352" t="s">
        <v>7884</v>
      </c>
      <c r="B352" t="s">
        <v>10771</v>
      </c>
      <c r="C352" t="s">
        <v>9467</v>
      </c>
      <c r="E352" t="str">
        <f t="shared" si="25"/>
        <v>NA</v>
      </c>
      <c r="F352" t="str">
        <f t="shared" si="26"/>
        <v>NA</v>
      </c>
      <c r="G352" t="s">
        <v>4189</v>
      </c>
      <c r="H352">
        <v>68</v>
      </c>
      <c r="K352" t="str">
        <f t="shared" si="27"/>
        <v>ISHF</v>
      </c>
      <c r="L352" t="str">
        <f t="shared" si="28"/>
        <v>NA</v>
      </c>
      <c r="M352" t="s">
        <v>4209</v>
      </c>
      <c r="N352">
        <f t="shared" si="29"/>
        <v>64</v>
      </c>
    </row>
    <row r="353" spans="1:14" x14ac:dyDescent="0.2">
      <c r="A353" t="s">
        <v>7885</v>
      </c>
      <c r="B353" t="s">
        <v>0</v>
      </c>
      <c r="C353" t="s">
        <v>9468</v>
      </c>
      <c r="E353" t="str">
        <f t="shared" si="25"/>
        <v>NA</v>
      </c>
      <c r="F353" t="str">
        <f t="shared" si="26"/>
        <v>NA</v>
      </c>
      <c r="G353" t="s">
        <v>4190</v>
      </c>
      <c r="H353">
        <v>69</v>
      </c>
      <c r="K353" t="str">
        <f t="shared" si="27"/>
        <v>NA</v>
      </c>
      <c r="L353" t="str">
        <f t="shared" si="28"/>
        <v>NA</v>
      </c>
      <c r="M353" t="s">
        <v>4210</v>
      </c>
      <c r="N353">
        <f t="shared" si="29"/>
        <v>65</v>
      </c>
    </row>
    <row r="354" spans="1:14" x14ac:dyDescent="0.2">
      <c r="A354" t="s">
        <v>7886</v>
      </c>
      <c r="B354" t="s">
        <v>0</v>
      </c>
      <c r="C354" t="s">
        <v>9469</v>
      </c>
      <c r="E354" t="str">
        <f t="shared" si="25"/>
        <v>NA</v>
      </c>
      <c r="F354" t="str">
        <f t="shared" si="26"/>
        <v>NA</v>
      </c>
      <c r="G354" t="s">
        <v>4191</v>
      </c>
      <c r="H354">
        <v>69</v>
      </c>
      <c r="K354" t="str">
        <f t="shared" si="27"/>
        <v>SAMEA12302688</v>
      </c>
      <c r="L354" t="str">
        <f t="shared" si="28"/>
        <v>Caudatum</v>
      </c>
      <c r="M354" t="s">
        <v>4211</v>
      </c>
      <c r="N354">
        <f t="shared" si="29"/>
        <v>64</v>
      </c>
    </row>
    <row r="355" spans="1:14" x14ac:dyDescent="0.2">
      <c r="A355" t="s">
        <v>7895</v>
      </c>
      <c r="B355" t="s">
        <v>0</v>
      </c>
      <c r="C355" t="s">
        <v>9478</v>
      </c>
      <c r="E355" t="str">
        <f t="shared" si="25"/>
        <v>SAMEA12302681</v>
      </c>
      <c r="F355" t="str">
        <f t="shared" si="26"/>
        <v>NA</v>
      </c>
      <c r="G355" t="s">
        <v>4192</v>
      </c>
      <c r="H355">
        <v>68</v>
      </c>
      <c r="K355" t="str">
        <f t="shared" si="27"/>
        <v>SAMEA12302814</v>
      </c>
      <c r="L355" t="str">
        <f t="shared" si="28"/>
        <v>NA</v>
      </c>
      <c r="M355" t="s">
        <v>4212</v>
      </c>
      <c r="N355">
        <f t="shared" si="29"/>
        <v>61</v>
      </c>
    </row>
    <row r="356" spans="1:14" x14ac:dyDescent="0.2">
      <c r="A356" t="s">
        <v>7906</v>
      </c>
      <c r="B356" t="s">
        <v>7574</v>
      </c>
      <c r="C356" t="s">
        <v>9490</v>
      </c>
      <c r="E356" t="str">
        <f t="shared" si="25"/>
        <v>NA</v>
      </c>
      <c r="F356" t="str">
        <f t="shared" si="26"/>
        <v>NA</v>
      </c>
      <c r="G356" t="s">
        <v>4193</v>
      </c>
      <c r="H356">
        <v>53</v>
      </c>
      <c r="K356" t="str">
        <f t="shared" si="27"/>
        <v>SAMEA12302728</v>
      </c>
      <c r="L356" t="str">
        <f t="shared" si="28"/>
        <v>Kafir</v>
      </c>
      <c r="M356" t="s">
        <v>4213</v>
      </c>
      <c r="N356">
        <f t="shared" si="29"/>
        <v>61</v>
      </c>
    </row>
    <row r="357" spans="1:14" x14ac:dyDescent="0.2">
      <c r="A357" t="s">
        <v>7907</v>
      </c>
      <c r="B357" t="s">
        <v>0</v>
      </c>
      <c r="C357" t="s">
        <v>9491</v>
      </c>
      <c r="E357" t="str">
        <f t="shared" si="25"/>
        <v>SAMEA12302530</v>
      </c>
      <c r="F357" t="str">
        <f t="shared" si="26"/>
        <v>NA</v>
      </c>
      <c r="G357" t="s">
        <v>4194</v>
      </c>
      <c r="H357">
        <v>76</v>
      </c>
      <c r="K357" t="str">
        <f t="shared" si="27"/>
        <v>CZXAG</v>
      </c>
      <c r="L357" t="str">
        <f t="shared" si="28"/>
        <v>NA</v>
      </c>
      <c r="M357" t="s">
        <v>4214</v>
      </c>
      <c r="N357">
        <f t="shared" si="29"/>
        <v>80</v>
      </c>
    </row>
    <row r="358" spans="1:14" x14ac:dyDescent="0.2">
      <c r="A358" t="s">
        <v>7910</v>
      </c>
      <c r="B358" t="s">
        <v>7574</v>
      </c>
      <c r="C358" t="s">
        <v>9494</v>
      </c>
      <c r="E358" t="str">
        <f t="shared" si="25"/>
        <v>SAMEA12302750</v>
      </c>
      <c r="F358" t="str">
        <f t="shared" si="26"/>
        <v>NA</v>
      </c>
      <c r="G358" t="s">
        <v>4195</v>
      </c>
      <c r="H358">
        <v>66</v>
      </c>
      <c r="K358" t="str">
        <f t="shared" si="27"/>
        <v>NA</v>
      </c>
      <c r="L358" t="str">
        <f t="shared" si="28"/>
        <v>NA</v>
      </c>
      <c r="M358" t="s">
        <v>4215</v>
      </c>
      <c r="N358">
        <f t="shared" si="29"/>
        <v>65</v>
      </c>
    </row>
    <row r="359" spans="1:14" x14ac:dyDescent="0.2">
      <c r="A359" t="s">
        <v>7929</v>
      </c>
      <c r="B359" t="s">
        <v>0</v>
      </c>
      <c r="C359" t="s">
        <v>9513</v>
      </c>
      <c r="E359" t="str">
        <f t="shared" si="25"/>
        <v>SAMEA12302651</v>
      </c>
      <c r="F359" t="str">
        <f t="shared" si="26"/>
        <v>Caudatum</v>
      </c>
      <c r="G359" t="s">
        <v>4196</v>
      </c>
      <c r="H359">
        <v>49</v>
      </c>
      <c r="K359" t="str">
        <f t="shared" si="27"/>
        <v>SAMEA12302754</v>
      </c>
      <c r="L359" t="str">
        <f t="shared" si="28"/>
        <v>NA</v>
      </c>
      <c r="M359" t="s">
        <v>4216</v>
      </c>
      <c r="N359">
        <f t="shared" si="29"/>
        <v>68</v>
      </c>
    </row>
    <row r="360" spans="1:14" x14ac:dyDescent="0.2">
      <c r="A360" t="s">
        <v>7939</v>
      </c>
      <c r="B360" t="s">
        <v>10771</v>
      </c>
      <c r="C360" t="s">
        <v>9523</v>
      </c>
      <c r="E360" t="str">
        <f t="shared" si="25"/>
        <v>ISGG</v>
      </c>
      <c r="F360" t="str">
        <f t="shared" si="26"/>
        <v>NA</v>
      </c>
      <c r="G360" t="s">
        <v>3885</v>
      </c>
      <c r="H360">
        <v>64</v>
      </c>
      <c r="K360" t="str">
        <f t="shared" si="27"/>
        <v>SAMEA12302572</v>
      </c>
      <c r="L360" t="str">
        <f t="shared" si="28"/>
        <v>Guinea</v>
      </c>
      <c r="M360" t="s">
        <v>4217</v>
      </c>
      <c r="N360">
        <f t="shared" si="29"/>
        <v>60</v>
      </c>
    </row>
    <row r="361" spans="1:14" x14ac:dyDescent="0.2">
      <c r="A361" t="s">
        <v>7845</v>
      </c>
      <c r="B361" t="s">
        <v>0</v>
      </c>
      <c r="C361" t="s">
        <v>9425</v>
      </c>
      <c r="E361" t="str">
        <f t="shared" si="25"/>
        <v>NA</v>
      </c>
      <c r="F361" t="str">
        <f t="shared" si="26"/>
        <v>NA</v>
      </c>
      <c r="G361" t="s">
        <v>4197</v>
      </c>
      <c r="H361">
        <v>56</v>
      </c>
      <c r="K361" t="str">
        <f t="shared" si="27"/>
        <v>SAMEA12302557</v>
      </c>
      <c r="L361" t="str">
        <f t="shared" si="28"/>
        <v>NA</v>
      </c>
      <c r="M361" t="s">
        <v>4218</v>
      </c>
      <c r="N361">
        <f t="shared" si="29"/>
        <v>73</v>
      </c>
    </row>
    <row r="362" spans="1:14" x14ac:dyDescent="0.2">
      <c r="A362" t="s">
        <v>8154</v>
      </c>
      <c r="B362" t="s">
        <v>0</v>
      </c>
      <c r="C362" t="s">
        <v>9993</v>
      </c>
      <c r="E362" t="str">
        <f t="shared" si="25"/>
        <v>SAMEA12302663</v>
      </c>
      <c r="F362" t="str">
        <f t="shared" si="26"/>
        <v>Caudatum</v>
      </c>
      <c r="G362" t="s">
        <v>4198</v>
      </c>
      <c r="H362">
        <v>64</v>
      </c>
      <c r="K362" t="str">
        <f t="shared" si="27"/>
        <v>NA</v>
      </c>
      <c r="L362" t="str">
        <f t="shared" si="28"/>
        <v>NA</v>
      </c>
      <c r="M362" t="s">
        <v>4219</v>
      </c>
      <c r="N362">
        <f t="shared" si="29"/>
        <v>67</v>
      </c>
    </row>
    <row r="363" spans="1:14" x14ac:dyDescent="0.2">
      <c r="A363" t="s">
        <v>8155</v>
      </c>
      <c r="B363" t="s">
        <v>10774</v>
      </c>
      <c r="C363" t="s">
        <v>9994</v>
      </c>
      <c r="E363" t="str">
        <f t="shared" si="25"/>
        <v>SAMEA12302452</v>
      </c>
      <c r="F363" t="str">
        <f t="shared" si="26"/>
        <v>NA</v>
      </c>
      <c r="G363" t="s">
        <v>4199</v>
      </c>
      <c r="H363">
        <v>77</v>
      </c>
      <c r="K363" t="str">
        <f t="shared" si="27"/>
        <v>NA</v>
      </c>
      <c r="L363" t="str">
        <f t="shared" si="28"/>
        <v>NA</v>
      </c>
      <c r="M363" t="s">
        <v>4220</v>
      </c>
      <c r="N363">
        <f t="shared" si="29"/>
        <v>59</v>
      </c>
    </row>
    <row r="364" spans="1:14" x14ac:dyDescent="0.2">
      <c r="A364" t="s">
        <v>8183</v>
      </c>
      <c r="B364" t="s">
        <v>10770</v>
      </c>
      <c r="C364" t="s">
        <v>10022</v>
      </c>
      <c r="E364" t="str">
        <f t="shared" si="25"/>
        <v>SAMEA12302652</v>
      </c>
      <c r="F364" t="str">
        <f t="shared" si="26"/>
        <v>NA</v>
      </c>
      <c r="G364" t="s">
        <v>4200</v>
      </c>
      <c r="H364">
        <v>59</v>
      </c>
      <c r="K364" t="str">
        <f t="shared" si="27"/>
        <v>IWNY</v>
      </c>
      <c r="L364" t="str">
        <f t="shared" si="28"/>
        <v>Guinea</v>
      </c>
      <c r="M364" t="s">
        <v>4221</v>
      </c>
      <c r="N364">
        <f t="shared" si="29"/>
        <v>71</v>
      </c>
    </row>
    <row r="365" spans="1:14" x14ac:dyDescent="0.2">
      <c r="A365" t="s">
        <v>8184</v>
      </c>
      <c r="B365" t="s">
        <v>10772</v>
      </c>
      <c r="C365" t="s">
        <v>10023</v>
      </c>
      <c r="E365" t="str">
        <f t="shared" si="25"/>
        <v>SAMEA12302697</v>
      </c>
      <c r="F365" t="str">
        <f t="shared" si="26"/>
        <v>Kafir</v>
      </c>
      <c r="G365" t="s">
        <v>4201</v>
      </c>
      <c r="H365">
        <v>69</v>
      </c>
      <c r="K365" t="str">
        <f t="shared" si="27"/>
        <v>SAMEA12302788</v>
      </c>
      <c r="L365" t="str">
        <f t="shared" si="28"/>
        <v>NA</v>
      </c>
      <c r="M365" t="s">
        <v>4222</v>
      </c>
      <c r="N365">
        <f t="shared" si="29"/>
        <v>66</v>
      </c>
    </row>
    <row r="366" spans="1:14" x14ac:dyDescent="0.2">
      <c r="A366" t="s">
        <v>8185</v>
      </c>
      <c r="B366" t="s">
        <v>10770</v>
      </c>
      <c r="C366" t="s">
        <v>10024</v>
      </c>
      <c r="E366" t="str">
        <f t="shared" si="25"/>
        <v>NA</v>
      </c>
      <c r="F366" t="str">
        <f t="shared" si="26"/>
        <v>NA</v>
      </c>
      <c r="G366" t="s">
        <v>4202</v>
      </c>
      <c r="H366">
        <v>62</v>
      </c>
      <c r="K366" t="str">
        <f t="shared" si="27"/>
        <v>SAMEA12302594</v>
      </c>
      <c r="L366" t="str">
        <f t="shared" si="28"/>
        <v>Caudatum-Bicolor</v>
      </c>
      <c r="M366" t="s">
        <v>4223</v>
      </c>
      <c r="N366">
        <f t="shared" si="29"/>
        <v>61</v>
      </c>
    </row>
    <row r="367" spans="1:14" x14ac:dyDescent="0.2">
      <c r="A367" t="s">
        <v>8186</v>
      </c>
      <c r="B367" t="s">
        <v>10770</v>
      </c>
      <c r="C367" t="s">
        <v>10025</v>
      </c>
      <c r="E367" t="str">
        <f t="shared" si="25"/>
        <v>NA</v>
      </c>
      <c r="F367" t="str">
        <f t="shared" si="26"/>
        <v>NA</v>
      </c>
      <c r="G367" t="s">
        <v>4203</v>
      </c>
      <c r="H367">
        <v>61</v>
      </c>
      <c r="K367" t="str">
        <f t="shared" si="27"/>
        <v>NA</v>
      </c>
      <c r="L367" t="str">
        <f t="shared" si="28"/>
        <v>NA</v>
      </c>
      <c r="M367" t="s">
        <v>4224</v>
      </c>
      <c r="N367">
        <f t="shared" si="29"/>
        <v>61</v>
      </c>
    </row>
    <row r="368" spans="1:14" x14ac:dyDescent="0.2">
      <c r="A368" t="s">
        <v>8187</v>
      </c>
      <c r="B368" t="s">
        <v>7574</v>
      </c>
      <c r="C368" t="s">
        <v>10026</v>
      </c>
      <c r="E368" t="str">
        <f t="shared" si="25"/>
        <v>NA</v>
      </c>
      <c r="F368" t="str">
        <f t="shared" si="26"/>
        <v>NA</v>
      </c>
      <c r="G368" t="s">
        <v>4204</v>
      </c>
      <c r="H368">
        <v>66</v>
      </c>
      <c r="K368" t="str">
        <f t="shared" si="27"/>
        <v>NA</v>
      </c>
      <c r="L368" t="str">
        <f t="shared" si="28"/>
        <v>NA</v>
      </c>
      <c r="M368" t="s">
        <v>4225</v>
      </c>
      <c r="N368">
        <f t="shared" si="29"/>
        <v>76</v>
      </c>
    </row>
    <row r="369" spans="1:14" x14ac:dyDescent="0.2">
      <c r="A369" t="s">
        <v>8188</v>
      </c>
      <c r="B369" t="s">
        <v>10770</v>
      </c>
      <c r="C369" t="s">
        <v>10027</v>
      </c>
      <c r="E369" t="str">
        <f t="shared" si="25"/>
        <v>SAMEA12302797</v>
      </c>
      <c r="F369" t="str">
        <f t="shared" si="26"/>
        <v>Caudatum</v>
      </c>
      <c r="G369" t="s">
        <v>4205</v>
      </c>
      <c r="H369">
        <v>64</v>
      </c>
      <c r="K369" t="str">
        <f t="shared" si="27"/>
        <v>CZXGC</v>
      </c>
      <c r="L369" t="str">
        <f t="shared" si="28"/>
        <v>NA</v>
      </c>
      <c r="M369" t="s">
        <v>4226</v>
      </c>
      <c r="N369">
        <f t="shared" si="29"/>
        <v>61</v>
      </c>
    </row>
    <row r="370" spans="1:14" x14ac:dyDescent="0.2">
      <c r="A370" t="s">
        <v>8226</v>
      </c>
      <c r="B370" t="s">
        <v>1631</v>
      </c>
      <c r="C370" t="s">
        <v>10068</v>
      </c>
      <c r="E370" t="str">
        <f t="shared" si="25"/>
        <v>NA</v>
      </c>
      <c r="F370" t="str">
        <f t="shared" si="26"/>
        <v>NA</v>
      </c>
      <c r="G370" t="s">
        <v>4206</v>
      </c>
      <c r="H370">
        <v>64</v>
      </c>
      <c r="K370" t="str">
        <f t="shared" si="27"/>
        <v>NA</v>
      </c>
      <c r="L370" t="str">
        <f t="shared" si="28"/>
        <v>NA</v>
      </c>
      <c r="M370" t="s">
        <v>4227</v>
      </c>
      <c r="N370">
        <f t="shared" si="29"/>
        <v>65</v>
      </c>
    </row>
    <row r="371" spans="1:14" x14ac:dyDescent="0.2">
      <c r="A371" t="s">
        <v>8401</v>
      </c>
      <c r="B371" t="s">
        <v>0</v>
      </c>
      <c r="C371" t="s">
        <v>10364</v>
      </c>
      <c r="E371" t="str">
        <f t="shared" si="25"/>
        <v>SAMEA12302676</v>
      </c>
      <c r="F371" t="str">
        <f t="shared" si="26"/>
        <v>NA</v>
      </c>
      <c r="G371" t="s">
        <v>4207</v>
      </c>
      <c r="H371">
        <v>75</v>
      </c>
      <c r="K371" t="str">
        <f t="shared" si="27"/>
        <v>ISIF</v>
      </c>
      <c r="L371" t="str">
        <f t="shared" si="28"/>
        <v>NA</v>
      </c>
      <c r="M371" t="s">
        <v>4228</v>
      </c>
      <c r="N371">
        <f t="shared" si="29"/>
        <v>78</v>
      </c>
    </row>
    <row r="372" spans="1:14" x14ac:dyDescent="0.2">
      <c r="A372" t="s">
        <v>8403</v>
      </c>
      <c r="B372" t="s">
        <v>7574</v>
      </c>
      <c r="C372" t="s">
        <v>10366</v>
      </c>
      <c r="E372" t="str">
        <f t="shared" si="25"/>
        <v>IWCL</v>
      </c>
      <c r="F372" t="str">
        <f t="shared" si="26"/>
        <v>Kafir-Bicolor</v>
      </c>
      <c r="G372" t="s">
        <v>4208</v>
      </c>
      <c r="H372">
        <v>80</v>
      </c>
      <c r="K372" t="str">
        <f t="shared" si="27"/>
        <v>SAMEA12302546</v>
      </c>
      <c r="L372" t="str">
        <f t="shared" si="28"/>
        <v>Caudatum</v>
      </c>
      <c r="M372" t="s">
        <v>4229</v>
      </c>
      <c r="N372">
        <f t="shared" si="29"/>
        <v>70</v>
      </c>
    </row>
    <row r="373" spans="1:14" x14ac:dyDescent="0.2">
      <c r="A373" t="s">
        <v>8404</v>
      </c>
      <c r="B373" t="s">
        <v>7574</v>
      </c>
      <c r="C373" t="s">
        <v>10367</v>
      </c>
      <c r="E373" t="str">
        <f t="shared" si="25"/>
        <v>ISGG</v>
      </c>
      <c r="F373" t="str">
        <f t="shared" si="26"/>
        <v>NA</v>
      </c>
      <c r="G373" t="s">
        <v>3885</v>
      </c>
      <c r="H373">
        <v>64</v>
      </c>
      <c r="K373" t="str">
        <f t="shared" si="27"/>
        <v>NA</v>
      </c>
      <c r="L373" t="str">
        <f t="shared" si="28"/>
        <v>NA</v>
      </c>
      <c r="M373" t="s">
        <v>4230</v>
      </c>
      <c r="N373">
        <f t="shared" si="29"/>
        <v>71</v>
      </c>
    </row>
    <row r="374" spans="1:14" x14ac:dyDescent="0.2">
      <c r="A374" t="s">
        <v>8355</v>
      </c>
      <c r="B374" t="s">
        <v>7574</v>
      </c>
      <c r="C374" t="s">
        <v>10305</v>
      </c>
      <c r="E374" t="str">
        <f t="shared" si="25"/>
        <v>ISHF</v>
      </c>
      <c r="F374" t="str">
        <f t="shared" si="26"/>
        <v>NA</v>
      </c>
      <c r="G374" t="s">
        <v>4209</v>
      </c>
      <c r="H374">
        <v>64</v>
      </c>
      <c r="K374" t="str">
        <f t="shared" si="27"/>
        <v>NA</v>
      </c>
      <c r="L374" t="str">
        <f t="shared" si="28"/>
        <v>NA</v>
      </c>
      <c r="M374" t="s">
        <v>4231</v>
      </c>
      <c r="N374">
        <f t="shared" si="29"/>
        <v>62</v>
      </c>
    </row>
    <row r="375" spans="1:14" x14ac:dyDescent="0.2">
      <c r="A375" t="s">
        <v>7717</v>
      </c>
      <c r="B375" t="s">
        <v>0</v>
      </c>
      <c r="C375" t="s">
        <v>9287</v>
      </c>
      <c r="E375" t="str">
        <f t="shared" si="25"/>
        <v>NA</v>
      </c>
      <c r="F375" t="str">
        <f t="shared" si="26"/>
        <v>NA</v>
      </c>
      <c r="G375" t="s">
        <v>4210</v>
      </c>
      <c r="H375">
        <v>65</v>
      </c>
      <c r="K375" t="str">
        <f t="shared" si="27"/>
        <v>SAMEA12302617</v>
      </c>
      <c r="L375" t="str">
        <f t="shared" si="28"/>
        <v>Kafir-Caudatum</v>
      </c>
      <c r="M375" t="s">
        <v>4232</v>
      </c>
      <c r="N375">
        <f t="shared" si="29"/>
        <v>68</v>
      </c>
    </row>
    <row r="376" spans="1:14" x14ac:dyDescent="0.2">
      <c r="A376" t="s">
        <v>8158</v>
      </c>
      <c r="B376" t="s">
        <v>0</v>
      </c>
      <c r="C376" t="s">
        <v>9997</v>
      </c>
      <c r="E376" t="str">
        <f t="shared" si="25"/>
        <v>SAMEA12302688</v>
      </c>
      <c r="F376" t="str">
        <f t="shared" si="26"/>
        <v>Caudatum</v>
      </c>
      <c r="G376" t="s">
        <v>4211</v>
      </c>
      <c r="H376">
        <v>64</v>
      </c>
      <c r="K376" t="str">
        <f t="shared" si="27"/>
        <v>NA</v>
      </c>
      <c r="L376" t="str">
        <f t="shared" si="28"/>
        <v>NA</v>
      </c>
      <c r="M376" t="s">
        <v>4233</v>
      </c>
      <c r="N376">
        <f t="shared" si="29"/>
        <v>65</v>
      </c>
    </row>
    <row r="377" spans="1:14" x14ac:dyDescent="0.2">
      <c r="A377" t="s">
        <v>8369</v>
      </c>
      <c r="B377" t="s">
        <v>0</v>
      </c>
      <c r="C377" t="s">
        <v>10324</v>
      </c>
      <c r="E377" t="str">
        <f t="shared" si="25"/>
        <v>SAMEA12302814</v>
      </c>
      <c r="F377" t="str">
        <f t="shared" si="26"/>
        <v>NA</v>
      </c>
      <c r="G377" t="s">
        <v>4212</v>
      </c>
      <c r="H377">
        <v>61</v>
      </c>
      <c r="K377" t="str">
        <f t="shared" si="27"/>
        <v>NA</v>
      </c>
      <c r="L377" t="str">
        <f t="shared" si="28"/>
        <v>NA</v>
      </c>
      <c r="M377" t="s">
        <v>4234</v>
      </c>
      <c r="N377">
        <f t="shared" si="29"/>
        <v>69</v>
      </c>
    </row>
    <row r="378" spans="1:14" x14ac:dyDescent="0.2">
      <c r="A378" t="s">
        <v>8370</v>
      </c>
      <c r="B378" t="s">
        <v>0</v>
      </c>
      <c r="C378" t="s">
        <v>10325</v>
      </c>
      <c r="E378" t="str">
        <f t="shared" si="25"/>
        <v>SAMEA12302728</v>
      </c>
      <c r="F378" t="str">
        <f t="shared" si="26"/>
        <v>Kafir</v>
      </c>
      <c r="G378" t="s">
        <v>4213</v>
      </c>
      <c r="H378">
        <v>61</v>
      </c>
      <c r="K378" t="str">
        <f t="shared" si="27"/>
        <v>SAMEA12302459</v>
      </c>
      <c r="L378" t="str">
        <f t="shared" si="28"/>
        <v>NA</v>
      </c>
      <c r="M378" t="s">
        <v>4235</v>
      </c>
      <c r="N378">
        <f t="shared" si="29"/>
        <v>62</v>
      </c>
    </row>
    <row r="379" spans="1:14" x14ac:dyDescent="0.2">
      <c r="A379" t="s">
        <v>7732</v>
      </c>
      <c r="B379" t="s">
        <v>7574</v>
      </c>
      <c r="C379" t="s">
        <v>9302</v>
      </c>
      <c r="E379" t="str">
        <f t="shared" si="25"/>
        <v>CZXAG</v>
      </c>
      <c r="F379" t="str">
        <f t="shared" si="26"/>
        <v>NA</v>
      </c>
      <c r="G379" t="s">
        <v>4214</v>
      </c>
      <c r="H379">
        <v>80</v>
      </c>
      <c r="K379" t="str">
        <f t="shared" si="27"/>
        <v>SAMEA12302752</v>
      </c>
      <c r="L379" t="str">
        <f t="shared" si="28"/>
        <v>NA</v>
      </c>
      <c r="M379" t="s">
        <v>4236</v>
      </c>
      <c r="N379">
        <f t="shared" si="29"/>
        <v>64</v>
      </c>
    </row>
    <row r="380" spans="1:14" x14ac:dyDescent="0.2">
      <c r="A380" t="s">
        <v>7734</v>
      </c>
      <c r="B380" t="s">
        <v>3143</v>
      </c>
      <c r="C380" t="s">
        <v>9304</v>
      </c>
      <c r="E380" t="str">
        <f t="shared" si="25"/>
        <v>NA</v>
      </c>
      <c r="F380" t="str">
        <f t="shared" si="26"/>
        <v>NA</v>
      </c>
      <c r="G380" t="s">
        <v>4215</v>
      </c>
      <c r="H380">
        <v>65</v>
      </c>
      <c r="K380" t="str">
        <f t="shared" si="27"/>
        <v>NA</v>
      </c>
      <c r="L380" t="str">
        <f t="shared" si="28"/>
        <v>NA</v>
      </c>
      <c r="M380" t="s">
        <v>4237</v>
      </c>
      <c r="N380">
        <f t="shared" si="29"/>
        <v>82</v>
      </c>
    </row>
    <row r="381" spans="1:14" x14ac:dyDescent="0.2">
      <c r="A381" t="s">
        <v>8380</v>
      </c>
      <c r="B381" t="s">
        <v>0</v>
      </c>
      <c r="C381" t="s">
        <v>10343</v>
      </c>
      <c r="E381" t="str">
        <f t="shared" si="25"/>
        <v>SAMEA12302754</v>
      </c>
      <c r="F381" t="str">
        <f t="shared" si="26"/>
        <v>NA</v>
      </c>
      <c r="G381" t="s">
        <v>4216</v>
      </c>
      <c r="H381">
        <v>68</v>
      </c>
      <c r="K381" t="str">
        <f t="shared" si="27"/>
        <v>NA</v>
      </c>
      <c r="L381" t="str">
        <f t="shared" si="28"/>
        <v>NA</v>
      </c>
      <c r="M381" t="s">
        <v>4238</v>
      </c>
      <c r="N381">
        <f t="shared" si="29"/>
        <v>71</v>
      </c>
    </row>
    <row r="382" spans="1:14" x14ac:dyDescent="0.2">
      <c r="A382" t="s">
        <v>8381</v>
      </c>
      <c r="B382" t="s">
        <v>0</v>
      </c>
      <c r="C382" t="s">
        <v>10344</v>
      </c>
      <c r="E382" t="str">
        <f t="shared" si="25"/>
        <v>SAMEA12302572</v>
      </c>
      <c r="F382" t="str">
        <f t="shared" si="26"/>
        <v>Guinea</v>
      </c>
      <c r="G382" t="s">
        <v>4217</v>
      </c>
      <c r="H382">
        <v>60</v>
      </c>
      <c r="K382" t="str">
        <f t="shared" si="27"/>
        <v>NA</v>
      </c>
      <c r="L382" t="str">
        <f t="shared" si="28"/>
        <v>NA</v>
      </c>
      <c r="M382" t="s">
        <v>4239</v>
      </c>
      <c r="N382">
        <f t="shared" si="29"/>
        <v>62</v>
      </c>
    </row>
    <row r="383" spans="1:14" x14ac:dyDescent="0.2">
      <c r="A383" t="s">
        <v>8175</v>
      </c>
      <c r="B383" t="s">
        <v>0</v>
      </c>
      <c r="C383" t="s">
        <v>10014</v>
      </c>
      <c r="E383" t="str">
        <f t="shared" si="25"/>
        <v>SAMEA12302557</v>
      </c>
      <c r="F383" t="str">
        <f t="shared" si="26"/>
        <v>NA</v>
      </c>
      <c r="G383" t="s">
        <v>4218</v>
      </c>
      <c r="H383">
        <v>73</v>
      </c>
      <c r="K383" t="str">
        <f t="shared" si="27"/>
        <v>NA</v>
      </c>
      <c r="L383" t="str">
        <f t="shared" si="28"/>
        <v>NA</v>
      </c>
      <c r="M383" t="s">
        <v>4240</v>
      </c>
      <c r="N383">
        <f t="shared" si="29"/>
        <v>62</v>
      </c>
    </row>
    <row r="384" spans="1:14" x14ac:dyDescent="0.2">
      <c r="A384" t="s">
        <v>8161</v>
      </c>
      <c r="B384" t="s">
        <v>0</v>
      </c>
      <c r="C384" t="s">
        <v>10000</v>
      </c>
      <c r="E384" t="str">
        <f t="shared" si="25"/>
        <v>NA</v>
      </c>
      <c r="F384" t="str">
        <f t="shared" si="26"/>
        <v>NA</v>
      </c>
      <c r="G384" t="s">
        <v>4219</v>
      </c>
      <c r="H384">
        <v>67</v>
      </c>
      <c r="K384" t="str">
        <f t="shared" si="27"/>
        <v>NA</v>
      </c>
      <c r="L384" t="str">
        <f t="shared" si="28"/>
        <v>NA</v>
      </c>
      <c r="M384" t="s">
        <v>4241</v>
      </c>
      <c r="N384">
        <f t="shared" si="29"/>
        <v>66</v>
      </c>
    </row>
    <row r="385" spans="1:14" x14ac:dyDescent="0.2">
      <c r="A385" t="s">
        <v>8177</v>
      </c>
      <c r="B385" t="s">
        <v>0</v>
      </c>
      <c r="C385" t="s">
        <v>10016</v>
      </c>
      <c r="E385" t="str">
        <f t="shared" si="25"/>
        <v>NA</v>
      </c>
      <c r="F385" t="str">
        <f t="shared" si="26"/>
        <v>NA</v>
      </c>
      <c r="G385" t="s">
        <v>4220</v>
      </c>
      <c r="H385">
        <v>59</v>
      </c>
      <c r="K385" t="str">
        <f t="shared" si="27"/>
        <v>NA</v>
      </c>
      <c r="L385" t="str">
        <f t="shared" si="28"/>
        <v>NA</v>
      </c>
      <c r="M385" t="s">
        <v>4242</v>
      </c>
      <c r="N385">
        <f t="shared" si="29"/>
        <v>69</v>
      </c>
    </row>
    <row r="386" spans="1:14" x14ac:dyDescent="0.2">
      <c r="A386" t="s">
        <v>8372</v>
      </c>
      <c r="B386" t="s">
        <v>0</v>
      </c>
      <c r="C386" t="s">
        <v>10327</v>
      </c>
      <c r="E386" t="str">
        <f t="shared" ref="E386:E449" si="30">IFERROR(INDEX($C:$C, (MATCH($G386,$A:$A,0))), "NA")</f>
        <v>IWNY</v>
      </c>
      <c r="F386" t="str">
        <f t="shared" ref="F386:F449" si="31">IFERROR(INDEX($B:$B, (MATCH($G386,$A:$A,0))), "NA")</f>
        <v>Guinea</v>
      </c>
      <c r="G386" t="s">
        <v>4221</v>
      </c>
      <c r="H386">
        <v>71</v>
      </c>
      <c r="K386" t="str">
        <f t="shared" si="27"/>
        <v>IDWX</v>
      </c>
      <c r="L386" t="str">
        <f t="shared" si="28"/>
        <v>NA</v>
      </c>
      <c r="M386" t="s">
        <v>4243</v>
      </c>
      <c r="N386">
        <f t="shared" si="29"/>
        <v>54</v>
      </c>
    </row>
    <row r="387" spans="1:14" x14ac:dyDescent="0.2">
      <c r="A387" t="s">
        <v>8379</v>
      </c>
      <c r="B387" t="s">
        <v>0</v>
      </c>
      <c r="C387" t="s">
        <v>10336</v>
      </c>
      <c r="E387" t="str">
        <f t="shared" si="30"/>
        <v>SAMEA12302788</v>
      </c>
      <c r="F387" t="str">
        <f t="shared" si="31"/>
        <v>NA</v>
      </c>
      <c r="G387" t="s">
        <v>4222</v>
      </c>
      <c r="H387">
        <v>66</v>
      </c>
      <c r="K387" t="str">
        <f t="shared" ref="K387:K450" si="32">IFERROR(INDEX($C:$C, (MATCH($M387,$A:$A,0))), "NA")</f>
        <v>NA</v>
      </c>
      <c r="L387" t="str">
        <f t="shared" ref="L387:L450" si="33">IFERROR(INDEX($B:$B, (MATCH($M387,$A:$A,0))), "NA")</f>
        <v>NA</v>
      </c>
      <c r="M387" t="s">
        <v>4244</v>
      </c>
      <c r="N387">
        <f t="shared" ref="N387:N450" si="34">IFERROR(INDEX($H:$H, (MATCH(M387,$G:$G,0))), "NA")</f>
        <v>62</v>
      </c>
    </row>
    <row r="388" spans="1:14" x14ac:dyDescent="0.2">
      <c r="A388" t="s">
        <v>7720</v>
      </c>
      <c r="B388" t="s">
        <v>0</v>
      </c>
      <c r="C388" t="s">
        <v>9290</v>
      </c>
      <c r="E388" t="str">
        <f t="shared" si="30"/>
        <v>SAMEA12302594</v>
      </c>
      <c r="F388" t="str">
        <f t="shared" si="31"/>
        <v>Caudatum-Bicolor</v>
      </c>
      <c r="G388" t="s">
        <v>4223</v>
      </c>
      <c r="H388">
        <v>61</v>
      </c>
      <c r="K388" t="str">
        <f t="shared" si="32"/>
        <v>NA</v>
      </c>
      <c r="L388" t="str">
        <f t="shared" si="33"/>
        <v>NA</v>
      </c>
      <c r="M388" t="s">
        <v>4245</v>
      </c>
      <c r="N388">
        <f t="shared" si="34"/>
        <v>69</v>
      </c>
    </row>
    <row r="389" spans="1:14" x14ac:dyDescent="0.2">
      <c r="A389" t="s">
        <v>8311</v>
      </c>
      <c r="B389" t="s">
        <v>10777</v>
      </c>
      <c r="C389" t="s">
        <v>10210</v>
      </c>
      <c r="E389" t="str">
        <f t="shared" si="30"/>
        <v>NA</v>
      </c>
      <c r="F389" t="str">
        <f t="shared" si="31"/>
        <v>NA</v>
      </c>
      <c r="G389" t="s">
        <v>4224</v>
      </c>
      <c r="H389">
        <v>61</v>
      </c>
      <c r="K389" t="str">
        <f t="shared" si="32"/>
        <v>NA</v>
      </c>
      <c r="L389" t="str">
        <f t="shared" si="33"/>
        <v>NA</v>
      </c>
      <c r="M389" t="s">
        <v>4246</v>
      </c>
      <c r="N389">
        <f t="shared" si="34"/>
        <v>63</v>
      </c>
    </row>
    <row r="390" spans="1:14" x14ac:dyDescent="0.2">
      <c r="A390" t="s">
        <v>8361</v>
      </c>
      <c r="B390" t="s">
        <v>7583</v>
      </c>
      <c r="C390" t="s">
        <v>10315</v>
      </c>
      <c r="E390" t="str">
        <f t="shared" si="30"/>
        <v>NA</v>
      </c>
      <c r="F390" t="str">
        <f t="shared" si="31"/>
        <v>NA</v>
      </c>
      <c r="G390" t="s">
        <v>4225</v>
      </c>
      <c r="H390">
        <v>76</v>
      </c>
      <c r="K390" t="str">
        <f t="shared" si="32"/>
        <v>NA</v>
      </c>
      <c r="L390" t="str">
        <f t="shared" si="33"/>
        <v>NA</v>
      </c>
      <c r="M390" t="s">
        <v>4247</v>
      </c>
      <c r="N390">
        <f t="shared" si="34"/>
        <v>69</v>
      </c>
    </row>
    <row r="391" spans="1:14" x14ac:dyDescent="0.2">
      <c r="A391" t="s">
        <v>8295</v>
      </c>
      <c r="B391" t="s">
        <v>3143</v>
      </c>
      <c r="C391" t="s">
        <v>10194</v>
      </c>
      <c r="E391" t="str">
        <f t="shared" si="30"/>
        <v>CZXGC</v>
      </c>
      <c r="F391" t="str">
        <f t="shared" si="31"/>
        <v>NA</v>
      </c>
      <c r="G391" t="s">
        <v>4226</v>
      </c>
      <c r="H391">
        <v>61</v>
      </c>
      <c r="K391" t="str">
        <f t="shared" si="32"/>
        <v>SAMEA12302765</v>
      </c>
      <c r="L391" t="str">
        <f t="shared" si="33"/>
        <v>Kafir-Caudatum</v>
      </c>
      <c r="M391" t="s">
        <v>4248</v>
      </c>
      <c r="N391">
        <f t="shared" si="34"/>
        <v>69</v>
      </c>
    </row>
    <row r="392" spans="1:14" x14ac:dyDescent="0.2">
      <c r="A392" t="s">
        <v>7964</v>
      </c>
      <c r="B392" t="s">
        <v>10771</v>
      </c>
      <c r="C392" t="s">
        <v>9552</v>
      </c>
      <c r="E392" t="str">
        <f t="shared" si="30"/>
        <v>NA</v>
      </c>
      <c r="F392" t="str">
        <f t="shared" si="31"/>
        <v>NA</v>
      </c>
      <c r="G392" t="s">
        <v>4227</v>
      </c>
      <c r="H392">
        <v>65</v>
      </c>
      <c r="K392" t="str">
        <f t="shared" si="32"/>
        <v>NA</v>
      </c>
      <c r="L392" t="str">
        <f t="shared" si="33"/>
        <v>NA</v>
      </c>
      <c r="M392" t="s">
        <v>4249</v>
      </c>
      <c r="N392">
        <f t="shared" si="34"/>
        <v>61</v>
      </c>
    </row>
    <row r="393" spans="1:14" x14ac:dyDescent="0.2">
      <c r="A393" t="s">
        <v>8088</v>
      </c>
      <c r="B393" t="s">
        <v>3143</v>
      </c>
      <c r="C393" t="s">
        <v>9913</v>
      </c>
      <c r="E393" t="str">
        <f t="shared" si="30"/>
        <v>ISIF</v>
      </c>
      <c r="F393" t="str">
        <f t="shared" si="31"/>
        <v>NA</v>
      </c>
      <c r="G393" t="s">
        <v>4228</v>
      </c>
      <c r="H393">
        <v>78</v>
      </c>
      <c r="K393" t="str">
        <f t="shared" si="32"/>
        <v>NA</v>
      </c>
      <c r="L393" t="str">
        <f t="shared" si="33"/>
        <v>NA</v>
      </c>
      <c r="M393" t="s">
        <v>4250</v>
      </c>
      <c r="N393">
        <f t="shared" si="34"/>
        <v>69</v>
      </c>
    </row>
    <row r="394" spans="1:14" x14ac:dyDescent="0.2">
      <c r="A394" t="s">
        <v>8097</v>
      </c>
      <c r="B394" t="s">
        <v>0</v>
      </c>
      <c r="C394" t="s">
        <v>9922</v>
      </c>
      <c r="E394" t="str">
        <f t="shared" si="30"/>
        <v>SAMEA12302546</v>
      </c>
      <c r="F394" t="str">
        <f t="shared" si="31"/>
        <v>Caudatum</v>
      </c>
      <c r="G394" t="s">
        <v>4229</v>
      </c>
      <c r="H394">
        <v>70</v>
      </c>
      <c r="K394" t="str">
        <f t="shared" si="32"/>
        <v>NA</v>
      </c>
      <c r="L394" t="str">
        <f t="shared" si="33"/>
        <v>NA</v>
      </c>
      <c r="M394" t="s">
        <v>4251</v>
      </c>
      <c r="N394">
        <f t="shared" si="34"/>
        <v>54</v>
      </c>
    </row>
    <row r="395" spans="1:14" x14ac:dyDescent="0.2">
      <c r="A395" t="s">
        <v>8098</v>
      </c>
      <c r="B395" t="s">
        <v>0</v>
      </c>
      <c r="C395" t="s">
        <v>9923</v>
      </c>
      <c r="E395" t="str">
        <f t="shared" si="30"/>
        <v>NA</v>
      </c>
      <c r="F395" t="str">
        <f t="shared" si="31"/>
        <v>NA</v>
      </c>
      <c r="G395" t="s">
        <v>4230</v>
      </c>
      <c r="H395">
        <v>71</v>
      </c>
      <c r="K395" t="str">
        <f t="shared" si="32"/>
        <v>NA</v>
      </c>
      <c r="L395" t="str">
        <f t="shared" si="33"/>
        <v>NA</v>
      </c>
      <c r="M395" t="s">
        <v>4252</v>
      </c>
      <c r="N395">
        <f t="shared" si="34"/>
        <v>71</v>
      </c>
    </row>
    <row r="396" spans="1:14" x14ac:dyDescent="0.2">
      <c r="A396" t="s">
        <v>7872</v>
      </c>
      <c r="B396" t="s">
        <v>0</v>
      </c>
      <c r="C396" t="s">
        <v>9455</v>
      </c>
      <c r="E396" t="str">
        <f t="shared" si="30"/>
        <v>ISGG</v>
      </c>
      <c r="F396" t="str">
        <f t="shared" si="31"/>
        <v>NA</v>
      </c>
      <c r="G396" t="s">
        <v>3885</v>
      </c>
      <c r="H396">
        <v>64</v>
      </c>
      <c r="K396" t="str">
        <f t="shared" si="32"/>
        <v>NA</v>
      </c>
      <c r="L396" t="str">
        <f t="shared" si="33"/>
        <v>NA</v>
      </c>
      <c r="M396" t="s">
        <v>4253</v>
      </c>
      <c r="N396">
        <f t="shared" si="34"/>
        <v>69</v>
      </c>
    </row>
    <row r="397" spans="1:14" x14ac:dyDescent="0.2">
      <c r="A397" t="s">
        <v>8191</v>
      </c>
      <c r="B397" t="s">
        <v>10770</v>
      </c>
      <c r="C397" t="s">
        <v>10031</v>
      </c>
      <c r="E397" t="str">
        <f t="shared" si="30"/>
        <v>NA</v>
      </c>
      <c r="F397" t="str">
        <f t="shared" si="31"/>
        <v>NA</v>
      </c>
      <c r="G397" t="s">
        <v>4231</v>
      </c>
      <c r="H397">
        <v>62</v>
      </c>
      <c r="K397" t="str">
        <f t="shared" si="32"/>
        <v>SAMEA12302771</v>
      </c>
      <c r="L397" t="str">
        <f t="shared" si="33"/>
        <v>NA</v>
      </c>
      <c r="M397" t="s">
        <v>4254</v>
      </c>
      <c r="N397">
        <f t="shared" si="34"/>
        <v>69</v>
      </c>
    </row>
    <row r="398" spans="1:14" x14ac:dyDescent="0.2">
      <c r="A398" t="s">
        <v>7695</v>
      </c>
      <c r="B398" t="s">
        <v>1631</v>
      </c>
      <c r="C398" t="s">
        <v>9259</v>
      </c>
      <c r="E398" t="str">
        <f t="shared" si="30"/>
        <v>SAMEA12302617</v>
      </c>
      <c r="F398" t="str">
        <f t="shared" si="31"/>
        <v>Kafir-Caudatum</v>
      </c>
      <c r="G398" t="s">
        <v>4232</v>
      </c>
      <c r="H398">
        <v>68</v>
      </c>
      <c r="K398" t="str">
        <f t="shared" si="32"/>
        <v>NA</v>
      </c>
      <c r="L398" t="str">
        <f t="shared" si="33"/>
        <v>NA</v>
      </c>
      <c r="M398" t="s">
        <v>3571</v>
      </c>
      <c r="N398">
        <f t="shared" si="34"/>
        <v>57</v>
      </c>
    </row>
    <row r="399" spans="1:14" x14ac:dyDescent="0.2">
      <c r="A399" t="s">
        <v>8221</v>
      </c>
      <c r="B399" t="s">
        <v>10770</v>
      </c>
      <c r="C399" t="s">
        <v>10062</v>
      </c>
      <c r="E399" t="str">
        <f t="shared" si="30"/>
        <v>NA</v>
      </c>
      <c r="F399" t="str">
        <f t="shared" si="31"/>
        <v>NA</v>
      </c>
      <c r="G399" t="s">
        <v>4233</v>
      </c>
      <c r="H399">
        <v>65</v>
      </c>
      <c r="K399" t="str">
        <f t="shared" si="32"/>
        <v>NA</v>
      </c>
      <c r="L399" t="str">
        <f t="shared" si="33"/>
        <v>NA</v>
      </c>
      <c r="M399" t="s">
        <v>4256</v>
      </c>
      <c r="N399">
        <f t="shared" si="34"/>
        <v>58</v>
      </c>
    </row>
    <row r="400" spans="1:14" x14ac:dyDescent="0.2">
      <c r="A400" t="s">
        <v>4541</v>
      </c>
      <c r="B400" t="s">
        <v>0</v>
      </c>
      <c r="C400" t="s">
        <v>10487</v>
      </c>
      <c r="E400" t="str">
        <f t="shared" si="30"/>
        <v>NA</v>
      </c>
      <c r="F400" t="str">
        <f t="shared" si="31"/>
        <v>NA</v>
      </c>
      <c r="G400" t="s">
        <v>4234</v>
      </c>
      <c r="H400">
        <v>69</v>
      </c>
      <c r="K400" t="str">
        <f t="shared" si="32"/>
        <v>NA</v>
      </c>
      <c r="L400" t="str">
        <f t="shared" si="33"/>
        <v>NA</v>
      </c>
      <c r="M400" t="s">
        <v>4257</v>
      </c>
      <c r="N400">
        <f t="shared" si="34"/>
        <v>62</v>
      </c>
    </row>
    <row r="401" spans="1:14" x14ac:dyDescent="0.2">
      <c r="A401" t="s">
        <v>3995</v>
      </c>
      <c r="B401" t="s">
        <v>7583</v>
      </c>
      <c r="C401" t="s">
        <v>9723</v>
      </c>
      <c r="E401" t="str">
        <f t="shared" si="30"/>
        <v>SAMEA12302459</v>
      </c>
      <c r="F401" t="str">
        <f t="shared" si="31"/>
        <v>NA</v>
      </c>
      <c r="G401" t="s">
        <v>4235</v>
      </c>
      <c r="H401">
        <v>62</v>
      </c>
      <c r="K401" t="str">
        <f t="shared" si="32"/>
        <v>NA</v>
      </c>
      <c r="L401" t="str">
        <f t="shared" si="33"/>
        <v>NA</v>
      </c>
      <c r="M401" t="s">
        <v>4258</v>
      </c>
      <c r="N401">
        <f t="shared" si="34"/>
        <v>61</v>
      </c>
    </row>
    <row r="402" spans="1:14" x14ac:dyDescent="0.2">
      <c r="A402" t="s">
        <v>7780</v>
      </c>
      <c r="B402" t="s">
        <v>10778</v>
      </c>
      <c r="C402" t="s">
        <v>9353</v>
      </c>
      <c r="E402" t="str">
        <f t="shared" si="30"/>
        <v>SAMEA12302752</v>
      </c>
      <c r="F402" t="str">
        <f t="shared" si="31"/>
        <v>NA</v>
      </c>
      <c r="G402" t="s">
        <v>4236</v>
      </c>
      <c r="H402">
        <v>64</v>
      </c>
      <c r="K402" t="str">
        <f t="shared" si="32"/>
        <v>NA</v>
      </c>
      <c r="L402" t="str">
        <f t="shared" si="33"/>
        <v>NA</v>
      </c>
      <c r="M402" t="s">
        <v>4259</v>
      </c>
      <c r="N402">
        <f t="shared" si="34"/>
        <v>58</v>
      </c>
    </row>
    <row r="403" spans="1:14" x14ac:dyDescent="0.2">
      <c r="A403" t="s">
        <v>4651</v>
      </c>
      <c r="B403" t="s">
        <v>0</v>
      </c>
      <c r="C403" t="s">
        <v>10313</v>
      </c>
      <c r="E403" t="str">
        <f t="shared" si="30"/>
        <v>NA</v>
      </c>
      <c r="F403" t="str">
        <f t="shared" si="31"/>
        <v>NA</v>
      </c>
      <c r="G403" t="s">
        <v>4237</v>
      </c>
      <c r="H403">
        <v>82</v>
      </c>
      <c r="K403" t="str">
        <f t="shared" si="32"/>
        <v>SAMEA12302566</v>
      </c>
      <c r="L403" t="str">
        <f t="shared" si="33"/>
        <v>Caudatum</v>
      </c>
      <c r="M403" t="s">
        <v>4260</v>
      </c>
      <c r="N403">
        <f t="shared" si="34"/>
        <v>61</v>
      </c>
    </row>
    <row r="404" spans="1:14" x14ac:dyDescent="0.2">
      <c r="A404" t="s">
        <v>7965</v>
      </c>
      <c r="B404" t="s">
        <v>10775</v>
      </c>
      <c r="C404" t="s">
        <v>9553</v>
      </c>
      <c r="E404" t="str">
        <f t="shared" si="30"/>
        <v>NA</v>
      </c>
      <c r="F404" t="str">
        <f t="shared" si="31"/>
        <v>NA</v>
      </c>
      <c r="G404" t="s">
        <v>4238</v>
      </c>
      <c r="H404">
        <v>71</v>
      </c>
      <c r="K404" t="str">
        <f t="shared" si="32"/>
        <v>NA</v>
      </c>
      <c r="L404" t="str">
        <f t="shared" si="33"/>
        <v>NA</v>
      </c>
      <c r="M404" t="s">
        <v>4261</v>
      </c>
      <c r="N404">
        <f t="shared" si="34"/>
        <v>76</v>
      </c>
    </row>
    <row r="405" spans="1:14" x14ac:dyDescent="0.2">
      <c r="A405" t="s">
        <v>4696</v>
      </c>
      <c r="B405" t="s">
        <v>0</v>
      </c>
      <c r="C405" t="s">
        <v>10503</v>
      </c>
      <c r="E405" t="str">
        <f t="shared" si="30"/>
        <v>NA</v>
      </c>
      <c r="F405" t="str">
        <f t="shared" si="31"/>
        <v>NA</v>
      </c>
      <c r="G405" t="s">
        <v>4239</v>
      </c>
      <c r="H405">
        <v>62</v>
      </c>
      <c r="K405" t="str">
        <f t="shared" si="32"/>
        <v>NA</v>
      </c>
      <c r="L405" t="str">
        <f t="shared" si="33"/>
        <v>NA</v>
      </c>
      <c r="M405" t="s">
        <v>3577</v>
      </c>
      <c r="N405">
        <f t="shared" si="34"/>
        <v>63</v>
      </c>
    </row>
    <row r="406" spans="1:14" x14ac:dyDescent="0.2">
      <c r="A406" t="s">
        <v>8055</v>
      </c>
      <c r="B406" t="s">
        <v>7583</v>
      </c>
      <c r="C406" t="s">
        <v>9649</v>
      </c>
      <c r="E406" t="str">
        <f t="shared" si="30"/>
        <v>NA</v>
      </c>
      <c r="F406" t="str">
        <f t="shared" si="31"/>
        <v>NA</v>
      </c>
      <c r="G406" t="s">
        <v>4240</v>
      </c>
      <c r="H406">
        <v>62</v>
      </c>
      <c r="K406" t="str">
        <f t="shared" si="32"/>
        <v>NA</v>
      </c>
      <c r="L406" t="str">
        <f t="shared" si="33"/>
        <v>NA</v>
      </c>
      <c r="M406" t="s">
        <v>4263</v>
      </c>
      <c r="N406">
        <f t="shared" si="34"/>
        <v>67</v>
      </c>
    </row>
    <row r="407" spans="1:14" x14ac:dyDescent="0.2">
      <c r="A407" t="s">
        <v>4353</v>
      </c>
      <c r="B407" t="s">
        <v>0</v>
      </c>
      <c r="C407" t="s">
        <v>10442</v>
      </c>
      <c r="E407" t="str">
        <f t="shared" si="30"/>
        <v>NA</v>
      </c>
      <c r="F407" t="str">
        <f t="shared" si="31"/>
        <v>NA</v>
      </c>
      <c r="G407" t="s">
        <v>4241</v>
      </c>
      <c r="H407">
        <v>66</v>
      </c>
      <c r="K407" t="str">
        <f t="shared" si="32"/>
        <v>NA</v>
      </c>
      <c r="L407" t="str">
        <f t="shared" si="33"/>
        <v>NA</v>
      </c>
      <c r="M407" t="s">
        <v>4264</v>
      </c>
      <c r="N407">
        <f t="shared" si="34"/>
        <v>67</v>
      </c>
    </row>
    <row r="408" spans="1:14" x14ac:dyDescent="0.2">
      <c r="A408" t="s">
        <v>4706</v>
      </c>
      <c r="B408" t="s">
        <v>3143</v>
      </c>
      <c r="C408" t="s">
        <v>10235</v>
      </c>
      <c r="E408" t="str">
        <f t="shared" si="30"/>
        <v>NA</v>
      </c>
      <c r="F408" t="str">
        <f t="shared" si="31"/>
        <v>NA</v>
      </c>
      <c r="G408" t="s">
        <v>4242</v>
      </c>
      <c r="H408">
        <v>69</v>
      </c>
      <c r="K408" t="str">
        <f t="shared" si="32"/>
        <v>JBQI</v>
      </c>
      <c r="L408" t="str">
        <f t="shared" si="33"/>
        <v>NA</v>
      </c>
      <c r="M408" t="s">
        <v>4265</v>
      </c>
      <c r="N408">
        <f t="shared" si="34"/>
        <v>75</v>
      </c>
    </row>
    <row r="409" spans="1:14" x14ac:dyDescent="0.2">
      <c r="A409" t="s">
        <v>4703</v>
      </c>
      <c r="B409" t="s">
        <v>1631</v>
      </c>
      <c r="C409" t="s">
        <v>10221</v>
      </c>
      <c r="E409" t="str">
        <f t="shared" si="30"/>
        <v>IDWX</v>
      </c>
      <c r="F409" t="str">
        <f t="shared" si="31"/>
        <v>NA</v>
      </c>
      <c r="G409" t="s">
        <v>4243</v>
      </c>
      <c r="H409">
        <v>54</v>
      </c>
      <c r="K409" t="str">
        <f t="shared" si="32"/>
        <v>NA</v>
      </c>
      <c r="L409" t="str">
        <f t="shared" si="33"/>
        <v>NA</v>
      </c>
      <c r="M409" t="s">
        <v>4266</v>
      </c>
      <c r="N409">
        <f t="shared" si="34"/>
        <v>60</v>
      </c>
    </row>
    <row r="410" spans="1:14" x14ac:dyDescent="0.2">
      <c r="A410" t="s">
        <v>7711</v>
      </c>
      <c r="B410" t="s">
        <v>0</v>
      </c>
      <c r="C410" t="s">
        <v>9277</v>
      </c>
      <c r="E410" t="str">
        <f t="shared" si="30"/>
        <v>NA</v>
      </c>
      <c r="F410" t="str">
        <f t="shared" si="31"/>
        <v>NA</v>
      </c>
      <c r="G410" t="s">
        <v>4244</v>
      </c>
      <c r="H410">
        <v>62</v>
      </c>
      <c r="K410" t="str">
        <f t="shared" si="32"/>
        <v>NA</v>
      </c>
      <c r="L410" t="str">
        <f t="shared" si="33"/>
        <v>NA</v>
      </c>
      <c r="M410" t="s">
        <v>4267</v>
      </c>
      <c r="N410">
        <f t="shared" si="34"/>
        <v>66</v>
      </c>
    </row>
    <row r="411" spans="1:14" x14ac:dyDescent="0.2">
      <c r="A411" t="s">
        <v>8223</v>
      </c>
      <c r="B411" t="s">
        <v>3143</v>
      </c>
      <c r="C411" t="s">
        <v>10064</v>
      </c>
      <c r="E411" t="str">
        <f t="shared" si="30"/>
        <v>NA</v>
      </c>
      <c r="F411" t="str">
        <f t="shared" si="31"/>
        <v>NA</v>
      </c>
      <c r="G411" t="s">
        <v>4245</v>
      </c>
      <c r="H411">
        <v>69</v>
      </c>
      <c r="K411" t="str">
        <f t="shared" si="32"/>
        <v>NA</v>
      </c>
      <c r="L411" t="str">
        <f t="shared" si="33"/>
        <v>NA</v>
      </c>
      <c r="M411" t="s">
        <v>4268</v>
      </c>
      <c r="N411">
        <f t="shared" si="34"/>
        <v>69</v>
      </c>
    </row>
    <row r="412" spans="1:14" x14ac:dyDescent="0.2">
      <c r="A412" t="s">
        <v>8074</v>
      </c>
      <c r="B412" t="s">
        <v>0</v>
      </c>
      <c r="C412" t="s">
        <v>9888</v>
      </c>
      <c r="E412" t="str">
        <f t="shared" si="30"/>
        <v>NA</v>
      </c>
      <c r="F412" t="str">
        <f t="shared" si="31"/>
        <v>NA</v>
      </c>
      <c r="G412" t="s">
        <v>4246</v>
      </c>
      <c r="H412">
        <v>63</v>
      </c>
      <c r="K412" t="str">
        <f t="shared" si="32"/>
        <v>NA</v>
      </c>
      <c r="L412" t="str">
        <f t="shared" si="33"/>
        <v>NA</v>
      </c>
      <c r="M412" t="s">
        <v>4269</v>
      </c>
      <c r="N412">
        <f t="shared" si="34"/>
        <v>69</v>
      </c>
    </row>
    <row r="413" spans="1:14" x14ac:dyDescent="0.2">
      <c r="A413" t="s">
        <v>8071</v>
      </c>
      <c r="B413" t="s">
        <v>0</v>
      </c>
      <c r="C413" t="s">
        <v>9885</v>
      </c>
      <c r="E413" t="str">
        <f t="shared" si="30"/>
        <v>NA</v>
      </c>
      <c r="F413" t="str">
        <f t="shared" si="31"/>
        <v>NA</v>
      </c>
      <c r="G413" t="s">
        <v>4247</v>
      </c>
      <c r="H413">
        <v>69</v>
      </c>
      <c r="K413" t="str">
        <f t="shared" si="32"/>
        <v>SAMEA12302761</v>
      </c>
      <c r="L413" t="str">
        <f t="shared" si="33"/>
        <v>Guinea-Caudatum</v>
      </c>
      <c r="M413" t="s">
        <v>4270</v>
      </c>
      <c r="N413">
        <f t="shared" si="34"/>
        <v>76</v>
      </c>
    </row>
    <row r="414" spans="1:14" x14ac:dyDescent="0.2">
      <c r="A414" t="s">
        <v>7791</v>
      </c>
      <c r="B414" t="s">
        <v>0</v>
      </c>
      <c r="C414" t="s">
        <v>9366</v>
      </c>
      <c r="E414" t="str">
        <f t="shared" si="30"/>
        <v>SAMEA12302765</v>
      </c>
      <c r="F414" t="str">
        <f t="shared" si="31"/>
        <v>Kafir-Caudatum</v>
      </c>
      <c r="G414" t="s">
        <v>4248</v>
      </c>
      <c r="H414">
        <v>69</v>
      </c>
      <c r="K414" t="str">
        <f t="shared" si="32"/>
        <v>NA</v>
      </c>
      <c r="L414" t="str">
        <f t="shared" si="33"/>
        <v>NA</v>
      </c>
      <c r="M414" t="s">
        <v>4271</v>
      </c>
      <c r="N414">
        <f t="shared" si="34"/>
        <v>66</v>
      </c>
    </row>
    <row r="415" spans="1:14" x14ac:dyDescent="0.2">
      <c r="A415" t="s">
        <v>7719</v>
      </c>
      <c r="B415" t="s">
        <v>0</v>
      </c>
      <c r="C415" t="s">
        <v>9289</v>
      </c>
      <c r="E415" t="str">
        <f t="shared" si="30"/>
        <v>NA</v>
      </c>
      <c r="F415" t="str">
        <f t="shared" si="31"/>
        <v>NA</v>
      </c>
      <c r="G415" t="s">
        <v>4249</v>
      </c>
      <c r="H415">
        <v>61</v>
      </c>
      <c r="K415" t="str">
        <f t="shared" si="32"/>
        <v>NA</v>
      </c>
      <c r="L415" t="str">
        <f t="shared" si="33"/>
        <v>NA</v>
      </c>
      <c r="M415" t="s">
        <v>4272</v>
      </c>
      <c r="N415">
        <f t="shared" si="34"/>
        <v>71</v>
      </c>
    </row>
    <row r="416" spans="1:14" x14ac:dyDescent="0.2">
      <c r="A416" t="s">
        <v>8317</v>
      </c>
      <c r="B416" t="s">
        <v>10774</v>
      </c>
      <c r="C416" t="s">
        <v>10216</v>
      </c>
      <c r="E416" t="str">
        <f t="shared" si="30"/>
        <v>NA</v>
      </c>
      <c r="F416" t="str">
        <f t="shared" si="31"/>
        <v>NA</v>
      </c>
      <c r="G416" t="s">
        <v>4250</v>
      </c>
      <c r="H416">
        <v>69</v>
      </c>
      <c r="K416" t="str">
        <f t="shared" si="32"/>
        <v>NA</v>
      </c>
      <c r="L416" t="str">
        <f t="shared" si="33"/>
        <v>NA</v>
      </c>
      <c r="M416" t="s">
        <v>4273</v>
      </c>
      <c r="N416">
        <f t="shared" si="34"/>
        <v>74</v>
      </c>
    </row>
    <row r="417" spans="1:14" x14ac:dyDescent="0.2">
      <c r="A417" t="s">
        <v>8437</v>
      </c>
      <c r="B417" t="s">
        <v>0</v>
      </c>
      <c r="C417" t="s">
        <v>10402</v>
      </c>
      <c r="E417" t="str">
        <f t="shared" si="30"/>
        <v>NA</v>
      </c>
      <c r="F417" t="str">
        <f t="shared" si="31"/>
        <v>NA</v>
      </c>
      <c r="G417" t="s">
        <v>4251</v>
      </c>
      <c r="H417">
        <v>54</v>
      </c>
      <c r="K417" t="str">
        <f t="shared" si="32"/>
        <v>SAMEA12302778</v>
      </c>
      <c r="L417" t="str">
        <f t="shared" si="33"/>
        <v>Guinea-Durra</v>
      </c>
      <c r="M417" t="s">
        <v>4274</v>
      </c>
      <c r="N417">
        <f t="shared" si="34"/>
        <v>68</v>
      </c>
    </row>
    <row r="418" spans="1:14" x14ac:dyDescent="0.2">
      <c r="A418" t="s">
        <v>7666</v>
      </c>
      <c r="B418" t="s">
        <v>0</v>
      </c>
      <c r="C418" t="s">
        <v>9228</v>
      </c>
      <c r="E418" t="str">
        <f t="shared" si="30"/>
        <v>NA</v>
      </c>
      <c r="F418" t="str">
        <f t="shared" si="31"/>
        <v>NA</v>
      </c>
      <c r="G418" t="s">
        <v>4252</v>
      </c>
      <c r="H418">
        <v>71</v>
      </c>
      <c r="K418" t="str">
        <f t="shared" si="32"/>
        <v>NA</v>
      </c>
      <c r="L418" t="str">
        <f t="shared" si="33"/>
        <v>NA</v>
      </c>
      <c r="M418" t="s">
        <v>4275</v>
      </c>
      <c r="N418">
        <f t="shared" si="34"/>
        <v>67</v>
      </c>
    </row>
    <row r="419" spans="1:14" x14ac:dyDescent="0.2">
      <c r="A419" t="s">
        <v>7667</v>
      </c>
      <c r="B419" t="s">
        <v>7574</v>
      </c>
      <c r="C419" t="s">
        <v>9229</v>
      </c>
      <c r="E419" t="str">
        <f t="shared" si="30"/>
        <v>NA</v>
      </c>
      <c r="F419" t="str">
        <f t="shared" si="31"/>
        <v>NA</v>
      </c>
      <c r="G419" t="s">
        <v>4253</v>
      </c>
      <c r="H419">
        <v>69</v>
      </c>
      <c r="K419" t="str">
        <f t="shared" si="32"/>
        <v>SAMEA12302638</v>
      </c>
      <c r="L419" t="str">
        <f t="shared" si="33"/>
        <v>NA</v>
      </c>
      <c r="M419" t="s">
        <v>4276</v>
      </c>
      <c r="N419">
        <f t="shared" si="34"/>
        <v>76</v>
      </c>
    </row>
    <row r="420" spans="1:14" x14ac:dyDescent="0.2">
      <c r="A420" t="s">
        <v>7668</v>
      </c>
      <c r="B420" t="s">
        <v>10773</v>
      </c>
      <c r="C420" t="s">
        <v>9230</v>
      </c>
      <c r="E420" t="str">
        <f t="shared" si="30"/>
        <v>SAMEA12302771</v>
      </c>
      <c r="F420" t="str">
        <f t="shared" si="31"/>
        <v>NA</v>
      </c>
      <c r="G420" t="s">
        <v>4254</v>
      </c>
      <c r="H420">
        <v>69</v>
      </c>
      <c r="K420" t="str">
        <f t="shared" si="32"/>
        <v>NA</v>
      </c>
      <c r="L420" t="str">
        <f t="shared" si="33"/>
        <v>NA</v>
      </c>
      <c r="M420" t="s">
        <v>4277</v>
      </c>
      <c r="N420">
        <f t="shared" si="34"/>
        <v>64</v>
      </c>
    </row>
    <row r="421" spans="1:14" x14ac:dyDescent="0.2">
      <c r="A421" t="s">
        <v>7669</v>
      </c>
      <c r="B421" t="s">
        <v>0</v>
      </c>
      <c r="C421" t="s">
        <v>9231</v>
      </c>
      <c r="E421" t="str">
        <f t="shared" si="30"/>
        <v>NA</v>
      </c>
      <c r="F421" t="str">
        <f t="shared" si="31"/>
        <v>NA</v>
      </c>
      <c r="G421" t="s">
        <v>3571</v>
      </c>
      <c r="H421">
        <v>57</v>
      </c>
      <c r="K421" t="str">
        <f t="shared" si="32"/>
        <v>NA</v>
      </c>
      <c r="L421" t="str">
        <f t="shared" si="33"/>
        <v>NA</v>
      </c>
      <c r="M421" t="s">
        <v>4278</v>
      </c>
      <c r="N421">
        <f t="shared" si="34"/>
        <v>61</v>
      </c>
    </row>
    <row r="422" spans="1:14" x14ac:dyDescent="0.2">
      <c r="A422" t="s">
        <v>7670</v>
      </c>
      <c r="B422" t="s">
        <v>0</v>
      </c>
      <c r="C422" t="s">
        <v>9232</v>
      </c>
      <c r="E422" t="str">
        <f t="shared" si="30"/>
        <v>NA</v>
      </c>
      <c r="F422" t="str">
        <f t="shared" si="31"/>
        <v>NA</v>
      </c>
      <c r="G422" t="s">
        <v>4256</v>
      </c>
      <c r="H422">
        <v>58</v>
      </c>
      <c r="K422" t="str">
        <f t="shared" si="32"/>
        <v>NA</v>
      </c>
      <c r="L422" t="str">
        <f t="shared" si="33"/>
        <v>NA</v>
      </c>
      <c r="M422" t="s">
        <v>4279</v>
      </c>
      <c r="N422">
        <f t="shared" si="34"/>
        <v>69</v>
      </c>
    </row>
    <row r="423" spans="1:14" x14ac:dyDescent="0.2">
      <c r="A423" t="s">
        <v>7691</v>
      </c>
      <c r="B423" t="s">
        <v>0</v>
      </c>
      <c r="C423" t="s">
        <v>9255</v>
      </c>
      <c r="E423" t="str">
        <f t="shared" si="30"/>
        <v>NA</v>
      </c>
      <c r="F423" t="str">
        <f t="shared" si="31"/>
        <v>NA</v>
      </c>
      <c r="G423" t="s">
        <v>4257</v>
      </c>
      <c r="H423">
        <v>62</v>
      </c>
      <c r="K423" t="str">
        <f t="shared" si="32"/>
        <v>NA</v>
      </c>
      <c r="L423" t="str">
        <f t="shared" si="33"/>
        <v>NA</v>
      </c>
      <c r="M423" t="s">
        <v>4280</v>
      </c>
      <c r="N423">
        <f t="shared" si="34"/>
        <v>76</v>
      </c>
    </row>
    <row r="424" spans="1:14" x14ac:dyDescent="0.2">
      <c r="A424" t="s">
        <v>7699</v>
      </c>
      <c r="B424" t="s">
        <v>10770</v>
      </c>
      <c r="C424" t="s">
        <v>9264</v>
      </c>
      <c r="E424" t="str">
        <f t="shared" si="30"/>
        <v>NA</v>
      </c>
      <c r="F424" t="str">
        <f t="shared" si="31"/>
        <v>NA</v>
      </c>
      <c r="G424" t="s">
        <v>4258</v>
      </c>
      <c r="H424">
        <v>61</v>
      </c>
      <c r="K424" t="str">
        <f t="shared" si="32"/>
        <v>NA</v>
      </c>
      <c r="L424" t="str">
        <f t="shared" si="33"/>
        <v>NA</v>
      </c>
      <c r="M424" t="s">
        <v>4281</v>
      </c>
      <c r="N424">
        <f t="shared" si="34"/>
        <v>68</v>
      </c>
    </row>
    <row r="425" spans="1:14" x14ac:dyDescent="0.2">
      <c r="A425" t="s">
        <v>7700</v>
      </c>
      <c r="B425" t="s">
        <v>0</v>
      </c>
      <c r="C425" t="s">
        <v>9266</v>
      </c>
      <c r="E425" t="str">
        <f t="shared" si="30"/>
        <v>NA</v>
      </c>
      <c r="F425" t="str">
        <f t="shared" si="31"/>
        <v>NA</v>
      </c>
      <c r="G425" t="s">
        <v>4259</v>
      </c>
      <c r="H425">
        <v>58</v>
      </c>
      <c r="K425" t="str">
        <f t="shared" si="32"/>
        <v>SAMEA12302667</v>
      </c>
      <c r="L425" t="str">
        <f t="shared" si="33"/>
        <v>Caudatum</v>
      </c>
      <c r="M425" t="s">
        <v>4282</v>
      </c>
      <c r="N425">
        <f t="shared" si="34"/>
        <v>69</v>
      </c>
    </row>
    <row r="426" spans="1:14" x14ac:dyDescent="0.2">
      <c r="A426" t="s">
        <v>7701</v>
      </c>
      <c r="B426" t="s">
        <v>0</v>
      </c>
      <c r="C426" t="s">
        <v>9267</v>
      </c>
      <c r="E426" t="str">
        <f t="shared" si="30"/>
        <v>SAMEA12302566</v>
      </c>
      <c r="F426" t="str">
        <f t="shared" si="31"/>
        <v>Caudatum</v>
      </c>
      <c r="G426" t="s">
        <v>4260</v>
      </c>
      <c r="H426">
        <v>61</v>
      </c>
      <c r="K426" t="str">
        <f t="shared" si="32"/>
        <v>NA</v>
      </c>
      <c r="L426" t="str">
        <f t="shared" si="33"/>
        <v>NA</v>
      </c>
      <c r="M426" t="s">
        <v>4283</v>
      </c>
      <c r="N426">
        <f t="shared" si="34"/>
        <v>60</v>
      </c>
    </row>
    <row r="427" spans="1:14" x14ac:dyDescent="0.2">
      <c r="A427" t="s">
        <v>7702</v>
      </c>
      <c r="B427" t="s">
        <v>0</v>
      </c>
      <c r="C427" t="s">
        <v>9268</v>
      </c>
      <c r="E427" t="str">
        <f t="shared" si="30"/>
        <v>NA</v>
      </c>
      <c r="F427" t="str">
        <f t="shared" si="31"/>
        <v>NA</v>
      </c>
      <c r="G427" t="s">
        <v>4261</v>
      </c>
      <c r="H427">
        <v>76</v>
      </c>
      <c r="K427" t="str">
        <f t="shared" si="32"/>
        <v>NA</v>
      </c>
      <c r="L427" t="str">
        <f t="shared" si="33"/>
        <v>NA</v>
      </c>
      <c r="M427" t="s">
        <v>4284</v>
      </c>
      <c r="N427">
        <f t="shared" si="34"/>
        <v>66</v>
      </c>
    </row>
    <row r="428" spans="1:14" x14ac:dyDescent="0.2">
      <c r="A428" t="s">
        <v>7703</v>
      </c>
      <c r="B428" t="s">
        <v>0</v>
      </c>
      <c r="C428" t="s">
        <v>9269</v>
      </c>
      <c r="E428" t="str">
        <f t="shared" si="30"/>
        <v>NA</v>
      </c>
      <c r="F428" t="str">
        <f t="shared" si="31"/>
        <v>NA</v>
      </c>
      <c r="G428" t="s">
        <v>3577</v>
      </c>
      <c r="H428">
        <v>63</v>
      </c>
      <c r="K428" t="str">
        <f t="shared" si="32"/>
        <v>GOUPC</v>
      </c>
      <c r="L428" t="str">
        <f t="shared" si="33"/>
        <v>Kafir-Caudatum</v>
      </c>
      <c r="M428" t="s">
        <v>4285</v>
      </c>
      <c r="N428">
        <f t="shared" si="34"/>
        <v>64</v>
      </c>
    </row>
    <row r="429" spans="1:14" x14ac:dyDescent="0.2">
      <c r="A429" t="s">
        <v>7704</v>
      </c>
      <c r="B429" t="s">
        <v>0</v>
      </c>
      <c r="C429" t="s">
        <v>9270</v>
      </c>
      <c r="E429" t="str">
        <f t="shared" si="30"/>
        <v>NA</v>
      </c>
      <c r="F429" t="str">
        <f t="shared" si="31"/>
        <v>NA</v>
      </c>
      <c r="G429" t="s">
        <v>4263</v>
      </c>
      <c r="H429">
        <v>67</v>
      </c>
      <c r="K429" t="str">
        <f t="shared" si="32"/>
        <v>ISGN</v>
      </c>
      <c r="L429" t="str">
        <f t="shared" si="33"/>
        <v>NA</v>
      </c>
      <c r="M429" t="s">
        <v>4286</v>
      </c>
      <c r="N429">
        <f t="shared" si="34"/>
        <v>62</v>
      </c>
    </row>
    <row r="430" spans="1:14" x14ac:dyDescent="0.2">
      <c r="A430" t="s">
        <v>7705</v>
      </c>
      <c r="B430" t="s">
        <v>0</v>
      </c>
      <c r="C430" t="s">
        <v>9271</v>
      </c>
      <c r="E430" t="str">
        <f t="shared" si="30"/>
        <v>NA</v>
      </c>
      <c r="F430" t="str">
        <f t="shared" si="31"/>
        <v>NA</v>
      </c>
      <c r="G430" t="s">
        <v>4264</v>
      </c>
      <c r="H430">
        <v>67</v>
      </c>
      <c r="K430" t="str">
        <f t="shared" si="32"/>
        <v>IPEP</v>
      </c>
      <c r="L430" t="str">
        <f t="shared" si="33"/>
        <v>Kafir</v>
      </c>
      <c r="M430" t="s">
        <v>4287</v>
      </c>
      <c r="N430">
        <f t="shared" si="34"/>
        <v>78</v>
      </c>
    </row>
    <row r="431" spans="1:14" x14ac:dyDescent="0.2">
      <c r="A431" t="s">
        <v>7706</v>
      </c>
      <c r="B431" t="s">
        <v>0</v>
      </c>
      <c r="C431" t="s">
        <v>9272</v>
      </c>
      <c r="E431" t="str">
        <f t="shared" si="30"/>
        <v>JBQI</v>
      </c>
      <c r="F431" t="str">
        <f t="shared" si="31"/>
        <v>NA</v>
      </c>
      <c r="G431" t="s">
        <v>4265</v>
      </c>
      <c r="H431">
        <v>75</v>
      </c>
      <c r="K431" t="str">
        <f t="shared" si="32"/>
        <v>NA</v>
      </c>
      <c r="L431" t="str">
        <f t="shared" si="33"/>
        <v>NA</v>
      </c>
      <c r="M431" t="s">
        <v>4288</v>
      </c>
      <c r="N431">
        <f t="shared" si="34"/>
        <v>59</v>
      </c>
    </row>
    <row r="432" spans="1:14" x14ac:dyDescent="0.2">
      <c r="A432" t="s">
        <v>7708</v>
      </c>
      <c r="B432" t="s">
        <v>7574</v>
      </c>
      <c r="C432" t="s">
        <v>9274</v>
      </c>
      <c r="E432" t="str">
        <f t="shared" si="30"/>
        <v>NA</v>
      </c>
      <c r="F432" t="str">
        <f t="shared" si="31"/>
        <v>NA</v>
      </c>
      <c r="G432" t="s">
        <v>4266</v>
      </c>
      <c r="H432">
        <v>60</v>
      </c>
      <c r="K432" t="str">
        <f t="shared" si="32"/>
        <v>NA</v>
      </c>
      <c r="L432" t="str">
        <f t="shared" si="33"/>
        <v>NA</v>
      </c>
      <c r="M432" t="s">
        <v>4289</v>
      </c>
      <c r="N432">
        <f t="shared" si="34"/>
        <v>64</v>
      </c>
    </row>
    <row r="433" spans="1:14" x14ac:dyDescent="0.2">
      <c r="A433" t="s">
        <v>7709</v>
      </c>
      <c r="B433" t="s">
        <v>0</v>
      </c>
      <c r="C433" t="s">
        <v>9275</v>
      </c>
      <c r="E433" t="str">
        <f t="shared" si="30"/>
        <v>NA</v>
      </c>
      <c r="F433" t="str">
        <f t="shared" si="31"/>
        <v>NA</v>
      </c>
      <c r="G433" t="s">
        <v>4267</v>
      </c>
      <c r="H433">
        <v>66</v>
      </c>
      <c r="K433" t="str">
        <f t="shared" si="32"/>
        <v>IFHK</v>
      </c>
      <c r="L433" t="str">
        <f t="shared" si="33"/>
        <v>Caudatum</v>
      </c>
      <c r="M433" t="s">
        <v>4290</v>
      </c>
      <c r="N433">
        <f t="shared" si="34"/>
        <v>71</v>
      </c>
    </row>
    <row r="434" spans="1:14" x14ac:dyDescent="0.2">
      <c r="A434" t="s">
        <v>7721</v>
      </c>
      <c r="B434" t="s">
        <v>0</v>
      </c>
      <c r="C434" t="s">
        <v>9291</v>
      </c>
      <c r="E434" t="str">
        <f t="shared" si="30"/>
        <v>NA</v>
      </c>
      <c r="F434" t="str">
        <f t="shared" si="31"/>
        <v>NA</v>
      </c>
      <c r="G434" t="s">
        <v>4268</v>
      </c>
      <c r="H434">
        <v>69</v>
      </c>
      <c r="K434" t="str">
        <f t="shared" si="32"/>
        <v>GOUOW</v>
      </c>
      <c r="L434" t="str">
        <f t="shared" si="33"/>
        <v>NA</v>
      </c>
      <c r="M434" t="s">
        <v>4291</v>
      </c>
      <c r="N434">
        <f t="shared" si="34"/>
        <v>71</v>
      </c>
    </row>
    <row r="435" spans="1:14" x14ac:dyDescent="0.2">
      <c r="A435" t="s">
        <v>7728</v>
      </c>
      <c r="B435" t="s">
        <v>7574</v>
      </c>
      <c r="C435" t="s">
        <v>9298</v>
      </c>
      <c r="E435" t="str">
        <f t="shared" si="30"/>
        <v>NA</v>
      </c>
      <c r="F435" t="str">
        <f t="shared" si="31"/>
        <v>NA</v>
      </c>
      <c r="G435" t="s">
        <v>4269</v>
      </c>
      <c r="H435">
        <v>69</v>
      </c>
      <c r="K435" t="str">
        <f t="shared" si="32"/>
        <v>NA</v>
      </c>
      <c r="L435" t="str">
        <f t="shared" si="33"/>
        <v>NA</v>
      </c>
      <c r="M435" t="s">
        <v>4292</v>
      </c>
      <c r="N435">
        <f t="shared" si="34"/>
        <v>76</v>
      </c>
    </row>
    <row r="436" spans="1:14" x14ac:dyDescent="0.2">
      <c r="A436" t="s">
        <v>7730</v>
      </c>
      <c r="B436" t="s">
        <v>7574</v>
      </c>
      <c r="C436" t="s">
        <v>9300</v>
      </c>
      <c r="E436" t="str">
        <f t="shared" si="30"/>
        <v>SAMEA12302761</v>
      </c>
      <c r="F436" t="str">
        <f t="shared" si="31"/>
        <v>Guinea-Caudatum</v>
      </c>
      <c r="G436" t="s">
        <v>4270</v>
      </c>
      <c r="H436">
        <v>76</v>
      </c>
      <c r="K436" t="str">
        <f t="shared" si="32"/>
        <v>NA</v>
      </c>
      <c r="L436" t="str">
        <f t="shared" si="33"/>
        <v>NA</v>
      </c>
      <c r="M436" t="s">
        <v>4293</v>
      </c>
      <c r="N436">
        <f t="shared" si="34"/>
        <v>69</v>
      </c>
    </row>
    <row r="437" spans="1:14" x14ac:dyDescent="0.2">
      <c r="A437" t="s">
        <v>7733</v>
      </c>
      <c r="B437" t="s">
        <v>7574</v>
      </c>
      <c r="C437" t="s">
        <v>9303</v>
      </c>
      <c r="E437" t="str">
        <f t="shared" si="30"/>
        <v>NA</v>
      </c>
      <c r="F437" t="str">
        <f t="shared" si="31"/>
        <v>NA</v>
      </c>
      <c r="G437" t="s">
        <v>4271</v>
      </c>
      <c r="H437">
        <v>66</v>
      </c>
      <c r="K437" t="str">
        <f t="shared" si="32"/>
        <v>NA</v>
      </c>
      <c r="L437" t="str">
        <f t="shared" si="33"/>
        <v>NA</v>
      </c>
      <c r="M437" t="s">
        <v>4294</v>
      </c>
      <c r="N437">
        <f t="shared" si="34"/>
        <v>66</v>
      </c>
    </row>
    <row r="438" spans="1:14" x14ac:dyDescent="0.2">
      <c r="A438" t="s">
        <v>7735</v>
      </c>
      <c r="B438" t="s">
        <v>7574</v>
      </c>
      <c r="C438" t="s">
        <v>9305</v>
      </c>
      <c r="E438" t="str">
        <f t="shared" si="30"/>
        <v>NA</v>
      </c>
      <c r="F438" t="str">
        <f t="shared" si="31"/>
        <v>NA</v>
      </c>
      <c r="G438" t="s">
        <v>4272</v>
      </c>
      <c r="H438">
        <v>71</v>
      </c>
      <c r="K438" t="str">
        <f t="shared" si="32"/>
        <v>SAMEA12302799</v>
      </c>
      <c r="L438" t="str">
        <f t="shared" si="33"/>
        <v>NA</v>
      </c>
      <c r="M438" t="s">
        <v>4295</v>
      </c>
      <c r="N438">
        <f t="shared" si="34"/>
        <v>60</v>
      </c>
    </row>
    <row r="439" spans="1:14" x14ac:dyDescent="0.2">
      <c r="A439" t="s">
        <v>7736</v>
      </c>
      <c r="B439" t="s">
        <v>0</v>
      </c>
      <c r="C439" t="s">
        <v>9306</v>
      </c>
      <c r="E439" t="str">
        <f t="shared" si="30"/>
        <v>NA</v>
      </c>
      <c r="F439" t="str">
        <f t="shared" si="31"/>
        <v>NA</v>
      </c>
      <c r="G439" t="s">
        <v>4273</v>
      </c>
      <c r="H439">
        <v>74</v>
      </c>
      <c r="K439" t="str">
        <f t="shared" si="32"/>
        <v>ISGF</v>
      </c>
      <c r="L439" t="str">
        <f t="shared" si="33"/>
        <v>Durra-Bicolor</v>
      </c>
      <c r="M439" t="s">
        <v>4296</v>
      </c>
      <c r="N439">
        <f t="shared" si="34"/>
        <v>63</v>
      </c>
    </row>
    <row r="440" spans="1:14" x14ac:dyDescent="0.2">
      <c r="A440" t="s">
        <v>7738</v>
      </c>
      <c r="B440" t="s">
        <v>7574</v>
      </c>
      <c r="C440" t="s">
        <v>9308</v>
      </c>
      <c r="E440" t="str">
        <f t="shared" si="30"/>
        <v>SAMEA12302778</v>
      </c>
      <c r="F440" t="str">
        <f t="shared" si="31"/>
        <v>Guinea-Durra</v>
      </c>
      <c r="G440" t="s">
        <v>4274</v>
      </c>
      <c r="H440">
        <v>68</v>
      </c>
      <c r="K440" t="str">
        <f t="shared" si="32"/>
        <v>NA</v>
      </c>
      <c r="L440" t="str">
        <f t="shared" si="33"/>
        <v>NA</v>
      </c>
      <c r="M440" t="s">
        <v>4297</v>
      </c>
      <c r="N440">
        <f t="shared" si="34"/>
        <v>64</v>
      </c>
    </row>
    <row r="441" spans="1:14" x14ac:dyDescent="0.2">
      <c r="A441" t="s">
        <v>7739</v>
      </c>
      <c r="B441" t="s">
        <v>0</v>
      </c>
      <c r="C441" t="s">
        <v>9309</v>
      </c>
      <c r="E441" t="str">
        <f t="shared" si="30"/>
        <v>NA</v>
      </c>
      <c r="F441" t="str">
        <f t="shared" si="31"/>
        <v>NA</v>
      </c>
      <c r="G441" t="s">
        <v>4275</v>
      </c>
      <c r="H441">
        <v>67</v>
      </c>
      <c r="K441" t="str">
        <f t="shared" si="32"/>
        <v>SAMEA12302453</v>
      </c>
      <c r="L441" t="str">
        <f t="shared" si="33"/>
        <v>NA</v>
      </c>
      <c r="M441" t="s">
        <v>4298</v>
      </c>
      <c r="N441">
        <f t="shared" si="34"/>
        <v>64</v>
      </c>
    </row>
    <row r="442" spans="1:14" x14ac:dyDescent="0.2">
      <c r="A442" t="s">
        <v>7740</v>
      </c>
      <c r="B442" t="s">
        <v>0</v>
      </c>
      <c r="C442" t="s">
        <v>9310</v>
      </c>
      <c r="E442" t="str">
        <f t="shared" si="30"/>
        <v>SAMEA12302638</v>
      </c>
      <c r="F442" t="str">
        <f t="shared" si="31"/>
        <v>NA</v>
      </c>
      <c r="G442" t="s">
        <v>4276</v>
      </c>
      <c r="H442">
        <v>76</v>
      </c>
      <c r="K442" t="str">
        <f t="shared" si="32"/>
        <v>NA</v>
      </c>
      <c r="L442" t="str">
        <f t="shared" si="33"/>
        <v>NA</v>
      </c>
      <c r="M442" t="s">
        <v>4299</v>
      </c>
      <c r="N442">
        <f t="shared" si="34"/>
        <v>62</v>
      </c>
    </row>
    <row r="443" spans="1:14" x14ac:dyDescent="0.2">
      <c r="A443" t="s">
        <v>7741</v>
      </c>
      <c r="B443" t="s">
        <v>1631</v>
      </c>
      <c r="C443" t="s">
        <v>9311</v>
      </c>
      <c r="E443" t="str">
        <f t="shared" si="30"/>
        <v>NA</v>
      </c>
      <c r="F443" t="str">
        <f t="shared" si="31"/>
        <v>NA</v>
      </c>
      <c r="G443" t="s">
        <v>4277</v>
      </c>
      <c r="H443">
        <v>64</v>
      </c>
      <c r="K443" t="str">
        <f t="shared" si="32"/>
        <v>NA</v>
      </c>
      <c r="L443" t="str">
        <f t="shared" si="33"/>
        <v>NA</v>
      </c>
      <c r="M443" t="s">
        <v>4300</v>
      </c>
      <c r="N443">
        <f t="shared" si="34"/>
        <v>63</v>
      </c>
    </row>
    <row r="444" spans="1:14" x14ac:dyDescent="0.2">
      <c r="A444" t="s">
        <v>7742</v>
      </c>
      <c r="B444" t="s">
        <v>10774</v>
      </c>
      <c r="C444" t="s">
        <v>9312</v>
      </c>
      <c r="E444" t="str">
        <f t="shared" si="30"/>
        <v>NA</v>
      </c>
      <c r="F444" t="str">
        <f t="shared" si="31"/>
        <v>NA</v>
      </c>
      <c r="G444" t="s">
        <v>4278</v>
      </c>
      <c r="H444">
        <v>61</v>
      </c>
      <c r="K444" t="str">
        <f t="shared" si="32"/>
        <v>NA</v>
      </c>
      <c r="L444" t="str">
        <f t="shared" si="33"/>
        <v>NA</v>
      </c>
      <c r="M444" t="s">
        <v>4301</v>
      </c>
      <c r="N444">
        <f t="shared" si="34"/>
        <v>65</v>
      </c>
    </row>
    <row r="445" spans="1:14" x14ac:dyDescent="0.2">
      <c r="A445" t="s">
        <v>7747</v>
      </c>
      <c r="B445" t="s">
        <v>1631</v>
      </c>
      <c r="C445" t="s">
        <v>9318</v>
      </c>
      <c r="E445" t="str">
        <f t="shared" si="30"/>
        <v>NA</v>
      </c>
      <c r="F445" t="str">
        <f t="shared" si="31"/>
        <v>NA</v>
      </c>
      <c r="G445" t="s">
        <v>4279</v>
      </c>
      <c r="H445">
        <v>69</v>
      </c>
      <c r="K445" t="str">
        <f t="shared" si="32"/>
        <v>NA</v>
      </c>
      <c r="L445" t="str">
        <f t="shared" si="33"/>
        <v>NA</v>
      </c>
      <c r="M445" t="s">
        <v>4302</v>
      </c>
      <c r="N445">
        <f t="shared" si="34"/>
        <v>76</v>
      </c>
    </row>
    <row r="446" spans="1:14" x14ac:dyDescent="0.2">
      <c r="A446" t="s">
        <v>7749</v>
      </c>
      <c r="B446" t="s">
        <v>7575</v>
      </c>
      <c r="C446" t="s">
        <v>9320</v>
      </c>
      <c r="E446" t="str">
        <f t="shared" si="30"/>
        <v>NA</v>
      </c>
      <c r="F446" t="str">
        <f t="shared" si="31"/>
        <v>NA</v>
      </c>
      <c r="G446" t="s">
        <v>4280</v>
      </c>
      <c r="H446">
        <v>76</v>
      </c>
      <c r="K446" t="str">
        <f t="shared" si="32"/>
        <v>SAMEA12302449</v>
      </c>
      <c r="L446" t="str">
        <f t="shared" si="33"/>
        <v>NA</v>
      </c>
      <c r="M446" t="s">
        <v>4303</v>
      </c>
      <c r="N446">
        <f t="shared" si="34"/>
        <v>59</v>
      </c>
    </row>
    <row r="447" spans="1:14" x14ac:dyDescent="0.2">
      <c r="A447" t="s">
        <v>7750</v>
      </c>
      <c r="B447" t="s">
        <v>10771</v>
      </c>
      <c r="C447" t="s">
        <v>9321</v>
      </c>
      <c r="E447" t="str">
        <f t="shared" si="30"/>
        <v>NA</v>
      </c>
      <c r="F447" t="str">
        <f t="shared" si="31"/>
        <v>NA</v>
      </c>
      <c r="G447" t="s">
        <v>4281</v>
      </c>
      <c r="H447">
        <v>68</v>
      </c>
      <c r="K447" t="str">
        <f t="shared" si="32"/>
        <v>SAMEA12302669</v>
      </c>
      <c r="L447" t="str">
        <f t="shared" si="33"/>
        <v>NA</v>
      </c>
      <c r="M447" t="s">
        <v>4304</v>
      </c>
      <c r="N447">
        <f t="shared" si="34"/>
        <v>76</v>
      </c>
    </row>
    <row r="448" spans="1:14" x14ac:dyDescent="0.2">
      <c r="A448" t="s">
        <v>7755</v>
      </c>
      <c r="B448" t="s">
        <v>1631</v>
      </c>
      <c r="C448" t="s">
        <v>9326</v>
      </c>
      <c r="E448" t="str">
        <f t="shared" si="30"/>
        <v>SAMEA12302667</v>
      </c>
      <c r="F448" t="str">
        <f t="shared" si="31"/>
        <v>Caudatum</v>
      </c>
      <c r="G448" t="s">
        <v>4282</v>
      </c>
      <c r="H448">
        <v>69</v>
      </c>
      <c r="K448" t="str">
        <f t="shared" si="32"/>
        <v>SAMEA12302706</v>
      </c>
      <c r="L448" t="str">
        <f t="shared" si="33"/>
        <v>NA</v>
      </c>
      <c r="M448" t="s">
        <v>4305</v>
      </c>
      <c r="N448">
        <f t="shared" si="34"/>
        <v>77</v>
      </c>
    </row>
    <row r="449" spans="1:14" x14ac:dyDescent="0.2">
      <c r="A449" t="s">
        <v>7756</v>
      </c>
      <c r="B449" t="s">
        <v>0</v>
      </c>
      <c r="C449" t="s">
        <v>9327</v>
      </c>
      <c r="E449" t="str">
        <f t="shared" si="30"/>
        <v>NA</v>
      </c>
      <c r="F449" t="str">
        <f t="shared" si="31"/>
        <v>NA</v>
      </c>
      <c r="G449" t="s">
        <v>4283</v>
      </c>
      <c r="H449">
        <v>60</v>
      </c>
      <c r="K449" t="str">
        <f t="shared" si="32"/>
        <v>CZWZW</v>
      </c>
      <c r="L449" t="str">
        <f t="shared" si="33"/>
        <v>NA</v>
      </c>
      <c r="M449" t="s">
        <v>4306</v>
      </c>
      <c r="N449">
        <f t="shared" si="34"/>
        <v>64</v>
      </c>
    </row>
    <row r="450" spans="1:14" x14ac:dyDescent="0.2">
      <c r="A450" t="s">
        <v>7757</v>
      </c>
      <c r="B450" t="s">
        <v>10777</v>
      </c>
      <c r="C450" t="s">
        <v>9328</v>
      </c>
      <c r="E450" t="str">
        <f t="shared" ref="E450:E513" si="35">IFERROR(INDEX($C:$C, (MATCH($G450,$A:$A,0))), "NA")</f>
        <v>NA</v>
      </c>
      <c r="F450" t="str">
        <f t="shared" ref="F450:F513" si="36">IFERROR(INDEX($B:$B, (MATCH($G450,$A:$A,0))), "NA")</f>
        <v>NA</v>
      </c>
      <c r="G450" t="s">
        <v>4284</v>
      </c>
      <c r="H450">
        <v>66</v>
      </c>
      <c r="K450" t="str">
        <f t="shared" si="32"/>
        <v>CZWYS</v>
      </c>
      <c r="L450" t="str">
        <f t="shared" si="33"/>
        <v>NA</v>
      </c>
      <c r="M450" t="s">
        <v>4307</v>
      </c>
      <c r="N450">
        <f t="shared" si="34"/>
        <v>60</v>
      </c>
    </row>
    <row r="451" spans="1:14" x14ac:dyDescent="0.2">
      <c r="A451" t="s">
        <v>7758</v>
      </c>
      <c r="B451" t="s">
        <v>0</v>
      </c>
      <c r="C451" t="s">
        <v>9329</v>
      </c>
      <c r="E451" t="str">
        <f t="shared" si="35"/>
        <v>GOUPC</v>
      </c>
      <c r="F451" t="str">
        <f t="shared" si="36"/>
        <v>Kafir-Caudatum</v>
      </c>
      <c r="G451" t="s">
        <v>4285</v>
      </c>
      <c r="H451">
        <v>64</v>
      </c>
      <c r="K451" t="str">
        <f t="shared" ref="K451:K514" si="37">IFERROR(INDEX($C:$C, (MATCH($M451,$A:$A,0))), "NA")</f>
        <v>SAMEA12302801</v>
      </c>
      <c r="L451" t="str">
        <f t="shared" ref="L451:L514" si="38">IFERROR(INDEX($B:$B, (MATCH($M451,$A:$A,0))), "NA")</f>
        <v>Guinea-Caudatum</v>
      </c>
      <c r="M451" t="s">
        <v>4308</v>
      </c>
      <c r="N451">
        <f t="shared" ref="N451:N514" si="39">IFERROR(INDEX($H:$H, (MATCH(M451,$G:$G,0))), "NA")</f>
        <v>51</v>
      </c>
    </row>
    <row r="452" spans="1:14" x14ac:dyDescent="0.2">
      <c r="A452" t="s">
        <v>7766</v>
      </c>
      <c r="B452" t="s">
        <v>0</v>
      </c>
      <c r="C452" t="s">
        <v>9337</v>
      </c>
      <c r="E452" t="str">
        <f t="shared" si="35"/>
        <v>ISGG</v>
      </c>
      <c r="F452" t="str">
        <f t="shared" si="36"/>
        <v>NA</v>
      </c>
      <c r="G452" t="s">
        <v>3885</v>
      </c>
      <c r="H452">
        <v>64</v>
      </c>
      <c r="K452" t="str">
        <f t="shared" si="37"/>
        <v>NA</v>
      </c>
      <c r="L452" t="str">
        <f t="shared" si="38"/>
        <v>NA</v>
      </c>
      <c r="M452" t="s">
        <v>4309</v>
      </c>
      <c r="N452">
        <f t="shared" si="39"/>
        <v>60</v>
      </c>
    </row>
    <row r="453" spans="1:14" x14ac:dyDescent="0.2">
      <c r="A453" t="s">
        <v>7768</v>
      </c>
      <c r="B453" t="s">
        <v>0</v>
      </c>
      <c r="C453" t="s">
        <v>9339</v>
      </c>
      <c r="E453" t="str">
        <f t="shared" si="35"/>
        <v>ISGN</v>
      </c>
      <c r="F453" t="str">
        <f t="shared" si="36"/>
        <v>NA</v>
      </c>
      <c r="G453" t="s">
        <v>4286</v>
      </c>
      <c r="H453">
        <v>62</v>
      </c>
      <c r="K453" t="str">
        <f t="shared" si="37"/>
        <v>NA</v>
      </c>
      <c r="L453" t="str">
        <f t="shared" si="38"/>
        <v>NA</v>
      </c>
      <c r="M453" t="s">
        <v>4310</v>
      </c>
      <c r="N453">
        <f t="shared" si="39"/>
        <v>78</v>
      </c>
    </row>
    <row r="454" spans="1:14" x14ac:dyDescent="0.2">
      <c r="A454" t="s">
        <v>7784</v>
      </c>
      <c r="B454" t="s">
        <v>1631</v>
      </c>
      <c r="C454" t="s">
        <v>9359</v>
      </c>
      <c r="E454" t="str">
        <f t="shared" si="35"/>
        <v>ISGG</v>
      </c>
      <c r="F454" t="str">
        <f t="shared" si="36"/>
        <v>NA</v>
      </c>
      <c r="G454" t="s">
        <v>3885</v>
      </c>
      <c r="H454">
        <v>66</v>
      </c>
      <c r="K454" t="str">
        <f t="shared" si="37"/>
        <v>IUIN</v>
      </c>
      <c r="L454" t="str">
        <f t="shared" si="38"/>
        <v>Caudatum</v>
      </c>
      <c r="M454" t="s">
        <v>4311</v>
      </c>
      <c r="N454">
        <f t="shared" si="39"/>
        <v>62</v>
      </c>
    </row>
    <row r="455" spans="1:14" x14ac:dyDescent="0.2">
      <c r="A455" t="s">
        <v>7787</v>
      </c>
      <c r="B455" t="s">
        <v>10776</v>
      </c>
      <c r="C455" t="s">
        <v>9362</v>
      </c>
      <c r="E455" t="str">
        <f t="shared" si="35"/>
        <v>IPEP</v>
      </c>
      <c r="F455" t="str">
        <f t="shared" si="36"/>
        <v>Kafir</v>
      </c>
      <c r="G455" t="s">
        <v>4287</v>
      </c>
      <c r="H455">
        <v>78</v>
      </c>
      <c r="K455" t="str">
        <f t="shared" si="37"/>
        <v>NA</v>
      </c>
      <c r="L455" t="str">
        <f t="shared" si="38"/>
        <v>NA</v>
      </c>
      <c r="M455" t="s">
        <v>4312</v>
      </c>
      <c r="N455">
        <f t="shared" si="39"/>
        <v>69</v>
      </c>
    </row>
    <row r="456" spans="1:14" x14ac:dyDescent="0.2">
      <c r="A456" t="s">
        <v>7790</v>
      </c>
      <c r="B456" t="s">
        <v>0</v>
      </c>
      <c r="C456" t="s">
        <v>9365</v>
      </c>
      <c r="E456" t="str">
        <f t="shared" si="35"/>
        <v>NA</v>
      </c>
      <c r="F456" t="str">
        <f t="shared" si="36"/>
        <v>NA</v>
      </c>
      <c r="G456" t="s">
        <v>4288</v>
      </c>
      <c r="H456">
        <v>59</v>
      </c>
      <c r="K456" t="str">
        <f t="shared" si="37"/>
        <v>BWSSY</v>
      </c>
      <c r="L456" t="str">
        <f t="shared" si="38"/>
        <v>NA</v>
      </c>
      <c r="M456" t="s">
        <v>4313</v>
      </c>
      <c r="N456">
        <f t="shared" si="39"/>
        <v>74</v>
      </c>
    </row>
    <row r="457" spans="1:14" x14ac:dyDescent="0.2">
      <c r="A457" t="s">
        <v>7792</v>
      </c>
      <c r="B457" t="s">
        <v>0</v>
      </c>
      <c r="C457" t="s">
        <v>9367</v>
      </c>
      <c r="E457" t="str">
        <f t="shared" si="35"/>
        <v>NA</v>
      </c>
      <c r="F457" t="str">
        <f t="shared" si="36"/>
        <v>NA</v>
      </c>
      <c r="G457" t="s">
        <v>4289</v>
      </c>
      <c r="H457">
        <v>64</v>
      </c>
      <c r="K457" t="str">
        <f t="shared" si="37"/>
        <v>IFGM</v>
      </c>
      <c r="L457" t="str">
        <f t="shared" si="38"/>
        <v>Caudatum</v>
      </c>
      <c r="M457" t="s">
        <v>4314</v>
      </c>
      <c r="N457">
        <f t="shared" si="39"/>
        <v>63</v>
      </c>
    </row>
    <row r="458" spans="1:14" x14ac:dyDescent="0.2">
      <c r="A458" t="s">
        <v>4520</v>
      </c>
      <c r="B458" t="s">
        <v>10775</v>
      </c>
      <c r="C458" t="s">
        <v>9403</v>
      </c>
      <c r="E458" t="str">
        <f t="shared" si="35"/>
        <v>IFHK</v>
      </c>
      <c r="F458" t="str">
        <f t="shared" si="36"/>
        <v>Caudatum</v>
      </c>
      <c r="G458" t="s">
        <v>4290</v>
      </c>
      <c r="H458">
        <v>71</v>
      </c>
      <c r="K458" t="str">
        <f t="shared" si="37"/>
        <v>GOUPP</v>
      </c>
      <c r="L458" t="str">
        <f t="shared" si="38"/>
        <v>NA</v>
      </c>
      <c r="M458" t="s">
        <v>4315</v>
      </c>
      <c r="N458">
        <f t="shared" si="39"/>
        <v>69</v>
      </c>
    </row>
    <row r="459" spans="1:14" x14ac:dyDescent="0.2">
      <c r="A459" t="s">
        <v>7835</v>
      </c>
      <c r="B459" t="s">
        <v>1631</v>
      </c>
      <c r="C459" t="s">
        <v>9415</v>
      </c>
      <c r="E459" t="str">
        <f t="shared" si="35"/>
        <v>GOUOW</v>
      </c>
      <c r="F459" t="str">
        <f t="shared" si="36"/>
        <v>NA</v>
      </c>
      <c r="G459" t="s">
        <v>4291</v>
      </c>
      <c r="H459">
        <v>71</v>
      </c>
      <c r="K459" t="str">
        <f t="shared" si="37"/>
        <v>CZXBB</v>
      </c>
      <c r="L459" t="str">
        <f t="shared" si="38"/>
        <v>NA</v>
      </c>
      <c r="M459" t="s">
        <v>4316</v>
      </c>
      <c r="N459">
        <f t="shared" si="39"/>
        <v>64</v>
      </c>
    </row>
    <row r="460" spans="1:14" x14ac:dyDescent="0.2">
      <c r="A460" t="s">
        <v>7846</v>
      </c>
      <c r="B460" t="s">
        <v>0</v>
      </c>
      <c r="C460" t="s">
        <v>9426</v>
      </c>
      <c r="E460" t="str">
        <f t="shared" si="35"/>
        <v>NA</v>
      </c>
      <c r="F460" t="str">
        <f t="shared" si="36"/>
        <v>NA</v>
      </c>
      <c r="G460" t="s">
        <v>4292</v>
      </c>
      <c r="H460">
        <v>76</v>
      </c>
      <c r="K460" t="str">
        <f t="shared" si="37"/>
        <v>SAMEA12302719</v>
      </c>
      <c r="L460" t="str">
        <f t="shared" si="38"/>
        <v>NA</v>
      </c>
      <c r="M460" t="s">
        <v>4317</v>
      </c>
      <c r="N460">
        <f t="shared" si="39"/>
        <v>63</v>
      </c>
    </row>
    <row r="461" spans="1:14" x14ac:dyDescent="0.2">
      <c r="A461" t="s">
        <v>7852</v>
      </c>
      <c r="B461" t="s">
        <v>1631</v>
      </c>
      <c r="C461" t="s">
        <v>9432</v>
      </c>
      <c r="E461" t="str">
        <f t="shared" si="35"/>
        <v>NA</v>
      </c>
      <c r="F461" t="str">
        <f t="shared" si="36"/>
        <v>NA</v>
      </c>
      <c r="G461" t="s">
        <v>4293</v>
      </c>
      <c r="H461">
        <v>69</v>
      </c>
      <c r="K461" t="str">
        <f t="shared" si="37"/>
        <v>NA</v>
      </c>
      <c r="L461" t="str">
        <f t="shared" si="38"/>
        <v>NA</v>
      </c>
      <c r="M461" t="s">
        <v>4318</v>
      </c>
      <c r="N461">
        <f t="shared" si="39"/>
        <v>64</v>
      </c>
    </row>
    <row r="462" spans="1:14" x14ac:dyDescent="0.2">
      <c r="A462" t="s">
        <v>7854</v>
      </c>
      <c r="B462" t="s">
        <v>1631</v>
      </c>
      <c r="C462" t="s">
        <v>9434</v>
      </c>
      <c r="E462" t="str">
        <f t="shared" si="35"/>
        <v>NA</v>
      </c>
      <c r="F462" t="str">
        <f t="shared" si="36"/>
        <v>NA</v>
      </c>
      <c r="G462" t="s">
        <v>4294</v>
      </c>
      <c r="H462">
        <v>66</v>
      </c>
      <c r="K462" t="str">
        <f t="shared" si="37"/>
        <v>NA</v>
      </c>
      <c r="L462" t="str">
        <f t="shared" si="38"/>
        <v>NA</v>
      </c>
      <c r="M462" t="s">
        <v>4319</v>
      </c>
      <c r="N462">
        <f t="shared" si="39"/>
        <v>62</v>
      </c>
    </row>
    <row r="463" spans="1:14" x14ac:dyDescent="0.2">
      <c r="A463" t="s">
        <v>7855</v>
      </c>
      <c r="B463" t="s">
        <v>10775</v>
      </c>
      <c r="C463" t="s">
        <v>9435</v>
      </c>
      <c r="E463" t="str">
        <f t="shared" si="35"/>
        <v>SAMEA12302799</v>
      </c>
      <c r="F463" t="str">
        <f t="shared" si="36"/>
        <v>NA</v>
      </c>
      <c r="G463" t="s">
        <v>4295</v>
      </c>
      <c r="H463">
        <v>60</v>
      </c>
      <c r="K463" t="str">
        <f t="shared" si="37"/>
        <v>NA</v>
      </c>
      <c r="L463" t="str">
        <f t="shared" si="38"/>
        <v>NA</v>
      </c>
      <c r="M463" t="s">
        <v>4320</v>
      </c>
      <c r="N463">
        <f t="shared" si="39"/>
        <v>66</v>
      </c>
    </row>
    <row r="464" spans="1:14" x14ac:dyDescent="0.2">
      <c r="A464" t="s">
        <v>7858</v>
      </c>
      <c r="B464" t="s">
        <v>0</v>
      </c>
      <c r="C464" t="s">
        <v>9438</v>
      </c>
      <c r="E464" t="str">
        <f t="shared" si="35"/>
        <v>ISGF</v>
      </c>
      <c r="F464" t="str">
        <f t="shared" si="36"/>
        <v>Durra-Bicolor</v>
      </c>
      <c r="G464" t="s">
        <v>4296</v>
      </c>
      <c r="H464">
        <v>63</v>
      </c>
      <c r="K464" t="str">
        <f t="shared" si="37"/>
        <v>NA</v>
      </c>
      <c r="L464" t="str">
        <f t="shared" si="38"/>
        <v>NA</v>
      </c>
      <c r="M464" t="s">
        <v>4321</v>
      </c>
      <c r="N464">
        <f t="shared" si="39"/>
        <v>71</v>
      </c>
    </row>
    <row r="465" spans="1:14" x14ac:dyDescent="0.2">
      <c r="A465" t="s">
        <v>7859</v>
      </c>
      <c r="B465" t="s">
        <v>0</v>
      </c>
      <c r="C465" t="s">
        <v>9439</v>
      </c>
      <c r="E465" t="str">
        <f t="shared" si="35"/>
        <v>NA</v>
      </c>
      <c r="F465" t="str">
        <f t="shared" si="36"/>
        <v>NA</v>
      </c>
      <c r="G465" t="s">
        <v>4297</v>
      </c>
      <c r="H465">
        <v>64</v>
      </c>
      <c r="K465" t="str">
        <f t="shared" si="37"/>
        <v>NA</v>
      </c>
      <c r="L465" t="str">
        <f t="shared" si="38"/>
        <v>NA</v>
      </c>
      <c r="M465" t="s">
        <v>4322</v>
      </c>
      <c r="N465">
        <f t="shared" si="39"/>
        <v>68</v>
      </c>
    </row>
    <row r="466" spans="1:14" x14ac:dyDescent="0.2">
      <c r="A466" t="s">
        <v>7860</v>
      </c>
      <c r="B466" t="s">
        <v>0</v>
      </c>
      <c r="C466" t="s">
        <v>9440</v>
      </c>
      <c r="E466" t="str">
        <f t="shared" si="35"/>
        <v>ISGG</v>
      </c>
      <c r="F466" t="str">
        <f t="shared" si="36"/>
        <v>NA</v>
      </c>
      <c r="G466" t="s">
        <v>3885</v>
      </c>
      <c r="H466">
        <v>66</v>
      </c>
      <c r="K466" t="str">
        <f t="shared" si="37"/>
        <v>NA</v>
      </c>
      <c r="L466" t="str">
        <f t="shared" si="38"/>
        <v>NA</v>
      </c>
      <c r="M466" t="s">
        <v>4323</v>
      </c>
      <c r="N466">
        <f t="shared" si="39"/>
        <v>69</v>
      </c>
    </row>
    <row r="467" spans="1:14" x14ac:dyDescent="0.2">
      <c r="A467" t="s">
        <v>7863</v>
      </c>
      <c r="B467" t="s">
        <v>0</v>
      </c>
      <c r="C467" t="s">
        <v>9443</v>
      </c>
      <c r="E467" t="str">
        <f t="shared" si="35"/>
        <v>SAMEA12302453</v>
      </c>
      <c r="F467" t="str">
        <f t="shared" si="36"/>
        <v>NA</v>
      </c>
      <c r="G467" t="s">
        <v>4298</v>
      </c>
      <c r="H467">
        <v>64</v>
      </c>
      <c r="K467" t="str">
        <f t="shared" si="37"/>
        <v>SAMEA12302535</v>
      </c>
      <c r="L467" t="str">
        <f t="shared" si="38"/>
        <v>NA</v>
      </c>
      <c r="M467" t="s">
        <v>4324</v>
      </c>
      <c r="N467">
        <f t="shared" si="39"/>
        <v>69</v>
      </c>
    </row>
    <row r="468" spans="1:14" x14ac:dyDescent="0.2">
      <c r="A468" t="s">
        <v>7865</v>
      </c>
      <c r="B468" t="s">
        <v>0</v>
      </c>
      <c r="C468" t="s">
        <v>9445</v>
      </c>
      <c r="E468" t="str">
        <f t="shared" si="35"/>
        <v>NA</v>
      </c>
      <c r="F468" t="str">
        <f t="shared" si="36"/>
        <v>NA</v>
      </c>
      <c r="G468" t="s">
        <v>4299</v>
      </c>
      <c r="H468">
        <v>62</v>
      </c>
      <c r="K468" t="str">
        <f t="shared" si="37"/>
        <v>NA</v>
      </c>
      <c r="L468" t="str">
        <f t="shared" si="38"/>
        <v>NA</v>
      </c>
      <c r="M468" t="s">
        <v>4325</v>
      </c>
      <c r="N468">
        <f t="shared" si="39"/>
        <v>77</v>
      </c>
    </row>
    <row r="469" spans="1:14" x14ac:dyDescent="0.2">
      <c r="A469" t="s">
        <v>4560</v>
      </c>
      <c r="B469" t="s">
        <v>10776</v>
      </c>
      <c r="C469" t="s">
        <v>9449</v>
      </c>
      <c r="E469" t="str">
        <f t="shared" si="35"/>
        <v>NA</v>
      </c>
      <c r="F469" t="str">
        <f t="shared" si="36"/>
        <v>NA</v>
      </c>
      <c r="G469" t="s">
        <v>4300</v>
      </c>
      <c r="H469">
        <v>63</v>
      </c>
      <c r="K469" t="str">
        <f t="shared" si="37"/>
        <v>NA</v>
      </c>
      <c r="L469" t="str">
        <f t="shared" si="38"/>
        <v>NA</v>
      </c>
      <c r="M469" t="s">
        <v>4326</v>
      </c>
      <c r="N469">
        <f t="shared" si="39"/>
        <v>68</v>
      </c>
    </row>
    <row r="470" spans="1:14" x14ac:dyDescent="0.2">
      <c r="A470" t="s">
        <v>7868</v>
      </c>
      <c r="B470" t="s">
        <v>0</v>
      </c>
      <c r="C470" t="s">
        <v>9451</v>
      </c>
      <c r="E470" t="str">
        <f t="shared" si="35"/>
        <v>NA</v>
      </c>
      <c r="F470" t="str">
        <f t="shared" si="36"/>
        <v>NA</v>
      </c>
      <c r="G470" t="s">
        <v>4301</v>
      </c>
      <c r="H470">
        <v>65</v>
      </c>
      <c r="K470" t="str">
        <f t="shared" si="37"/>
        <v>NA</v>
      </c>
      <c r="L470" t="str">
        <f t="shared" si="38"/>
        <v>NA</v>
      </c>
      <c r="M470" t="s">
        <v>4327</v>
      </c>
      <c r="N470">
        <f t="shared" si="39"/>
        <v>60</v>
      </c>
    </row>
    <row r="471" spans="1:14" x14ac:dyDescent="0.2">
      <c r="A471" t="s">
        <v>7870</v>
      </c>
      <c r="B471" t="s">
        <v>10771</v>
      </c>
      <c r="C471" t="s">
        <v>9453</v>
      </c>
      <c r="E471" t="str">
        <f t="shared" si="35"/>
        <v>NA</v>
      </c>
      <c r="F471" t="str">
        <f t="shared" si="36"/>
        <v>NA</v>
      </c>
      <c r="G471" t="s">
        <v>4302</v>
      </c>
      <c r="H471">
        <v>76</v>
      </c>
      <c r="K471" t="str">
        <f t="shared" si="37"/>
        <v>NA</v>
      </c>
      <c r="L471" t="str">
        <f t="shared" si="38"/>
        <v>NA</v>
      </c>
      <c r="M471" t="s">
        <v>4328</v>
      </c>
      <c r="N471">
        <f t="shared" si="39"/>
        <v>68</v>
      </c>
    </row>
    <row r="472" spans="1:14" x14ac:dyDescent="0.2">
      <c r="A472" t="s">
        <v>7873</v>
      </c>
      <c r="B472" t="s">
        <v>0</v>
      </c>
      <c r="C472" t="s">
        <v>9456</v>
      </c>
      <c r="E472" t="str">
        <f t="shared" si="35"/>
        <v>SAMEA12302449</v>
      </c>
      <c r="F472" t="str">
        <f t="shared" si="36"/>
        <v>NA</v>
      </c>
      <c r="G472" t="s">
        <v>4303</v>
      </c>
      <c r="H472">
        <v>59</v>
      </c>
      <c r="K472" t="str">
        <f t="shared" si="37"/>
        <v>NA</v>
      </c>
      <c r="L472" t="str">
        <f t="shared" si="38"/>
        <v>NA</v>
      </c>
      <c r="M472" t="s">
        <v>4329</v>
      </c>
      <c r="N472">
        <f t="shared" si="39"/>
        <v>64</v>
      </c>
    </row>
    <row r="473" spans="1:14" x14ac:dyDescent="0.2">
      <c r="A473" t="s">
        <v>7875</v>
      </c>
      <c r="B473" t="s">
        <v>10771</v>
      </c>
      <c r="C473" t="s">
        <v>9458</v>
      </c>
      <c r="E473" t="str">
        <f t="shared" si="35"/>
        <v>SAMEA12302669</v>
      </c>
      <c r="F473" t="str">
        <f t="shared" si="36"/>
        <v>NA</v>
      </c>
      <c r="G473" t="s">
        <v>4304</v>
      </c>
      <c r="H473">
        <v>76</v>
      </c>
      <c r="K473" t="str">
        <f t="shared" si="37"/>
        <v>SAMEA12302666</v>
      </c>
      <c r="L473" t="str">
        <f t="shared" si="38"/>
        <v>NA</v>
      </c>
      <c r="M473" t="s">
        <v>4330</v>
      </c>
      <c r="N473">
        <f t="shared" si="39"/>
        <v>65</v>
      </c>
    </row>
    <row r="474" spans="1:14" x14ac:dyDescent="0.2">
      <c r="A474" t="s">
        <v>7876</v>
      </c>
      <c r="B474" t="s">
        <v>10771</v>
      </c>
      <c r="C474" t="s">
        <v>9459</v>
      </c>
      <c r="E474" t="str">
        <f t="shared" si="35"/>
        <v>SAMEA12302706</v>
      </c>
      <c r="F474" t="str">
        <f t="shared" si="36"/>
        <v>NA</v>
      </c>
      <c r="G474" t="s">
        <v>4305</v>
      </c>
      <c r="H474">
        <v>77</v>
      </c>
      <c r="K474" t="str">
        <f t="shared" si="37"/>
        <v>CZWYT</v>
      </c>
      <c r="L474" t="str">
        <f t="shared" si="38"/>
        <v>Caudatum</v>
      </c>
      <c r="M474" t="s">
        <v>4331</v>
      </c>
      <c r="N474">
        <f t="shared" si="39"/>
        <v>63</v>
      </c>
    </row>
    <row r="475" spans="1:14" x14ac:dyDescent="0.2">
      <c r="A475" t="s">
        <v>7877</v>
      </c>
      <c r="B475" t="s">
        <v>10771</v>
      </c>
      <c r="C475" t="s">
        <v>9460</v>
      </c>
      <c r="E475" t="str">
        <f t="shared" si="35"/>
        <v>CZWZW</v>
      </c>
      <c r="F475" t="str">
        <f t="shared" si="36"/>
        <v>NA</v>
      </c>
      <c r="G475" t="s">
        <v>4306</v>
      </c>
      <c r="H475">
        <v>64</v>
      </c>
      <c r="K475" t="str">
        <f t="shared" si="37"/>
        <v>NA</v>
      </c>
      <c r="L475" t="str">
        <f t="shared" si="38"/>
        <v>NA</v>
      </c>
      <c r="M475" t="s">
        <v>4332</v>
      </c>
      <c r="N475">
        <f t="shared" si="39"/>
        <v>58</v>
      </c>
    </row>
    <row r="476" spans="1:14" x14ac:dyDescent="0.2">
      <c r="A476" t="s">
        <v>7878</v>
      </c>
      <c r="B476" t="s">
        <v>10771</v>
      </c>
      <c r="C476" t="s">
        <v>9461</v>
      </c>
      <c r="E476" t="str">
        <f t="shared" si="35"/>
        <v>CZWYS</v>
      </c>
      <c r="F476" t="str">
        <f t="shared" si="36"/>
        <v>NA</v>
      </c>
      <c r="G476" t="s">
        <v>4307</v>
      </c>
      <c r="H476">
        <v>60</v>
      </c>
      <c r="K476" t="str">
        <f t="shared" si="37"/>
        <v>NA</v>
      </c>
      <c r="L476" t="str">
        <f t="shared" si="38"/>
        <v>NA</v>
      </c>
      <c r="M476" t="s">
        <v>4333</v>
      </c>
      <c r="N476">
        <f t="shared" si="39"/>
        <v>63</v>
      </c>
    </row>
    <row r="477" spans="1:14" x14ac:dyDescent="0.2">
      <c r="A477" t="s">
        <v>7879</v>
      </c>
      <c r="B477" t="s">
        <v>10771</v>
      </c>
      <c r="C477" t="s">
        <v>9462</v>
      </c>
      <c r="E477" t="str">
        <f t="shared" si="35"/>
        <v>ISGG</v>
      </c>
      <c r="F477" t="str">
        <f t="shared" si="36"/>
        <v>NA</v>
      </c>
      <c r="G477" t="s">
        <v>3885</v>
      </c>
      <c r="H477">
        <v>65</v>
      </c>
      <c r="K477" t="str">
        <f t="shared" si="37"/>
        <v>NA</v>
      </c>
      <c r="L477" t="str">
        <f t="shared" si="38"/>
        <v>NA</v>
      </c>
      <c r="M477" t="s">
        <v>4334</v>
      </c>
      <c r="N477">
        <f t="shared" si="39"/>
        <v>68</v>
      </c>
    </row>
    <row r="478" spans="1:14" x14ac:dyDescent="0.2">
      <c r="A478" t="s">
        <v>7880</v>
      </c>
      <c r="B478" t="s">
        <v>10771</v>
      </c>
      <c r="C478" t="s">
        <v>9463</v>
      </c>
      <c r="E478" t="str">
        <f t="shared" si="35"/>
        <v>SAMEA12302801</v>
      </c>
      <c r="F478" t="str">
        <f t="shared" si="36"/>
        <v>Guinea-Caudatum</v>
      </c>
      <c r="G478" t="s">
        <v>4308</v>
      </c>
      <c r="H478">
        <v>51</v>
      </c>
      <c r="K478" t="str">
        <f t="shared" si="37"/>
        <v>ISHA</v>
      </c>
      <c r="L478" t="str">
        <f t="shared" si="38"/>
        <v>NA</v>
      </c>
      <c r="M478" t="s">
        <v>4335</v>
      </c>
      <c r="N478">
        <f t="shared" si="39"/>
        <v>68</v>
      </c>
    </row>
    <row r="479" spans="1:14" x14ac:dyDescent="0.2">
      <c r="A479" t="s">
        <v>7887</v>
      </c>
      <c r="B479" t="s">
        <v>10771</v>
      </c>
      <c r="C479" t="s">
        <v>9470</v>
      </c>
      <c r="E479" t="str">
        <f t="shared" si="35"/>
        <v>NA</v>
      </c>
      <c r="F479" t="str">
        <f t="shared" si="36"/>
        <v>NA</v>
      </c>
      <c r="G479" t="s">
        <v>4309</v>
      </c>
      <c r="H479">
        <v>60</v>
      </c>
      <c r="K479" t="str">
        <f t="shared" si="37"/>
        <v>NA</v>
      </c>
      <c r="L479" t="str">
        <f t="shared" si="38"/>
        <v>NA</v>
      </c>
      <c r="M479" t="s">
        <v>4336</v>
      </c>
      <c r="N479">
        <f t="shared" si="39"/>
        <v>65</v>
      </c>
    </row>
    <row r="480" spans="1:14" x14ac:dyDescent="0.2">
      <c r="A480" t="s">
        <v>7888</v>
      </c>
      <c r="B480" t="s">
        <v>0</v>
      </c>
      <c r="C480" t="s">
        <v>9471</v>
      </c>
      <c r="E480" t="str">
        <f t="shared" si="35"/>
        <v>NA</v>
      </c>
      <c r="F480" t="str">
        <f t="shared" si="36"/>
        <v>NA</v>
      </c>
      <c r="G480" t="s">
        <v>4310</v>
      </c>
      <c r="H480">
        <v>78</v>
      </c>
      <c r="K480" t="str">
        <f t="shared" si="37"/>
        <v>NA</v>
      </c>
      <c r="L480" t="str">
        <f t="shared" si="38"/>
        <v>NA</v>
      </c>
      <c r="M480" t="s">
        <v>4337</v>
      </c>
      <c r="N480">
        <f t="shared" si="39"/>
        <v>77</v>
      </c>
    </row>
    <row r="481" spans="1:14" x14ac:dyDescent="0.2">
      <c r="A481" t="s">
        <v>7891</v>
      </c>
      <c r="B481" t="s">
        <v>10771</v>
      </c>
      <c r="C481" t="s">
        <v>9474</v>
      </c>
      <c r="E481" t="str">
        <f t="shared" si="35"/>
        <v>IUIN</v>
      </c>
      <c r="F481" t="str">
        <f t="shared" si="36"/>
        <v>Caudatum</v>
      </c>
      <c r="G481" t="s">
        <v>4311</v>
      </c>
      <c r="H481">
        <v>62</v>
      </c>
      <c r="K481" t="str">
        <f t="shared" si="37"/>
        <v>SAMEA12302503</v>
      </c>
      <c r="L481" t="str">
        <f t="shared" si="38"/>
        <v>NA</v>
      </c>
      <c r="M481" t="s">
        <v>4338</v>
      </c>
      <c r="N481">
        <f t="shared" si="39"/>
        <v>68</v>
      </c>
    </row>
    <row r="482" spans="1:14" x14ac:dyDescent="0.2">
      <c r="A482" t="s">
        <v>7892</v>
      </c>
      <c r="B482" t="s">
        <v>0</v>
      </c>
      <c r="C482" t="s">
        <v>9475</v>
      </c>
      <c r="E482" t="str">
        <f t="shared" si="35"/>
        <v>NA</v>
      </c>
      <c r="F482" t="str">
        <f t="shared" si="36"/>
        <v>NA</v>
      </c>
      <c r="G482" t="s">
        <v>4312</v>
      </c>
      <c r="H482">
        <v>69</v>
      </c>
      <c r="K482" t="str">
        <f t="shared" si="37"/>
        <v>SAMEA12302823</v>
      </c>
      <c r="L482" t="str">
        <f t="shared" si="38"/>
        <v>NA</v>
      </c>
      <c r="M482" t="s">
        <v>4339</v>
      </c>
      <c r="N482">
        <f t="shared" si="39"/>
        <v>85</v>
      </c>
    </row>
    <row r="483" spans="1:14" x14ac:dyDescent="0.2">
      <c r="A483" t="s">
        <v>7894</v>
      </c>
      <c r="B483" t="s">
        <v>0</v>
      </c>
      <c r="C483" t="s">
        <v>9477</v>
      </c>
      <c r="E483" t="str">
        <f t="shared" si="35"/>
        <v>BWSSY</v>
      </c>
      <c r="F483" t="str">
        <f t="shared" si="36"/>
        <v>NA</v>
      </c>
      <c r="G483" t="s">
        <v>4313</v>
      </c>
      <c r="H483">
        <v>74</v>
      </c>
      <c r="K483" t="str">
        <f t="shared" si="37"/>
        <v>CZWZH</v>
      </c>
      <c r="L483" t="str">
        <f t="shared" si="38"/>
        <v>NA</v>
      </c>
      <c r="M483" t="s">
        <v>4340</v>
      </c>
      <c r="N483">
        <f t="shared" si="39"/>
        <v>68</v>
      </c>
    </row>
    <row r="484" spans="1:14" x14ac:dyDescent="0.2">
      <c r="A484" t="s">
        <v>7951</v>
      </c>
      <c r="B484" t="s">
        <v>7574</v>
      </c>
      <c r="C484" t="s">
        <v>9539</v>
      </c>
      <c r="E484" t="str">
        <f t="shared" si="35"/>
        <v>IFGM</v>
      </c>
      <c r="F484" t="str">
        <f t="shared" si="36"/>
        <v>Caudatum</v>
      </c>
      <c r="G484" t="s">
        <v>4314</v>
      </c>
      <c r="H484">
        <v>63</v>
      </c>
      <c r="K484" t="str">
        <f t="shared" si="37"/>
        <v>NA</v>
      </c>
      <c r="L484" t="str">
        <f t="shared" si="38"/>
        <v>NA</v>
      </c>
      <c r="M484" t="s">
        <v>4341</v>
      </c>
      <c r="N484">
        <f t="shared" si="39"/>
        <v>75</v>
      </c>
    </row>
    <row r="485" spans="1:14" x14ac:dyDescent="0.2">
      <c r="A485" t="s">
        <v>7953</v>
      </c>
      <c r="B485" t="s">
        <v>1631</v>
      </c>
      <c r="C485" t="s">
        <v>9541</v>
      </c>
      <c r="E485" t="str">
        <f t="shared" si="35"/>
        <v>GOUPP</v>
      </c>
      <c r="F485" t="str">
        <f t="shared" si="36"/>
        <v>NA</v>
      </c>
      <c r="G485" t="s">
        <v>4315</v>
      </c>
      <c r="H485">
        <v>69</v>
      </c>
      <c r="K485" t="str">
        <f t="shared" si="37"/>
        <v>SAMEA12302717</v>
      </c>
      <c r="L485" t="str">
        <f t="shared" si="38"/>
        <v>Kafir-Caudatum</v>
      </c>
      <c r="M485" t="s">
        <v>4342</v>
      </c>
      <c r="N485">
        <f t="shared" si="39"/>
        <v>66</v>
      </c>
    </row>
    <row r="486" spans="1:14" x14ac:dyDescent="0.2">
      <c r="A486" t="s">
        <v>7954</v>
      </c>
      <c r="B486" t="s">
        <v>1631</v>
      </c>
      <c r="C486" t="s">
        <v>9542</v>
      </c>
      <c r="E486" t="str">
        <f t="shared" si="35"/>
        <v>CZXBB</v>
      </c>
      <c r="F486" t="str">
        <f t="shared" si="36"/>
        <v>NA</v>
      </c>
      <c r="G486" t="s">
        <v>4316</v>
      </c>
      <c r="H486">
        <v>64</v>
      </c>
      <c r="K486" t="str">
        <f t="shared" si="37"/>
        <v>SAMEA12302468</v>
      </c>
      <c r="L486" t="str">
        <f t="shared" si="38"/>
        <v>NA</v>
      </c>
      <c r="M486" t="s">
        <v>4343</v>
      </c>
      <c r="N486">
        <f t="shared" si="39"/>
        <v>80</v>
      </c>
    </row>
    <row r="487" spans="1:14" x14ac:dyDescent="0.2">
      <c r="A487" t="s">
        <v>7955</v>
      </c>
      <c r="B487" t="s">
        <v>10779</v>
      </c>
      <c r="C487" t="s">
        <v>9543</v>
      </c>
      <c r="E487" t="str">
        <f t="shared" si="35"/>
        <v>SAMEA12302719</v>
      </c>
      <c r="F487" t="str">
        <f t="shared" si="36"/>
        <v>NA</v>
      </c>
      <c r="G487" t="s">
        <v>4317</v>
      </c>
      <c r="H487">
        <v>63</v>
      </c>
      <c r="K487" t="str">
        <f t="shared" si="37"/>
        <v>SAMEA12302757</v>
      </c>
      <c r="L487" t="str">
        <f t="shared" si="38"/>
        <v>NA</v>
      </c>
      <c r="M487" t="s">
        <v>4344</v>
      </c>
      <c r="N487">
        <f t="shared" si="39"/>
        <v>69</v>
      </c>
    </row>
    <row r="488" spans="1:14" x14ac:dyDescent="0.2">
      <c r="A488" t="s">
        <v>7956</v>
      </c>
      <c r="B488" t="s">
        <v>1631</v>
      </c>
      <c r="C488" t="s">
        <v>9544</v>
      </c>
      <c r="E488" t="str">
        <f t="shared" si="35"/>
        <v>NA</v>
      </c>
      <c r="F488" t="str">
        <f t="shared" si="36"/>
        <v>NA</v>
      </c>
      <c r="G488" t="s">
        <v>4318</v>
      </c>
      <c r="H488">
        <v>64</v>
      </c>
      <c r="K488" t="str">
        <f t="shared" si="37"/>
        <v>SAMEA12302687</v>
      </c>
      <c r="L488" t="str">
        <f t="shared" si="38"/>
        <v>Caudatum</v>
      </c>
      <c r="M488" t="s">
        <v>4345</v>
      </c>
      <c r="N488">
        <f t="shared" si="39"/>
        <v>68</v>
      </c>
    </row>
    <row r="489" spans="1:14" x14ac:dyDescent="0.2">
      <c r="A489" t="s">
        <v>7960</v>
      </c>
      <c r="B489" t="s">
        <v>1631</v>
      </c>
      <c r="C489" t="s">
        <v>9548</v>
      </c>
      <c r="E489" t="str">
        <f t="shared" si="35"/>
        <v>ISGG</v>
      </c>
      <c r="F489" t="str">
        <f t="shared" si="36"/>
        <v>NA</v>
      </c>
      <c r="G489" t="s">
        <v>3885</v>
      </c>
      <c r="H489">
        <v>63</v>
      </c>
      <c r="K489" t="str">
        <f t="shared" si="37"/>
        <v>NA</v>
      </c>
      <c r="L489" t="str">
        <f t="shared" si="38"/>
        <v>NA</v>
      </c>
      <c r="M489" t="s">
        <v>4346</v>
      </c>
      <c r="N489">
        <f t="shared" si="39"/>
        <v>66</v>
      </c>
    </row>
    <row r="490" spans="1:14" x14ac:dyDescent="0.2">
      <c r="A490" t="s">
        <v>7963</v>
      </c>
      <c r="B490" t="s">
        <v>10778</v>
      </c>
      <c r="C490" t="s">
        <v>9551</v>
      </c>
      <c r="E490" t="str">
        <f t="shared" si="35"/>
        <v>NA</v>
      </c>
      <c r="F490" t="str">
        <f t="shared" si="36"/>
        <v>NA</v>
      </c>
      <c r="G490" t="s">
        <v>4319</v>
      </c>
      <c r="H490">
        <v>62</v>
      </c>
      <c r="K490" t="str">
        <f t="shared" si="37"/>
        <v>CZXAA</v>
      </c>
      <c r="L490" t="str">
        <f t="shared" si="38"/>
        <v>NA</v>
      </c>
      <c r="M490" t="s">
        <v>4347</v>
      </c>
      <c r="N490">
        <f t="shared" si="39"/>
        <v>58</v>
      </c>
    </row>
    <row r="491" spans="1:14" x14ac:dyDescent="0.2">
      <c r="A491" t="s">
        <v>7978</v>
      </c>
      <c r="B491" t="s">
        <v>3143</v>
      </c>
      <c r="C491" t="s">
        <v>9568</v>
      </c>
      <c r="E491" t="str">
        <f t="shared" si="35"/>
        <v>NA</v>
      </c>
      <c r="F491" t="str">
        <f t="shared" si="36"/>
        <v>NA</v>
      </c>
      <c r="G491" t="s">
        <v>4320</v>
      </c>
      <c r="H491">
        <v>66</v>
      </c>
      <c r="K491" t="str">
        <f t="shared" si="37"/>
        <v>NA</v>
      </c>
      <c r="L491" t="str">
        <f t="shared" si="38"/>
        <v>NA</v>
      </c>
      <c r="M491" t="s">
        <v>4348</v>
      </c>
      <c r="N491">
        <f t="shared" si="39"/>
        <v>60</v>
      </c>
    </row>
    <row r="492" spans="1:14" x14ac:dyDescent="0.2">
      <c r="A492" t="s">
        <v>8020</v>
      </c>
      <c r="B492" t="s">
        <v>3143</v>
      </c>
      <c r="C492" t="s">
        <v>9614</v>
      </c>
      <c r="E492" t="str">
        <f t="shared" si="35"/>
        <v>NA</v>
      </c>
      <c r="F492" t="str">
        <f t="shared" si="36"/>
        <v>NA</v>
      </c>
      <c r="G492" t="s">
        <v>4321</v>
      </c>
      <c r="H492">
        <v>71</v>
      </c>
      <c r="K492" t="str">
        <f t="shared" si="37"/>
        <v>NA</v>
      </c>
      <c r="L492" t="str">
        <f t="shared" si="38"/>
        <v>NA</v>
      </c>
      <c r="M492" t="s">
        <v>4349</v>
      </c>
      <c r="N492">
        <f t="shared" si="39"/>
        <v>62</v>
      </c>
    </row>
    <row r="493" spans="1:14" x14ac:dyDescent="0.2">
      <c r="A493" t="s">
        <v>8029</v>
      </c>
      <c r="B493" t="s">
        <v>3143</v>
      </c>
      <c r="C493" t="s">
        <v>9623</v>
      </c>
      <c r="E493" t="str">
        <f t="shared" si="35"/>
        <v>NA</v>
      </c>
      <c r="F493" t="str">
        <f t="shared" si="36"/>
        <v>NA</v>
      </c>
      <c r="G493" t="s">
        <v>4322</v>
      </c>
      <c r="H493">
        <v>68</v>
      </c>
      <c r="K493" t="str">
        <f t="shared" si="37"/>
        <v>NA</v>
      </c>
      <c r="L493" t="str">
        <f t="shared" si="38"/>
        <v>NA</v>
      </c>
      <c r="M493" t="s">
        <v>4350</v>
      </c>
      <c r="N493">
        <f t="shared" si="39"/>
        <v>64</v>
      </c>
    </row>
    <row r="494" spans="1:14" x14ac:dyDescent="0.2">
      <c r="A494" t="s">
        <v>8037</v>
      </c>
      <c r="B494" t="s">
        <v>10775</v>
      </c>
      <c r="C494" t="s">
        <v>9631</v>
      </c>
      <c r="E494" t="str">
        <f t="shared" si="35"/>
        <v>NA</v>
      </c>
      <c r="F494" t="str">
        <f t="shared" si="36"/>
        <v>NA</v>
      </c>
      <c r="G494" t="s">
        <v>4323</v>
      </c>
      <c r="H494">
        <v>69</v>
      </c>
      <c r="K494" t="str">
        <f t="shared" si="37"/>
        <v>CZXCU</v>
      </c>
      <c r="L494" t="str">
        <f t="shared" si="38"/>
        <v>NA</v>
      </c>
      <c r="M494" t="s">
        <v>4351</v>
      </c>
      <c r="N494">
        <f t="shared" si="39"/>
        <v>74</v>
      </c>
    </row>
    <row r="495" spans="1:14" x14ac:dyDescent="0.2">
      <c r="A495" t="s">
        <v>8041</v>
      </c>
      <c r="B495" t="s">
        <v>10780</v>
      </c>
      <c r="C495" t="s">
        <v>9635</v>
      </c>
      <c r="E495" t="str">
        <f t="shared" si="35"/>
        <v>SAMEA12302535</v>
      </c>
      <c r="F495" t="str">
        <f t="shared" si="36"/>
        <v>NA</v>
      </c>
      <c r="G495" t="s">
        <v>4324</v>
      </c>
      <c r="H495">
        <v>69</v>
      </c>
      <c r="K495" t="str">
        <f t="shared" si="37"/>
        <v>NA</v>
      </c>
      <c r="L495" t="str">
        <f t="shared" si="38"/>
        <v>NA</v>
      </c>
      <c r="M495" t="s">
        <v>4352</v>
      </c>
      <c r="N495">
        <f t="shared" si="39"/>
        <v>69</v>
      </c>
    </row>
    <row r="496" spans="1:14" x14ac:dyDescent="0.2">
      <c r="A496" t="s">
        <v>8046</v>
      </c>
      <c r="B496" t="s">
        <v>10774</v>
      </c>
      <c r="C496" t="s">
        <v>9640</v>
      </c>
      <c r="E496" t="str">
        <f t="shared" si="35"/>
        <v>NA</v>
      </c>
      <c r="F496" t="str">
        <f t="shared" si="36"/>
        <v>NA</v>
      </c>
      <c r="G496" t="s">
        <v>4325</v>
      </c>
      <c r="H496">
        <v>77</v>
      </c>
      <c r="K496" t="str">
        <f t="shared" si="37"/>
        <v>IFMC</v>
      </c>
      <c r="L496" t="str">
        <f t="shared" si="38"/>
        <v>NA</v>
      </c>
      <c r="M496" t="s">
        <v>4353</v>
      </c>
      <c r="N496">
        <f t="shared" si="39"/>
        <v>69</v>
      </c>
    </row>
    <row r="497" spans="1:14" x14ac:dyDescent="0.2">
      <c r="A497" t="s">
        <v>8065</v>
      </c>
      <c r="B497" t="s">
        <v>7574</v>
      </c>
      <c r="C497" t="s">
        <v>9661</v>
      </c>
      <c r="E497" t="str">
        <f t="shared" si="35"/>
        <v>NA</v>
      </c>
      <c r="F497" t="str">
        <f t="shared" si="36"/>
        <v>NA</v>
      </c>
      <c r="G497" t="s">
        <v>4326</v>
      </c>
      <c r="H497">
        <v>68</v>
      </c>
      <c r="K497" t="str">
        <f t="shared" si="37"/>
        <v>NA</v>
      </c>
      <c r="L497" t="str">
        <f t="shared" si="38"/>
        <v>NA</v>
      </c>
      <c r="M497" t="s">
        <v>4354</v>
      </c>
      <c r="N497">
        <f t="shared" si="39"/>
        <v>68</v>
      </c>
    </row>
    <row r="498" spans="1:14" x14ac:dyDescent="0.2">
      <c r="A498" t="s">
        <v>4592</v>
      </c>
      <c r="B498" t="s">
        <v>10771</v>
      </c>
      <c r="C498" t="s">
        <v>9737</v>
      </c>
      <c r="E498" t="str">
        <f t="shared" si="35"/>
        <v>NA</v>
      </c>
      <c r="F498" t="str">
        <f t="shared" si="36"/>
        <v>NA</v>
      </c>
      <c r="G498" t="s">
        <v>4327</v>
      </c>
      <c r="H498">
        <v>60</v>
      </c>
      <c r="K498" t="str">
        <f t="shared" si="37"/>
        <v>SAMEA12302642</v>
      </c>
      <c r="L498" t="str">
        <f t="shared" si="38"/>
        <v>Caudatum</v>
      </c>
      <c r="M498" t="s">
        <v>4355</v>
      </c>
      <c r="N498">
        <f t="shared" si="39"/>
        <v>68</v>
      </c>
    </row>
    <row r="499" spans="1:14" x14ac:dyDescent="0.2">
      <c r="A499" t="s">
        <v>4524</v>
      </c>
      <c r="B499" t="s">
        <v>7575</v>
      </c>
      <c r="C499" t="s">
        <v>9794</v>
      </c>
      <c r="E499" t="str">
        <f t="shared" si="35"/>
        <v>NA</v>
      </c>
      <c r="F499" t="str">
        <f t="shared" si="36"/>
        <v>NA</v>
      </c>
      <c r="G499" t="s">
        <v>4328</v>
      </c>
      <c r="H499">
        <v>68</v>
      </c>
      <c r="K499" t="str">
        <f t="shared" si="37"/>
        <v>NA</v>
      </c>
      <c r="L499" t="str">
        <f t="shared" si="38"/>
        <v>NA</v>
      </c>
      <c r="M499" t="s">
        <v>4356</v>
      </c>
      <c r="N499">
        <f t="shared" si="39"/>
        <v>52</v>
      </c>
    </row>
    <row r="500" spans="1:14" x14ac:dyDescent="0.2">
      <c r="A500" t="s">
        <v>4361</v>
      </c>
      <c r="B500" t="s">
        <v>0</v>
      </c>
      <c r="C500" t="s">
        <v>9844</v>
      </c>
      <c r="E500" t="str">
        <f t="shared" si="35"/>
        <v>NA</v>
      </c>
      <c r="F500" t="str">
        <f t="shared" si="36"/>
        <v>NA</v>
      </c>
      <c r="G500" t="s">
        <v>4329</v>
      </c>
      <c r="H500">
        <v>64</v>
      </c>
      <c r="K500" t="str">
        <f t="shared" si="37"/>
        <v>ISJW</v>
      </c>
      <c r="L500" t="str">
        <f t="shared" si="38"/>
        <v>NA</v>
      </c>
      <c r="M500" t="s">
        <v>4357</v>
      </c>
      <c r="N500">
        <f t="shared" si="39"/>
        <v>63</v>
      </c>
    </row>
    <row r="501" spans="1:14" x14ac:dyDescent="0.2">
      <c r="A501" t="s">
        <v>3940</v>
      </c>
      <c r="B501" t="s">
        <v>0</v>
      </c>
      <c r="C501" t="s">
        <v>9883</v>
      </c>
      <c r="E501" t="str">
        <f t="shared" si="35"/>
        <v>SAMEA12302666</v>
      </c>
      <c r="F501" t="str">
        <f t="shared" si="36"/>
        <v>NA</v>
      </c>
      <c r="G501" t="s">
        <v>4330</v>
      </c>
      <c r="H501">
        <v>65</v>
      </c>
      <c r="K501" t="str">
        <f t="shared" si="37"/>
        <v>NA</v>
      </c>
      <c r="L501" t="str">
        <f t="shared" si="38"/>
        <v>NA</v>
      </c>
      <c r="M501" t="s">
        <v>4358</v>
      </c>
      <c r="N501">
        <f t="shared" si="39"/>
        <v>64</v>
      </c>
    </row>
    <row r="502" spans="1:14" x14ac:dyDescent="0.2">
      <c r="A502" t="s">
        <v>8076</v>
      </c>
      <c r="B502" t="s">
        <v>0</v>
      </c>
      <c r="C502" t="s">
        <v>9890</v>
      </c>
      <c r="E502" t="str">
        <f t="shared" si="35"/>
        <v>CZWYT</v>
      </c>
      <c r="F502" t="str">
        <f t="shared" si="36"/>
        <v>Caudatum</v>
      </c>
      <c r="G502" t="s">
        <v>4331</v>
      </c>
      <c r="H502">
        <v>63</v>
      </c>
      <c r="K502" t="str">
        <f t="shared" si="37"/>
        <v>GOUOS</v>
      </c>
      <c r="L502" t="str">
        <f t="shared" si="38"/>
        <v>NA</v>
      </c>
      <c r="M502" t="s">
        <v>4359</v>
      </c>
      <c r="N502">
        <f t="shared" si="39"/>
        <v>62</v>
      </c>
    </row>
    <row r="503" spans="1:14" x14ac:dyDescent="0.2">
      <c r="A503" t="s">
        <v>8080</v>
      </c>
      <c r="B503" t="s">
        <v>0</v>
      </c>
      <c r="C503" t="s">
        <v>9899</v>
      </c>
      <c r="E503" t="str">
        <f t="shared" si="35"/>
        <v>NA</v>
      </c>
      <c r="F503" t="str">
        <f t="shared" si="36"/>
        <v>NA</v>
      </c>
      <c r="G503" t="s">
        <v>4332</v>
      </c>
      <c r="H503">
        <v>58</v>
      </c>
      <c r="K503" t="str">
        <f t="shared" si="37"/>
        <v>SAMEA12302464</v>
      </c>
      <c r="L503" t="str">
        <f t="shared" si="38"/>
        <v>NA</v>
      </c>
      <c r="M503" t="s">
        <v>4360</v>
      </c>
      <c r="N503">
        <f t="shared" si="39"/>
        <v>78</v>
      </c>
    </row>
    <row r="504" spans="1:14" x14ac:dyDescent="0.2">
      <c r="A504" t="s">
        <v>3998</v>
      </c>
      <c r="B504" t="s">
        <v>0</v>
      </c>
      <c r="C504" t="s">
        <v>9904</v>
      </c>
      <c r="E504" t="str">
        <f t="shared" si="35"/>
        <v>ISGG</v>
      </c>
      <c r="F504" t="str">
        <f t="shared" si="36"/>
        <v>NA</v>
      </c>
      <c r="G504" t="s">
        <v>3885</v>
      </c>
      <c r="H504">
        <v>63</v>
      </c>
      <c r="K504" t="str">
        <f t="shared" si="37"/>
        <v>CZXBX</v>
      </c>
      <c r="L504" t="str">
        <f t="shared" si="38"/>
        <v>NA</v>
      </c>
      <c r="M504" t="s">
        <v>4361</v>
      </c>
      <c r="N504">
        <f t="shared" si="39"/>
        <v>76</v>
      </c>
    </row>
    <row r="505" spans="1:14" x14ac:dyDescent="0.2">
      <c r="A505" t="s">
        <v>8085</v>
      </c>
      <c r="B505" t="s">
        <v>10775</v>
      </c>
      <c r="C505" t="s">
        <v>9910</v>
      </c>
      <c r="E505" t="str">
        <f t="shared" si="35"/>
        <v>NA</v>
      </c>
      <c r="F505" t="str">
        <f t="shared" si="36"/>
        <v>NA</v>
      </c>
      <c r="G505" t="s">
        <v>4333</v>
      </c>
      <c r="H505">
        <v>63</v>
      </c>
      <c r="K505" t="str">
        <f t="shared" si="37"/>
        <v>NA</v>
      </c>
      <c r="L505" t="str">
        <f t="shared" si="38"/>
        <v>NA</v>
      </c>
      <c r="M505" t="s">
        <v>4362</v>
      </c>
      <c r="N505">
        <f t="shared" si="39"/>
        <v>62</v>
      </c>
    </row>
    <row r="506" spans="1:14" x14ac:dyDescent="0.2">
      <c r="A506" t="s">
        <v>8087</v>
      </c>
      <c r="B506" t="s">
        <v>3143</v>
      </c>
      <c r="C506" t="s">
        <v>9912</v>
      </c>
      <c r="E506" t="str">
        <f t="shared" si="35"/>
        <v>NA</v>
      </c>
      <c r="F506" t="str">
        <f t="shared" si="36"/>
        <v>NA</v>
      </c>
      <c r="G506" t="s">
        <v>4334</v>
      </c>
      <c r="H506">
        <v>68</v>
      </c>
      <c r="K506" t="str">
        <f t="shared" si="37"/>
        <v>SAMEA12302612</v>
      </c>
      <c r="L506" t="str">
        <f t="shared" si="38"/>
        <v>NA</v>
      </c>
      <c r="M506" t="s">
        <v>4363</v>
      </c>
      <c r="N506">
        <f t="shared" si="39"/>
        <v>68</v>
      </c>
    </row>
    <row r="507" spans="1:14" x14ac:dyDescent="0.2">
      <c r="A507" t="s">
        <v>8090</v>
      </c>
      <c r="B507" t="s">
        <v>0</v>
      </c>
      <c r="C507" t="s">
        <v>9915</v>
      </c>
      <c r="E507" t="str">
        <f t="shared" si="35"/>
        <v>ISHA</v>
      </c>
      <c r="F507" t="str">
        <f t="shared" si="36"/>
        <v>NA</v>
      </c>
      <c r="G507" t="s">
        <v>4335</v>
      </c>
      <c r="H507">
        <v>68</v>
      </c>
      <c r="K507" t="str">
        <f t="shared" si="37"/>
        <v>NA</v>
      </c>
      <c r="L507" t="str">
        <f t="shared" si="38"/>
        <v>NA</v>
      </c>
      <c r="M507" t="s">
        <v>4364</v>
      </c>
      <c r="N507">
        <f t="shared" si="39"/>
        <v>71</v>
      </c>
    </row>
    <row r="508" spans="1:14" x14ac:dyDescent="0.2">
      <c r="A508" t="s">
        <v>7591</v>
      </c>
      <c r="B508" t="s">
        <v>0</v>
      </c>
      <c r="C508" t="s">
        <v>9152</v>
      </c>
      <c r="E508" t="str">
        <f t="shared" si="35"/>
        <v>NA</v>
      </c>
      <c r="F508" t="str">
        <f t="shared" si="36"/>
        <v>NA</v>
      </c>
      <c r="G508" t="s">
        <v>4336</v>
      </c>
      <c r="H508">
        <v>65</v>
      </c>
      <c r="K508" t="str">
        <f t="shared" si="37"/>
        <v>SAMEA12302611</v>
      </c>
      <c r="L508" t="str">
        <f t="shared" si="38"/>
        <v>Kafir-Caudatum</v>
      </c>
      <c r="M508" t="s">
        <v>4365</v>
      </c>
      <c r="N508">
        <f t="shared" si="39"/>
        <v>58</v>
      </c>
    </row>
    <row r="509" spans="1:14" x14ac:dyDescent="0.2">
      <c r="A509" t="s">
        <v>7592</v>
      </c>
      <c r="B509" t="s">
        <v>0</v>
      </c>
      <c r="C509" t="s">
        <v>9153</v>
      </c>
      <c r="E509" t="str">
        <f t="shared" si="35"/>
        <v>NA</v>
      </c>
      <c r="F509" t="str">
        <f t="shared" si="36"/>
        <v>NA</v>
      </c>
      <c r="G509" t="s">
        <v>4337</v>
      </c>
      <c r="H509">
        <v>77</v>
      </c>
      <c r="K509" t="str">
        <f t="shared" si="37"/>
        <v>NA</v>
      </c>
      <c r="L509" t="str">
        <f t="shared" si="38"/>
        <v>NA</v>
      </c>
      <c r="M509" t="s">
        <v>4366</v>
      </c>
      <c r="N509">
        <f t="shared" si="39"/>
        <v>69</v>
      </c>
    </row>
    <row r="510" spans="1:14" x14ac:dyDescent="0.2">
      <c r="A510" t="s">
        <v>7593</v>
      </c>
      <c r="B510" t="s">
        <v>0</v>
      </c>
      <c r="C510" t="s">
        <v>9154</v>
      </c>
      <c r="E510" t="str">
        <f t="shared" si="35"/>
        <v>SAMEA12302503</v>
      </c>
      <c r="F510" t="str">
        <f t="shared" si="36"/>
        <v>NA</v>
      </c>
      <c r="G510" t="s">
        <v>4338</v>
      </c>
      <c r="H510">
        <v>68</v>
      </c>
      <c r="K510" t="str">
        <f t="shared" si="37"/>
        <v>SAMEA12302731</v>
      </c>
      <c r="L510" t="str">
        <f t="shared" si="38"/>
        <v>NA</v>
      </c>
      <c r="M510" t="s">
        <v>4367</v>
      </c>
      <c r="N510">
        <f t="shared" si="39"/>
        <v>66</v>
      </c>
    </row>
    <row r="511" spans="1:14" x14ac:dyDescent="0.2">
      <c r="A511" t="s">
        <v>7594</v>
      </c>
      <c r="B511" t="s">
        <v>0</v>
      </c>
      <c r="C511" t="s">
        <v>9155</v>
      </c>
      <c r="E511" t="str">
        <f t="shared" si="35"/>
        <v>SAMEA12302823</v>
      </c>
      <c r="F511" t="str">
        <f t="shared" si="36"/>
        <v>NA</v>
      </c>
      <c r="G511" t="s">
        <v>4339</v>
      </c>
      <c r="H511">
        <v>85</v>
      </c>
      <c r="K511" t="str">
        <f t="shared" si="37"/>
        <v>SAMEA12302769</v>
      </c>
      <c r="L511" t="str">
        <f t="shared" si="38"/>
        <v>Guinea-Bicolor</v>
      </c>
      <c r="M511" t="s">
        <v>4368</v>
      </c>
      <c r="N511">
        <f t="shared" si="39"/>
        <v>69</v>
      </c>
    </row>
    <row r="512" spans="1:14" x14ac:dyDescent="0.2">
      <c r="A512" t="s">
        <v>7595</v>
      </c>
      <c r="B512" t="s">
        <v>0</v>
      </c>
      <c r="C512" t="s">
        <v>9156</v>
      </c>
      <c r="E512" t="str">
        <f t="shared" si="35"/>
        <v>CZWZH</v>
      </c>
      <c r="F512" t="str">
        <f t="shared" si="36"/>
        <v>NA</v>
      </c>
      <c r="G512" t="s">
        <v>4340</v>
      </c>
      <c r="H512">
        <v>68</v>
      </c>
      <c r="K512" t="str">
        <f t="shared" si="37"/>
        <v>NA</v>
      </c>
      <c r="L512" t="str">
        <f t="shared" si="38"/>
        <v>NA</v>
      </c>
      <c r="M512" t="s">
        <v>4369</v>
      </c>
      <c r="N512">
        <f t="shared" si="39"/>
        <v>68</v>
      </c>
    </row>
    <row r="513" spans="1:14" x14ac:dyDescent="0.2">
      <c r="A513" t="s">
        <v>7596</v>
      </c>
      <c r="B513" t="s">
        <v>0</v>
      </c>
      <c r="C513" t="s">
        <v>9157</v>
      </c>
      <c r="E513" t="str">
        <f t="shared" si="35"/>
        <v>NA</v>
      </c>
      <c r="F513" t="str">
        <f t="shared" si="36"/>
        <v>NA</v>
      </c>
      <c r="G513" t="s">
        <v>4341</v>
      </c>
      <c r="H513">
        <v>75</v>
      </c>
      <c r="K513" t="str">
        <f t="shared" si="37"/>
        <v>ISJA</v>
      </c>
      <c r="L513" t="str">
        <f t="shared" si="38"/>
        <v>NA</v>
      </c>
      <c r="M513" t="s">
        <v>4370</v>
      </c>
      <c r="N513">
        <f t="shared" si="39"/>
        <v>66</v>
      </c>
    </row>
    <row r="514" spans="1:14" x14ac:dyDescent="0.2">
      <c r="A514" t="s">
        <v>7597</v>
      </c>
      <c r="B514" t="s">
        <v>0</v>
      </c>
      <c r="C514" t="s">
        <v>9158</v>
      </c>
      <c r="E514" t="str">
        <f t="shared" ref="E514:E577" si="40">IFERROR(INDEX($C:$C, (MATCH($G514,$A:$A,0))), "NA")</f>
        <v>SAMEA12302717</v>
      </c>
      <c r="F514" t="str">
        <f t="shared" ref="F514:F577" si="41">IFERROR(INDEX($B:$B, (MATCH($G514,$A:$A,0))), "NA")</f>
        <v>Kafir-Caudatum</v>
      </c>
      <c r="G514" t="s">
        <v>4342</v>
      </c>
      <c r="H514">
        <v>66</v>
      </c>
      <c r="K514" t="str">
        <f t="shared" si="37"/>
        <v>NA</v>
      </c>
      <c r="L514" t="str">
        <f t="shared" si="38"/>
        <v>NA</v>
      </c>
      <c r="M514" t="s">
        <v>4371</v>
      </c>
      <c r="N514">
        <f t="shared" si="39"/>
        <v>63</v>
      </c>
    </row>
    <row r="515" spans="1:14" x14ac:dyDescent="0.2">
      <c r="A515" t="s">
        <v>7598</v>
      </c>
      <c r="B515" t="s">
        <v>0</v>
      </c>
      <c r="C515" t="s">
        <v>9159</v>
      </c>
      <c r="E515" t="str">
        <f t="shared" si="40"/>
        <v>SAMEA12302468</v>
      </c>
      <c r="F515" t="str">
        <f t="shared" si="41"/>
        <v>NA</v>
      </c>
      <c r="G515" t="s">
        <v>4343</v>
      </c>
      <c r="H515">
        <v>80</v>
      </c>
      <c r="K515" t="str">
        <f t="shared" ref="K515:K578" si="42">IFERROR(INDEX($C:$C, (MATCH($M515,$A:$A,0))), "NA")</f>
        <v>SAMEA12302703</v>
      </c>
      <c r="L515" t="str">
        <f t="shared" ref="L515:L578" si="43">IFERROR(INDEX($B:$B, (MATCH($M515,$A:$A,0))), "NA")</f>
        <v>Kafir</v>
      </c>
      <c r="M515" t="s">
        <v>4372</v>
      </c>
      <c r="N515">
        <f t="shared" ref="N515:N578" si="44">IFERROR(INDEX($H:$H, (MATCH(M515,$G:$G,0))), "NA")</f>
        <v>66</v>
      </c>
    </row>
    <row r="516" spans="1:14" x14ac:dyDescent="0.2">
      <c r="A516" t="s">
        <v>7600</v>
      </c>
      <c r="B516" t="s">
        <v>0</v>
      </c>
      <c r="C516" t="s">
        <v>9161</v>
      </c>
      <c r="E516" t="str">
        <f t="shared" si="40"/>
        <v>SAMEA12302757</v>
      </c>
      <c r="F516" t="str">
        <f t="shared" si="41"/>
        <v>NA</v>
      </c>
      <c r="G516" t="s">
        <v>4344</v>
      </c>
      <c r="H516">
        <v>69</v>
      </c>
      <c r="K516" t="str">
        <f t="shared" si="42"/>
        <v>NA</v>
      </c>
      <c r="L516" t="str">
        <f t="shared" si="43"/>
        <v>NA</v>
      </c>
      <c r="M516" t="s">
        <v>4373</v>
      </c>
      <c r="N516">
        <f t="shared" si="44"/>
        <v>69</v>
      </c>
    </row>
    <row r="517" spans="1:14" x14ac:dyDescent="0.2">
      <c r="A517" t="s">
        <v>7601</v>
      </c>
      <c r="B517" t="s">
        <v>0</v>
      </c>
      <c r="C517" t="s">
        <v>9162</v>
      </c>
      <c r="E517" t="str">
        <f t="shared" si="40"/>
        <v>SAMEA12302687</v>
      </c>
      <c r="F517" t="str">
        <f t="shared" si="41"/>
        <v>Caudatum</v>
      </c>
      <c r="G517" t="s">
        <v>4345</v>
      </c>
      <c r="H517">
        <v>68</v>
      </c>
      <c r="K517" t="str">
        <f t="shared" si="42"/>
        <v>SAMEA12302545</v>
      </c>
      <c r="L517" t="str">
        <f t="shared" si="43"/>
        <v>NA</v>
      </c>
      <c r="M517" t="s">
        <v>4374</v>
      </c>
      <c r="N517">
        <f t="shared" si="44"/>
        <v>69</v>
      </c>
    </row>
    <row r="518" spans="1:14" x14ac:dyDescent="0.2">
      <c r="A518" t="s">
        <v>7602</v>
      </c>
      <c r="B518" t="s">
        <v>0</v>
      </c>
      <c r="C518" t="s">
        <v>9163</v>
      </c>
      <c r="E518" t="str">
        <f t="shared" si="40"/>
        <v>NA</v>
      </c>
      <c r="F518" t="str">
        <f t="shared" si="41"/>
        <v>NA</v>
      </c>
      <c r="G518" t="s">
        <v>4346</v>
      </c>
      <c r="H518">
        <v>66</v>
      </c>
      <c r="K518" t="str">
        <f t="shared" si="42"/>
        <v>NA</v>
      </c>
      <c r="L518" t="str">
        <f t="shared" si="43"/>
        <v>NA</v>
      </c>
      <c r="M518" t="s">
        <v>4375</v>
      </c>
      <c r="N518">
        <f t="shared" si="44"/>
        <v>76</v>
      </c>
    </row>
    <row r="519" spans="1:14" x14ac:dyDescent="0.2">
      <c r="A519" t="s">
        <v>7603</v>
      </c>
      <c r="B519" t="s">
        <v>0</v>
      </c>
      <c r="C519" t="s">
        <v>9164</v>
      </c>
      <c r="E519" t="str">
        <f t="shared" si="40"/>
        <v>ISGG</v>
      </c>
      <c r="F519" t="str">
        <f t="shared" si="41"/>
        <v>NA</v>
      </c>
      <c r="G519" t="s">
        <v>3885</v>
      </c>
      <c r="H519">
        <v>63</v>
      </c>
      <c r="K519" t="str">
        <f t="shared" si="42"/>
        <v>SAMEA12302472</v>
      </c>
      <c r="L519" t="str">
        <f t="shared" si="43"/>
        <v>NA</v>
      </c>
      <c r="M519" t="s">
        <v>4376</v>
      </c>
      <c r="N519">
        <f t="shared" si="44"/>
        <v>66</v>
      </c>
    </row>
    <row r="520" spans="1:14" x14ac:dyDescent="0.2">
      <c r="A520" t="s">
        <v>7604</v>
      </c>
      <c r="B520" t="s">
        <v>0</v>
      </c>
      <c r="C520" t="s">
        <v>9165</v>
      </c>
      <c r="E520" t="str">
        <f t="shared" si="40"/>
        <v>CZXAA</v>
      </c>
      <c r="F520" t="str">
        <f t="shared" si="41"/>
        <v>NA</v>
      </c>
      <c r="G520" t="s">
        <v>4347</v>
      </c>
      <c r="H520">
        <v>58</v>
      </c>
      <c r="K520" t="str">
        <f t="shared" si="42"/>
        <v>SAMEA12302446</v>
      </c>
      <c r="L520" t="str">
        <f t="shared" si="43"/>
        <v>NA</v>
      </c>
      <c r="M520" t="s">
        <v>4377</v>
      </c>
      <c r="N520">
        <f t="shared" si="44"/>
        <v>71</v>
      </c>
    </row>
    <row r="521" spans="1:14" x14ac:dyDescent="0.2">
      <c r="A521" t="s">
        <v>7605</v>
      </c>
      <c r="B521" t="s">
        <v>0</v>
      </c>
      <c r="C521" t="s">
        <v>9166</v>
      </c>
      <c r="E521" t="str">
        <f t="shared" si="40"/>
        <v>NA</v>
      </c>
      <c r="F521" t="str">
        <f t="shared" si="41"/>
        <v>NA</v>
      </c>
      <c r="G521" t="s">
        <v>4348</v>
      </c>
      <c r="H521">
        <v>60</v>
      </c>
      <c r="K521" t="str">
        <f t="shared" si="42"/>
        <v>NA</v>
      </c>
      <c r="L521" t="str">
        <f t="shared" si="43"/>
        <v>NA</v>
      </c>
      <c r="M521" t="s">
        <v>4378</v>
      </c>
      <c r="N521">
        <f t="shared" si="44"/>
        <v>62</v>
      </c>
    </row>
    <row r="522" spans="1:14" x14ac:dyDescent="0.2">
      <c r="A522" t="s">
        <v>7606</v>
      </c>
      <c r="B522" t="s">
        <v>0</v>
      </c>
      <c r="C522" t="s">
        <v>9167</v>
      </c>
      <c r="E522" t="str">
        <f t="shared" si="40"/>
        <v>NA</v>
      </c>
      <c r="F522" t="str">
        <f t="shared" si="41"/>
        <v>NA</v>
      </c>
      <c r="G522" t="s">
        <v>4349</v>
      </c>
      <c r="H522">
        <v>62</v>
      </c>
      <c r="K522" t="str">
        <f t="shared" si="42"/>
        <v>NA</v>
      </c>
      <c r="L522" t="str">
        <f t="shared" si="43"/>
        <v>NA</v>
      </c>
      <c r="M522" t="s">
        <v>4379</v>
      </c>
      <c r="N522">
        <f t="shared" si="44"/>
        <v>66</v>
      </c>
    </row>
    <row r="523" spans="1:14" x14ac:dyDescent="0.2">
      <c r="A523" t="s">
        <v>7607</v>
      </c>
      <c r="B523" t="s">
        <v>0</v>
      </c>
      <c r="C523" t="s">
        <v>9168</v>
      </c>
      <c r="E523" t="str">
        <f t="shared" si="40"/>
        <v>NA</v>
      </c>
      <c r="F523" t="str">
        <f t="shared" si="41"/>
        <v>NA</v>
      </c>
      <c r="G523" t="s">
        <v>4350</v>
      </c>
      <c r="H523">
        <v>64</v>
      </c>
      <c r="K523" t="str">
        <f t="shared" si="42"/>
        <v>NA</v>
      </c>
      <c r="L523" t="str">
        <f t="shared" si="43"/>
        <v>NA</v>
      </c>
      <c r="M523" t="s">
        <v>4380</v>
      </c>
      <c r="N523">
        <f t="shared" si="44"/>
        <v>61</v>
      </c>
    </row>
    <row r="524" spans="1:14" x14ac:dyDescent="0.2">
      <c r="A524" t="s">
        <v>7608</v>
      </c>
      <c r="B524" t="s">
        <v>0</v>
      </c>
      <c r="C524" t="s">
        <v>9169</v>
      </c>
      <c r="E524" t="str">
        <f t="shared" si="40"/>
        <v>CZXCU</v>
      </c>
      <c r="F524" t="str">
        <f t="shared" si="41"/>
        <v>NA</v>
      </c>
      <c r="G524" t="s">
        <v>4351</v>
      </c>
      <c r="H524">
        <v>74</v>
      </c>
      <c r="K524" t="str">
        <f t="shared" si="42"/>
        <v>NA</v>
      </c>
      <c r="L524" t="str">
        <f t="shared" si="43"/>
        <v>NA</v>
      </c>
      <c r="M524" t="s">
        <v>4381</v>
      </c>
      <c r="N524">
        <f t="shared" si="44"/>
        <v>59</v>
      </c>
    </row>
    <row r="525" spans="1:14" x14ac:dyDescent="0.2">
      <c r="A525" t="s">
        <v>7610</v>
      </c>
      <c r="B525" t="s">
        <v>0</v>
      </c>
      <c r="C525" t="s">
        <v>9171</v>
      </c>
      <c r="E525" t="str">
        <f t="shared" si="40"/>
        <v>NA</v>
      </c>
      <c r="F525" t="str">
        <f t="shared" si="41"/>
        <v>NA</v>
      </c>
      <c r="G525" t="s">
        <v>4352</v>
      </c>
      <c r="H525">
        <v>69</v>
      </c>
      <c r="K525" t="str">
        <f t="shared" si="42"/>
        <v>SAMEA12302829</v>
      </c>
      <c r="L525" t="str">
        <f t="shared" si="43"/>
        <v>NA</v>
      </c>
      <c r="M525" t="s">
        <v>4382</v>
      </c>
      <c r="N525">
        <f t="shared" si="44"/>
        <v>65</v>
      </c>
    </row>
    <row r="526" spans="1:14" x14ac:dyDescent="0.2">
      <c r="A526" t="s">
        <v>7611</v>
      </c>
      <c r="B526" t="s">
        <v>0</v>
      </c>
      <c r="C526" t="s">
        <v>9172</v>
      </c>
      <c r="E526" t="str">
        <f t="shared" si="40"/>
        <v>IFMC</v>
      </c>
      <c r="F526" t="str">
        <f t="shared" si="41"/>
        <v>NA</v>
      </c>
      <c r="G526" t="s">
        <v>4353</v>
      </c>
      <c r="H526">
        <v>69</v>
      </c>
      <c r="K526" t="str">
        <f t="shared" si="42"/>
        <v>NA</v>
      </c>
      <c r="L526" t="str">
        <f t="shared" si="43"/>
        <v>NA</v>
      </c>
      <c r="M526" t="s">
        <v>4383</v>
      </c>
      <c r="N526">
        <f t="shared" si="44"/>
        <v>76</v>
      </c>
    </row>
    <row r="527" spans="1:14" x14ac:dyDescent="0.2">
      <c r="A527" t="s">
        <v>7612</v>
      </c>
      <c r="B527" t="s">
        <v>0</v>
      </c>
      <c r="C527" t="s">
        <v>9173</v>
      </c>
      <c r="E527" t="str">
        <f t="shared" si="40"/>
        <v>NA</v>
      </c>
      <c r="F527" t="str">
        <f t="shared" si="41"/>
        <v>NA</v>
      </c>
      <c r="G527" t="s">
        <v>4354</v>
      </c>
      <c r="H527">
        <v>68</v>
      </c>
      <c r="K527" t="str">
        <f t="shared" si="42"/>
        <v>NA</v>
      </c>
      <c r="L527" t="str">
        <f t="shared" si="43"/>
        <v>NA</v>
      </c>
      <c r="M527" t="s">
        <v>4384</v>
      </c>
      <c r="N527">
        <f t="shared" si="44"/>
        <v>58</v>
      </c>
    </row>
    <row r="528" spans="1:14" x14ac:dyDescent="0.2">
      <c r="A528" t="s">
        <v>7613</v>
      </c>
      <c r="B528" t="s">
        <v>0</v>
      </c>
      <c r="C528" t="s">
        <v>9174</v>
      </c>
      <c r="E528" t="str">
        <f t="shared" si="40"/>
        <v>SAMEA12302642</v>
      </c>
      <c r="F528" t="str">
        <f t="shared" si="41"/>
        <v>Caudatum</v>
      </c>
      <c r="G528" t="s">
        <v>4355</v>
      </c>
      <c r="H528">
        <v>68</v>
      </c>
      <c r="K528" t="str">
        <f t="shared" si="42"/>
        <v>NA</v>
      </c>
      <c r="L528" t="str">
        <f t="shared" si="43"/>
        <v>NA</v>
      </c>
      <c r="M528" t="s">
        <v>4385</v>
      </c>
      <c r="N528">
        <f t="shared" si="44"/>
        <v>52</v>
      </c>
    </row>
    <row r="529" spans="1:14" x14ac:dyDescent="0.2">
      <c r="A529" t="s">
        <v>7614</v>
      </c>
      <c r="B529" t="s">
        <v>0</v>
      </c>
      <c r="C529" t="s">
        <v>9175</v>
      </c>
      <c r="E529" t="str">
        <f t="shared" si="40"/>
        <v>NA</v>
      </c>
      <c r="F529" t="str">
        <f t="shared" si="41"/>
        <v>NA</v>
      </c>
      <c r="G529" t="s">
        <v>4356</v>
      </c>
      <c r="H529">
        <v>52</v>
      </c>
      <c r="K529" t="str">
        <f t="shared" si="42"/>
        <v>NA</v>
      </c>
      <c r="L529" t="str">
        <f t="shared" si="43"/>
        <v>NA</v>
      </c>
      <c r="M529" t="s">
        <v>4386</v>
      </c>
      <c r="N529">
        <f t="shared" si="44"/>
        <v>66</v>
      </c>
    </row>
    <row r="530" spans="1:14" x14ac:dyDescent="0.2">
      <c r="A530" t="s">
        <v>7615</v>
      </c>
      <c r="B530" t="s">
        <v>0</v>
      </c>
      <c r="C530" t="s">
        <v>9176</v>
      </c>
      <c r="E530" t="str">
        <f t="shared" si="40"/>
        <v>ISJW</v>
      </c>
      <c r="F530" t="str">
        <f t="shared" si="41"/>
        <v>NA</v>
      </c>
      <c r="G530" t="s">
        <v>4357</v>
      </c>
      <c r="H530">
        <v>63</v>
      </c>
      <c r="K530" t="str">
        <f t="shared" si="42"/>
        <v>SAMEA12302685</v>
      </c>
      <c r="L530" t="str">
        <f t="shared" si="43"/>
        <v>Caudatum</v>
      </c>
      <c r="M530" t="s">
        <v>4387</v>
      </c>
      <c r="N530">
        <f t="shared" si="44"/>
        <v>69</v>
      </c>
    </row>
    <row r="531" spans="1:14" x14ac:dyDescent="0.2">
      <c r="A531" t="s">
        <v>7616</v>
      </c>
      <c r="B531" t="s">
        <v>0</v>
      </c>
      <c r="C531" t="s">
        <v>9177</v>
      </c>
      <c r="E531" t="str">
        <f t="shared" si="40"/>
        <v>NA</v>
      </c>
      <c r="F531" t="str">
        <f t="shared" si="41"/>
        <v>NA</v>
      </c>
      <c r="G531" t="s">
        <v>4358</v>
      </c>
      <c r="H531">
        <v>64</v>
      </c>
      <c r="K531" t="str">
        <f t="shared" si="42"/>
        <v>NA</v>
      </c>
      <c r="L531" t="str">
        <f t="shared" si="43"/>
        <v>NA</v>
      </c>
      <c r="M531" t="s">
        <v>3648</v>
      </c>
      <c r="N531">
        <f t="shared" si="44"/>
        <v>73</v>
      </c>
    </row>
    <row r="532" spans="1:14" x14ac:dyDescent="0.2">
      <c r="A532" t="s">
        <v>7617</v>
      </c>
      <c r="B532" t="s">
        <v>0</v>
      </c>
      <c r="C532" t="s">
        <v>9178</v>
      </c>
      <c r="E532" t="str">
        <f t="shared" si="40"/>
        <v>GOUOS</v>
      </c>
      <c r="F532" t="str">
        <f t="shared" si="41"/>
        <v>NA</v>
      </c>
      <c r="G532" t="s">
        <v>4359</v>
      </c>
      <c r="H532">
        <v>62</v>
      </c>
      <c r="K532" t="str">
        <f t="shared" si="42"/>
        <v>SAMEA12302653</v>
      </c>
      <c r="L532" t="str">
        <f t="shared" si="43"/>
        <v>NA</v>
      </c>
      <c r="M532" t="s">
        <v>4389</v>
      </c>
      <c r="N532">
        <f t="shared" si="44"/>
        <v>65</v>
      </c>
    </row>
    <row r="533" spans="1:14" x14ac:dyDescent="0.2">
      <c r="A533" t="s">
        <v>7618</v>
      </c>
      <c r="B533" t="s">
        <v>0</v>
      </c>
      <c r="C533" t="s">
        <v>9179</v>
      </c>
      <c r="E533" t="str">
        <f t="shared" si="40"/>
        <v>SAMEA12302464</v>
      </c>
      <c r="F533" t="str">
        <f t="shared" si="41"/>
        <v>NA</v>
      </c>
      <c r="G533" t="s">
        <v>4360</v>
      </c>
      <c r="H533">
        <v>78</v>
      </c>
      <c r="K533" t="str">
        <f t="shared" si="42"/>
        <v>NA</v>
      </c>
      <c r="L533" t="str">
        <f t="shared" si="43"/>
        <v>NA</v>
      </c>
      <c r="M533" t="s">
        <v>4390</v>
      </c>
      <c r="N533">
        <f t="shared" si="44"/>
        <v>65</v>
      </c>
    </row>
    <row r="534" spans="1:14" x14ac:dyDescent="0.2">
      <c r="A534" t="s">
        <v>7619</v>
      </c>
      <c r="B534" t="s">
        <v>0</v>
      </c>
      <c r="C534" t="s">
        <v>9180</v>
      </c>
      <c r="E534" t="str">
        <f t="shared" si="40"/>
        <v>CZXBX</v>
      </c>
      <c r="F534" t="str">
        <f t="shared" si="41"/>
        <v>NA</v>
      </c>
      <c r="G534" t="s">
        <v>4361</v>
      </c>
      <c r="H534">
        <v>76</v>
      </c>
      <c r="K534" t="str">
        <f t="shared" si="42"/>
        <v>NA</v>
      </c>
      <c r="L534" t="str">
        <f t="shared" si="43"/>
        <v>NA</v>
      </c>
      <c r="M534" t="s">
        <v>4391</v>
      </c>
      <c r="N534">
        <f t="shared" si="44"/>
        <v>63</v>
      </c>
    </row>
    <row r="535" spans="1:14" x14ac:dyDescent="0.2">
      <c r="A535" t="s">
        <v>7620</v>
      </c>
      <c r="B535" t="s">
        <v>0</v>
      </c>
      <c r="C535" t="s">
        <v>9181</v>
      </c>
      <c r="E535" t="str">
        <f t="shared" si="40"/>
        <v>NA</v>
      </c>
      <c r="F535" t="str">
        <f t="shared" si="41"/>
        <v>NA</v>
      </c>
      <c r="G535" t="s">
        <v>4362</v>
      </c>
      <c r="H535">
        <v>62</v>
      </c>
      <c r="K535" t="str">
        <f t="shared" si="42"/>
        <v>JBPX</v>
      </c>
      <c r="L535" t="str">
        <f t="shared" si="43"/>
        <v>NA</v>
      </c>
      <c r="M535" t="s">
        <v>4392</v>
      </c>
      <c r="N535">
        <f t="shared" si="44"/>
        <v>65</v>
      </c>
    </row>
    <row r="536" spans="1:14" x14ac:dyDescent="0.2">
      <c r="A536" t="s">
        <v>7621</v>
      </c>
      <c r="B536" t="s">
        <v>0</v>
      </c>
      <c r="C536" t="s">
        <v>9182</v>
      </c>
      <c r="E536" t="str">
        <f t="shared" si="40"/>
        <v>SAMEA12302612</v>
      </c>
      <c r="F536" t="str">
        <f t="shared" si="41"/>
        <v>NA</v>
      </c>
      <c r="G536" t="s">
        <v>4363</v>
      </c>
      <c r="H536">
        <v>68</v>
      </c>
      <c r="K536" t="str">
        <f t="shared" si="42"/>
        <v>NA</v>
      </c>
      <c r="L536" t="str">
        <f t="shared" si="43"/>
        <v>NA</v>
      </c>
      <c r="M536" t="s">
        <v>4393</v>
      </c>
      <c r="N536">
        <f t="shared" si="44"/>
        <v>68</v>
      </c>
    </row>
    <row r="537" spans="1:14" x14ac:dyDescent="0.2">
      <c r="A537" t="s">
        <v>7622</v>
      </c>
      <c r="B537" t="s">
        <v>0</v>
      </c>
      <c r="C537" t="s">
        <v>9183</v>
      </c>
      <c r="E537" t="str">
        <f t="shared" si="40"/>
        <v>NA</v>
      </c>
      <c r="F537" t="str">
        <f t="shared" si="41"/>
        <v>NA</v>
      </c>
      <c r="G537" t="s">
        <v>4364</v>
      </c>
      <c r="H537">
        <v>71</v>
      </c>
      <c r="K537" t="str">
        <f t="shared" si="42"/>
        <v>SAMEA12302718</v>
      </c>
      <c r="L537" t="str">
        <f t="shared" si="43"/>
        <v>NA</v>
      </c>
      <c r="M537" t="s">
        <v>4394</v>
      </c>
      <c r="N537">
        <f t="shared" si="44"/>
        <v>69</v>
      </c>
    </row>
    <row r="538" spans="1:14" x14ac:dyDescent="0.2">
      <c r="A538" t="s">
        <v>7623</v>
      </c>
      <c r="B538" t="s">
        <v>0</v>
      </c>
      <c r="C538" t="s">
        <v>9184</v>
      </c>
      <c r="E538" t="str">
        <f t="shared" si="40"/>
        <v>SAMEA12302611</v>
      </c>
      <c r="F538" t="str">
        <f t="shared" si="41"/>
        <v>Kafir-Caudatum</v>
      </c>
      <c r="G538" t="s">
        <v>4365</v>
      </c>
      <c r="H538">
        <v>58</v>
      </c>
      <c r="K538" t="str">
        <f t="shared" si="42"/>
        <v>NA</v>
      </c>
      <c r="L538" t="str">
        <f t="shared" si="43"/>
        <v>NA</v>
      </c>
      <c r="M538" t="s">
        <v>4395</v>
      </c>
      <c r="N538">
        <f t="shared" si="44"/>
        <v>71</v>
      </c>
    </row>
    <row r="539" spans="1:14" x14ac:dyDescent="0.2">
      <c r="A539" t="s">
        <v>7624</v>
      </c>
      <c r="B539" t="s">
        <v>0</v>
      </c>
      <c r="C539" t="s">
        <v>9185</v>
      </c>
      <c r="E539" t="str">
        <f t="shared" si="40"/>
        <v>NA</v>
      </c>
      <c r="F539" t="str">
        <f t="shared" si="41"/>
        <v>NA</v>
      </c>
      <c r="G539" t="s">
        <v>4366</v>
      </c>
      <c r="H539">
        <v>69</v>
      </c>
      <c r="K539" t="str">
        <f t="shared" si="42"/>
        <v>BAWWX</v>
      </c>
      <c r="L539" t="str">
        <f t="shared" si="43"/>
        <v>NA</v>
      </c>
      <c r="M539" t="s">
        <v>4396</v>
      </c>
      <c r="N539">
        <f t="shared" si="44"/>
        <v>78</v>
      </c>
    </row>
    <row r="540" spans="1:14" x14ac:dyDescent="0.2">
      <c r="A540" t="s">
        <v>7625</v>
      </c>
      <c r="B540" t="s">
        <v>0</v>
      </c>
      <c r="C540" t="s">
        <v>9186</v>
      </c>
      <c r="E540" t="str">
        <f t="shared" si="40"/>
        <v>SAMEA12302731</v>
      </c>
      <c r="F540" t="str">
        <f t="shared" si="41"/>
        <v>NA</v>
      </c>
      <c r="G540" t="s">
        <v>4367</v>
      </c>
      <c r="H540">
        <v>66</v>
      </c>
      <c r="K540" t="str">
        <f t="shared" si="42"/>
        <v>NA</v>
      </c>
      <c r="L540" t="str">
        <f t="shared" si="43"/>
        <v>NA</v>
      </c>
      <c r="M540" t="s">
        <v>4397</v>
      </c>
      <c r="N540">
        <f t="shared" si="44"/>
        <v>66</v>
      </c>
    </row>
    <row r="541" spans="1:14" x14ac:dyDescent="0.2">
      <c r="A541" t="s">
        <v>7626</v>
      </c>
      <c r="B541" t="s">
        <v>0</v>
      </c>
      <c r="C541" t="s">
        <v>9187</v>
      </c>
      <c r="E541" t="str">
        <f t="shared" si="40"/>
        <v>SAMEA12302769</v>
      </c>
      <c r="F541" t="str">
        <f t="shared" si="41"/>
        <v>Guinea-Bicolor</v>
      </c>
      <c r="G541" t="s">
        <v>4368</v>
      </c>
      <c r="H541">
        <v>69</v>
      </c>
      <c r="K541" t="str">
        <f t="shared" si="42"/>
        <v>NA</v>
      </c>
      <c r="L541" t="str">
        <f t="shared" si="43"/>
        <v>NA</v>
      </c>
      <c r="M541" t="s">
        <v>4398</v>
      </c>
      <c r="N541">
        <f t="shared" si="44"/>
        <v>83</v>
      </c>
    </row>
    <row r="542" spans="1:14" x14ac:dyDescent="0.2">
      <c r="A542" t="s">
        <v>7627</v>
      </c>
      <c r="B542" t="s">
        <v>0</v>
      </c>
      <c r="C542" t="s">
        <v>9188</v>
      </c>
      <c r="E542" t="str">
        <f t="shared" si="40"/>
        <v>NA</v>
      </c>
      <c r="F542" t="str">
        <f t="shared" si="41"/>
        <v>NA</v>
      </c>
      <c r="G542" t="s">
        <v>4369</v>
      </c>
      <c r="H542">
        <v>68</v>
      </c>
      <c r="K542" t="str">
        <f t="shared" si="42"/>
        <v>NA</v>
      </c>
      <c r="L542" t="str">
        <f t="shared" si="43"/>
        <v>NA</v>
      </c>
      <c r="M542" t="s">
        <v>4399</v>
      </c>
      <c r="N542">
        <f t="shared" si="44"/>
        <v>71</v>
      </c>
    </row>
    <row r="543" spans="1:14" x14ac:dyDescent="0.2">
      <c r="A543" t="s">
        <v>7628</v>
      </c>
      <c r="B543" t="s">
        <v>0</v>
      </c>
      <c r="C543" t="s">
        <v>9189</v>
      </c>
      <c r="E543" t="str">
        <f t="shared" si="40"/>
        <v>ISJA</v>
      </c>
      <c r="F543" t="str">
        <f t="shared" si="41"/>
        <v>NA</v>
      </c>
      <c r="G543" t="s">
        <v>4370</v>
      </c>
      <c r="H543">
        <v>66</v>
      </c>
      <c r="K543" t="str">
        <f t="shared" si="42"/>
        <v>NA</v>
      </c>
      <c r="L543" t="str">
        <f t="shared" si="43"/>
        <v>NA</v>
      </c>
      <c r="M543" t="s">
        <v>4400</v>
      </c>
      <c r="N543">
        <f t="shared" si="44"/>
        <v>64</v>
      </c>
    </row>
    <row r="544" spans="1:14" x14ac:dyDescent="0.2">
      <c r="A544" t="s">
        <v>7629</v>
      </c>
      <c r="B544" t="s">
        <v>0</v>
      </c>
      <c r="C544" t="s">
        <v>9190</v>
      </c>
      <c r="E544" t="str">
        <f t="shared" si="40"/>
        <v>NA</v>
      </c>
      <c r="F544" t="str">
        <f t="shared" si="41"/>
        <v>NA</v>
      </c>
      <c r="G544" t="s">
        <v>4371</v>
      </c>
      <c r="H544">
        <v>63</v>
      </c>
      <c r="K544" t="str">
        <f t="shared" si="42"/>
        <v>NA</v>
      </c>
      <c r="L544" t="str">
        <f t="shared" si="43"/>
        <v>NA</v>
      </c>
      <c r="M544" t="s">
        <v>4401</v>
      </c>
      <c r="N544">
        <f t="shared" si="44"/>
        <v>64</v>
      </c>
    </row>
    <row r="545" spans="1:14" x14ac:dyDescent="0.2">
      <c r="A545" t="s">
        <v>7631</v>
      </c>
      <c r="B545" t="s">
        <v>0</v>
      </c>
      <c r="C545" t="s">
        <v>9193</v>
      </c>
      <c r="E545" t="str">
        <f t="shared" si="40"/>
        <v>SAMEA12302703</v>
      </c>
      <c r="F545" t="str">
        <f t="shared" si="41"/>
        <v>Kafir</v>
      </c>
      <c r="G545" t="s">
        <v>4372</v>
      </c>
      <c r="H545">
        <v>66</v>
      </c>
      <c r="K545" t="str">
        <f t="shared" si="42"/>
        <v>CZWZX</v>
      </c>
      <c r="L545" t="str">
        <f t="shared" si="43"/>
        <v>NA</v>
      </c>
      <c r="M545" t="s">
        <v>4402</v>
      </c>
      <c r="N545">
        <f t="shared" si="44"/>
        <v>69</v>
      </c>
    </row>
    <row r="546" spans="1:14" x14ac:dyDescent="0.2">
      <c r="A546" t="s">
        <v>7632</v>
      </c>
      <c r="B546" t="s">
        <v>0</v>
      </c>
      <c r="C546" t="s">
        <v>9194</v>
      </c>
      <c r="E546" t="str">
        <f t="shared" si="40"/>
        <v>NA</v>
      </c>
      <c r="F546" t="str">
        <f t="shared" si="41"/>
        <v>NA</v>
      </c>
      <c r="G546" t="s">
        <v>4373</v>
      </c>
      <c r="H546">
        <v>69</v>
      </c>
      <c r="K546" t="str">
        <f t="shared" si="42"/>
        <v>NA</v>
      </c>
      <c r="L546" t="str">
        <f t="shared" si="43"/>
        <v>NA</v>
      </c>
      <c r="M546" t="s">
        <v>4403</v>
      </c>
      <c r="N546">
        <f t="shared" si="44"/>
        <v>64</v>
      </c>
    </row>
    <row r="547" spans="1:14" x14ac:dyDescent="0.2">
      <c r="A547" t="s">
        <v>7633</v>
      </c>
      <c r="B547" t="s">
        <v>0</v>
      </c>
      <c r="C547" t="s">
        <v>9195</v>
      </c>
      <c r="E547" t="str">
        <f t="shared" si="40"/>
        <v>SAMEA12302545</v>
      </c>
      <c r="F547" t="str">
        <f t="shared" si="41"/>
        <v>NA</v>
      </c>
      <c r="G547" t="s">
        <v>4374</v>
      </c>
      <c r="H547">
        <v>69</v>
      </c>
      <c r="K547" t="str">
        <f t="shared" si="42"/>
        <v>NA</v>
      </c>
      <c r="L547" t="str">
        <f t="shared" si="43"/>
        <v>NA</v>
      </c>
      <c r="M547" t="s">
        <v>4404</v>
      </c>
      <c r="N547">
        <f t="shared" si="44"/>
        <v>62</v>
      </c>
    </row>
    <row r="548" spans="1:14" x14ac:dyDescent="0.2">
      <c r="A548" t="s">
        <v>7634</v>
      </c>
      <c r="B548" t="s">
        <v>0</v>
      </c>
      <c r="C548" t="s">
        <v>9196</v>
      </c>
      <c r="E548" t="str">
        <f t="shared" si="40"/>
        <v>NA</v>
      </c>
      <c r="F548" t="str">
        <f t="shared" si="41"/>
        <v>NA</v>
      </c>
      <c r="G548" t="s">
        <v>4375</v>
      </c>
      <c r="H548">
        <v>76</v>
      </c>
      <c r="K548" t="str">
        <f t="shared" si="42"/>
        <v>CZXCB</v>
      </c>
      <c r="L548" t="str">
        <f t="shared" si="43"/>
        <v>NA</v>
      </c>
      <c r="M548" t="s">
        <v>4405</v>
      </c>
      <c r="N548">
        <f t="shared" si="44"/>
        <v>77</v>
      </c>
    </row>
    <row r="549" spans="1:14" x14ac:dyDescent="0.2">
      <c r="A549" t="s">
        <v>7635</v>
      </c>
      <c r="B549" t="s">
        <v>0</v>
      </c>
      <c r="C549" t="s">
        <v>9197</v>
      </c>
      <c r="E549" t="str">
        <f t="shared" si="40"/>
        <v>SAMEA12302472</v>
      </c>
      <c r="F549" t="str">
        <f t="shared" si="41"/>
        <v>NA</v>
      </c>
      <c r="G549" t="s">
        <v>4376</v>
      </c>
      <c r="H549">
        <v>66</v>
      </c>
      <c r="K549" t="str">
        <f t="shared" si="42"/>
        <v>NA</v>
      </c>
      <c r="L549" t="str">
        <f t="shared" si="43"/>
        <v>NA</v>
      </c>
      <c r="M549" t="s">
        <v>4406</v>
      </c>
      <c r="N549">
        <f t="shared" si="44"/>
        <v>64</v>
      </c>
    </row>
    <row r="550" spans="1:14" x14ac:dyDescent="0.2">
      <c r="A550" t="s">
        <v>7636</v>
      </c>
      <c r="B550" t="s">
        <v>0</v>
      </c>
      <c r="C550" t="s">
        <v>9198</v>
      </c>
      <c r="E550" t="str">
        <f t="shared" si="40"/>
        <v>SAMEA12302446</v>
      </c>
      <c r="F550" t="str">
        <f t="shared" si="41"/>
        <v>NA</v>
      </c>
      <c r="G550" t="s">
        <v>4377</v>
      </c>
      <c r="H550">
        <v>71</v>
      </c>
      <c r="K550" t="str">
        <f t="shared" si="42"/>
        <v>NA</v>
      </c>
      <c r="L550" t="str">
        <f t="shared" si="43"/>
        <v>NA</v>
      </c>
      <c r="M550" t="s">
        <v>4407</v>
      </c>
      <c r="N550">
        <f t="shared" si="44"/>
        <v>64</v>
      </c>
    </row>
    <row r="551" spans="1:14" x14ac:dyDescent="0.2">
      <c r="A551" t="s">
        <v>7637</v>
      </c>
      <c r="B551" t="s">
        <v>0</v>
      </c>
      <c r="C551" t="s">
        <v>9199</v>
      </c>
      <c r="E551" t="str">
        <f t="shared" si="40"/>
        <v>NA</v>
      </c>
      <c r="F551" t="str">
        <f t="shared" si="41"/>
        <v>NA</v>
      </c>
      <c r="G551" t="s">
        <v>4378</v>
      </c>
      <c r="H551">
        <v>62</v>
      </c>
      <c r="K551" t="str">
        <f t="shared" si="42"/>
        <v>NA</v>
      </c>
      <c r="L551" t="str">
        <f t="shared" si="43"/>
        <v>NA</v>
      </c>
      <c r="M551" t="s">
        <v>4408</v>
      </c>
      <c r="N551">
        <f t="shared" si="44"/>
        <v>67</v>
      </c>
    </row>
    <row r="552" spans="1:14" x14ac:dyDescent="0.2">
      <c r="A552" t="s">
        <v>7638</v>
      </c>
      <c r="B552" t="s">
        <v>0</v>
      </c>
      <c r="C552" t="s">
        <v>9200</v>
      </c>
      <c r="E552" t="str">
        <f t="shared" si="40"/>
        <v>NA</v>
      </c>
      <c r="F552" t="str">
        <f t="shared" si="41"/>
        <v>NA</v>
      </c>
      <c r="G552" t="s">
        <v>4379</v>
      </c>
      <c r="H552">
        <v>66</v>
      </c>
      <c r="K552" t="str">
        <f t="shared" si="42"/>
        <v>NA</v>
      </c>
      <c r="L552" t="str">
        <f t="shared" si="43"/>
        <v>NA</v>
      </c>
      <c r="M552" t="s">
        <v>4409</v>
      </c>
      <c r="N552">
        <f t="shared" si="44"/>
        <v>64</v>
      </c>
    </row>
    <row r="553" spans="1:14" x14ac:dyDescent="0.2">
      <c r="A553" t="s">
        <v>7640</v>
      </c>
      <c r="B553" t="s">
        <v>0</v>
      </c>
      <c r="C553" t="s">
        <v>9202</v>
      </c>
      <c r="E553" t="str">
        <f t="shared" si="40"/>
        <v>NA</v>
      </c>
      <c r="F553" t="str">
        <f t="shared" si="41"/>
        <v>NA</v>
      </c>
      <c r="G553" t="s">
        <v>4380</v>
      </c>
      <c r="H553">
        <v>61</v>
      </c>
      <c r="K553" t="str">
        <f t="shared" si="42"/>
        <v>NA</v>
      </c>
      <c r="L553" t="str">
        <f t="shared" si="43"/>
        <v>NA</v>
      </c>
      <c r="M553" t="s">
        <v>4410</v>
      </c>
      <c r="N553">
        <f t="shared" si="44"/>
        <v>64</v>
      </c>
    </row>
    <row r="554" spans="1:14" x14ac:dyDescent="0.2">
      <c r="A554" t="s">
        <v>7641</v>
      </c>
      <c r="B554" t="s">
        <v>0</v>
      </c>
      <c r="C554" t="s">
        <v>9203</v>
      </c>
      <c r="E554" t="str">
        <f t="shared" si="40"/>
        <v>NA</v>
      </c>
      <c r="F554" t="str">
        <f t="shared" si="41"/>
        <v>NA</v>
      </c>
      <c r="G554" t="s">
        <v>4381</v>
      </c>
      <c r="H554">
        <v>59</v>
      </c>
      <c r="K554" t="str">
        <f t="shared" si="42"/>
        <v>BAWWY</v>
      </c>
      <c r="L554" t="str">
        <f t="shared" si="43"/>
        <v>Caudatum</v>
      </c>
      <c r="M554" t="s">
        <v>4411</v>
      </c>
      <c r="N554">
        <f t="shared" si="44"/>
        <v>75</v>
      </c>
    </row>
    <row r="555" spans="1:14" x14ac:dyDescent="0.2">
      <c r="A555" t="s">
        <v>7642</v>
      </c>
      <c r="B555" t="s">
        <v>0</v>
      </c>
      <c r="C555" t="s">
        <v>9204</v>
      </c>
      <c r="E555" t="str">
        <f t="shared" si="40"/>
        <v>SAMEA12302829</v>
      </c>
      <c r="F555" t="str">
        <f t="shared" si="41"/>
        <v>NA</v>
      </c>
      <c r="G555" t="s">
        <v>4382</v>
      </c>
      <c r="H555">
        <v>65</v>
      </c>
      <c r="K555" t="str">
        <f t="shared" si="42"/>
        <v>NA</v>
      </c>
      <c r="L555" t="str">
        <f t="shared" si="43"/>
        <v>NA</v>
      </c>
      <c r="M555" t="s">
        <v>4412</v>
      </c>
      <c r="N555">
        <f t="shared" si="44"/>
        <v>68</v>
      </c>
    </row>
    <row r="556" spans="1:14" x14ac:dyDescent="0.2">
      <c r="A556" t="s">
        <v>7643</v>
      </c>
      <c r="B556" t="s">
        <v>0</v>
      </c>
      <c r="C556" t="s">
        <v>9205</v>
      </c>
      <c r="E556" t="str">
        <f t="shared" si="40"/>
        <v>NA</v>
      </c>
      <c r="F556" t="str">
        <f t="shared" si="41"/>
        <v>NA</v>
      </c>
      <c r="G556" t="s">
        <v>4383</v>
      </c>
      <c r="H556">
        <v>76</v>
      </c>
      <c r="K556" t="str">
        <f t="shared" si="42"/>
        <v>SAMEA12302507</v>
      </c>
      <c r="L556" t="str">
        <f t="shared" si="43"/>
        <v>NA</v>
      </c>
      <c r="M556" t="s">
        <v>4413</v>
      </c>
      <c r="N556">
        <f t="shared" si="44"/>
        <v>62</v>
      </c>
    </row>
    <row r="557" spans="1:14" x14ac:dyDescent="0.2">
      <c r="A557" t="s">
        <v>7675</v>
      </c>
      <c r="B557" t="s">
        <v>0</v>
      </c>
      <c r="C557" t="s">
        <v>9237</v>
      </c>
      <c r="E557" t="str">
        <f t="shared" si="40"/>
        <v>NA</v>
      </c>
      <c r="F557" t="str">
        <f t="shared" si="41"/>
        <v>NA</v>
      </c>
      <c r="G557" t="s">
        <v>4384</v>
      </c>
      <c r="H557">
        <v>58</v>
      </c>
      <c r="K557" t="str">
        <f t="shared" si="42"/>
        <v>NA</v>
      </c>
      <c r="L557" t="str">
        <f t="shared" si="43"/>
        <v>NA</v>
      </c>
      <c r="M557" t="s">
        <v>4414</v>
      </c>
      <c r="N557">
        <f t="shared" si="44"/>
        <v>69</v>
      </c>
    </row>
    <row r="558" spans="1:14" x14ac:dyDescent="0.2">
      <c r="A558" t="s">
        <v>7743</v>
      </c>
      <c r="B558" t="s">
        <v>0</v>
      </c>
      <c r="C558" t="s">
        <v>9313</v>
      </c>
      <c r="E558" t="str">
        <f t="shared" si="40"/>
        <v>NA</v>
      </c>
      <c r="F558" t="str">
        <f t="shared" si="41"/>
        <v>NA</v>
      </c>
      <c r="G558" t="s">
        <v>4385</v>
      </c>
      <c r="H558">
        <v>52</v>
      </c>
      <c r="K558" t="str">
        <f t="shared" si="42"/>
        <v>CZXCN</v>
      </c>
      <c r="L558" t="str">
        <f t="shared" si="43"/>
        <v>NA</v>
      </c>
      <c r="M558" t="s">
        <v>4415</v>
      </c>
      <c r="N558">
        <f t="shared" si="44"/>
        <v>69</v>
      </c>
    </row>
    <row r="559" spans="1:14" x14ac:dyDescent="0.2">
      <c r="A559" t="s">
        <v>7754</v>
      </c>
      <c r="B559" t="s">
        <v>10773</v>
      </c>
      <c r="C559" t="s">
        <v>9325</v>
      </c>
      <c r="E559" t="str">
        <f t="shared" si="40"/>
        <v>NA</v>
      </c>
      <c r="F559" t="str">
        <f t="shared" si="41"/>
        <v>NA</v>
      </c>
      <c r="G559" t="s">
        <v>4386</v>
      </c>
      <c r="H559">
        <v>66</v>
      </c>
      <c r="K559" t="str">
        <f t="shared" si="42"/>
        <v>SAMEA12302523</v>
      </c>
      <c r="L559" t="str">
        <f t="shared" si="43"/>
        <v>NA</v>
      </c>
      <c r="M559" t="s">
        <v>4416</v>
      </c>
      <c r="N559">
        <f t="shared" si="44"/>
        <v>76</v>
      </c>
    </row>
    <row r="560" spans="1:14" x14ac:dyDescent="0.2">
      <c r="A560" t="s">
        <v>7763</v>
      </c>
      <c r="B560" t="s">
        <v>7574</v>
      </c>
      <c r="C560" t="s">
        <v>9334</v>
      </c>
      <c r="E560" t="str">
        <f t="shared" si="40"/>
        <v>ISGG</v>
      </c>
      <c r="F560" t="str">
        <f t="shared" si="41"/>
        <v>NA</v>
      </c>
      <c r="G560" t="s">
        <v>3885</v>
      </c>
      <c r="H560">
        <v>63</v>
      </c>
      <c r="K560" t="str">
        <f t="shared" si="42"/>
        <v>IFHG</v>
      </c>
      <c r="L560" t="str">
        <f t="shared" si="43"/>
        <v>Durra-Bicolor</v>
      </c>
      <c r="M560" t="s">
        <v>4417</v>
      </c>
      <c r="N560">
        <f t="shared" si="44"/>
        <v>57</v>
      </c>
    </row>
    <row r="561" spans="1:14" x14ac:dyDescent="0.2">
      <c r="A561" t="s">
        <v>7764</v>
      </c>
      <c r="B561" t="s">
        <v>7583</v>
      </c>
      <c r="C561" t="s">
        <v>9335</v>
      </c>
      <c r="E561" t="str">
        <f t="shared" si="40"/>
        <v>SAMEA12302685</v>
      </c>
      <c r="F561" t="str">
        <f t="shared" si="41"/>
        <v>Caudatum</v>
      </c>
      <c r="G561" t="s">
        <v>4387</v>
      </c>
      <c r="H561">
        <v>69</v>
      </c>
      <c r="K561" t="str">
        <f t="shared" si="42"/>
        <v>GOUPT</v>
      </c>
      <c r="L561" t="str">
        <f t="shared" si="43"/>
        <v>NA</v>
      </c>
      <c r="M561" t="s">
        <v>4418</v>
      </c>
      <c r="N561">
        <f t="shared" si="44"/>
        <v>59</v>
      </c>
    </row>
    <row r="562" spans="1:14" x14ac:dyDescent="0.2">
      <c r="A562" t="s">
        <v>7767</v>
      </c>
      <c r="B562" t="s">
        <v>0</v>
      </c>
      <c r="C562" t="s">
        <v>9338</v>
      </c>
      <c r="E562" t="str">
        <f t="shared" si="40"/>
        <v>NA</v>
      </c>
      <c r="F562" t="str">
        <f t="shared" si="41"/>
        <v>NA</v>
      </c>
      <c r="G562" t="s">
        <v>3648</v>
      </c>
      <c r="H562">
        <v>73</v>
      </c>
      <c r="K562" t="str">
        <f t="shared" si="42"/>
        <v>SAMEA12302609</v>
      </c>
      <c r="L562" t="str">
        <f t="shared" si="43"/>
        <v>Caudatum</v>
      </c>
      <c r="M562" t="s">
        <v>4419</v>
      </c>
      <c r="N562">
        <f t="shared" si="44"/>
        <v>64</v>
      </c>
    </row>
    <row r="563" spans="1:14" x14ac:dyDescent="0.2">
      <c r="A563" t="s">
        <v>7769</v>
      </c>
      <c r="B563" t="s">
        <v>0</v>
      </c>
      <c r="C563" t="s">
        <v>9340</v>
      </c>
      <c r="E563" t="str">
        <f t="shared" si="40"/>
        <v>SAMEA12302653</v>
      </c>
      <c r="F563" t="str">
        <f t="shared" si="41"/>
        <v>NA</v>
      </c>
      <c r="G563" t="s">
        <v>4389</v>
      </c>
      <c r="H563">
        <v>65</v>
      </c>
      <c r="K563" t="str">
        <f t="shared" si="42"/>
        <v>NA</v>
      </c>
      <c r="L563" t="str">
        <f t="shared" si="43"/>
        <v>NA</v>
      </c>
      <c r="M563" t="s">
        <v>4420</v>
      </c>
      <c r="N563">
        <f t="shared" si="44"/>
        <v>78</v>
      </c>
    </row>
    <row r="564" spans="1:14" x14ac:dyDescent="0.2">
      <c r="A564" t="s">
        <v>7771</v>
      </c>
      <c r="B564" t="s">
        <v>0</v>
      </c>
      <c r="C564" t="s">
        <v>9342</v>
      </c>
      <c r="E564" t="str">
        <f t="shared" si="40"/>
        <v>ISGG</v>
      </c>
      <c r="F564" t="str">
        <f t="shared" si="41"/>
        <v>NA</v>
      </c>
      <c r="G564" t="s">
        <v>3885</v>
      </c>
      <c r="H564">
        <v>64</v>
      </c>
      <c r="K564" t="str">
        <f t="shared" si="42"/>
        <v>SAMEA12302517</v>
      </c>
      <c r="L564" t="str">
        <f t="shared" si="43"/>
        <v>Guinea-Durra</v>
      </c>
      <c r="M564" t="s">
        <v>4421</v>
      </c>
      <c r="N564">
        <f t="shared" si="44"/>
        <v>76</v>
      </c>
    </row>
    <row r="565" spans="1:14" x14ac:dyDescent="0.2">
      <c r="A565" t="s">
        <v>7774</v>
      </c>
      <c r="B565" t="s">
        <v>7584</v>
      </c>
      <c r="C565" t="s">
        <v>9346</v>
      </c>
      <c r="E565" t="str">
        <f t="shared" si="40"/>
        <v>NA</v>
      </c>
      <c r="F565" t="str">
        <f t="shared" si="41"/>
        <v>NA</v>
      </c>
      <c r="G565" t="s">
        <v>4390</v>
      </c>
      <c r="H565">
        <v>65</v>
      </c>
      <c r="K565" t="str">
        <f t="shared" si="42"/>
        <v>CZXCO</v>
      </c>
      <c r="L565" t="str">
        <f t="shared" si="43"/>
        <v>Durra-Bicolor</v>
      </c>
      <c r="M565" t="s">
        <v>4422</v>
      </c>
      <c r="N565">
        <f t="shared" si="44"/>
        <v>75</v>
      </c>
    </row>
    <row r="566" spans="1:14" x14ac:dyDescent="0.2">
      <c r="A566" t="s">
        <v>7777</v>
      </c>
      <c r="B566" t="s">
        <v>7583</v>
      </c>
      <c r="C566" t="s">
        <v>9349</v>
      </c>
      <c r="E566" t="str">
        <f t="shared" si="40"/>
        <v>NA</v>
      </c>
      <c r="F566" t="str">
        <f t="shared" si="41"/>
        <v>NA</v>
      </c>
      <c r="G566" t="s">
        <v>4391</v>
      </c>
      <c r="H566">
        <v>63</v>
      </c>
      <c r="K566" t="str">
        <f t="shared" si="42"/>
        <v>NA</v>
      </c>
      <c r="L566" t="str">
        <f t="shared" si="43"/>
        <v>NA</v>
      </c>
      <c r="M566" t="s">
        <v>4423</v>
      </c>
      <c r="N566">
        <f t="shared" si="44"/>
        <v>83</v>
      </c>
    </row>
    <row r="567" spans="1:14" x14ac:dyDescent="0.2">
      <c r="A567" t="s">
        <v>7778</v>
      </c>
      <c r="B567" t="s">
        <v>10778</v>
      </c>
      <c r="C567" t="s">
        <v>9351</v>
      </c>
      <c r="E567" t="str">
        <f t="shared" si="40"/>
        <v>JBPX</v>
      </c>
      <c r="F567" t="str">
        <f t="shared" si="41"/>
        <v>NA</v>
      </c>
      <c r="G567" t="s">
        <v>4392</v>
      </c>
      <c r="H567">
        <v>65</v>
      </c>
      <c r="K567" t="str">
        <f t="shared" si="42"/>
        <v>SAMEA12302679</v>
      </c>
      <c r="L567" t="str">
        <f t="shared" si="43"/>
        <v>NA</v>
      </c>
      <c r="M567" t="s">
        <v>4424</v>
      </c>
      <c r="N567">
        <f t="shared" si="44"/>
        <v>76</v>
      </c>
    </row>
    <row r="568" spans="1:14" x14ac:dyDescent="0.2">
      <c r="A568" t="s">
        <v>7779</v>
      </c>
      <c r="B568" t="s">
        <v>7583</v>
      </c>
      <c r="C568" t="s">
        <v>9352</v>
      </c>
      <c r="E568" t="str">
        <f t="shared" si="40"/>
        <v>NA</v>
      </c>
      <c r="F568" t="str">
        <f t="shared" si="41"/>
        <v>NA</v>
      </c>
      <c r="G568" t="s">
        <v>4393</v>
      </c>
      <c r="H568">
        <v>68</v>
      </c>
      <c r="K568" t="str">
        <f t="shared" si="42"/>
        <v>CZXCT</v>
      </c>
      <c r="L568" t="str">
        <f t="shared" si="43"/>
        <v>NA</v>
      </c>
      <c r="M568" t="s">
        <v>4425</v>
      </c>
      <c r="N568">
        <f t="shared" si="44"/>
        <v>66</v>
      </c>
    </row>
    <row r="569" spans="1:14" x14ac:dyDescent="0.2">
      <c r="A569" t="s">
        <v>7783</v>
      </c>
      <c r="B569" t="s">
        <v>0</v>
      </c>
      <c r="C569" t="s">
        <v>9356</v>
      </c>
      <c r="E569" t="str">
        <f t="shared" si="40"/>
        <v>SAMEA12302718</v>
      </c>
      <c r="F569" t="str">
        <f t="shared" si="41"/>
        <v>NA</v>
      </c>
      <c r="G569" t="s">
        <v>4394</v>
      </c>
      <c r="H569">
        <v>69</v>
      </c>
      <c r="K569" t="str">
        <f t="shared" si="42"/>
        <v>NA</v>
      </c>
      <c r="L569" t="str">
        <f t="shared" si="43"/>
        <v>NA</v>
      </c>
      <c r="M569" t="s">
        <v>4426</v>
      </c>
      <c r="N569">
        <f t="shared" si="44"/>
        <v>60</v>
      </c>
    </row>
    <row r="570" spans="1:14" x14ac:dyDescent="0.2">
      <c r="A570" t="s">
        <v>7786</v>
      </c>
      <c r="B570" t="s">
        <v>0</v>
      </c>
      <c r="C570" t="s">
        <v>9361</v>
      </c>
      <c r="E570" t="str">
        <f t="shared" si="40"/>
        <v>NA</v>
      </c>
      <c r="F570" t="str">
        <f t="shared" si="41"/>
        <v>NA</v>
      </c>
      <c r="G570" t="s">
        <v>4395</v>
      </c>
      <c r="H570">
        <v>71</v>
      </c>
      <c r="K570" t="str">
        <f t="shared" si="42"/>
        <v>SAMEA12302675</v>
      </c>
      <c r="L570" t="str">
        <f t="shared" si="43"/>
        <v>NA</v>
      </c>
      <c r="M570" t="s">
        <v>4427</v>
      </c>
      <c r="N570">
        <f t="shared" si="44"/>
        <v>79</v>
      </c>
    </row>
    <row r="571" spans="1:14" x14ac:dyDescent="0.2">
      <c r="A571" t="s">
        <v>7793</v>
      </c>
      <c r="B571" t="s">
        <v>7583</v>
      </c>
      <c r="C571" t="s">
        <v>9368</v>
      </c>
      <c r="E571" t="str">
        <f t="shared" si="40"/>
        <v>BAWWX</v>
      </c>
      <c r="F571" t="str">
        <f t="shared" si="41"/>
        <v>NA</v>
      </c>
      <c r="G571" t="s">
        <v>4396</v>
      </c>
      <c r="H571">
        <v>78</v>
      </c>
      <c r="K571" t="str">
        <f t="shared" si="42"/>
        <v>SAMEA12302837</v>
      </c>
      <c r="L571" t="str">
        <f t="shared" si="43"/>
        <v>NA</v>
      </c>
      <c r="M571" t="s">
        <v>4428</v>
      </c>
      <c r="N571">
        <f t="shared" si="44"/>
        <v>69</v>
      </c>
    </row>
    <row r="572" spans="1:14" x14ac:dyDescent="0.2">
      <c r="A572" t="s">
        <v>7794</v>
      </c>
      <c r="B572" t="s">
        <v>7574</v>
      </c>
      <c r="C572" t="s">
        <v>9369</v>
      </c>
      <c r="E572" t="str">
        <f t="shared" si="40"/>
        <v>NA</v>
      </c>
      <c r="F572" t="str">
        <f t="shared" si="41"/>
        <v>NA</v>
      </c>
      <c r="G572" t="s">
        <v>4397</v>
      </c>
      <c r="H572">
        <v>66</v>
      </c>
      <c r="K572" t="str">
        <f t="shared" si="42"/>
        <v>ISIQ</v>
      </c>
      <c r="L572" t="str">
        <f t="shared" si="43"/>
        <v>NA</v>
      </c>
      <c r="M572" t="s">
        <v>4429</v>
      </c>
      <c r="N572">
        <f t="shared" si="44"/>
        <v>66</v>
      </c>
    </row>
    <row r="573" spans="1:14" x14ac:dyDescent="0.2">
      <c r="A573" t="s">
        <v>7796</v>
      </c>
      <c r="B573" t="s">
        <v>10775</v>
      </c>
      <c r="C573" t="s">
        <v>9371</v>
      </c>
      <c r="E573" t="str">
        <f t="shared" si="40"/>
        <v>NA</v>
      </c>
      <c r="F573" t="str">
        <f t="shared" si="41"/>
        <v>NA</v>
      </c>
      <c r="G573" t="s">
        <v>4398</v>
      </c>
      <c r="H573">
        <v>83</v>
      </c>
      <c r="K573" t="str">
        <f t="shared" si="42"/>
        <v>NA</v>
      </c>
      <c r="L573" t="str">
        <f t="shared" si="43"/>
        <v>NA</v>
      </c>
      <c r="M573" t="s">
        <v>4430</v>
      </c>
      <c r="N573">
        <f t="shared" si="44"/>
        <v>54</v>
      </c>
    </row>
    <row r="574" spans="1:14" x14ac:dyDescent="0.2">
      <c r="A574" t="s">
        <v>7797</v>
      </c>
      <c r="B574" t="s">
        <v>0</v>
      </c>
      <c r="C574" t="s">
        <v>9372</v>
      </c>
      <c r="E574" t="str">
        <f t="shared" si="40"/>
        <v>NA</v>
      </c>
      <c r="F574" t="str">
        <f t="shared" si="41"/>
        <v>NA</v>
      </c>
      <c r="G574" t="s">
        <v>4399</v>
      </c>
      <c r="H574">
        <v>71</v>
      </c>
      <c r="K574" t="str">
        <f t="shared" si="42"/>
        <v>NA</v>
      </c>
      <c r="L574" t="str">
        <f t="shared" si="43"/>
        <v>NA</v>
      </c>
      <c r="M574" t="s">
        <v>4431</v>
      </c>
      <c r="N574">
        <f t="shared" si="44"/>
        <v>69</v>
      </c>
    </row>
    <row r="575" spans="1:14" x14ac:dyDescent="0.2">
      <c r="A575" t="s">
        <v>7798</v>
      </c>
      <c r="B575" t="s">
        <v>10770</v>
      </c>
      <c r="C575" t="s">
        <v>9373</v>
      </c>
      <c r="E575" t="str">
        <f t="shared" si="40"/>
        <v>NA</v>
      </c>
      <c r="F575" t="str">
        <f t="shared" si="41"/>
        <v>NA</v>
      </c>
      <c r="G575" t="s">
        <v>4400</v>
      </c>
      <c r="H575">
        <v>64</v>
      </c>
      <c r="K575" t="str">
        <f t="shared" si="42"/>
        <v>SAMEA12302646</v>
      </c>
      <c r="L575" t="str">
        <f t="shared" si="43"/>
        <v>Caudatum</v>
      </c>
      <c r="M575" t="s">
        <v>4432</v>
      </c>
      <c r="N575">
        <f t="shared" si="44"/>
        <v>69</v>
      </c>
    </row>
    <row r="576" spans="1:14" x14ac:dyDescent="0.2">
      <c r="A576" t="s">
        <v>7799</v>
      </c>
      <c r="B576" t="s">
        <v>7574</v>
      </c>
      <c r="C576" t="s">
        <v>9374</v>
      </c>
      <c r="E576" t="str">
        <f t="shared" si="40"/>
        <v>NA</v>
      </c>
      <c r="F576" t="str">
        <f t="shared" si="41"/>
        <v>NA</v>
      </c>
      <c r="G576" t="s">
        <v>4401</v>
      </c>
      <c r="H576">
        <v>64</v>
      </c>
      <c r="K576" t="str">
        <f t="shared" si="42"/>
        <v>NA</v>
      </c>
      <c r="L576" t="str">
        <f t="shared" si="43"/>
        <v>NA</v>
      </c>
      <c r="M576" t="s">
        <v>4433</v>
      </c>
      <c r="N576">
        <f t="shared" si="44"/>
        <v>80</v>
      </c>
    </row>
    <row r="577" spans="1:14" x14ac:dyDescent="0.2">
      <c r="A577" t="s">
        <v>7801</v>
      </c>
      <c r="B577" t="s">
        <v>7574</v>
      </c>
      <c r="C577" t="s">
        <v>9376</v>
      </c>
      <c r="E577" t="str">
        <f t="shared" si="40"/>
        <v>CZWZX</v>
      </c>
      <c r="F577" t="str">
        <f t="shared" si="41"/>
        <v>NA</v>
      </c>
      <c r="G577" t="s">
        <v>4402</v>
      </c>
      <c r="H577">
        <v>69</v>
      </c>
      <c r="K577" t="str">
        <f t="shared" si="42"/>
        <v>NA</v>
      </c>
      <c r="L577" t="str">
        <f t="shared" si="43"/>
        <v>NA</v>
      </c>
      <c r="M577" t="s">
        <v>4434</v>
      </c>
      <c r="N577">
        <f t="shared" si="44"/>
        <v>66</v>
      </c>
    </row>
    <row r="578" spans="1:14" x14ac:dyDescent="0.2">
      <c r="A578" t="s">
        <v>7802</v>
      </c>
      <c r="B578" t="s">
        <v>0</v>
      </c>
      <c r="C578" t="s">
        <v>9377</v>
      </c>
      <c r="E578" t="str">
        <f t="shared" ref="E578:E641" si="45">IFERROR(INDEX($C:$C, (MATCH($G578,$A:$A,0))), "NA")</f>
        <v>NA</v>
      </c>
      <c r="F578" t="str">
        <f t="shared" ref="F578:F641" si="46">IFERROR(INDEX($B:$B, (MATCH($G578,$A:$A,0))), "NA")</f>
        <v>NA</v>
      </c>
      <c r="G578" t="s">
        <v>4403</v>
      </c>
      <c r="H578">
        <v>64</v>
      </c>
      <c r="K578" t="str">
        <f t="shared" si="42"/>
        <v>SAMEA12302494</v>
      </c>
      <c r="L578" t="str">
        <f t="shared" si="43"/>
        <v>Durra</v>
      </c>
      <c r="M578" t="s">
        <v>4435</v>
      </c>
      <c r="N578">
        <f t="shared" si="44"/>
        <v>61</v>
      </c>
    </row>
    <row r="579" spans="1:14" x14ac:dyDescent="0.2">
      <c r="A579" t="s">
        <v>7809</v>
      </c>
      <c r="B579" t="s">
        <v>0</v>
      </c>
      <c r="C579" t="s">
        <v>9384</v>
      </c>
      <c r="E579" t="str">
        <f t="shared" si="45"/>
        <v>NA</v>
      </c>
      <c r="F579" t="str">
        <f t="shared" si="46"/>
        <v>NA</v>
      </c>
      <c r="G579" t="s">
        <v>4404</v>
      </c>
      <c r="H579">
        <v>62</v>
      </c>
      <c r="K579" t="str">
        <f t="shared" ref="K579:K642" si="47">IFERROR(INDEX($C:$C, (MATCH($M579,$A:$A,0))), "NA")</f>
        <v>NA</v>
      </c>
      <c r="L579" t="str">
        <f t="shared" ref="L579:L642" si="48">IFERROR(INDEX($B:$B, (MATCH($M579,$A:$A,0))), "NA")</f>
        <v>NA</v>
      </c>
      <c r="M579" t="s">
        <v>4436</v>
      </c>
      <c r="N579">
        <f t="shared" ref="N579:N642" si="49">IFERROR(INDEX($H:$H, (MATCH(M579,$G:$G,0))), "NA")</f>
        <v>69</v>
      </c>
    </row>
    <row r="580" spans="1:14" x14ac:dyDescent="0.2">
      <c r="A580" t="s">
        <v>7831</v>
      </c>
      <c r="B580" t="s">
        <v>7574</v>
      </c>
      <c r="C580" t="s">
        <v>9411</v>
      </c>
      <c r="E580" t="str">
        <f t="shared" si="45"/>
        <v>CZXCB</v>
      </c>
      <c r="F580" t="str">
        <f t="shared" si="46"/>
        <v>NA</v>
      </c>
      <c r="G580" t="s">
        <v>4405</v>
      </c>
      <c r="H580">
        <v>77</v>
      </c>
      <c r="K580" t="str">
        <f t="shared" si="47"/>
        <v>NA</v>
      </c>
      <c r="L580" t="str">
        <f t="shared" si="48"/>
        <v>NA</v>
      </c>
      <c r="M580" t="s">
        <v>4437</v>
      </c>
      <c r="N580">
        <f t="shared" si="49"/>
        <v>66</v>
      </c>
    </row>
    <row r="581" spans="1:14" x14ac:dyDescent="0.2">
      <c r="A581" t="s">
        <v>7839</v>
      </c>
      <c r="B581" t="s">
        <v>0</v>
      </c>
      <c r="C581" t="s">
        <v>9419</v>
      </c>
      <c r="E581" t="str">
        <f t="shared" si="45"/>
        <v>NA</v>
      </c>
      <c r="F581" t="str">
        <f t="shared" si="46"/>
        <v>NA</v>
      </c>
      <c r="G581" t="s">
        <v>4406</v>
      </c>
      <c r="H581">
        <v>64</v>
      </c>
      <c r="K581" t="str">
        <f t="shared" si="47"/>
        <v>SAMEA12302775</v>
      </c>
      <c r="L581" t="str">
        <f t="shared" si="48"/>
        <v>NA</v>
      </c>
      <c r="M581" t="s">
        <v>4438</v>
      </c>
      <c r="N581">
        <f t="shared" si="49"/>
        <v>69</v>
      </c>
    </row>
    <row r="582" spans="1:14" x14ac:dyDescent="0.2">
      <c r="A582" t="s">
        <v>7844</v>
      </c>
      <c r="B582" t="s">
        <v>0</v>
      </c>
      <c r="C582" t="s">
        <v>9424</v>
      </c>
      <c r="E582" t="str">
        <f t="shared" si="45"/>
        <v>NA</v>
      </c>
      <c r="F582" t="str">
        <f t="shared" si="46"/>
        <v>NA</v>
      </c>
      <c r="G582" t="s">
        <v>4407</v>
      </c>
      <c r="H582">
        <v>64</v>
      </c>
      <c r="K582" t="str">
        <f t="shared" si="47"/>
        <v>NA</v>
      </c>
      <c r="L582" t="str">
        <f t="shared" si="48"/>
        <v>NA</v>
      </c>
      <c r="M582" t="s">
        <v>4439</v>
      </c>
      <c r="N582">
        <f t="shared" si="49"/>
        <v>66</v>
      </c>
    </row>
    <row r="583" spans="1:14" x14ac:dyDescent="0.2">
      <c r="A583" t="s">
        <v>7847</v>
      </c>
      <c r="B583" t="s">
        <v>0</v>
      </c>
      <c r="C583" t="s">
        <v>9427</v>
      </c>
      <c r="E583" t="str">
        <f t="shared" si="45"/>
        <v>NA</v>
      </c>
      <c r="F583" t="str">
        <f t="shared" si="46"/>
        <v>NA</v>
      </c>
      <c r="G583" t="s">
        <v>4408</v>
      </c>
      <c r="H583">
        <v>67</v>
      </c>
      <c r="K583" t="str">
        <f t="shared" si="47"/>
        <v>SAMEA12302725</v>
      </c>
      <c r="L583" t="str">
        <f t="shared" si="48"/>
        <v>Bicolor</v>
      </c>
      <c r="M583" t="s">
        <v>4440</v>
      </c>
      <c r="N583">
        <f t="shared" si="49"/>
        <v>60</v>
      </c>
    </row>
    <row r="584" spans="1:14" x14ac:dyDescent="0.2">
      <c r="A584" t="s">
        <v>7848</v>
      </c>
      <c r="B584" t="s">
        <v>0</v>
      </c>
      <c r="C584" t="s">
        <v>9428</v>
      </c>
      <c r="E584" t="str">
        <f t="shared" si="45"/>
        <v>NA</v>
      </c>
      <c r="F584" t="str">
        <f t="shared" si="46"/>
        <v>NA</v>
      </c>
      <c r="G584" t="s">
        <v>4409</v>
      </c>
      <c r="H584">
        <v>64</v>
      </c>
      <c r="K584" t="str">
        <f t="shared" si="47"/>
        <v>NA</v>
      </c>
      <c r="L584" t="str">
        <f t="shared" si="48"/>
        <v>NA</v>
      </c>
      <c r="M584" t="s">
        <v>3677</v>
      </c>
      <c r="N584">
        <f t="shared" si="49"/>
        <v>62</v>
      </c>
    </row>
    <row r="585" spans="1:14" x14ac:dyDescent="0.2">
      <c r="A585" t="s">
        <v>7850</v>
      </c>
      <c r="B585" t="s">
        <v>0</v>
      </c>
      <c r="C585" t="s">
        <v>9430</v>
      </c>
      <c r="E585" t="str">
        <f t="shared" si="45"/>
        <v>NA</v>
      </c>
      <c r="F585" t="str">
        <f t="shared" si="46"/>
        <v>NA</v>
      </c>
      <c r="G585" t="s">
        <v>4410</v>
      </c>
      <c r="H585">
        <v>64</v>
      </c>
      <c r="K585" t="str">
        <f t="shared" si="47"/>
        <v>IFGJ</v>
      </c>
      <c r="L585" t="str">
        <f t="shared" si="48"/>
        <v>Durra</v>
      </c>
      <c r="M585" t="s">
        <v>4442</v>
      </c>
      <c r="N585">
        <f t="shared" si="49"/>
        <v>80</v>
      </c>
    </row>
    <row r="586" spans="1:14" x14ac:dyDescent="0.2">
      <c r="A586" t="s">
        <v>7851</v>
      </c>
      <c r="B586" t="s">
        <v>0</v>
      </c>
      <c r="C586" t="s">
        <v>9431</v>
      </c>
      <c r="E586" t="str">
        <f t="shared" si="45"/>
        <v>BAWWY</v>
      </c>
      <c r="F586" t="str">
        <f t="shared" si="46"/>
        <v>Caudatum</v>
      </c>
      <c r="G586" t="s">
        <v>4411</v>
      </c>
      <c r="H586">
        <v>75</v>
      </c>
      <c r="K586" t="str">
        <f t="shared" si="47"/>
        <v>SAMEA12302726</v>
      </c>
      <c r="L586" t="str">
        <f t="shared" si="48"/>
        <v>NA</v>
      </c>
      <c r="M586" t="s">
        <v>4443</v>
      </c>
      <c r="N586">
        <f t="shared" si="49"/>
        <v>65</v>
      </c>
    </row>
    <row r="587" spans="1:14" x14ac:dyDescent="0.2">
      <c r="A587" t="s">
        <v>7853</v>
      </c>
      <c r="B587" t="s">
        <v>0</v>
      </c>
      <c r="C587" t="s">
        <v>9433</v>
      </c>
      <c r="E587" t="str">
        <f t="shared" si="45"/>
        <v>ISGG</v>
      </c>
      <c r="F587" t="str">
        <f t="shared" si="46"/>
        <v>NA</v>
      </c>
      <c r="G587" t="s">
        <v>3885</v>
      </c>
      <c r="H587">
        <v>63</v>
      </c>
      <c r="K587" t="str">
        <f t="shared" si="47"/>
        <v>NA</v>
      </c>
      <c r="L587" t="str">
        <f t="shared" si="48"/>
        <v>NA</v>
      </c>
      <c r="M587" t="s">
        <v>4444</v>
      </c>
      <c r="N587">
        <f t="shared" si="49"/>
        <v>66</v>
      </c>
    </row>
    <row r="588" spans="1:14" x14ac:dyDescent="0.2">
      <c r="A588" t="s">
        <v>7864</v>
      </c>
      <c r="B588" t="s">
        <v>0</v>
      </c>
      <c r="C588" t="s">
        <v>9444</v>
      </c>
      <c r="E588" t="str">
        <f t="shared" si="45"/>
        <v>NA</v>
      </c>
      <c r="F588" t="str">
        <f t="shared" si="46"/>
        <v>NA</v>
      </c>
      <c r="G588" t="s">
        <v>4412</v>
      </c>
      <c r="H588">
        <v>68</v>
      </c>
      <c r="K588" t="str">
        <f t="shared" si="47"/>
        <v>SAMEA12302492</v>
      </c>
      <c r="L588" t="str">
        <f t="shared" si="48"/>
        <v>Durra</v>
      </c>
      <c r="M588" t="s">
        <v>4445</v>
      </c>
      <c r="N588">
        <f t="shared" si="49"/>
        <v>67</v>
      </c>
    </row>
    <row r="589" spans="1:14" x14ac:dyDescent="0.2">
      <c r="A589" t="s">
        <v>7899</v>
      </c>
      <c r="B589" t="s">
        <v>0</v>
      </c>
      <c r="C589" t="s">
        <v>9482</v>
      </c>
      <c r="E589" t="str">
        <f t="shared" si="45"/>
        <v>SAMEA12302507</v>
      </c>
      <c r="F589" t="str">
        <f t="shared" si="46"/>
        <v>NA</v>
      </c>
      <c r="G589" t="s">
        <v>4413</v>
      </c>
      <c r="H589">
        <v>62</v>
      </c>
      <c r="K589" t="str">
        <f t="shared" si="47"/>
        <v>SAMEA12302737</v>
      </c>
      <c r="L589" t="str">
        <f t="shared" si="48"/>
        <v>NA</v>
      </c>
      <c r="M589" t="s">
        <v>4446</v>
      </c>
      <c r="N589">
        <f t="shared" si="49"/>
        <v>64</v>
      </c>
    </row>
    <row r="590" spans="1:14" x14ac:dyDescent="0.2">
      <c r="A590" t="s">
        <v>7919</v>
      </c>
      <c r="B590" t="s">
        <v>0</v>
      </c>
      <c r="C590" t="s">
        <v>9503</v>
      </c>
      <c r="E590" t="str">
        <f t="shared" si="45"/>
        <v>NA</v>
      </c>
      <c r="F590" t="str">
        <f t="shared" si="46"/>
        <v>NA</v>
      </c>
      <c r="G590" t="s">
        <v>4414</v>
      </c>
      <c r="H590">
        <v>69</v>
      </c>
      <c r="K590" t="str">
        <f t="shared" si="47"/>
        <v>NA</v>
      </c>
      <c r="L590" t="str">
        <f t="shared" si="48"/>
        <v>NA</v>
      </c>
      <c r="M590" t="s">
        <v>4447</v>
      </c>
      <c r="N590">
        <f t="shared" si="49"/>
        <v>66</v>
      </c>
    </row>
    <row r="591" spans="1:14" x14ac:dyDescent="0.2">
      <c r="A591" t="s">
        <v>7932</v>
      </c>
      <c r="B591" t="s">
        <v>0</v>
      </c>
      <c r="C591" t="s">
        <v>9516</v>
      </c>
      <c r="E591" t="str">
        <f t="shared" si="45"/>
        <v>CZXCN</v>
      </c>
      <c r="F591" t="str">
        <f t="shared" si="46"/>
        <v>NA</v>
      </c>
      <c r="G591" t="s">
        <v>4415</v>
      </c>
      <c r="H591">
        <v>69</v>
      </c>
      <c r="K591" t="str">
        <f t="shared" si="47"/>
        <v>NA</v>
      </c>
      <c r="L591" t="str">
        <f t="shared" si="48"/>
        <v>NA</v>
      </c>
      <c r="M591" t="s">
        <v>4448</v>
      </c>
      <c r="N591">
        <f t="shared" si="49"/>
        <v>61</v>
      </c>
    </row>
    <row r="592" spans="1:14" x14ac:dyDescent="0.2">
      <c r="A592" t="s">
        <v>7938</v>
      </c>
      <c r="B592" t="s">
        <v>0</v>
      </c>
      <c r="C592" t="s">
        <v>9522</v>
      </c>
      <c r="E592" t="str">
        <f t="shared" si="45"/>
        <v>ISGG</v>
      </c>
      <c r="F592" t="str">
        <f t="shared" si="46"/>
        <v>NA</v>
      </c>
      <c r="G592" t="s">
        <v>3885</v>
      </c>
      <c r="H592">
        <v>65</v>
      </c>
      <c r="K592" t="str">
        <f t="shared" si="47"/>
        <v>NA</v>
      </c>
      <c r="L592" t="str">
        <f t="shared" si="48"/>
        <v>NA</v>
      </c>
      <c r="M592" t="s">
        <v>4449</v>
      </c>
      <c r="N592">
        <f t="shared" si="49"/>
        <v>69</v>
      </c>
    </row>
    <row r="593" spans="1:14" x14ac:dyDescent="0.2">
      <c r="A593" t="s">
        <v>7942</v>
      </c>
      <c r="B593" t="s">
        <v>0</v>
      </c>
      <c r="C593" t="s">
        <v>9526</v>
      </c>
      <c r="E593" t="str">
        <f t="shared" si="45"/>
        <v>SAMEA12302523</v>
      </c>
      <c r="F593" t="str">
        <f t="shared" si="46"/>
        <v>NA</v>
      </c>
      <c r="G593" t="s">
        <v>4416</v>
      </c>
      <c r="H593">
        <v>76</v>
      </c>
      <c r="K593" t="str">
        <f t="shared" si="47"/>
        <v>NA</v>
      </c>
      <c r="L593" t="str">
        <f t="shared" si="48"/>
        <v>NA</v>
      </c>
      <c r="M593" t="s">
        <v>4450</v>
      </c>
      <c r="N593">
        <f t="shared" si="49"/>
        <v>66</v>
      </c>
    </row>
    <row r="594" spans="1:14" x14ac:dyDescent="0.2">
      <c r="A594" t="s">
        <v>7966</v>
      </c>
      <c r="B594" t="s">
        <v>10772</v>
      </c>
      <c r="C594" t="s">
        <v>9554</v>
      </c>
      <c r="E594" t="str">
        <f t="shared" si="45"/>
        <v>IFHG</v>
      </c>
      <c r="F594" t="str">
        <f t="shared" si="46"/>
        <v>Durra-Bicolor</v>
      </c>
      <c r="G594" t="s">
        <v>4417</v>
      </c>
      <c r="H594">
        <v>57</v>
      </c>
      <c r="K594" t="str">
        <f t="shared" si="47"/>
        <v>NA</v>
      </c>
      <c r="L594" t="str">
        <f t="shared" si="48"/>
        <v>NA</v>
      </c>
      <c r="M594" t="s">
        <v>4451</v>
      </c>
      <c r="N594">
        <f t="shared" si="49"/>
        <v>69</v>
      </c>
    </row>
    <row r="595" spans="1:14" x14ac:dyDescent="0.2">
      <c r="A595" t="s">
        <v>7967</v>
      </c>
      <c r="B595" t="s">
        <v>10777</v>
      </c>
      <c r="C595" t="s">
        <v>9555</v>
      </c>
      <c r="E595" t="str">
        <f t="shared" si="45"/>
        <v>GOUPT</v>
      </c>
      <c r="F595" t="str">
        <f t="shared" si="46"/>
        <v>NA</v>
      </c>
      <c r="G595" t="s">
        <v>4418</v>
      </c>
      <c r="H595">
        <v>59</v>
      </c>
      <c r="K595" t="str">
        <f t="shared" si="47"/>
        <v>NA</v>
      </c>
      <c r="L595" t="str">
        <f t="shared" si="48"/>
        <v>NA</v>
      </c>
      <c r="M595" t="s">
        <v>4452</v>
      </c>
      <c r="N595">
        <f t="shared" si="49"/>
        <v>62</v>
      </c>
    </row>
    <row r="596" spans="1:14" x14ac:dyDescent="0.2">
      <c r="A596" t="s">
        <v>7969</v>
      </c>
      <c r="B596" t="s">
        <v>10778</v>
      </c>
      <c r="C596" t="s">
        <v>9557</v>
      </c>
      <c r="E596" t="str">
        <f t="shared" si="45"/>
        <v>SAMEA12302609</v>
      </c>
      <c r="F596" t="str">
        <f t="shared" si="46"/>
        <v>Caudatum</v>
      </c>
      <c r="G596" t="s">
        <v>4419</v>
      </c>
      <c r="H596">
        <v>64</v>
      </c>
      <c r="K596" t="str">
        <f t="shared" si="47"/>
        <v>NA</v>
      </c>
      <c r="L596" t="str">
        <f t="shared" si="48"/>
        <v>NA</v>
      </c>
      <c r="M596" t="s">
        <v>4453</v>
      </c>
      <c r="N596">
        <f t="shared" si="49"/>
        <v>64</v>
      </c>
    </row>
    <row r="597" spans="1:14" x14ac:dyDescent="0.2">
      <c r="A597" t="s">
        <v>7970</v>
      </c>
      <c r="B597" t="s">
        <v>10778</v>
      </c>
      <c r="C597" t="s">
        <v>9558</v>
      </c>
      <c r="E597" t="str">
        <f t="shared" si="45"/>
        <v>NA</v>
      </c>
      <c r="F597" t="str">
        <f t="shared" si="46"/>
        <v>NA</v>
      </c>
      <c r="G597" t="s">
        <v>4420</v>
      </c>
      <c r="H597">
        <v>78</v>
      </c>
      <c r="K597" t="str">
        <f t="shared" si="47"/>
        <v>SAMEA12302826</v>
      </c>
      <c r="L597" t="str">
        <f t="shared" si="48"/>
        <v>NA</v>
      </c>
      <c r="M597" t="s">
        <v>4454</v>
      </c>
      <c r="N597">
        <f t="shared" si="49"/>
        <v>62</v>
      </c>
    </row>
    <row r="598" spans="1:14" x14ac:dyDescent="0.2">
      <c r="A598" t="s">
        <v>7971</v>
      </c>
      <c r="B598" t="s">
        <v>3143</v>
      </c>
      <c r="C598" t="s">
        <v>9559</v>
      </c>
      <c r="E598" t="str">
        <f t="shared" si="45"/>
        <v>SAMEA12302517</v>
      </c>
      <c r="F598" t="str">
        <f t="shared" si="46"/>
        <v>Guinea-Durra</v>
      </c>
      <c r="G598" t="s">
        <v>4421</v>
      </c>
      <c r="H598">
        <v>76</v>
      </c>
      <c r="K598" t="str">
        <f t="shared" si="47"/>
        <v>NA</v>
      </c>
      <c r="L598" t="str">
        <f t="shared" si="48"/>
        <v>NA</v>
      </c>
      <c r="M598" t="s">
        <v>4455</v>
      </c>
      <c r="N598">
        <f t="shared" si="49"/>
        <v>52</v>
      </c>
    </row>
    <row r="599" spans="1:14" x14ac:dyDescent="0.2">
      <c r="A599" t="s">
        <v>7972</v>
      </c>
      <c r="B599" t="s">
        <v>0</v>
      </c>
      <c r="C599" t="s">
        <v>9561</v>
      </c>
      <c r="E599" t="str">
        <f t="shared" si="45"/>
        <v>CZXCO</v>
      </c>
      <c r="F599" t="str">
        <f t="shared" si="46"/>
        <v>Durra-Bicolor</v>
      </c>
      <c r="G599" t="s">
        <v>4422</v>
      </c>
      <c r="H599">
        <v>75</v>
      </c>
      <c r="K599" t="str">
        <f t="shared" si="47"/>
        <v>NA</v>
      </c>
      <c r="L599" t="str">
        <f t="shared" si="48"/>
        <v>NA</v>
      </c>
      <c r="M599" t="s">
        <v>4456</v>
      </c>
      <c r="N599">
        <f t="shared" si="49"/>
        <v>84</v>
      </c>
    </row>
    <row r="600" spans="1:14" x14ac:dyDescent="0.2">
      <c r="A600" t="s">
        <v>7973</v>
      </c>
      <c r="B600" t="s">
        <v>0</v>
      </c>
      <c r="C600" t="s">
        <v>9562</v>
      </c>
      <c r="E600" t="str">
        <f t="shared" si="45"/>
        <v>NA</v>
      </c>
      <c r="F600" t="str">
        <f t="shared" si="46"/>
        <v>NA</v>
      </c>
      <c r="G600" t="s">
        <v>4423</v>
      </c>
      <c r="H600">
        <v>83</v>
      </c>
      <c r="K600" t="str">
        <f t="shared" si="47"/>
        <v>NA</v>
      </c>
      <c r="L600" t="str">
        <f t="shared" si="48"/>
        <v>NA</v>
      </c>
      <c r="M600" t="s">
        <v>4457</v>
      </c>
      <c r="N600">
        <f t="shared" si="49"/>
        <v>80</v>
      </c>
    </row>
    <row r="601" spans="1:14" x14ac:dyDescent="0.2">
      <c r="A601" t="s">
        <v>7984</v>
      </c>
      <c r="B601" t="s">
        <v>7574</v>
      </c>
      <c r="C601" t="s">
        <v>9574</v>
      </c>
      <c r="E601" t="str">
        <f t="shared" si="45"/>
        <v>ISGG</v>
      </c>
      <c r="F601" t="str">
        <f t="shared" si="46"/>
        <v>NA</v>
      </c>
      <c r="G601" t="s">
        <v>3885</v>
      </c>
      <c r="H601">
        <v>64</v>
      </c>
      <c r="K601" t="str">
        <f t="shared" si="47"/>
        <v>SAMEA12302534</v>
      </c>
      <c r="L601" t="str">
        <f t="shared" si="48"/>
        <v>NA</v>
      </c>
      <c r="M601" t="s">
        <v>4458</v>
      </c>
      <c r="N601">
        <f t="shared" si="49"/>
        <v>69</v>
      </c>
    </row>
    <row r="602" spans="1:14" x14ac:dyDescent="0.2">
      <c r="A602" t="s">
        <v>7985</v>
      </c>
      <c r="B602" t="s">
        <v>10774</v>
      </c>
      <c r="C602" t="s">
        <v>9576</v>
      </c>
      <c r="E602" t="str">
        <f t="shared" si="45"/>
        <v>SAMEA12302679</v>
      </c>
      <c r="F602" t="str">
        <f t="shared" si="46"/>
        <v>NA</v>
      </c>
      <c r="G602" t="s">
        <v>4424</v>
      </c>
      <c r="H602">
        <v>76</v>
      </c>
      <c r="K602" t="str">
        <f t="shared" si="47"/>
        <v>NA</v>
      </c>
      <c r="L602" t="str">
        <f t="shared" si="48"/>
        <v>NA</v>
      </c>
      <c r="M602" t="s">
        <v>4459</v>
      </c>
      <c r="N602">
        <f t="shared" si="49"/>
        <v>61</v>
      </c>
    </row>
    <row r="603" spans="1:14" x14ac:dyDescent="0.2">
      <c r="A603" t="s">
        <v>7986</v>
      </c>
      <c r="B603" t="s">
        <v>10777</v>
      </c>
      <c r="C603" t="s">
        <v>9577</v>
      </c>
      <c r="E603" t="str">
        <f t="shared" si="45"/>
        <v>CZXCT</v>
      </c>
      <c r="F603" t="str">
        <f t="shared" si="46"/>
        <v>NA</v>
      </c>
      <c r="G603" t="s">
        <v>4425</v>
      </c>
      <c r="H603">
        <v>66</v>
      </c>
      <c r="K603" t="str">
        <f t="shared" si="47"/>
        <v>NA</v>
      </c>
      <c r="L603" t="str">
        <f t="shared" si="48"/>
        <v>NA</v>
      </c>
      <c r="M603" t="s">
        <v>4460</v>
      </c>
      <c r="N603">
        <f t="shared" si="49"/>
        <v>64</v>
      </c>
    </row>
    <row r="604" spans="1:14" x14ac:dyDescent="0.2">
      <c r="A604" t="s">
        <v>7987</v>
      </c>
      <c r="B604" t="s">
        <v>3143</v>
      </c>
      <c r="C604" t="s">
        <v>9578</v>
      </c>
      <c r="E604" t="str">
        <f t="shared" si="45"/>
        <v>NA</v>
      </c>
      <c r="F604" t="str">
        <f t="shared" si="46"/>
        <v>NA</v>
      </c>
      <c r="G604" t="s">
        <v>4426</v>
      </c>
      <c r="H604">
        <v>60</v>
      </c>
      <c r="K604" t="str">
        <f t="shared" si="47"/>
        <v>ISHR</v>
      </c>
      <c r="L604" t="str">
        <f t="shared" si="48"/>
        <v>NA</v>
      </c>
      <c r="M604" t="s">
        <v>4461</v>
      </c>
      <c r="N604">
        <f t="shared" si="49"/>
        <v>69</v>
      </c>
    </row>
    <row r="605" spans="1:14" x14ac:dyDescent="0.2">
      <c r="A605" t="s">
        <v>7988</v>
      </c>
      <c r="B605" t="s">
        <v>1631</v>
      </c>
      <c r="C605" t="s">
        <v>9579</v>
      </c>
      <c r="E605" t="str">
        <f t="shared" si="45"/>
        <v>ISGG</v>
      </c>
      <c r="F605" t="str">
        <f t="shared" si="46"/>
        <v>NA</v>
      </c>
      <c r="G605" t="s">
        <v>3885</v>
      </c>
      <c r="H605">
        <v>65</v>
      </c>
      <c r="K605" t="str">
        <f t="shared" si="47"/>
        <v>SAMEA12302655</v>
      </c>
      <c r="L605" t="str">
        <f t="shared" si="48"/>
        <v>Guinea-Caudatum</v>
      </c>
      <c r="M605" t="s">
        <v>4462</v>
      </c>
      <c r="N605">
        <f t="shared" si="49"/>
        <v>69</v>
      </c>
    </row>
    <row r="606" spans="1:14" x14ac:dyDescent="0.2">
      <c r="A606" t="s">
        <v>7989</v>
      </c>
      <c r="B606" t="s">
        <v>3143</v>
      </c>
      <c r="C606" t="s">
        <v>9580</v>
      </c>
      <c r="E606" t="str">
        <f t="shared" si="45"/>
        <v>SAMEA12302675</v>
      </c>
      <c r="F606" t="str">
        <f t="shared" si="46"/>
        <v>NA</v>
      </c>
      <c r="G606" t="s">
        <v>4427</v>
      </c>
      <c r="H606">
        <v>79</v>
      </c>
      <c r="K606" t="str">
        <f t="shared" si="47"/>
        <v>NA</v>
      </c>
      <c r="L606" t="str">
        <f t="shared" si="48"/>
        <v>NA</v>
      </c>
      <c r="M606" t="s">
        <v>4463</v>
      </c>
      <c r="N606">
        <f t="shared" si="49"/>
        <v>57</v>
      </c>
    </row>
    <row r="607" spans="1:14" x14ac:dyDescent="0.2">
      <c r="A607" t="s">
        <v>7990</v>
      </c>
      <c r="B607" t="s">
        <v>1631</v>
      </c>
      <c r="C607" t="s">
        <v>9582</v>
      </c>
      <c r="E607" t="str">
        <f t="shared" si="45"/>
        <v>SAMEA12302837</v>
      </c>
      <c r="F607" t="str">
        <f t="shared" si="46"/>
        <v>NA</v>
      </c>
      <c r="G607" t="s">
        <v>4428</v>
      </c>
      <c r="H607">
        <v>69</v>
      </c>
      <c r="K607" t="str">
        <f t="shared" si="47"/>
        <v>NA</v>
      </c>
      <c r="L607" t="str">
        <f t="shared" si="48"/>
        <v>NA</v>
      </c>
      <c r="M607" t="s">
        <v>4464</v>
      </c>
      <c r="N607">
        <f t="shared" si="49"/>
        <v>48</v>
      </c>
    </row>
    <row r="608" spans="1:14" x14ac:dyDescent="0.2">
      <c r="A608" t="s">
        <v>7996</v>
      </c>
      <c r="B608" t="s">
        <v>7574</v>
      </c>
      <c r="C608" t="s">
        <v>9589</v>
      </c>
      <c r="E608" t="str">
        <f t="shared" si="45"/>
        <v>ISIQ</v>
      </c>
      <c r="F608" t="str">
        <f t="shared" si="46"/>
        <v>NA</v>
      </c>
      <c r="G608" t="s">
        <v>4429</v>
      </c>
      <c r="H608">
        <v>66</v>
      </c>
      <c r="K608" t="str">
        <f t="shared" si="47"/>
        <v>SAMEA12302585</v>
      </c>
      <c r="L608" t="str">
        <f t="shared" si="48"/>
        <v>Guinea</v>
      </c>
      <c r="M608" t="s">
        <v>4465</v>
      </c>
      <c r="N608">
        <f t="shared" si="49"/>
        <v>66</v>
      </c>
    </row>
    <row r="609" spans="1:14" x14ac:dyDescent="0.2">
      <c r="A609" t="s">
        <v>8003</v>
      </c>
      <c r="B609" t="s">
        <v>10775</v>
      </c>
      <c r="C609" t="s">
        <v>9596</v>
      </c>
      <c r="E609" t="str">
        <f t="shared" si="45"/>
        <v>NA</v>
      </c>
      <c r="F609" t="str">
        <f t="shared" si="46"/>
        <v>NA</v>
      </c>
      <c r="G609" t="s">
        <v>4430</v>
      </c>
      <c r="H609">
        <v>54</v>
      </c>
      <c r="K609" t="str">
        <f t="shared" si="47"/>
        <v>NA</v>
      </c>
      <c r="L609" t="str">
        <f t="shared" si="48"/>
        <v>NA</v>
      </c>
      <c r="M609" t="s">
        <v>4466</v>
      </c>
      <c r="N609">
        <f t="shared" si="49"/>
        <v>63</v>
      </c>
    </row>
    <row r="610" spans="1:14" x14ac:dyDescent="0.2">
      <c r="A610" t="s">
        <v>8010</v>
      </c>
      <c r="B610" t="s">
        <v>0</v>
      </c>
      <c r="C610" t="s">
        <v>9603</v>
      </c>
      <c r="E610" t="str">
        <f t="shared" si="45"/>
        <v>NA</v>
      </c>
      <c r="F610" t="str">
        <f t="shared" si="46"/>
        <v>NA</v>
      </c>
      <c r="G610" t="s">
        <v>4431</v>
      </c>
      <c r="H610">
        <v>69</v>
      </c>
      <c r="K610" t="str">
        <f t="shared" si="47"/>
        <v>ISHP</v>
      </c>
      <c r="L610" t="str">
        <f t="shared" si="48"/>
        <v>NA</v>
      </c>
      <c r="M610" t="s">
        <v>4467</v>
      </c>
      <c r="N610">
        <f t="shared" si="49"/>
        <v>71</v>
      </c>
    </row>
    <row r="611" spans="1:14" x14ac:dyDescent="0.2">
      <c r="A611" t="s">
        <v>8022</v>
      </c>
      <c r="B611" t="s">
        <v>10780</v>
      </c>
      <c r="C611" t="s">
        <v>9616</v>
      </c>
      <c r="E611" t="str">
        <f t="shared" si="45"/>
        <v>SAMEA12302646</v>
      </c>
      <c r="F611" t="str">
        <f t="shared" si="46"/>
        <v>Caudatum</v>
      </c>
      <c r="G611" t="s">
        <v>4432</v>
      </c>
      <c r="H611">
        <v>69</v>
      </c>
      <c r="K611" t="str">
        <f t="shared" si="47"/>
        <v>NA</v>
      </c>
      <c r="L611" t="str">
        <f t="shared" si="48"/>
        <v>NA</v>
      </c>
      <c r="M611" t="s">
        <v>4468</v>
      </c>
      <c r="N611">
        <f t="shared" si="49"/>
        <v>66</v>
      </c>
    </row>
    <row r="612" spans="1:14" x14ac:dyDescent="0.2">
      <c r="A612" t="s">
        <v>8024</v>
      </c>
      <c r="B612" t="s">
        <v>3143</v>
      </c>
      <c r="C612" t="s">
        <v>9618</v>
      </c>
      <c r="E612" t="str">
        <f t="shared" si="45"/>
        <v>NA</v>
      </c>
      <c r="F612" t="str">
        <f t="shared" si="46"/>
        <v>NA</v>
      </c>
      <c r="G612" t="s">
        <v>4433</v>
      </c>
      <c r="H612">
        <v>80</v>
      </c>
      <c r="K612" t="str">
        <f t="shared" si="47"/>
        <v>CZXBA</v>
      </c>
      <c r="L612" t="str">
        <f t="shared" si="48"/>
        <v>Kafir-Caudatum</v>
      </c>
      <c r="M612" t="s">
        <v>4469</v>
      </c>
      <c r="N612">
        <f t="shared" si="49"/>
        <v>78</v>
      </c>
    </row>
    <row r="613" spans="1:14" x14ac:dyDescent="0.2">
      <c r="A613" t="s">
        <v>8030</v>
      </c>
      <c r="B613" t="s">
        <v>3143</v>
      </c>
      <c r="C613" t="s">
        <v>9624</v>
      </c>
      <c r="E613" t="str">
        <f t="shared" si="45"/>
        <v>NA</v>
      </c>
      <c r="F613" t="str">
        <f t="shared" si="46"/>
        <v>NA</v>
      </c>
      <c r="G613" t="s">
        <v>4434</v>
      </c>
      <c r="H613">
        <v>66</v>
      </c>
      <c r="K613" t="str">
        <f t="shared" si="47"/>
        <v>SAMEA12302627</v>
      </c>
      <c r="L613" t="str">
        <f t="shared" si="48"/>
        <v>Caudatum</v>
      </c>
      <c r="M613" t="s">
        <v>4470</v>
      </c>
      <c r="N613">
        <f t="shared" si="49"/>
        <v>60</v>
      </c>
    </row>
    <row r="614" spans="1:14" x14ac:dyDescent="0.2">
      <c r="A614" t="s">
        <v>8035</v>
      </c>
      <c r="B614" t="s">
        <v>10780</v>
      </c>
      <c r="C614" t="s">
        <v>9629</v>
      </c>
      <c r="E614" t="str">
        <f t="shared" si="45"/>
        <v>SAMEA12302494</v>
      </c>
      <c r="F614" t="str">
        <f t="shared" si="46"/>
        <v>Durra</v>
      </c>
      <c r="G614" t="s">
        <v>4435</v>
      </c>
      <c r="H614">
        <v>61</v>
      </c>
      <c r="K614" t="str">
        <f t="shared" si="47"/>
        <v>SAMEA12302505</v>
      </c>
      <c r="L614" t="str">
        <f t="shared" si="48"/>
        <v>NA</v>
      </c>
      <c r="M614" t="s">
        <v>4471</v>
      </c>
      <c r="N614">
        <f t="shared" si="49"/>
        <v>76</v>
      </c>
    </row>
    <row r="615" spans="1:14" x14ac:dyDescent="0.2">
      <c r="A615" t="s">
        <v>8036</v>
      </c>
      <c r="B615" t="s">
        <v>0</v>
      </c>
      <c r="C615" t="s">
        <v>9630</v>
      </c>
      <c r="E615" t="str">
        <f t="shared" si="45"/>
        <v>NA</v>
      </c>
      <c r="F615" t="str">
        <f t="shared" si="46"/>
        <v>NA</v>
      </c>
      <c r="G615" t="s">
        <v>4436</v>
      </c>
      <c r="H615">
        <v>69</v>
      </c>
      <c r="K615" t="str">
        <f t="shared" si="47"/>
        <v>NA</v>
      </c>
      <c r="L615" t="str">
        <f t="shared" si="48"/>
        <v>NA</v>
      </c>
      <c r="M615" t="s">
        <v>4472</v>
      </c>
      <c r="N615">
        <f t="shared" si="49"/>
        <v>52</v>
      </c>
    </row>
    <row r="616" spans="1:14" x14ac:dyDescent="0.2">
      <c r="A616" t="s">
        <v>8042</v>
      </c>
      <c r="B616" t="s">
        <v>10780</v>
      </c>
      <c r="C616" t="s">
        <v>9636</v>
      </c>
      <c r="E616" t="str">
        <f t="shared" si="45"/>
        <v>NA</v>
      </c>
      <c r="F616" t="str">
        <f t="shared" si="46"/>
        <v>NA</v>
      </c>
      <c r="G616" t="s">
        <v>4437</v>
      </c>
      <c r="H616">
        <v>66</v>
      </c>
      <c r="K616" t="str">
        <f t="shared" si="47"/>
        <v>NA</v>
      </c>
      <c r="L616" t="str">
        <f t="shared" si="48"/>
        <v>NA</v>
      </c>
      <c r="M616" t="s">
        <v>4473</v>
      </c>
      <c r="N616">
        <f t="shared" si="49"/>
        <v>76</v>
      </c>
    </row>
    <row r="617" spans="1:14" x14ac:dyDescent="0.2">
      <c r="A617" t="s">
        <v>8043</v>
      </c>
      <c r="B617" t="s">
        <v>0</v>
      </c>
      <c r="C617" t="s">
        <v>9637</v>
      </c>
      <c r="E617" t="str">
        <f t="shared" si="45"/>
        <v>SAMEA12302775</v>
      </c>
      <c r="F617" t="str">
        <f t="shared" si="46"/>
        <v>NA</v>
      </c>
      <c r="G617" t="s">
        <v>4438</v>
      </c>
      <c r="H617">
        <v>69</v>
      </c>
      <c r="K617" t="str">
        <f t="shared" si="47"/>
        <v>SAMEA12302794</v>
      </c>
      <c r="L617" t="str">
        <f t="shared" si="48"/>
        <v>NA</v>
      </c>
      <c r="M617" t="s">
        <v>4474</v>
      </c>
      <c r="N617">
        <f t="shared" si="49"/>
        <v>68</v>
      </c>
    </row>
    <row r="618" spans="1:14" x14ac:dyDescent="0.2">
      <c r="A618" t="s">
        <v>8051</v>
      </c>
      <c r="B618" t="s">
        <v>10770</v>
      </c>
      <c r="C618" t="s">
        <v>9645</v>
      </c>
      <c r="E618" t="str">
        <f t="shared" si="45"/>
        <v>NA</v>
      </c>
      <c r="F618" t="str">
        <f t="shared" si="46"/>
        <v>NA</v>
      </c>
      <c r="G618" t="s">
        <v>4439</v>
      </c>
      <c r="H618">
        <v>66</v>
      </c>
      <c r="K618" t="str">
        <f t="shared" si="47"/>
        <v>NA</v>
      </c>
      <c r="L618" t="str">
        <f t="shared" si="48"/>
        <v>NA</v>
      </c>
      <c r="M618" t="s">
        <v>4475</v>
      </c>
      <c r="N618">
        <f t="shared" si="49"/>
        <v>64</v>
      </c>
    </row>
    <row r="619" spans="1:14" x14ac:dyDescent="0.2">
      <c r="A619" t="s">
        <v>8052</v>
      </c>
      <c r="B619" t="s">
        <v>3143</v>
      </c>
      <c r="C619" t="s">
        <v>9646</v>
      </c>
      <c r="E619" t="str">
        <f t="shared" si="45"/>
        <v>SAMEA12302725</v>
      </c>
      <c r="F619" t="str">
        <f t="shared" si="46"/>
        <v>Bicolor</v>
      </c>
      <c r="G619" t="s">
        <v>4440</v>
      </c>
      <c r="H619">
        <v>60</v>
      </c>
      <c r="K619" t="str">
        <f t="shared" si="47"/>
        <v>SAMEA12302548</v>
      </c>
      <c r="L619" t="str">
        <f t="shared" si="48"/>
        <v>Caudatum</v>
      </c>
      <c r="M619" t="s">
        <v>4476</v>
      </c>
      <c r="N619">
        <f t="shared" si="49"/>
        <v>69</v>
      </c>
    </row>
    <row r="620" spans="1:14" x14ac:dyDescent="0.2">
      <c r="A620" t="s">
        <v>8054</v>
      </c>
      <c r="B620" t="s">
        <v>3143</v>
      </c>
      <c r="C620" t="s">
        <v>9648</v>
      </c>
      <c r="E620" t="str">
        <f t="shared" si="45"/>
        <v>NA</v>
      </c>
      <c r="F620" t="str">
        <f t="shared" si="46"/>
        <v>NA</v>
      </c>
      <c r="G620" t="s">
        <v>3677</v>
      </c>
      <c r="H620">
        <v>62</v>
      </c>
      <c r="K620" t="str">
        <f t="shared" si="47"/>
        <v>SAMEA12302670</v>
      </c>
      <c r="L620" t="str">
        <f t="shared" si="48"/>
        <v>NA</v>
      </c>
      <c r="M620" t="s">
        <v>4477</v>
      </c>
      <c r="N620">
        <f t="shared" si="49"/>
        <v>76</v>
      </c>
    </row>
    <row r="621" spans="1:14" x14ac:dyDescent="0.2">
      <c r="A621" t="s">
        <v>8057</v>
      </c>
      <c r="B621" t="s">
        <v>10780</v>
      </c>
      <c r="C621" t="s">
        <v>9651</v>
      </c>
      <c r="E621" t="str">
        <f t="shared" si="45"/>
        <v>ISGG</v>
      </c>
      <c r="F621" t="str">
        <f t="shared" si="46"/>
        <v>NA</v>
      </c>
      <c r="G621" t="s">
        <v>3885</v>
      </c>
      <c r="H621">
        <v>63</v>
      </c>
      <c r="K621" t="str">
        <f t="shared" si="47"/>
        <v>SAMEA12302654</v>
      </c>
      <c r="L621" t="str">
        <f t="shared" si="48"/>
        <v>Kafir-Bicolor</v>
      </c>
      <c r="M621" t="s">
        <v>4478</v>
      </c>
      <c r="N621">
        <f t="shared" si="49"/>
        <v>66</v>
      </c>
    </row>
    <row r="622" spans="1:14" x14ac:dyDescent="0.2">
      <c r="A622" t="s">
        <v>8058</v>
      </c>
      <c r="B622" t="s">
        <v>7583</v>
      </c>
      <c r="C622" t="s">
        <v>9653</v>
      </c>
      <c r="E622" t="str">
        <f t="shared" si="45"/>
        <v>IFGJ</v>
      </c>
      <c r="F622" t="str">
        <f t="shared" si="46"/>
        <v>Durra</v>
      </c>
      <c r="G622" t="s">
        <v>4442</v>
      </c>
      <c r="H622">
        <v>80</v>
      </c>
      <c r="K622" t="str">
        <f t="shared" si="47"/>
        <v>SAMEA12302463</v>
      </c>
      <c r="L622" t="str">
        <f t="shared" si="48"/>
        <v>Durra-Bicolor</v>
      </c>
      <c r="M622" t="s">
        <v>4479</v>
      </c>
      <c r="N622">
        <f t="shared" si="49"/>
        <v>62</v>
      </c>
    </row>
    <row r="623" spans="1:14" x14ac:dyDescent="0.2">
      <c r="A623" t="s">
        <v>8059</v>
      </c>
      <c r="B623" t="s">
        <v>10772</v>
      </c>
      <c r="C623" t="s">
        <v>9654</v>
      </c>
      <c r="E623" t="str">
        <f t="shared" si="45"/>
        <v>SAMEA12302726</v>
      </c>
      <c r="F623" t="str">
        <f t="shared" si="46"/>
        <v>NA</v>
      </c>
      <c r="G623" t="s">
        <v>4443</v>
      </c>
      <c r="H623">
        <v>65</v>
      </c>
      <c r="K623" t="str">
        <f t="shared" si="47"/>
        <v>SAMEA12302644</v>
      </c>
      <c r="L623" t="str">
        <f t="shared" si="48"/>
        <v>Kafir-Caudatum</v>
      </c>
      <c r="M623" t="s">
        <v>4480</v>
      </c>
      <c r="N623">
        <f t="shared" si="49"/>
        <v>71</v>
      </c>
    </row>
    <row r="624" spans="1:14" x14ac:dyDescent="0.2">
      <c r="A624" t="s">
        <v>8060</v>
      </c>
      <c r="B624" t="s">
        <v>7574</v>
      </c>
      <c r="C624" t="s">
        <v>9656</v>
      </c>
      <c r="E624" t="str">
        <f t="shared" si="45"/>
        <v>NA</v>
      </c>
      <c r="F624" t="str">
        <f t="shared" si="46"/>
        <v>NA</v>
      </c>
      <c r="G624" t="s">
        <v>4444</v>
      </c>
      <c r="H624">
        <v>66</v>
      </c>
      <c r="K624" t="str">
        <f t="shared" si="47"/>
        <v>ISGP</v>
      </c>
      <c r="L624" t="str">
        <f t="shared" si="48"/>
        <v>Caudatum</v>
      </c>
      <c r="M624" t="s">
        <v>4481</v>
      </c>
      <c r="N624">
        <f t="shared" si="49"/>
        <v>66</v>
      </c>
    </row>
    <row r="625" spans="1:14" x14ac:dyDescent="0.2">
      <c r="A625" t="s">
        <v>8062</v>
      </c>
      <c r="B625" t="s">
        <v>7574</v>
      </c>
      <c r="C625" t="s">
        <v>9658</v>
      </c>
      <c r="E625" t="str">
        <f t="shared" si="45"/>
        <v>SAMEA12302492</v>
      </c>
      <c r="F625" t="str">
        <f t="shared" si="46"/>
        <v>Durra</v>
      </c>
      <c r="G625" t="s">
        <v>4445</v>
      </c>
      <c r="H625">
        <v>67</v>
      </c>
      <c r="K625" t="str">
        <f t="shared" si="47"/>
        <v>NA</v>
      </c>
      <c r="L625" t="str">
        <f t="shared" si="48"/>
        <v>NA</v>
      </c>
      <c r="M625" t="s">
        <v>4482</v>
      </c>
      <c r="N625">
        <f t="shared" si="49"/>
        <v>63</v>
      </c>
    </row>
    <row r="626" spans="1:14" x14ac:dyDescent="0.2">
      <c r="A626" t="s">
        <v>8067</v>
      </c>
      <c r="B626" t="s">
        <v>10771</v>
      </c>
      <c r="C626" t="s">
        <v>9663</v>
      </c>
      <c r="E626" t="str">
        <f t="shared" si="45"/>
        <v>SAMEA12302737</v>
      </c>
      <c r="F626" t="str">
        <f t="shared" si="46"/>
        <v>NA</v>
      </c>
      <c r="G626" t="s">
        <v>4446</v>
      </c>
      <c r="H626">
        <v>64</v>
      </c>
      <c r="K626" t="str">
        <f t="shared" si="47"/>
        <v>NA</v>
      </c>
      <c r="L626" t="str">
        <f t="shared" si="48"/>
        <v>NA</v>
      </c>
      <c r="M626" t="s">
        <v>4483</v>
      </c>
      <c r="N626">
        <f t="shared" si="49"/>
        <v>66</v>
      </c>
    </row>
    <row r="627" spans="1:14" x14ac:dyDescent="0.2">
      <c r="A627" t="s">
        <v>8086</v>
      </c>
      <c r="B627" t="s">
        <v>1631</v>
      </c>
      <c r="C627" t="s">
        <v>9911</v>
      </c>
      <c r="E627" t="str">
        <f t="shared" si="45"/>
        <v>NA</v>
      </c>
      <c r="F627" t="str">
        <f t="shared" si="46"/>
        <v>NA</v>
      </c>
      <c r="G627" t="s">
        <v>4447</v>
      </c>
      <c r="H627">
        <v>66</v>
      </c>
      <c r="K627" t="str">
        <f t="shared" si="47"/>
        <v>NA</v>
      </c>
      <c r="L627" t="str">
        <f t="shared" si="48"/>
        <v>NA</v>
      </c>
      <c r="M627" t="s">
        <v>4484</v>
      </c>
      <c r="N627">
        <f t="shared" si="49"/>
        <v>71</v>
      </c>
    </row>
    <row r="628" spans="1:14" x14ac:dyDescent="0.2">
      <c r="A628" t="s">
        <v>8093</v>
      </c>
      <c r="B628" t="s">
        <v>10777</v>
      </c>
      <c r="C628" t="s">
        <v>9918</v>
      </c>
      <c r="E628" t="str">
        <f t="shared" si="45"/>
        <v>NA</v>
      </c>
      <c r="F628" t="str">
        <f t="shared" si="46"/>
        <v>NA</v>
      </c>
      <c r="G628" t="s">
        <v>4448</v>
      </c>
      <c r="H628">
        <v>61</v>
      </c>
      <c r="K628" t="str">
        <f t="shared" si="47"/>
        <v>ISIZ</v>
      </c>
      <c r="L628" t="str">
        <f t="shared" si="48"/>
        <v>NA</v>
      </c>
      <c r="M628" t="s">
        <v>4485</v>
      </c>
      <c r="N628">
        <f t="shared" si="49"/>
        <v>68</v>
      </c>
    </row>
    <row r="629" spans="1:14" x14ac:dyDescent="0.2">
      <c r="A629" t="s">
        <v>8112</v>
      </c>
      <c r="B629" t="s">
        <v>0</v>
      </c>
      <c r="C629" t="s">
        <v>9937</v>
      </c>
      <c r="E629" t="str">
        <f t="shared" si="45"/>
        <v>NA</v>
      </c>
      <c r="F629" t="str">
        <f t="shared" si="46"/>
        <v>NA</v>
      </c>
      <c r="G629" t="s">
        <v>4449</v>
      </c>
      <c r="H629">
        <v>69</v>
      </c>
      <c r="K629" t="str">
        <f t="shared" si="47"/>
        <v>GOUPG</v>
      </c>
      <c r="L629" t="str">
        <f t="shared" si="48"/>
        <v>NA</v>
      </c>
      <c r="M629" t="s">
        <v>4486</v>
      </c>
      <c r="N629">
        <f t="shared" si="49"/>
        <v>69</v>
      </c>
    </row>
    <row r="630" spans="1:14" x14ac:dyDescent="0.2">
      <c r="A630" t="s">
        <v>8115</v>
      </c>
      <c r="B630" t="s">
        <v>1631</v>
      </c>
      <c r="C630" t="s">
        <v>9940</v>
      </c>
      <c r="E630" t="str">
        <f t="shared" si="45"/>
        <v>NA</v>
      </c>
      <c r="F630" t="str">
        <f t="shared" si="46"/>
        <v>NA</v>
      </c>
      <c r="G630" t="s">
        <v>4450</v>
      </c>
      <c r="H630">
        <v>66</v>
      </c>
      <c r="K630" t="str">
        <f t="shared" si="47"/>
        <v>NA</v>
      </c>
      <c r="L630" t="str">
        <f t="shared" si="48"/>
        <v>NA</v>
      </c>
      <c r="M630" t="s">
        <v>4487</v>
      </c>
      <c r="N630">
        <f t="shared" si="49"/>
        <v>64</v>
      </c>
    </row>
    <row r="631" spans="1:14" x14ac:dyDescent="0.2">
      <c r="A631" t="s">
        <v>8117</v>
      </c>
      <c r="B631" t="s">
        <v>7574</v>
      </c>
      <c r="C631" t="s">
        <v>9942</v>
      </c>
      <c r="E631" t="str">
        <f t="shared" si="45"/>
        <v>NA</v>
      </c>
      <c r="F631" t="str">
        <f t="shared" si="46"/>
        <v>NA</v>
      </c>
      <c r="G631" t="s">
        <v>4451</v>
      </c>
      <c r="H631">
        <v>69</v>
      </c>
      <c r="K631" t="str">
        <f t="shared" si="47"/>
        <v>SAMEA12302564</v>
      </c>
      <c r="L631" t="str">
        <f t="shared" si="48"/>
        <v>NA</v>
      </c>
      <c r="M631" t="s">
        <v>4488</v>
      </c>
      <c r="N631">
        <f t="shared" si="49"/>
        <v>64</v>
      </c>
    </row>
    <row r="632" spans="1:14" x14ac:dyDescent="0.2">
      <c r="A632" t="s">
        <v>8128</v>
      </c>
      <c r="B632" t="s">
        <v>0</v>
      </c>
      <c r="C632" t="s">
        <v>9953</v>
      </c>
      <c r="E632" t="str">
        <f t="shared" si="45"/>
        <v>NA</v>
      </c>
      <c r="F632" t="str">
        <f t="shared" si="46"/>
        <v>NA</v>
      </c>
      <c r="G632" t="s">
        <v>4452</v>
      </c>
      <c r="H632">
        <v>62</v>
      </c>
      <c r="K632" t="str">
        <f t="shared" si="47"/>
        <v>NA</v>
      </c>
      <c r="L632" t="str">
        <f t="shared" si="48"/>
        <v>NA</v>
      </c>
      <c r="M632" t="s">
        <v>4489</v>
      </c>
      <c r="N632">
        <f t="shared" si="49"/>
        <v>76</v>
      </c>
    </row>
    <row r="633" spans="1:14" x14ac:dyDescent="0.2">
      <c r="A633" t="s">
        <v>8132</v>
      </c>
      <c r="B633" t="s">
        <v>10778</v>
      </c>
      <c r="C633" t="s">
        <v>9957</v>
      </c>
      <c r="E633" t="str">
        <f t="shared" si="45"/>
        <v>NA</v>
      </c>
      <c r="F633" t="str">
        <f t="shared" si="46"/>
        <v>NA</v>
      </c>
      <c r="G633" t="s">
        <v>4453</v>
      </c>
      <c r="H633">
        <v>64</v>
      </c>
      <c r="K633" t="str">
        <f t="shared" si="47"/>
        <v>NA</v>
      </c>
      <c r="L633" t="str">
        <f t="shared" si="48"/>
        <v>NA</v>
      </c>
      <c r="M633" t="s">
        <v>4490</v>
      </c>
      <c r="N633">
        <f t="shared" si="49"/>
        <v>58</v>
      </c>
    </row>
    <row r="634" spans="1:14" x14ac:dyDescent="0.2">
      <c r="A634" t="s">
        <v>8134</v>
      </c>
      <c r="B634" t="s">
        <v>0</v>
      </c>
      <c r="C634" t="s">
        <v>9960</v>
      </c>
      <c r="E634" t="str">
        <f t="shared" si="45"/>
        <v>SAMEA12302826</v>
      </c>
      <c r="F634" t="str">
        <f t="shared" si="46"/>
        <v>NA</v>
      </c>
      <c r="G634" t="s">
        <v>4454</v>
      </c>
      <c r="H634">
        <v>62</v>
      </c>
      <c r="K634" t="str">
        <f t="shared" si="47"/>
        <v>NA</v>
      </c>
      <c r="L634" t="str">
        <f t="shared" si="48"/>
        <v>NA</v>
      </c>
      <c r="M634" t="s">
        <v>4491</v>
      </c>
      <c r="N634">
        <f t="shared" si="49"/>
        <v>78</v>
      </c>
    </row>
    <row r="635" spans="1:14" x14ac:dyDescent="0.2">
      <c r="A635" t="s">
        <v>8137</v>
      </c>
      <c r="B635" t="s">
        <v>0</v>
      </c>
      <c r="C635" t="s">
        <v>9963</v>
      </c>
      <c r="E635" t="str">
        <f t="shared" si="45"/>
        <v>NA</v>
      </c>
      <c r="F635" t="str">
        <f t="shared" si="46"/>
        <v>NA</v>
      </c>
      <c r="G635" t="s">
        <v>4455</v>
      </c>
      <c r="H635">
        <v>52</v>
      </c>
      <c r="K635" t="str">
        <f t="shared" si="47"/>
        <v>CZXGZ</v>
      </c>
      <c r="L635" t="str">
        <f t="shared" si="48"/>
        <v>NA</v>
      </c>
      <c r="M635" t="s">
        <v>4492</v>
      </c>
      <c r="N635">
        <f t="shared" si="49"/>
        <v>66</v>
      </c>
    </row>
    <row r="636" spans="1:14" x14ac:dyDescent="0.2">
      <c r="A636" t="s">
        <v>8138</v>
      </c>
      <c r="B636" t="s">
        <v>0</v>
      </c>
      <c r="C636" t="s">
        <v>9964</v>
      </c>
      <c r="E636" t="str">
        <f t="shared" si="45"/>
        <v>NA</v>
      </c>
      <c r="F636" t="str">
        <f t="shared" si="46"/>
        <v>NA</v>
      </c>
      <c r="G636" t="s">
        <v>4456</v>
      </c>
      <c r="H636">
        <v>84</v>
      </c>
      <c r="K636" t="str">
        <f t="shared" si="47"/>
        <v>IFHB</v>
      </c>
      <c r="L636" t="str">
        <f t="shared" si="48"/>
        <v>NA</v>
      </c>
      <c r="M636" t="s">
        <v>4493</v>
      </c>
      <c r="N636">
        <f t="shared" si="49"/>
        <v>66</v>
      </c>
    </row>
    <row r="637" spans="1:14" x14ac:dyDescent="0.2">
      <c r="A637" t="s">
        <v>8143</v>
      </c>
      <c r="B637" t="s">
        <v>1631</v>
      </c>
      <c r="C637" t="s">
        <v>9978</v>
      </c>
      <c r="E637" t="str">
        <f t="shared" si="45"/>
        <v>NA</v>
      </c>
      <c r="F637" t="str">
        <f t="shared" si="46"/>
        <v>NA</v>
      </c>
      <c r="G637" t="s">
        <v>4457</v>
      </c>
      <c r="H637">
        <v>80</v>
      </c>
      <c r="K637" t="str">
        <f t="shared" si="47"/>
        <v>IXYF</v>
      </c>
      <c r="L637" t="str">
        <f t="shared" si="48"/>
        <v>NA</v>
      </c>
      <c r="M637" t="s">
        <v>4494</v>
      </c>
      <c r="N637">
        <f t="shared" si="49"/>
        <v>71</v>
      </c>
    </row>
    <row r="638" spans="1:14" x14ac:dyDescent="0.2">
      <c r="A638" t="s">
        <v>8144</v>
      </c>
      <c r="B638" t="s">
        <v>7574</v>
      </c>
      <c r="C638" t="s">
        <v>9980</v>
      </c>
      <c r="E638" t="str">
        <f t="shared" si="45"/>
        <v>SAMEA12302534</v>
      </c>
      <c r="F638" t="str">
        <f t="shared" si="46"/>
        <v>NA</v>
      </c>
      <c r="G638" t="s">
        <v>4458</v>
      </c>
      <c r="H638">
        <v>69</v>
      </c>
      <c r="K638" t="str">
        <f t="shared" si="47"/>
        <v>NA</v>
      </c>
      <c r="L638" t="str">
        <f t="shared" si="48"/>
        <v>NA</v>
      </c>
      <c r="M638" t="s">
        <v>4495</v>
      </c>
      <c r="N638">
        <f t="shared" si="49"/>
        <v>64</v>
      </c>
    </row>
    <row r="639" spans="1:14" x14ac:dyDescent="0.2">
      <c r="A639" t="s">
        <v>8145</v>
      </c>
      <c r="B639" t="s">
        <v>0</v>
      </c>
      <c r="C639" t="s">
        <v>9981</v>
      </c>
      <c r="E639" t="str">
        <f t="shared" si="45"/>
        <v>NA</v>
      </c>
      <c r="F639" t="str">
        <f t="shared" si="46"/>
        <v>NA</v>
      </c>
      <c r="G639" t="s">
        <v>4459</v>
      </c>
      <c r="H639">
        <v>61</v>
      </c>
      <c r="K639" t="str">
        <f t="shared" si="47"/>
        <v>SAMEA12302819</v>
      </c>
      <c r="L639" t="str">
        <f t="shared" si="48"/>
        <v>NA</v>
      </c>
      <c r="M639" t="s">
        <v>4496</v>
      </c>
      <c r="N639">
        <f t="shared" si="49"/>
        <v>51</v>
      </c>
    </row>
    <row r="640" spans="1:14" x14ac:dyDescent="0.2">
      <c r="A640" t="s">
        <v>8146</v>
      </c>
      <c r="B640" t="s">
        <v>7574</v>
      </c>
      <c r="C640" t="s">
        <v>9982</v>
      </c>
      <c r="E640" t="str">
        <f t="shared" si="45"/>
        <v>NA</v>
      </c>
      <c r="F640" t="str">
        <f t="shared" si="46"/>
        <v>NA</v>
      </c>
      <c r="G640" t="s">
        <v>4460</v>
      </c>
      <c r="H640">
        <v>64</v>
      </c>
      <c r="K640" t="str">
        <f t="shared" si="47"/>
        <v>GOUPS</v>
      </c>
      <c r="L640" t="str">
        <f t="shared" si="48"/>
        <v>Kafir-Caudatum</v>
      </c>
      <c r="M640" t="s">
        <v>4497</v>
      </c>
      <c r="N640">
        <f t="shared" si="49"/>
        <v>58</v>
      </c>
    </row>
    <row r="641" spans="1:14" x14ac:dyDescent="0.2">
      <c r="A641" t="s">
        <v>8147</v>
      </c>
      <c r="B641" t="s">
        <v>7574</v>
      </c>
      <c r="C641" t="s">
        <v>9983</v>
      </c>
      <c r="E641" t="str">
        <f t="shared" si="45"/>
        <v>ISHR</v>
      </c>
      <c r="F641" t="str">
        <f t="shared" si="46"/>
        <v>NA</v>
      </c>
      <c r="G641" t="s">
        <v>4461</v>
      </c>
      <c r="H641">
        <v>69</v>
      </c>
      <c r="K641" t="str">
        <f t="shared" si="47"/>
        <v>NA</v>
      </c>
      <c r="L641" t="str">
        <f t="shared" si="48"/>
        <v>NA</v>
      </c>
      <c r="M641" t="s">
        <v>4498</v>
      </c>
      <c r="N641">
        <f t="shared" si="49"/>
        <v>76</v>
      </c>
    </row>
    <row r="642" spans="1:14" x14ac:dyDescent="0.2">
      <c r="A642" t="s">
        <v>8148</v>
      </c>
      <c r="B642" t="s">
        <v>7574</v>
      </c>
      <c r="C642" t="s">
        <v>9986</v>
      </c>
      <c r="E642" t="str">
        <f t="shared" ref="E642:E705" si="50">IFERROR(INDEX($C:$C, (MATCH($G642,$A:$A,0))), "NA")</f>
        <v>SAMEA12302655</v>
      </c>
      <c r="F642" t="str">
        <f t="shared" ref="F642:F705" si="51">IFERROR(INDEX($B:$B, (MATCH($G642,$A:$A,0))), "NA")</f>
        <v>Guinea-Caudatum</v>
      </c>
      <c r="G642" t="s">
        <v>4462</v>
      </c>
      <c r="H642">
        <v>69</v>
      </c>
      <c r="K642" t="str">
        <f t="shared" si="47"/>
        <v>NA</v>
      </c>
      <c r="L642" t="str">
        <f t="shared" si="48"/>
        <v>NA</v>
      </c>
      <c r="M642" t="s">
        <v>4499</v>
      </c>
      <c r="N642">
        <f t="shared" si="49"/>
        <v>60</v>
      </c>
    </row>
    <row r="643" spans="1:14" x14ac:dyDescent="0.2">
      <c r="A643" t="s">
        <v>8149</v>
      </c>
      <c r="B643" t="s">
        <v>10772</v>
      </c>
      <c r="C643" t="s">
        <v>9987</v>
      </c>
      <c r="E643" t="str">
        <f t="shared" si="50"/>
        <v>NA</v>
      </c>
      <c r="F643" t="str">
        <f t="shared" si="51"/>
        <v>NA</v>
      </c>
      <c r="G643" t="s">
        <v>4463</v>
      </c>
      <c r="H643">
        <v>57</v>
      </c>
      <c r="K643" t="str">
        <f t="shared" ref="K643:K706" si="52">IFERROR(INDEX($C:$C, (MATCH($M643,$A:$A,0))), "NA")</f>
        <v>NA</v>
      </c>
      <c r="L643" t="str">
        <f t="shared" ref="L643:L706" si="53">IFERROR(INDEX($B:$B, (MATCH($M643,$A:$A,0))), "NA")</f>
        <v>NA</v>
      </c>
      <c r="M643" t="s">
        <v>4500</v>
      </c>
      <c r="N643">
        <f t="shared" ref="N643:N706" si="54">IFERROR(INDEX($H:$H, (MATCH(M643,$G:$G,0))), "NA")</f>
        <v>62</v>
      </c>
    </row>
    <row r="644" spans="1:14" x14ac:dyDescent="0.2">
      <c r="A644" t="s">
        <v>8152</v>
      </c>
      <c r="B644" t="s">
        <v>10778</v>
      </c>
      <c r="C644" t="s">
        <v>9991</v>
      </c>
      <c r="E644" t="str">
        <f t="shared" si="50"/>
        <v>NA</v>
      </c>
      <c r="F644" t="str">
        <f t="shared" si="51"/>
        <v>NA</v>
      </c>
      <c r="G644" t="s">
        <v>4464</v>
      </c>
      <c r="H644">
        <v>48</v>
      </c>
      <c r="K644" t="str">
        <f t="shared" si="52"/>
        <v>NA</v>
      </c>
      <c r="L644" t="str">
        <f t="shared" si="53"/>
        <v>NA</v>
      </c>
      <c r="M644" t="s">
        <v>4501</v>
      </c>
      <c r="N644">
        <f t="shared" si="54"/>
        <v>62</v>
      </c>
    </row>
    <row r="645" spans="1:14" x14ac:dyDescent="0.2">
      <c r="A645" t="s">
        <v>8153</v>
      </c>
      <c r="B645" t="s">
        <v>0</v>
      </c>
      <c r="C645" t="s">
        <v>9992</v>
      </c>
      <c r="E645" t="str">
        <f t="shared" si="50"/>
        <v>SAMEA12302585</v>
      </c>
      <c r="F645" t="str">
        <f t="shared" si="51"/>
        <v>Guinea</v>
      </c>
      <c r="G645" t="s">
        <v>4465</v>
      </c>
      <c r="H645">
        <v>66</v>
      </c>
      <c r="K645" t="str">
        <f t="shared" si="52"/>
        <v>SAMEA12302483</v>
      </c>
      <c r="L645" t="str">
        <f t="shared" si="53"/>
        <v>Durra</v>
      </c>
      <c r="M645" t="s">
        <v>4502</v>
      </c>
      <c r="N645">
        <f t="shared" si="54"/>
        <v>71</v>
      </c>
    </row>
    <row r="646" spans="1:14" x14ac:dyDescent="0.2">
      <c r="A646" t="s">
        <v>8182</v>
      </c>
      <c r="B646" t="s">
        <v>7574</v>
      </c>
      <c r="C646" t="s">
        <v>10021</v>
      </c>
      <c r="E646" t="str">
        <f t="shared" si="50"/>
        <v>NA</v>
      </c>
      <c r="F646" t="str">
        <f t="shared" si="51"/>
        <v>NA</v>
      </c>
      <c r="G646" t="s">
        <v>4466</v>
      </c>
      <c r="H646">
        <v>63</v>
      </c>
      <c r="K646" t="str">
        <f t="shared" si="52"/>
        <v>NA</v>
      </c>
      <c r="L646" t="str">
        <f t="shared" si="53"/>
        <v>NA</v>
      </c>
      <c r="M646" t="s">
        <v>4503</v>
      </c>
      <c r="N646">
        <f t="shared" si="54"/>
        <v>60</v>
      </c>
    </row>
    <row r="647" spans="1:14" x14ac:dyDescent="0.2">
      <c r="A647" t="s">
        <v>8205</v>
      </c>
      <c r="B647" t="s">
        <v>1631</v>
      </c>
      <c r="C647" t="s">
        <v>10046</v>
      </c>
      <c r="E647" t="str">
        <f t="shared" si="50"/>
        <v>ISHP</v>
      </c>
      <c r="F647" t="str">
        <f t="shared" si="51"/>
        <v>NA</v>
      </c>
      <c r="G647" t="s">
        <v>4467</v>
      </c>
      <c r="H647">
        <v>71</v>
      </c>
      <c r="K647" t="str">
        <f t="shared" si="52"/>
        <v>NA</v>
      </c>
      <c r="L647" t="str">
        <f t="shared" si="53"/>
        <v>NA</v>
      </c>
      <c r="M647" t="s">
        <v>4504</v>
      </c>
      <c r="N647">
        <f t="shared" si="54"/>
        <v>64</v>
      </c>
    </row>
    <row r="648" spans="1:14" x14ac:dyDescent="0.2">
      <c r="A648" t="s">
        <v>8209</v>
      </c>
      <c r="B648" t="s">
        <v>10775</v>
      </c>
      <c r="C648" t="s">
        <v>10050</v>
      </c>
      <c r="E648" t="str">
        <f t="shared" si="50"/>
        <v>NA</v>
      </c>
      <c r="F648" t="str">
        <f t="shared" si="51"/>
        <v>NA</v>
      </c>
      <c r="G648" t="s">
        <v>4468</v>
      </c>
      <c r="H648">
        <v>66</v>
      </c>
      <c r="K648" t="str">
        <f t="shared" si="52"/>
        <v>NA</v>
      </c>
      <c r="L648" t="str">
        <f t="shared" si="53"/>
        <v>NA</v>
      </c>
      <c r="M648" t="s">
        <v>4505</v>
      </c>
      <c r="N648">
        <f t="shared" si="54"/>
        <v>71</v>
      </c>
    </row>
    <row r="649" spans="1:14" x14ac:dyDescent="0.2">
      <c r="A649" t="s">
        <v>8210</v>
      </c>
      <c r="B649" t="s">
        <v>7574</v>
      </c>
      <c r="C649" t="s">
        <v>10051</v>
      </c>
      <c r="E649" t="str">
        <f t="shared" si="50"/>
        <v>CZXBA</v>
      </c>
      <c r="F649" t="str">
        <f t="shared" si="51"/>
        <v>Kafir-Caudatum</v>
      </c>
      <c r="G649" t="s">
        <v>4469</v>
      </c>
      <c r="H649">
        <v>78</v>
      </c>
      <c r="K649" t="str">
        <f t="shared" si="52"/>
        <v>NA</v>
      </c>
      <c r="L649" t="str">
        <f t="shared" si="53"/>
        <v>NA</v>
      </c>
      <c r="M649" t="s">
        <v>4506</v>
      </c>
      <c r="N649">
        <f t="shared" si="54"/>
        <v>62</v>
      </c>
    </row>
    <row r="650" spans="1:14" x14ac:dyDescent="0.2">
      <c r="A650" t="s">
        <v>8213</v>
      </c>
      <c r="B650" t="s">
        <v>0</v>
      </c>
      <c r="C650" t="s">
        <v>10054</v>
      </c>
      <c r="E650" t="str">
        <f t="shared" si="50"/>
        <v>SAMEA12302627</v>
      </c>
      <c r="F650" t="str">
        <f t="shared" si="51"/>
        <v>Caudatum</v>
      </c>
      <c r="G650" t="s">
        <v>4470</v>
      </c>
      <c r="H650">
        <v>60</v>
      </c>
      <c r="K650" t="str">
        <f t="shared" si="52"/>
        <v>NA</v>
      </c>
      <c r="L650" t="str">
        <f t="shared" si="53"/>
        <v>NA</v>
      </c>
      <c r="M650" t="s">
        <v>4507</v>
      </c>
      <c r="N650">
        <f t="shared" si="54"/>
        <v>65</v>
      </c>
    </row>
    <row r="651" spans="1:14" x14ac:dyDescent="0.2">
      <c r="A651" t="s">
        <v>8215</v>
      </c>
      <c r="B651" t="s">
        <v>10775</v>
      </c>
      <c r="C651" t="s">
        <v>10056</v>
      </c>
      <c r="E651" t="str">
        <f t="shared" si="50"/>
        <v>SAMEA12302505</v>
      </c>
      <c r="F651" t="str">
        <f t="shared" si="51"/>
        <v>NA</v>
      </c>
      <c r="G651" t="s">
        <v>4471</v>
      </c>
      <c r="H651">
        <v>76</v>
      </c>
      <c r="K651" t="str">
        <f t="shared" si="52"/>
        <v>NA</v>
      </c>
      <c r="L651" t="str">
        <f t="shared" si="53"/>
        <v>NA</v>
      </c>
      <c r="M651" t="s">
        <v>4508</v>
      </c>
      <c r="N651">
        <f t="shared" si="54"/>
        <v>66</v>
      </c>
    </row>
    <row r="652" spans="1:14" x14ac:dyDescent="0.2">
      <c r="A652" t="s">
        <v>8216</v>
      </c>
      <c r="B652" t="s">
        <v>7574</v>
      </c>
      <c r="C652" t="s">
        <v>10057</v>
      </c>
      <c r="E652" t="str">
        <f t="shared" si="50"/>
        <v>NA</v>
      </c>
      <c r="F652" t="str">
        <f t="shared" si="51"/>
        <v>NA</v>
      </c>
      <c r="G652" t="s">
        <v>4472</v>
      </c>
      <c r="H652">
        <v>52</v>
      </c>
      <c r="K652" t="str">
        <f t="shared" si="52"/>
        <v>IFGP</v>
      </c>
      <c r="L652" t="str">
        <f t="shared" si="53"/>
        <v>NA</v>
      </c>
      <c r="M652" t="s">
        <v>4509</v>
      </c>
      <c r="N652">
        <f t="shared" si="54"/>
        <v>62</v>
      </c>
    </row>
    <row r="653" spans="1:14" x14ac:dyDescent="0.2">
      <c r="A653" t="s">
        <v>8222</v>
      </c>
      <c r="B653" t="s">
        <v>7574</v>
      </c>
      <c r="C653" t="s">
        <v>10063</v>
      </c>
      <c r="E653" t="str">
        <f t="shared" si="50"/>
        <v>NA</v>
      </c>
      <c r="F653" t="str">
        <f t="shared" si="51"/>
        <v>NA</v>
      </c>
      <c r="G653" t="s">
        <v>4473</v>
      </c>
      <c r="H653">
        <v>76</v>
      </c>
      <c r="K653" t="str">
        <f t="shared" si="52"/>
        <v>NA</v>
      </c>
      <c r="L653" t="str">
        <f t="shared" si="53"/>
        <v>NA</v>
      </c>
      <c r="M653" t="s">
        <v>4510</v>
      </c>
      <c r="N653">
        <f t="shared" si="54"/>
        <v>73</v>
      </c>
    </row>
    <row r="654" spans="1:14" x14ac:dyDescent="0.2">
      <c r="A654" t="s">
        <v>8243</v>
      </c>
      <c r="B654" t="s">
        <v>7574</v>
      </c>
      <c r="C654" t="s">
        <v>10085</v>
      </c>
      <c r="E654" t="str">
        <f t="shared" si="50"/>
        <v>SAMEA12302794</v>
      </c>
      <c r="F654" t="str">
        <f t="shared" si="51"/>
        <v>NA</v>
      </c>
      <c r="G654" t="s">
        <v>4474</v>
      </c>
      <c r="H654">
        <v>68</v>
      </c>
      <c r="K654" t="str">
        <f t="shared" si="52"/>
        <v>NA</v>
      </c>
      <c r="L654" t="str">
        <f t="shared" si="53"/>
        <v>NA</v>
      </c>
      <c r="M654" t="s">
        <v>4511</v>
      </c>
      <c r="N654">
        <f t="shared" si="54"/>
        <v>67</v>
      </c>
    </row>
    <row r="655" spans="1:14" x14ac:dyDescent="0.2">
      <c r="A655" t="s">
        <v>8244</v>
      </c>
      <c r="B655" t="s">
        <v>7574</v>
      </c>
      <c r="C655" t="s">
        <v>10086</v>
      </c>
      <c r="E655" t="str">
        <f t="shared" si="50"/>
        <v>NA</v>
      </c>
      <c r="F655" t="str">
        <f t="shared" si="51"/>
        <v>NA</v>
      </c>
      <c r="G655" t="s">
        <v>4475</v>
      </c>
      <c r="H655">
        <v>64</v>
      </c>
      <c r="K655" t="str">
        <f t="shared" si="52"/>
        <v>NA</v>
      </c>
      <c r="L655" t="str">
        <f t="shared" si="53"/>
        <v>NA</v>
      </c>
      <c r="M655" t="s">
        <v>4512</v>
      </c>
      <c r="N655">
        <f t="shared" si="54"/>
        <v>63</v>
      </c>
    </row>
    <row r="656" spans="1:14" x14ac:dyDescent="0.2">
      <c r="A656" t="s">
        <v>8245</v>
      </c>
      <c r="B656" t="s">
        <v>7574</v>
      </c>
      <c r="C656" t="s">
        <v>10087</v>
      </c>
      <c r="E656" t="str">
        <f t="shared" si="50"/>
        <v>ISGG</v>
      </c>
      <c r="F656" t="str">
        <f t="shared" si="51"/>
        <v>NA</v>
      </c>
      <c r="G656" t="s">
        <v>3885</v>
      </c>
      <c r="H656">
        <v>64</v>
      </c>
      <c r="K656" t="str">
        <f t="shared" si="52"/>
        <v>SAMEA12302766</v>
      </c>
      <c r="L656" t="str">
        <f t="shared" si="53"/>
        <v>NA</v>
      </c>
      <c r="M656" t="s">
        <v>4513</v>
      </c>
      <c r="N656">
        <f t="shared" si="54"/>
        <v>63</v>
      </c>
    </row>
    <row r="657" spans="1:14" x14ac:dyDescent="0.2">
      <c r="A657" t="s">
        <v>8248</v>
      </c>
      <c r="B657" t="s">
        <v>1631</v>
      </c>
      <c r="C657" t="s">
        <v>10090</v>
      </c>
      <c r="E657" t="str">
        <f t="shared" si="50"/>
        <v>SAMEA12302548</v>
      </c>
      <c r="F657" t="str">
        <f t="shared" si="51"/>
        <v>Caudatum</v>
      </c>
      <c r="G657" t="s">
        <v>4476</v>
      </c>
      <c r="H657">
        <v>69</v>
      </c>
      <c r="K657" t="str">
        <f t="shared" si="52"/>
        <v>NA</v>
      </c>
      <c r="L657" t="str">
        <f t="shared" si="53"/>
        <v>NA</v>
      </c>
      <c r="M657" t="s">
        <v>4514</v>
      </c>
      <c r="N657">
        <f t="shared" si="54"/>
        <v>65</v>
      </c>
    </row>
    <row r="658" spans="1:14" x14ac:dyDescent="0.2">
      <c r="A658" t="s">
        <v>8249</v>
      </c>
      <c r="B658" t="s">
        <v>7574</v>
      </c>
      <c r="C658" t="s">
        <v>10091</v>
      </c>
      <c r="E658" t="str">
        <f t="shared" si="50"/>
        <v>SAMEA12302670</v>
      </c>
      <c r="F658" t="str">
        <f t="shared" si="51"/>
        <v>NA</v>
      </c>
      <c r="G658" t="s">
        <v>4477</v>
      </c>
      <c r="H658">
        <v>76</v>
      </c>
      <c r="K658" t="str">
        <f t="shared" si="52"/>
        <v>NA</v>
      </c>
      <c r="L658" t="str">
        <f t="shared" si="53"/>
        <v>NA</v>
      </c>
      <c r="M658" t="s">
        <v>4515</v>
      </c>
      <c r="N658">
        <f t="shared" si="54"/>
        <v>68</v>
      </c>
    </row>
    <row r="659" spans="1:14" x14ac:dyDescent="0.2">
      <c r="A659" t="s">
        <v>8252</v>
      </c>
      <c r="B659" t="s">
        <v>10770</v>
      </c>
      <c r="C659" t="s">
        <v>10094</v>
      </c>
      <c r="E659" t="str">
        <f t="shared" si="50"/>
        <v>SAMEA12302654</v>
      </c>
      <c r="F659" t="str">
        <f t="shared" si="51"/>
        <v>Kafir-Bicolor</v>
      </c>
      <c r="G659" t="s">
        <v>4478</v>
      </c>
      <c r="H659">
        <v>66</v>
      </c>
      <c r="K659" t="str">
        <f t="shared" si="52"/>
        <v>NA</v>
      </c>
      <c r="L659" t="str">
        <f t="shared" si="53"/>
        <v>NA</v>
      </c>
      <c r="M659" t="s">
        <v>4516</v>
      </c>
      <c r="N659">
        <f t="shared" si="54"/>
        <v>66</v>
      </c>
    </row>
    <row r="660" spans="1:14" x14ac:dyDescent="0.2">
      <c r="A660" t="s">
        <v>8254</v>
      </c>
      <c r="B660" t="s">
        <v>0</v>
      </c>
      <c r="C660" t="s">
        <v>10096</v>
      </c>
      <c r="E660" t="str">
        <f t="shared" si="50"/>
        <v>SAMEA12302463</v>
      </c>
      <c r="F660" t="str">
        <f t="shared" si="51"/>
        <v>Durra-Bicolor</v>
      </c>
      <c r="G660" t="s">
        <v>4479</v>
      </c>
      <c r="H660">
        <v>62</v>
      </c>
      <c r="K660" t="str">
        <f t="shared" si="52"/>
        <v>SAMEA12302481</v>
      </c>
      <c r="L660" t="str">
        <f t="shared" si="53"/>
        <v>Bicolor</v>
      </c>
      <c r="M660" t="s">
        <v>4517</v>
      </c>
      <c r="N660">
        <f t="shared" si="54"/>
        <v>64</v>
      </c>
    </row>
    <row r="661" spans="1:14" x14ac:dyDescent="0.2">
      <c r="A661" t="s">
        <v>8256</v>
      </c>
      <c r="B661" t="s">
        <v>7574</v>
      </c>
      <c r="C661" t="s">
        <v>10098</v>
      </c>
      <c r="E661" t="str">
        <f t="shared" si="50"/>
        <v>SAMEA12302644</v>
      </c>
      <c r="F661" t="str">
        <f t="shared" si="51"/>
        <v>Kafir-Caudatum</v>
      </c>
      <c r="G661" t="s">
        <v>4480</v>
      </c>
      <c r="H661">
        <v>71</v>
      </c>
      <c r="K661" t="str">
        <f t="shared" si="52"/>
        <v>SAMEA12302625</v>
      </c>
      <c r="L661" t="str">
        <f t="shared" si="53"/>
        <v>NA</v>
      </c>
      <c r="M661" t="s">
        <v>4518</v>
      </c>
      <c r="N661">
        <f t="shared" si="54"/>
        <v>61</v>
      </c>
    </row>
    <row r="662" spans="1:14" x14ac:dyDescent="0.2">
      <c r="A662" t="s">
        <v>8258</v>
      </c>
      <c r="B662" t="s">
        <v>7574</v>
      </c>
      <c r="C662" t="s">
        <v>10100</v>
      </c>
      <c r="E662" t="str">
        <f t="shared" si="50"/>
        <v>ISGP</v>
      </c>
      <c r="F662" t="str">
        <f t="shared" si="51"/>
        <v>Caudatum</v>
      </c>
      <c r="G662" t="s">
        <v>4481</v>
      </c>
      <c r="H662">
        <v>66</v>
      </c>
      <c r="K662" t="str">
        <f t="shared" si="52"/>
        <v>NA</v>
      </c>
      <c r="L662" t="str">
        <f t="shared" si="53"/>
        <v>NA</v>
      </c>
      <c r="M662" t="s">
        <v>4519</v>
      </c>
      <c r="N662">
        <f t="shared" si="54"/>
        <v>62</v>
      </c>
    </row>
    <row r="663" spans="1:14" x14ac:dyDescent="0.2">
      <c r="A663" t="s">
        <v>8259</v>
      </c>
      <c r="B663" t="s">
        <v>0</v>
      </c>
      <c r="C663" t="s">
        <v>10101</v>
      </c>
      <c r="E663" t="str">
        <f t="shared" si="50"/>
        <v>NA</v>
      </c>
      <c r="F663" t="str">
        <f t="shared" si="51"/>
        <v>NA</v>
      </c>
      <c r="G663" t="s">
        <v>4482</v>
      </c>
      <c r="H663">
        <v>63</v>
      </c>
      <c r="K663" t="str">
        <f t="shared" si="52"/>
        <v>INLJ</v>
      </c>
      <c r="L663" t="str">
        <f t="shared" si="53"/>
        <v>Durra-Caudatum</v>
      </c>
      <c r="M663" t="s">
        <v>4520</v>
      </c>
      <c r="N663">
        <f t="shared" si="54"/>
        <v>83</v>
      </c>
    </row>
    <row r="664" spans="1:14" x14ac:dyDescent="0.2">
      <c r="A664" t="s">
        <v>8261</v>
      </c>
      <c r="B664" t="s">
        <v>10778</v>
      </c>
      <c r="C664" t="s">
        <v>10103</v>
      </c>
      <c r="E664" t="str">
        <f t="shared" si="50"/>
        <v>NA</v>
      </c>
      <c r="F664" t="str">
        <f t="shared" si="51"/>
        <v>NA</v>
      </c>
      <c r="G664" t="s">
        <v>4483</v>
      </c>
      <c r="H664">
        <v>66</v>
      </c>
      <c r="K664" t="str">
        <f t="shared" si="52"/>
        <v>ISLU</v>
      </c>
      <c r="L664" t="str">
        <f t="shared" si="53"/>
        <v>NA</v>
      </c>
      <c r="M664" t="s">
        <v>4521</v>
      </c>
      <c r="N664">
        <f t="shared" si="54"/>
        <v>66</v>
      </c>
    </row>
    <row r="665" spans="1:14" x14ac:dyDescent="0.2">
      <c r="A665" t="s">
        <v>4287</v>
      </c>
      <c r="B665" t="s">
        <v>7583</v>
      </c>
      <c r="C665" t="s">
        <v>10104</v>
      </c>
      <c r="E665" t="str">
        <f t="shared" si="50"/>
        <v>NA</v>
      </c>
      <c r="F665" t="str">
        <f t="shared" si="51"/>
        <v>NA</v>
      </c>
      <c r="G665" t="s">
        <v>4484</v>
      </c>
      <c r="H665">
        <v>71</v>
      </c>
      <c r="K665" t="str">
        <f t="shared" si="52"/>
        <v>NA</v>
      </c>
      <c r="L665" t="str">
        <f t="shared" si="53"/>
        <v>NA</v>
      </c>
      <c r="M665" t="s">
        <v>4522</v>
      </c>
      <c r="N665">
        <f t="shared" si="54"/>
        <v>64</v>
      </c>
    </row>
    <row r="666" spans="1:14" x14ac:dyDescent="0.2">
      <c r="A666" t="s">
        <v>8266</v>
      </c>
      <c r="B666" t="s">
        <v>7574</v>
      </c>
      <c r="C666" t="s">
        <v>10163</v>
      </c>
      <c r="E666" t="str">
        <f t="shared" si="50"/>
        <v>ISIZ</v>
      </c>
      <c r="F666" t="str">
        <f t="shared" si="51"/>
        <v>NA</v>
      </c>
      <c r="G666" t="s">
        <v>4485</v>
      </c>
      <c r="H666">
        <v>68</v>
      </c>
      <c r="K666" t="str">
        <f t="shared" si="52"/>
        <v>NA</v>
      </c>
      <c r="L666" t="str">
        <f t="shared" si="53"/>
        <v>NA</v>
      </c>
      <c r="M666" t="s">
        <v>4523</v>
      </c>
      <c r="N666">
        <f t="shared" si="54"/>
        <v>62</v>
      </c>
    </row>
    <row r="667" spans="1:14" x14ac:dyDescent="0.2">
      <c r="A667" t="s">
        <v>8269</v>
      </c>
      <c r="B667" t="s">
        <v>7574</v>
      </c>
      <c r="C667" t="s">
        <v>10167</v>
      </c>
      <c r="E667" t="str">
        <f t="shared" si="50"/>
        <v>GOUPG</v>
      </c>
      <c r="F667" t="str">
        <f t="shared" si="51"/>
        <v>NA</v>
      </c>
      <c r="G667" t="s">
        <v>4486</v>
      </c>
      <c r="H667">
        <v>69</v>
      </c>
      <c r="K667" t="str">
        <f t="shared" si="52"/>
        <v>CZXAT</v>
      </c>
      <c r="L667" t="str">
        <f t="shared" si="53"/>
        <v>Bicolor</v>
      </c>
      <c r="M667" t="s">
        <v>4524</v>
      </c>
      <c r="N667">
        <f t="shared" si="54"/>
        <v>68</v>
      </c>
    </row>
    <row r="668" spans="1:14" x14ac:dyDescent="0.2">
      <c r="A668" t="s">
        <v>8280</v>
      </c>
      <c r="B668" t="s">
        <v>7574</v>
      </c>
      <c r="C668" t="s">
        <v>10179</v>
      </c>
      <c r="E668" t="str">
        <f t="shared" si="50"/>
        <v>NA</v>
      </c>
      <c r="F668" t="str">
        <f t="shared" si="51"/>
        <v>NA</v>
      </c>
      <c r="G668" t="s">
        <v>4487</v>
      </c>
      <c r="H668">
        <v>64</v>
      </c>
      <c r="K668" t="str">
        <f t="shared" si="52"/>
        <v>SAMEA12302707</v>
      </c>
      <c r="L668" t="str">
        <f t="shared" si="53"/>
        <v>NA</v>
      </c>
      <c r="M668" t="s">
        <v>4525</v>
      </c>
      <c r="N668">
        <f t="shared" si="54"/>
        <v>69</v>
      </c>
    </row>
    <row r="669" spans="1:14" x14ac:dyDescent="0.2">
      <c r="A669" t="s">
        <v>8284</v>
      </c>
      <c r="B669" t="s">
        <v>3143</v>
      </c>
      <c r="C669" t="s">
        <v>10183</v>
      </c>
      <c r="E669" t="str">
        <f t="shared" si="50"/>
        <v>SAMEA12302564</v>
      </c>
      <c r="F669" t="str">
        <f t="shared" si="51"/>
        <v>NA</v>
      </c>
      <c r="G669" t="s">
        <v>4488</v>
      </c>
      <c r="H669">
        <v>64</v>
      </c>
      <c r="K669" t="str">
        <f t="shared" si="52"/>
        <v>CZWZP</v>
      </c>
      <c r="L669" t="str">
        <f t="shared" si="53"/>
        <v>NA</v>
      </c>
      <c r="M669" t="s">
        <v>4526</v>
      </c>
      <c r="N669">
        <f t="shared" si="54"/>
        <v>62</v>
      </c>
    </row>
    <row r="670" spans="1:14" x14ac:dyDescent="0.2">
      <c r="A670" t="s">
        <v>8303</v>
      </c>
      <c r="B670" t="s">
        <v>7574</v>
      </c>
      <c r="C670" t="s">
        <v>10202</v>
      </c>
      <c r="E670" t="str">
        <f t="shared" si="50"/>
        <v>NA</v>
      </c>
      <c r="F670" t="str">
        <f t="shared" si="51"/>
        <v>NA</v>
      </c>
      <c r="G670" t="s">
        <v>4489</v>
      </c>
      <c r="H670">
        <v>76</v>
      </c>
      <c r="K670" t="str">
        <f t="shared" si="52"/>
        <v>NA</v>
      </c>
      <c r="L670" t="str">
        <f t="shared" si="53"/>
        <v>NA</v>
      </c>
      <c r="M670" t="s">
        <v>4527</v>
      </c>
      <c r="N670">
        <f t="shared" si="54"/>
        <v>68</v>
      </c>
    </row>
    <row r="671" spans="1:14" x14ac:dyDescent="0.2">
      <c r="A671" t="s">
        <v>8308</v>
      </c>
      <c r="B671" t="s">
        <v>3143</v>
      </c>
      <c r="C671" t="s">
        <v>10207</v>
      </c>
      <c r="E671" t="str">
        <f t="shared" si="50"/>
        <v>NA</v>
      </c>
      <c r="F671" t="str">
        <f t="shared" si="51"/>
        <v>NA</v>
      </c>
      <c r="G671" t="s">
        <v>4490</v>
      </c>
      <c r="H671">
        <v>58</v>
      </c>
      <c r="K671" t="str">
        <f t="shared" si="52"/>
        <v>SAMEA12302448</v>
      </c>
      <c r="L671" t="str">
        <f t="shared" si="53"/>
        <v>Durra</v>
      </c>
      <c r="M671" t="s">
        <v>4528</v>
      </c>
      <c r="N671">
        <f t="shared" si="54"/>
        <v>80</v>
      </c>
    </row>
    <row r="672" spans="1:14" x14ac:dyDescent="0.2">
      <c r="A672" t="s">
        <v>8309</v>
      </c>
      <c r="B672" t="s">
        <v>3143</v>
      </c>
      <c r="C672" t="s">
        <v>10208</v>
      </c>
      <c r="E672" t="str">
        <f t="shared" si="50"/>
        <v>NA</v>
      </c>
      <c r="F672" t="str">
        <f t="shared" si="51"/>
        <v>NA</v>
      </c>
      <c r="G672" t="s">
        <v>4491</v>
      </c>
      <c r="H672">
        <v>78</v>
      </c>
      <c r="K672" t="str">
        <f t="shared" si="52"/>
        <v>NA</v>
      </c>
      <c r="L672" t="str">
        <f t="shared" si="53"/>
        <v>NA</v>
      </c>
      <c r="M672" t="s">
        <v>4529</v>
      </c>
      <c r="N672">
        <f t="shared" si="54"/>
        <v>69</v>
      </c>
    </row>
    <row r="673" spans="1:14" x14ac:dyDescent="0.2">
      <c r="A673" t="s">
        <v>8318</v>
      </c>
      <c r="B673" t="s">
        <v>7574</v>
      </c>
      <c r="C673" t="s">
        <v>10217</v>
      </c>
      <c r="E673" t="str">
        <f t="shared" si="50"/>
        <v>CZXGZ</v>
      </c>
      <c r="F673" t="str">
        <f t="shared" si="51"/>
        <v>NA</v>
      </c>
      <c r="G673" t="s">
        <v>4492</v>
      </c>
      <c r="H673">
        <v>66</v>
      </c>
      <c r="K673" t="str">
        <f t="shared" si="52"/>
        <v>NA</v>
      </c>
      <c r="L673" t="str">
        <f t="shared" si="53"/>
        <v>NA</v>
      </c>
      <c r="M673" t="s">
        <v>4530</v>
      </c>
      <c r="N673">
        <f t="shared" si="54"/>
        <v>66</v>
      </c>
    </row>
    <row r="674" spans="1:14" x14ac:dyDescent="0.2">
      <c r="A674" t="s">
        <v>8319</v>
      </c>
      <c r="B674" t="s">
        <v>7574</v>
      </c>
      <c r="C674" t="s">
        <v>10218</v>
      </c>
      <c r="E674" t="str">
        <f t="shared" si="50"/>
        <v>IFHB</v>
      </c>
      <c r="F674" t="str">
        <f t="shared" si="51"/>
        <v>NA</v>
      </c>
      <c r="G674" t="s">
        <v>4493</v>
      </c>
      <c r="H674">
        <v>66</v>
      </c>
      <c r="K674" t="str">
        <f t="shared" si="52"/>
        <v>SAMEA12302541</v>
      </c>
      <c r="L674" t="str">
        <f t="shared" si="53"/>
        <v>NA</v>
      </c>
      <c r="M674" t="s">
        <v>4531</v>
      </c>
      <c r="N674">
        <f t="shared" si="54"/>
        <v>64</v>
      </c>
    </row>
    <row r="675" spans="1:14" x14ac:dyDescent="0.2">
      <c r="A675" t="s">
        <v>8326</v>
      </c>
      <c r="B675" t="s">
        <v>7574</v>
      </c>
      <c r="C675" t="s">
        <v>10270</v>
      </c>
      <c r="E675" t="str">
        <f t="shared" si="50"/>
        <v>IXYF</v>
      </c>
      <c r="F675" t="str">
        <f t="shared" si="51"/>
        <v>NA</v>
      </c>
      <c r="G675" t="s">
        <v>4494</v>
      </c>
      <c r="H675">
        <v>71</v>
      </c>
      <c r="K675" t="str">
        <f t="shared" si="52"/>
        <v>NA</v>
      </c>
      <c r="L675" t="str">
        <f t="shared" si="53"/>
        <v>NA</v>
      </c>
      <c r="M675" t="s">
        <v>4532</v>
      </c>
      <c r="N675">
        <f t="shared" si="54"/>
        <v>64</v>
      </c>
    </row>
    <row r="676" spans="1:14" x14ac:dyDescent="0.2">
      <c r="A676" t="s">
        <v>8330</v>
      </c>
      <c r="B676" t="s">
        <v>3143</v>
      </c>
      <c r="C676" t="s">
        <v>10274</v>
      </c>
      <c r="E676" t="str">
        <f t="shared" si="50"/>
        <v>NA</v>
      </c>
      <c r="F676" t="str">
        <f t="shared" si="51"/>
        <v>NA</v>
      </c>
      <c r="G676" t="s">
        <v>4495</v>
      </c>
      <c r="H676">
        <v>64</v>
      </c>
      <c r="K676" t="str">
        <f t="shared" si="52"/>
        <v>NA</v>
      </c>
      <c r="L676" t="str">
        <f t="shared" si="53"/>
        <v>NA</v>
      </c>
      <c r="M676" t="s">
        <v>2706</v>
      </c>
      <c r="N676">
        <f t="shared" si="54"/>
        <v>66</v>
      </c>
    </row>
    <row r="677" spans="1:14" x14ac:dyDescent="0.2">
      <c r="A677" t="s">
        <v>8336</v>
      </c>
      <c r="B677" t="s">
        <v>3143</v>
      </c>
      <c r="C677" t="s">
        <v>10282</v>
      </c>
      <c r="E677" t="str">
        <f t="shared" si="50"/>
        <v>SAMEA12302819</v>
      </c>
      <c r="F677" t="str">
        <f t="shared" si="51"/>
        <v>NA</v>
      </c>
      <c r="G677" t="s">
        <v>4496</v>
      </c>
      <c r="H677">
        <v>51</v>
      </c>
      <c r="K677" t="str">
        <f t="shared" si="52"/>
        <v>NA</v>
      </c>
      <c r="L677" t="str">
        <f t="shared" si="53"/>
        <v>NA</v>
      </c>
      <c r="M677" t="s">
        <v>4534</v>
      </c>
      <c r="N677">
        <f t="shared" si="54"/>
        <v>64</v>
      </c>
    </row>
    <row r="678" spans="1:14" x14ac:dyDescent="0.2">
      <c r="A678" t="s">
        <v>8337</v>
      </c>
      <c r="B678" t="s">
        <v>3143</v>
      </c>
      <c r="C678" t="s">
        <v>10283</v>
      </c>
      <c r="E678" t="str">
        <f t="shared" si="50"/>
        <v>GOUPS</v>
      </c>
      <c r="F678" t="str">
        <f t="shared" si="51"/>
        <v>Kafir-Caudatum</v>
      </c>
      <c r="G678" t="s">
        <v>4497</v>
      </c>
      <c r="H678">
        <v>58</v>
      </c>
      <c r="K678" t="str">
        <f t="shared" si="52"/>
        <v>NA</v>
      </c>
      <c r="L678" t="str">
        <f t="shared" si="53"/>
        <v>NA</v>
      </c>
      <c r="M678" t="s">
        <v>4535</v>
      </c>
      <c r="N678">
        <f t="shared" si="54"/>
        <v>80</v>
      </c>
    </row>
    <row r="679" spans="1:14" x14ac:dyDescent="0.2">
      <c r="A679" t="s">
        <v>8338</v>
      </c>
      <c r="B679" t="s">
        <v>1631</v>
      </c>
      <c r="C679" t="s">
        <v>10285</v>
      </c>
      <c r="E679" t="str">
        <f t="shared" si="50"/>
        <v>NA</v>
      </c>
      <c r="F679" t="str">
        <f t="shared" si="51"/>
        <v>NA</v>
      </c>
      <c r="G679" t="s">
        <v>4498</v>
      </c>
      <c r="H679">
        <v>76</v>
      </c>
      <c r="K679" t="str">
        <f t="shared" si="52"/>
        <v>NA</v>
      </c>
      <c r="L679" t="str">
        <f t="shared" si="53"/>
        <v>NA</v>
      </c>
      <c r="M679" t="s">
        <v>4536</v>
      </c>
      <c r="N679">
        <f t="shared" si="54"/>
        <v>61</v>
      </c>
    </row>
    <row r="680" spans="1:14" x14ac:dyDescent="0.2">
      <c r="A680" t="s">
        <v>8339</v>
      </c>
      <c r="B680" t="s">
        <v>0</v>
      </c>
      <c r="C680" t="s">
        <v>10286</v>
      </c>
      <c r="E680" t="str">
        <f t="shared" si="50"/>
        <v>NA</v>
      </c>
      <c r="F680" t="str">
        <f t="shared" si="51"/>
        <v>NA</v>
      </c>
      <c r="G680" t="s">
        <v>4499</v>
      </c>
      <c r="H680">
        <v>60</v>
      </c>
      <c r="K680" t="str">
        <f t="shared" si="52"/>
        <v>NA</v>
      </c>
      <c r="L680" t="str">
        <f t="shared" si="53"/>
        <v>NA</v>
      </c>
      <c r="M680" t="s">
        <v>4537</v>
      </c>
      <c r="N680">
        <f t="shared" si="54"/>
        <v>62</v>
      </c>
    </row>
    <row r="681" spans="1:14" x14ac:dyDescent="0.2">
      <c r="A681" t="s">
        <v>8340</v>
      </c>
      <c r="B681" t="s">
        <v>0</v>
      </c>
      <c r="C681" t="s">
        <v>10287</v>
      </c>
      <c r="E681" t="str">
        <f t="shared" si="50"/>
        <v>NA</v>
      </c>
      <c r="F681" t="str">
        <f t="shared" si="51"/>
        <v>NA</v>
      </c>
      <c r="G681" t="s">
        <v>4500</v>
      </c>
      <c r="H681">
        <v>62</v>
      </c>
      <c r="K681" t="str">
        <f t="shared" si="52"/>
        <v>ISJI</v>
      </c>
      <c r="L681" t="str">
        <f t="shared" si="53"/>
        <v>NA</v>
      </c>
      <c r="M681" t="s">
        <v>4538</v>
      </c>
      <c r="N681">
        <f t="shared" si="54"/>
        <v>69</v>
      </c>
    </row>
    <row r="682" spans="1:14" x14ac:dyDescent="0.2">
      <c r="A682" t="s">
        <v>8341</v>
      </c>
      <c r="B682" t="s">
        <v>0</v>
      </c>
      <c r="C682" t="s">
        <v>10288</v>
      </c>
      <c r="E682" t="str">
        <f t="shared" si="50"/>
        <v>NA</v>
      </c>
      <c r="F682" t="str">
        <f t="shared" si="51"/>
        <v>NA</v>
      </c>
      <c r="G682" t="s">
        <v>4501</v>
      </c>
      <c r="H682">
        <v>62</v>
      </c>
      <c r="K682" t="str">
        <f t="shared" si="52"/>
        <v>CZXBU</v>
      </c>
      <c r="L682" t="str">
        <f t="shared" si="53"/>
        <v>NA</v>
      </c>
      <c r="M682" t="s">
        <v>4539</v>
      </c>
      <c r="N682">
        <f t="shared" si="54"/>
        <v>62</v>
      </c>
    </row>
    <row r="683" spans="1:14" x14ac:dyDescent="0.2">
      <c r="A683" t="s">
        <v>8343</v>
      </c>
      <c r="B683" t="s">
        <v>0</v>
      </c>
      <c r="C683" t="s">
        <v>10291</v>
      </c>
      <c r="E683" t="str">
        <f t="shared" si="50"/>
        <v>SAMEA12302483</v>
      </c>
      <c r="F683" t="str">
        <f t="shared" si="51"/>
        <v>Durra</v>
      </c>
      <c r="G683" t="s">
        <v>4502</v>
      </c>
      <c r="H683">
        <v>71</v>
      </c>
      <c r="K683" t="str">
        <f t="shared" si="52"/>
        <v>SAMEA12302500</v>
      </c>
      <c r="L683" t="str">
        <f t="shared" si="53"/>
        <v>NA</v>
      </c>
      <c r="M683" t="s">
        <v>4540</v>
      </c>
      <c r="N683">
        <f t="shared" si="54"/>
        <v>66</v>
      </c>
    </row>
    <row r="684" spans="1:14" x14ac:dyDescent="0.2">
      <c r="A684" t="s">
        <v>8344</v>
      </c>
      <c r="B684" t="s">
        <v>3143</v>
      </c>
      <c r="C684" t="s">
        <v>10292</v>
      </c>
      <c r="E684" t="str">
        <f t="shared" si="50"/>
        <v>NA</v>
      </c>
      <c r="F684" t="str">
        <f t="shared" si="51"/>
        <v>NA</v>
      </c>
      <c r="G684" t="s">
        <v>4503</v>
      </c>
      <c r="H684">
        <v>60</v>
      </c>
      <c r="K684" t="str">
        <f t="shared" si="52"/>
        <v>IFLU</v>
      </c>
      <c r="L684" t="str">
        <f t="shared" si="53"/>
        <v>NA</v>
      </c>
      <c r="M684" t="s">
        <v>4541</v>
      </c>
      <c r="N684">
        <f t="shared" si="54"/>
        <v>49</v>
      </c>
    </row>
    <row r="685" spans="1:14" x14ac:dyDescent="0.2">
      <c r="A685" t="s">
        <v>8345</v>
      </c>
      <c r="B685" t="s">
        <v>0</v>
      </c>
      <c r="C685" t="s">
        <v>10294</v>
      </c>
      <c r="E685" t="str">
        <f t="shared" si="50"/>
        <v>NA</v>
      </c>
      <c r="F685" t="str">
        <f t="shared" si="51"/>
        <v>NA</v>
      </c>
      <c r="G685" t="s">
        <v>4504</v>
      </c>
      <c r="H685">
        <v>64</v>
      </c>
      <c r="K685" t="str">
        <f t="shared" si="52"/>
        <v>NA</v>
      </c>
      <c r="L685" t="str">
        <f t="shared" si="53"/>
        <v>NA</v>
      </c>
      <c r="M685" t="s">
        <v>4542</v>
      </c>
      <c r="N685">
        <f t="shared" si="54"/>
        <v>68</v>
      </c>
    </row>
    <row r="686" spans="1:14" x14ac:dyDescent="0.2">
      <c r="A686" t="s">
        <v>8348</v>
      </c>
      <c r="B686" t="s">
        <v>0</v>
      </c>
      <c r="C686" t="s">
        <v>10297</v>
      </c>
      <c r="E686" t="str">
        <f t="shared" si="50"/>
        <v>NA</v>
      </c>
      <c r="F686" t="str">
        <f t="shared" si="51"/>
        <v>NA</v>
      </c>
      <c r="G686" t="s">
        <v>4505</v>
      </c>
      <c r="H686">
        <v>71</v>
      </c>
      <c r="K686" t="str">
        <f t="shared" si="52"/>
        <v>CZWZZ</v>
      </c>
      <c r="L686" t="str">
        <f t="shared" si="53"/>
        <v>Durra-Bicolor</v>
      </c>
      <c r="M686" t="s">
        <v>4543</v>
      </c>
      <c r="N686">
        <f t="shared" si="54"/>
        <v>66</v>
      </c>
    </row>
    <row r="687" spans="1:14" x14ac:dyDescent="0.2">
      <c r="A687" t="s">
        <v>8349</v>
      </c>
      <c r="B687" t="s">
        <v>0</v>
      </c>
      <c r="C687" t="s">
        <v>10299</v>
      </c>
      <c r="E687" t="str">
        <f t="shared" si="50"/>
        <v>NA</v>
      </c>
      <c r="F687" t="str">
        <f t="shared" si="51"/>
        <v>NA</v>
      </c>
      <c r="G687" t="s">
        <v>4506</v>
      </c>
      <c r="H687">
        <v>62</v>
      </c>
      <c r="K687" t="str">
        <f t="shared" si="52"/>
        <v>NA</v>
      </c>
      <c r="L687" t="str">
        <f t="shared" si="53"/>
        <v>NA</v>
      </c>
      <c r="M687" t="s">
        <v>4544</v>
      </c>
      <c r="N687">
        <f t="shared" si="54"/>
        <v>71</v>
      </c>
    </row>
    <row r="688" spans="1:14" x14ac:dyDescent="0.2">
      <c r="A688" t="s">
        <v>8350</v>
      </c>
      <c r="B688" t="s">
        <v>0</v>
      </c>
      <c r="C688" t="s">
        <v>10300</v>
      </c>
      <c r="E688" t="str">
        <f t="shared" si="50"/>
        <v>NA</v>
      </c>
      <c r="F688" t="str">
        <f t="shared" si="51"/>
        <v>NA</v>
      </c>
      <c r="G688" t="s">
        <v>4507</v>
      </c>
      <c r="H688">
        <v>65</v>
      </c>
      <c r="K688" t="str">
        <f t="shared" si="52"/>
        <v>NA</v>
      </c>
      <c r="L688" t="str">
        <f t="shared" si="53"/>
        <v>NA</v>
      </c>
      <c r="M688" t="s">
        <v>4545</v>
      </c>
      <c r="N688">
        <f t="shared" si="54"/>
        <v>68</v>
      </c>
    </row>
    <row r="689" spans="1:14" x14ac:dyDescent="0.2">
      <c r="A689" t="s">
        <v>8351</v>
      </c>
      <c r="B689" t="s">
        <v>0</v>
      </c>
      <c r="C689" t="s">
        <v>10301</v>
      </c>
      <c r="E689" t="str">
        <f t="shared" si="50"/>
        <v>NA</v>
      </c>
      <c r="F689" t="str">
        <f t="shared" si="51"/>
        <v>NA</v>
      </c>
      <c r="G689" t="s">
        <v>4508</v>
      </c>
      <c r="H689">
        <v>66</v>
      </c>
      <c r="K689" t="str">
        <f t="shared" si="52"/>
        <v>JBQH</v>
      </c>
      <c r="L689" t="str">
        <f t="shared" si="53"/>
        <v>NA</v>
      </c>
      <c r="M689" t="s">
        <v>4546</v>
      </c>
      <c r="N689">
        <f t="shared" si="54"/>
        <v>69</v>
      </c>
    </row>
    <row r="690" spans="1:14" x14ac:dyDescent="0.2">
      <c r="A690" t="s">
        <v>8352</v>
      </c>
      <c r="B690" t="s">
        <v>0</v>
      </c>
      <c r="C690" t="s">
        <v>10302</v>
      </c>
      <c r="E690" t="str">
        <f t="shared" si="50"/>
        <v>IFGP</v>
      </c>
      <c r="F690" t="str">
        <f t="shared" si="51"/>
        <v>NA</v>
      </c>
      <c r="G690" t="s">
        <v>4509</v>
      </c>
      <c r="H690">
        <v>62</v>
      </c>
      <c r="K690" t="str">
        <f t="shared" si="52"/>
        <v>NA</v>
      </c>
      <c r="L690" t="str">
        <f t="shared" si="53"/>
        <v>NA</v>
      </c>
      <c r="M690" t="s">
        <v>4547</v>
      </c>
      <c r="N690">
        <f t="shared" si="54"/>
        <v>60</v>
      </c>
    </row>
    <row r="691" spans="1:14" x14ac:dyDescent="0.2">
      <c r="A691" t="s">
        <v>10769</v>
      </c>
      <c r="B691" t="s">
        <v>0</v>
      </c>
      <c r="C691" t="s">
        <v>9149</v>
      </c>
      <c r="E691" t="str">
        <f t="shared" si="50"/>
        <v>NA</v>
      </c>
      <c r="F691" t="str">
        <f t="shared" si="51"/>
        <v>NA</v>
      </c>
      <c r="G691" t="s">
        <v>4510</v>
      </c>
      <c r="H691">
        <v>73</v>
      </c>
      <c r="K691" t="str">
        <f t="shared" si="52"/>
        <v>NA</v>
      </c>
      <c r="L691" t="str">
        <f t="shared" si="53"/>
        <v>NA</v>
      </c>
      <c r="M691" t="s">
        <v>4548</v>
      </c>
      <c r="N691">
        <f t="shared" si="54"/>
        <v>68</v>
      </c>
    </row>
    <row r="692" spans="1:14" x14ac:dyDescent="0.2">
      <c r="A692" t="s">
        <v>10769</v>
      </c>
      <c r="B692" t="s">
        <v>0</v>
      </c>
      <c r="C692" t="s">
        <v>9057</v>
      </c>
      <c r="E692" t="str">
        <f t="shared" si="50"/>
        <v>NA</v>
      </c>
      <c r="F692" t="str">
        <f t="shared" si="51"/>
        <v>NA</v>
      </c>
      <c r="G692" t="s">
        <v>4511</v>
      </c>
      <c r="H692">
        <v>67</v>
      </c>
      <c r="K692" t="str">
        <f t="shared" si="52"/>
        <v>SAMEA12302443</v>
      </c>
      <c r="L692" t="str">
        <f t="shared" si="53"/>
        <v>NA</v>
      </c>
      <c r="M692" t="s">
        <v>4549</v>
      </c>
      <c r="N692">
        <f t="shared" si="54"/>
        <v>86</v>
      </c>
    </row>
    <row r="693" spans="1:14" x14ac:dyDescent="0.2">
      <c r="A693" t="s">
        <v>10769</v>
      </c>
      <c r="B693" t="s">
        <v>0</v>
      </c>
      <c r="C693" t="s">
        <v>9059</v>
      </c>
      <c r="E693" t="str">
        <f t="shared" si="50"/>
        <v>NA</v>
      </c>
      <c r="F693" t="str">
        <f t="shared" si="51"/>
        <v>NA</v>
      </c>
      <c r="G693" t="s">
        <v>4512</v>
      </c>
      <c r="H693">
        <v>63</v>
      </c>
      <c r="K693" t="str">
        <f t="shared" si="52"/>
        <v>IECZ</v>
      </c>
      <c r="L693" t="str">
        <f t="shared" si="53"/>
        <v>Caudatum</v>
      </c>
      <c r="M693" t="s">
        <v>4550</v>
      </c>
      <c r="N693">
        <f t="shared" si="54"/>
        <v>66</v>
      </c>
    </row>
    <row r="694" spans="1:14" x14ac:dyDescent="0.2">
      <c r="A694" t="s">
        <v>10769</v>
      </c>
      <c r="B694" t="s">
        <v>0</v>
      </c>
      <c r="C694" t="s">
        <v>9062</v>
      </c>
      <c r="E694" t="str">
        <f t="shared" si="50"/>
        <v>SAMEA12302766</v>
      </c>
      <c r="F694" t="str">
        <f t="shared" si="51"/>
        <v>NA</v>
      </c>
      <c r="G694" t="s">
        <v>4513</v>
      </c>
      <c r="H694">
        <v>63</v>
      </c>
      <c r="K694" t="str">
        <f t="shared" si="52"/>
        <v>CZXBZ</v>
      </c>
      <c r="L694" t="str">
        <f t="shared" si="53"/>
        <v>Durra-Bicolor</v>
      </c>
      <c r="M694" t="s">
        <v>4551</v>
      </c>
      <c r="N694">
        <f t="shared" si="54"/>
        <v>63</v>
      </c>
    </row>
    <row r="695" spans="1:14" x14ac:dyDescent="0.2">
      <c r="A695" t="s">
        <v>10769</v>
      </c>
      <c r="B695" t="s">
        <v>0</v>
      </c>
      <c r="C695" t="s">
        <v>9065</v>
      </c>
      <c r="E695" t="str">
        <f t="shared" si="50"/>
        <v>NA</v>
      </c>
      <c r="F695" t="str">
        <f t="shared" si="51"/>
        <v>NA</v>
      </c>
      <c r="G695" t="s">
        <v>4514</v>
      </c>
      <c r="H695">
        <v>65</v>
      </c>
      <c r="K695" t="str">
        <f t="shared" si="52"/>
        <v>NA</v>
      </c>
      <c r="L695" t="str">
        <f t="shared" si="53"/>
        <v>NA</v>
      </c>
      <c r="M695" t="s">
        <v>4552</v>
      </c>
      <c r="N695">
        <f t="shared" si="54"/>
        <v>62</v>
      </c>
    </row>
    <row r="696" spans="1:14" x14ac:dyDescent="0.2">
      <c r="A696" t="s">
        <v>10769</v>
      </c>
      <c r="B696" t="s">
        <v>0</v>
      </c>
      <c r="C696" t="s">
        <v>9073</v>
      </c>
      <c r="E696" t="str">
        <f t="shared" si="50"/>
        <v>NA</v>
      </c>
      <c r="F696" t="str">
        <f t="shared" si="51"/>
        <v>NA</v>
      </c>
      <c r="G696" t="s">
        <v>4515</v>
      </c>
      <c r="H696">
        <v>68</v>
      </c>
      <c r="K696" t="str">
        <f t="shared" si="52"/>
        <v>NA</v>
      </c>
      <c r="L696" t="str">
        <f t="shared" si="53"/>
        <v>NA</v>
      </c>
      <c r="M696" t="s">
        <v>4553</v>
      </c>
      <c r="N696">
        <f t="shared" si="54"/>
        <v>66</v>
      </c>
    </row>
    <row r="697" spans="1:14" x14ac:dyDescent="0.2">
      <c r="A697" t="s">
        <v>10769</v>
      </c>
      <c r="B697" t="s">
        <v>0</v>
      </c>
      <c r="C697" t="s">
        <v>9074</v>
      </c>
      <c r="E697" t="str">
        <f t="shared" si="50"/>
        <v>NA</v>
      </c>
      <c r="F697" t="str">
        <f t="shared" si="51"/>
        <v>NA</v>
      </c>
      <c r="G697" t="s">
        <v>4516</v>
      </c>
      <c r="H697">
        <v>66</v>
      </c>
      <c r="K697" t="str">
        <f t="shared" si="52"/>
        <v>SAMEA12302696</v>
      </c>
      <c r="L697" t="str">
        <f t="shared" si="53"/>
        <v>NA</v>
      </c>
      <c r="M697" t="s">
        <v>4554</v>
      </c>
      <c r="N697">
        <f t="shared" si="54"/>
        <v>78</v>
      </c>
    </row>
    <row r="698" spans="1:14" x14ac:dyDescent="0.2">
      <c r="A698" t="s">
        <v>10769</v>
      </c>
      <c r="B698" t="s">
        <v>0</v>
      </c>
      <c r="C698" t="s">
        <v>9075</v>
      </c>
      <c r="E698" t="str">
        <f t="shared" si="50"/>
        <v>SAMEA12302481</v>
      </c>
      <c r="F698" t="str">
        <f t="shared" si="51"/>
        <v>Bicolor</v>
      </c>
      <c r="G698" t="s">
        <v>4517</v>
      </c>
      <c r="H698">
        <v>64</v>
      </c>
      <c r="K698" t="str">
        <f t="shared" si="52"/>
        <v>NA</v>
      </c>
      <c r="L698" t="str">
        <f t="shared" si="53"/>
        <v>NA</v>
      </c>
      <c r="M698" t="s">
        <v>4555</v>
      </c>
      <c r="N698">
        <f t="shared" si="54"/>
        <v>64</v>
      </c>
    </row>
    <row r="699" spans="1:14" x14ac:dyDescent="0.2">
      <c r="A699" t="s">
        <v>10769</v>
      </c>
      <c r="B699" t="s">
        <v>0</v>
      </c>
      <c r="C699" t="s">
        <v>9076</v>
      </c>
      <c r="E699" t="str">
        <f t="shared" si="50"/>
        <v>SAMEA12302625</v>
      </c>
      <c r="F699" t="str">
        <f t="shared" si="51"/>
        <v>NA</v>
      </c>
      <c r="G699" t="s">
        <v>4518</v>
      </c>
      <c r="H699">
        <v>61</v>
      </c>
      <c r="K699" t="str">
        <f t="shared" si="52"/>
        <v>SAMEA12302781</v>
      </c>
      <c r="L699" t="str">
        <f t="shared" si="53"/>
        <v>Kafir-Caudatum</v>
      </c>
      <c r="M699" t="s">
        <v>4556</v>
      </c>
      <c r="N699">
        <f t="shared" si="54"/>
        <v>63</v>
      </c>
    </row>
    <row r="700" spans="1:14" x14ac:dyDescent="0.2">
      <c r="A700" t="s">
        <v>10769</v>
      </c>
      <c r="B700" t="s">
        <v>0</v>
      </c>
      <c r="C700" t="s">
        <v>9077</v>
      </c>
      <c r="E700" t="str">
        <f t="shared" si="50"/>
        <v>NA</v>
      </c>
      <c r="F700" t="str">
        <f t="shared" si="51"/>
        <v>NA</v>
      </c>
      <c r="G700" t="s">
        <v>4519</v>
      </c>
      <c r="H700">
        <v>62</v>
      </c>
      <c r="K700" t="str">
        <f t="shared" si="52"/>
        <v>NA</v>
      </c>
      <c r="L700" t="str">
        <f t="shared" si="53"/>
        <v>NA</v>
      </c>
      <c r="M700" t="s">
        <v>4557</v>
      </c>
      <c r="N700">
        <f t="shared" si="54"/>
        <v>63</v>
      </c>
    </row>
    <row r="701" spans="1:14" x14ac:dyDescent="0.2">
      <c r="A701" t="s">
        <v>10769</v>
      </c>
      <c r="B701" t="s">
        <v>0</v>
      </c>
      <c r="C701" t="s">
        <v>9078</v>
      </c>
      <c r="E701" t="str">
        <f t="shared" si="50"/>
        <v>INLJ</v>
      </c>
      <c r="F701" t="str">
        <f t="shared" si="51"/>
        <v>Durra-Caudatum</v>
      </c>
      <c r="G701" t="s">
        <v>4520</v>
      </c>
      <c r="H701">
        <v>83</v>
      </c>
      <c r="K701" t="str">
        <f t="shared" si="52"/>
        <v>NA</v>
      </c>
      <c r="L701" t="str">
        <f t="shared" si="53"/>
        <v>NA</v>
      </c>
      <c r="M701" t="s">
        <v>4558</v>
      </c>
      <c r="N701">
        <f t="shared" si="54"/>
        <v>69</v>
      </c>
    </row>
    <row r="702" spans="1:14" x14ac:dyDescent="0.2">
      <c r="A702" t="s">
        <v>10769</v>
      </c>
      <c r="B702" t="s">
        <v>0</v>
      </c>
      <c r="C702" t="s">
        <v>9079</v>
      </c>
      <c r="E702" t="str">
        <f t="shared" si="50"/>
        <v>ISLU</v>
      </c>
      <c r="F702" t="str">
        <f t="shared" si="51"/>
        <v>NA</v>
      </c>
      <c r="G702" t="s">
        <v>4521</v>
      </c>
      <c r="H702">
        <v>66</v>
      </c>
      <c r="K702" t="str">
        <f t="shared" si="52"/>
        <v>NA</v>
      </c>
      <c r="L702" t="str">
        <f t="shared" si="53"/>
        <v>NA</v>
      </c>
      <c r="M702" t="s">
        <v>4559</v>
      </c>
      <c r="N702">
        <f t="shared" si="54"/>
        <v>76</v>
      </c>
    </row>
    <row r="703" spans="1:14" x14ac:dyDescent="0.2">
      <c r="A703" t="s">
        <v>10769</v>
      </c>
      <c r="B703" t="s">
        <v>0</v>
      </c>
      <c r="C703" t="s">
        <v>9080</v>
      </c>
      <c r="E703" t="str">
        <f t="shared" si="50"/>
        <v>NA</v>
      </c>
      <c r="F703" t="str">
        <f t="shared" si="51"/>
        <v>NA</v>
      </c>
      <c r="G703" t="s">
        <v>4522</v>
      </c>
      <c r="H703">
        <v>64</v>
      </c>
      <c r="K703" t="str">
        <f t="shared" si="52"/>
        <v>INLW</v>
      </c>
      <c r="L703" t="str">
        <f t="shared" si="53"/>
        <v>Other</v>
      </c>
      <c r="M703" t="s">
        <v>4560</v>
      </c>
      <c r="N703">
        <f t="shared" si="54"/>
        <v>66</v>
      </c>
    </row>
    <row r="704" spans="1:14" x14ac:dyDescent="0.2">
      <c r="A704" t="s">
        <v>10769</v>
      </c>
      <c r="B704" t="s">
        <v>0</v>
      </c>
      <c r="C704" t="s">
        <v>9081</v>
      </c>
      <c r="E704" t="str">
        <f t="shared" si="50"/>
        <v>NA</v>
      </c>
      <c r="F704" t="str">
        <f t="shared" si="51"/>
        <v>NA</v>
      </c>
      <c r="G704" t="s">
        <v>4523</v>
      </c>
      <c r="H704">
        <v>62</v>
      </c>
      <c r="K704" t="str">
        <f t="shared" si="52"/>
        <v>NA</v>
      </c>
      <c r="L704" t="str">
        <f t="shared" si="53"/>
        <v>NA</v>
      </c>
      <c r="M704" t="s">
        <v>4561</v>
      </c>
      <c r="N704">
        <f t="shared" si="54"/>
        <v>59</v>
      </c>
    </row>
    <row r="705" spans="1:14" x14ac:dyDescent="0.2">
      <c r="A705" t="s">
        <v>10769</v>
      </c>
      <c r="B705" t="s">
        <v>0</v>
      </c>
      <c r="C705" t="s">
        <v>9082</v>
      </c>
      <c r="E705" t="str">
        <f t="shared" si="50"/>
        <v>CZXAT</v>
      </c>
      <c r="F705" t="str">
        <f t="shared" si="51"/>
        <v>Bicolor</v>
      </c>
      <c r="G705" t="s">
        <v>4524</v>
      </c>
      <c r="H705">
        <v>68</v>
      </c>
      <c r="K705" t="str">
        <f t="shared" si="52"/>
        <v>NA</v>
      </c>
      <c r="L705" t="str">
        <f t="shared" si="53"/>
        <v>NA</v>
      </c>
      <c r="M705" t="s">
        <v>4562</v>
      </c>
      <c r="N705">
        <f t="shared" si="54"/>
        <v>66</v>
      </c>
    </row>
    <row r="706" spans="1:14" x14ac:dyDescent="0.2">
      <c r="A706" t="s">
        <v>10769</v>
      </c>
      <c r="B706" t="s">
        <v>0</v>
      </c>
      <c r="C706" t="s">
        <v>9083</v>
      </c>
      <c r="E706" t="str">
        <f t="shared" ref="E706:E769" si="55">IFERROR(INDEX($C:$C, (MATCH($G706,$A:$A,0))), "NA")</f>
        <v>SAMEA12302707</v>
      </c>
      <c r="F706" t="str">
        <f t="shared" ref="F706:F769" si="56">IFERROR(INDEX($B:$B, (MATCH($G706,$A:$A,0))), "NA")</f>
        <v>NA</v>
      </c>
      <c r="G706" t="s">
        <v>4525</v>
      </c>
      <c r="H706">
        <v>69</v>
      </c>
      <c r="K706" t="str">
        <f t="shared" si="52"/>
        <v>NA</v>
      </c>
      <c r="L706" t="str">
        <f t="shared" si="53"/>
        <v>NA</v>
      </c>
      <c r="M706" t="s">
        <v>3746</v>
      </c>
      <c r="N706">
        <f t="shared" si="54"/>
        <v>61</v>
      </c>
    </row>
    <row r="707" spans="1:14" x14ac:dyDescent="0.2">
      <c r="A707" t="s">
        <v>10769</v>
      </c>
      <c r="B707" t="s">
        <v>0</v>
      </c>
      <c r="C707" t="s">
        <v>9084</v>
      </c>
      <c r="E707" t="str">
        <f t="shared" si="55"/>
        <v>CZWZP</v>
      </c>
      <c r="F707" t="str">
        <f t="shared" si="56"/>
        <v>NA</v>
      </c>
      <c r="G707" t="s">
        <v>4526</v>
      </c>
      <c r="H707">
        <v>62</v>
      </c>
      <c r="K707" t="str">
        <f t="shared" ref="K707:K770" si="57">IFERROR(INDEX($C:$C, (MATCH($M707,$A:$A,0))), "NA")</f>
        <v>NA</v>
      </c>
      <c r="L707" t="str">
        <f t="shared" ref="L707:L770" si="58">IFERROR(INDEX($B:$B, (MATCH($M707,$A:$A,0))), "NA")</f>
        <v>NA</v>
      </c>
      <c r="M707" t="s">
        <v>4564</v>
      </c>
      <c r="N707">
        <f t="shared" ref="N707:N770" si="59">IFERROR(INDEX($H:$H, (MATCH(M707,$G:$G,0))), "NA")</f>
        <v>71</v>
      </c>
    </row>
    <row r="708" spans="1:14" x14ac:dyDescent="0.2">
      <c r="A708" t="s">
        <v>10769</v>
      </c>
      <c r="B708" t="s">
        <v>0</v>
      </c>
      <c r="C708" t="s">
        <v>9085</v>
      </c>
      <c r="E708" t="str">
        <f t="shared" si="55"/>
        <v>NA</v>
      </c>
      <c r="F708" t="str">
        <f t="shared" si="56"/>
        <v>NA</v>
      </c>
      <c r="G708" t="s">
        <v>4527</v>
      </c>
      <c r="H708">
        <v>68</v>
      </c>
      <c r="K708" t="str">
        <f t="shared" si="57"/>
        <v>SAMEA12302727</v>
      </c>
      <c r="L708" t="str">
        <f t="shared" si="58"/>
        <v>Guinea</v>
      </c>
      <c r="M708" t="s">
        <v>4565</v>
      </c>
      <c r="N708">
        <f t="shared" si="59"/>
        <v>65</v>
      </c>
    </row>
    <row r="709" spans="1:14" x14ac:dyDescent="0.2">
      <c r="A709" t="s">
        <v>10769</v>
      </c>
      <c r="B709" t="s">
        <v>0</v>
      </c>
      <c r="C709" t="s">
        <v>9086</v>
      </c>
      <c r="E709" t="str">
        <f t="shared" si="55"/>
        <v>SAMEA12302448</v>
      </c>
      <c r="F709" t="str">
        <f t="shared" si="56"/>
        <v>Durra</v>
      </c>
      <c r="G709" t="s">
        <v>4528</v>
      </c>
      <c r="H709">
        <v>80</v>
      </c>
      <c r="K709" t="str">
        <f t="shared" si="57"/>
        <v>NA</v>
      </c>
      <c r="L709" t="str">
        <f t="shared" si="58"/>
        <v>NA</v>
      </c>
      <c r="M709" t="s">
        <v>4566</v>
      </c>
      <c r="N709">
        <f t="shared" si="59"/>
        <v>63</v>
      </c>
    </row>
    <row r="710" spans="1:14" x14ac:dyDescent="0.2">
      <c r="A710" t="s">
        <v>10769</v>
      </c>
      <c r="B710" t="s">
        <v>0</v>
      </c>
      <c r="C710" t="s">
        <v>9087</v>
      </c>
      <c r="E710" t="str">
        <f t="shared" si="55"/>
        <v>NA</v>
      </c>
      <c r="F710" t="str">
        <f t="shared" si="56"/>
        <v>NA</v>
      </c>
      <c r="G710" t="s">
        <v>4529</v>
      </c>
      <c r="H710">
        <v>69</v>
      </c>
      <c r="K710" t="str">
        <f t="shared" si="57"/>
        <v>NA</v>
      </c>
      <c r="L710" t="str">
        <f t="shared" si="58"/>
        <v>NA</v>
      </c>
      <c r="M710" t="s">
        <v>4567</v>
      </c>
      <c r="N710">
        <f t="shared" si="59"/>
        <v>71</v>
      </c>
    </row>
    <row r="711" spans="1:14" x14ac:dyDescent="0.2">
      <c r="A711" t="s">
        <v>10769</v>
      </c>
      <c r="B711" t="s">
        <v>0</v>
      </c>
      <c r="C711" t="s">
        <v>9090</v>
      </c>
      <c r="E711" t="str">
        <f t="shared" si="55"/>
        <v>NA</v>
      </c>
      <c r="F711" t="str">
        <f t="shared" si="56"/>
        <v>NA</v>
      </c>
      <c r="G711" t="s">
        <v>4530</v>
      </c>
      <c r="H711">
        <v>66</v>
      </c>
      <c r="K711" t="str">
        <f t="shared" si="57"/>
        <v>NA</v>
      </c>
      <c r="L711" t="str">
        <f t="shared" si="58"/>
        <v>NA</v>
      </c>
      <c r="M711" t="s">
        <v>4568</v>
      </c>
      <c r="N711">
        <f t="shared" si="59"/>
        <v>69</v>
      </c>
    </row>
    <row r="712" spans="1:14" x14ac:dyDescent="0.2">
      <c r="A712" t="s">
        <v>10769</v>
      </c>
      <c r="B712" t="s">
        <v>0</v>
      </c>
      <c r="C712" t="s">
        <v>9091</v>
      </c>
      <c r="E712" t="str">
        <f t="shared" si="55"/>
        <v>SAMEA12302541</v>
      </c>
      <c r="F712" t="str">
        <f t="shared" si="56"/>
        <v>NA</v>
      </c>
      <c r="G712" t="s">
        <v>4531</v>
      </c>
      <c r="H712">
        <v>64</v>
      </c>
      <c r="K712" t="str">
        <f t="shared" si="57"/>
        <v>NA</v>
      </c>
      <c r="L712" t="str">
        <f t="shared" si="58"/>
        <v>NA</v>
      </c>
      <c r="M712" t="s">
        <v>4569</v>
      </c>
      <c r="N712">
        <f t="shared" si="59"/>
        <v>61</v>
      </c>
    </row>
    <row r="713" spans="1:14" x14ac:dyDescent="0.2">
      <c r="A713" t="s">
        <v>10769</v>
      </c>
      <c r="B713" t="s">
        <v>0</v>
      </c>
      <c r="C713" t="s">
        <v>9093</v>
      </c>
      <c r="E713" t="str">
        <f t="shared" si="55"/>
        <v>NA</v>
      </c>
      <c r="F713" t="str">
        <f t="shared" si="56"/>
        <v>NA</v>
      </c>
      <c r="G713" t="s">
        <v>4532</v>
      </c>
      <c r="H713">
        <v>64</v>
      </c>
      <c r="K713" t="str">
        <f t="shared" si="57"/>
        <v>GOUPN</v>
      </c>
      <c r="L713" t="str">
        <f t="shared" si="58"/>
        <v>NA</v>
      </c>
      <c r="M713" t="s">
        <v>4570</v>
      </c>
      <c r="N713">
        <f t="shared" si="59"/>
        <v>76</v>
      </c>
    </row>
    <row r="714" spans="1:14" x14ac:dyDescent="0.2">
      <c r="A714" t="s">
        <v>10769</v>
      </c>
      <c r="B714" t="s">
        <v>0</v>
      </c>
      <c r="C714" t="s">
        <v>9094</v>
      </c>
      <c r="E714" t="str">
        <f t="shared" si="55"/>
        <v>NA</v>
      </c>
      <c r="F714" t="str">
        <f t="shared" si="56"/>
        <v>NA</v>
      </c>
      <c r="G714" t="s">
        <v>2706</v>
      </c>
      <c r="H714">
        <v>66</v>
      </c>
      <c r="K714" t="str">
        <f t="shared" si="57"/>
        <v>NA</v>
      </c>
      <c r="L714" t="str">
        <f t="shared" si="58"/>
        <v>NA</v>
      </c>
      <c r="M714" t="s">
        <v>4571</v>
      </c>
      <c r="N714">
        <f t="shared" si="59"/>
        <v>63</v>
      </c>
    </row>
    <row r="715" spans="1:14" x14ac:dyDescent="0.2">
      <c r="A715" t="s">
        <v>10769</v>
      </c>
      <c r="B715" t="s">
        <v>0</v>
      </c>
      <c r="C715" t="s">
        <v>9095</v>
      </c>
      <c r="E715" t="str">
        <f t="shared" si="55"/>
        <v>NA</v>
      </c>
      <c r="F715" t="str">
        <f t="shared" si="56"/>
        <v>NA</v>
      </c>
      <c r="G715" t="s">
        <v>4534</v>
      </c>
      <c r="H715">
        <v>64</v>
      </c>
      <c r="K715" t="str">
        <f t="shared" si="57"/>
        <v>NA</v>
      </c>
      <c r="L715" t="str">
        <f t="shared" si="58"/>
        <v>NA</v>
      </c>
      <c r="M715" t="s">
        <v>4572</v>
      </c>
      <c r="N715">
        <f t="shared" si="59"/>
        <v>61</v>
      </c>
    </row>
    <row r="716" spans="1:14" x14ac:dyDescent="0.2">
      <c r="A716" t="s">
        <v>10769</v>
      </c>
      <c r="B716" t="s">
        <v>0</v>
      </c>
      <c r="C716" t="s">
        <v>9097</v>
      </c>
      <c r="E716" t="str">
        <f t="shared" si="55"/>
        <v>NA</v>
      </c>
      <c r="F716" t="str">
        <f t="shared" si="56"/>
        <v>NA</v>
      </c>
      <c r="G716" t="s">
        <v>4535</v>
      </c>
      <c r="H716">
        <v>80</v>
      </c>
      <c r="K716" t="str">
        <f t="shared" si="57"/>
        <v>SAMEA12302678</v>
      </c>
      <c r="L716" t="str">
        <f t="shared" si="58"/>
        <v>NA</v>
      </c>
      <c r="M716" t="s">
        <v>4573</v>
      </c>
      <c r="N716">
        <f t="shared" si="59"/>
        <v>76</v>
      </c>
    </row>
    <row r="717" spans="1:14" x14ac:dyDescent="0.2">
      <c r="A717" t="s">
        <v>10769</v>
      </c>
      <c r="B717" t="s">
        <v>0</v>
      </c>
      <c r="C717" t="s">
        <v>9098</v>
      </c>
      <c r="E717" t="str">
        <f t="shared" si="55"/>
        <v>NA</v>
      </c>
      <c r="F717" t="str">
        <f t="shared" si="56"/>
        <v>NA</v>
      </c>
      <c r="G717" t="s">
        <v>4536</v>
      </c>
      <c r="H717">
        <v>61</v>
      </c>
      <c r="K717" t="str">
        <f t="shared" si="57"/>
        <v>ISJU</v>
      </c>
      <c r="L717" t="str">
        <f t="shared" si="58"/>
        <v>NA</v>
      </c>
      <c r="M717" t="s">
        <v>4574</v>
      </c>
      <c r="N717">
        <f t="shared" si="59"/>
        <v>75</v>
      </c>
    </row>
    <row r="718" spans="1:14" x14ac:dyDescent="0.2">
      <c r="A718" t="s">
        <v>10769</v>
      </c>
      <c r="B718" t="s">
        <v>0</v>
      </c>
      <c r="C718" t="s">
        <v>9099</v>
      </c>
      <c r="E718" t="str">
        <f t="shared" si="55"/>
        <v>ISGG</v>
      </c>
      <c r="F718" t="str">
        <f t="shared" si="56"/>
        <v>NA</v>
      </c>
      <c r="G718" t="s">
        <v>3885</v>
      </c>
      <c r="H718">
        <v>64</v>
      </c>
      <c r="K718" t="str">
        <f t="shared" si="57"/>
        <v>CZWYW</v>
      </c>
      <c r="L718" t="str">
        <f t="shared" si="58"/>
        <v>NA</v>
      </c>
      <c r="M718" t="s">
        <v>4575</v>
      </c>
      <c r="N718">
        <f t="shared" si="59"/>
        <v>66</v>
      </c>
    </row>
    <row r="719" spans="1:14" x14ac:dyDescent="0.2">
      <c r="A719" t="s">
        <v>10769</v>
      </c>
      <c r="B719" t="s">
        <v>0</v>
      </c>
      <c r="C719" t="s">
        <v>9100</v>
      </c>
      <c r="E719" t="str">
        <f t="shared" si="55"/>
        <v>NA</v>
      </c>
      <c r="F719" t="str">
        <f t="shared" si="56"/>
        <v>NA</v>
      </c>
      <c r="G719" t="s">
        <v>4537</v>
      </c>
      <c r="H719">
        <v>62</v>
      </c>
      <c r="K719" t="str">
        <f t="shared" si="57"/>
        <v>SAMEA12302460</v>
      </c>
      <c r="L719" t="str">
        <f t="shared" si="58"/>
        <v>NA</v>
      </c>
      <c r="M719" t="s">
        <v>4576</v>
      </c>
      <c r="N719">
        <f t="shared" si="59"/>
        <v>66</v>
      </c>
    </row>
    <row r="720" spans="1:14" x14ac:dyDescent="0.2">
      <c r="A720" t="s">
        <v>10769</v>
      </c>
      <c r="B720" t="s">
        <v>0</v>
      </c>
      <c r="C720" t="s">
        <v>9101</v>
      </c>
      <c r="E720" t="str">
        <f t="shared" si="55"/>
        <v>ISJI</v>
      </c>
      <c r="F720" t="str">
        <f t="shared" si="56"/>
        <v>NA</v>
      </c>
      <c r="G720" t="s">
        <v>4538</v>
      </c>
      <c r="H720">
        <v>69</v>
      </c>
      <c r="K720" t="str">
        <f t="shared" si="57"/>
        <v>SAMEA12302742</v>
      </c>
      <c r="L720" t="str">
        <f t="shared" si="58"/>
        <v>NA</v>
      </c>
      <c r="M720" t="s">
        <v>4577</v>
      </c>
      <c r="N720">
        <f t="shared" si="59"/>
        <v>71</v>
      </c>
    </row>
    <row r="721" spans="1:14" x14ac:dyDescent="0.2">
      <c r="A721" t="s">
        <v>10769</v>
      </c>
      <c r="B721" t="s">
        <v>0</v>
      </c>
      <c r="C721" t="s">
        <v>9102</v>
      </c>
      <c r="E721" t="str">
        <f t="shared" si="55"/>
        <v>CZXBU</v>
      </c>
      <c r="F721" t="str">
        <f t="shared" si="56"/>
        <v>NA</v>
      </c>
      <c r="G721" t="s">
        <v>4539</v>
      </c>
      <c r="H721">
        <v>62</v>
      </c>
      <c r="K721" t="str">
        <f t="shared" si="57"/>
        <v>IUAX</v>
      </c>
      <c r="L721" t="str">
        <f t="shared" si="58"/>
        <v>NA</v>
      </c>
      <c r="M721" t="s">
        <v>4578</v>
      </c>
      <c r="N721">
        <f t="shared" si="59"/>
        <v>76</v>
      </c>
    </row>
    <row r="722" spans="1:14" x14ac:dyDescent="0.2">
      <c r="A722" t="s">
        <v>10769</v>
      </c>
      <c r="B722" t="s">
        <v>0</v>
      </c>
      <c r="C722" t="s">
        <v>9103</v>
      </c>
      <c r="E722" t="str">
        <f t="shared" si="55"/>
        <v>SAMEA12302500</v>
      </c>
      <c r="F722" t="str">
        <f t="shared" si="56"/>
        <v>NA</v>
      </c>
      <c r="G722" t="s">
        <v>4540</v>
      </c>
      <c r="H722">
        <v>66</v>
      </c>
      <c r="K722" t="str">
        <f t="shared" si="57"/>
        <v>SAMEA12302751</v>
      </c>
      <c r="L722" t="str">
        <f t="shared" si="58"/>
        <v>NA</v>
      </c>
      <c r="M722" t="s">
        <v>4579</v>
      </c>
      <c r="N722">
        <f t="shared" si="59"/>
        <v>59</v>
      </c>
    </row>
    <row r="723" spans="1:14" x14ac:dyDescent="0.2">
      <c r="A723" t="s">
        <v>10769</v>
      </c>
      <c r="B723" t="s">
        <v>0</v>
      </c>
      <c r="C723" t="s">
        <v>9104</v>
      </c>
      <c r="E723" t="str">
        <f t="shared" si="55"/>
        <v>IFLU</v>
      </c>
      <c r="F723" t="str">
        <f t="shared" si="56"/>
        <v>NA</v>
      </c>
      <c r="G723" t="s">
        <v>4541</v>
      </c>
      <c r="H723">
        <v>49</v>
      </c>
      <c r="K723" t="str">
        <f t="shared" si="57"/>
        <v>CZXAU</v>
      </c>
      <c r="L723" t="str">
        <f t="shared" si="58"/>
        <v>NA</v>
      </c>
      <c r="M723" t="s">
        <v>4580</v>
      </c>
      <c r="N723">
        <f t="shared" si="59"/>
        <v>64</v>
      </c>
    </row>
    <row r="724" spans="1:14" x14ac:dyDescent="0.2">
      <c r="A724" t="s">
        <v>10769</v>
      </c>
      <c r="B724" t="s">
        <v>0</v>
      </c>
      <c r="C724" t="s">
        <v>9105</v>
      </c>
      <c r="E724" t="str">
        <f t="shared" si="55"/>
        <v>NA</v>
      </c>
      <c r="F724" t="str">
        <f t="shared" si="56"/>
        <v>NA</v>
      </c>
      <c r="G724" t="s">
        <v>4542</v>
      </c>
      <c r="H724">
        <v>68</v>
      </c>
      <c r="K724" t="str">
        <f t="shared" si="57"/>
        <v>NA</v>
      </c>
      <c r="L724" t="str">
        <f t="shared" si="58"/>
        <v>NA</v>
      </c>
      <c r="M724" t="s">
        <v>4581</v>
      </c>
      <c r="N724">
        <f t="shared" si="59"/>
        <v>69</v>
      </c>
    </row>
    <row r="725" spans="1:14" x14ac:dyDescent="0.2">
      <c r="A725" t="s">
        <v>7652</v>
      </c>
      <c r="B725" t="s">
        <v>0</v>
      </c>
      <c r="C725" t="s">
        <v>9214</v>
      </c>
      <c r="E725" t="str">
        <f t="shared" si="55"/>
        <v>CZWZZ</v>
      </c>
      <c r="F725" t="str">
        <f t="shared" si="56"/>
        <v>Durra-Bicolor</v>
      </c>
      <c r="G725" t="s">
        <v>4543</v>
      </c>
      <c r="H725">
        <v>66</v>
      </c>
      <c r="K725" t="str">
        <f t="shared" si="57"/>
        <v>NA</v>
      </c>
      <c r="L725" t="str">
        <f t="shared" si="58"/>
        <v>NA</v>
      </c>
      <c r="M725" t="s">
        <v>4582</v>
      </c>
      <c r="N725">
        <f t="shared" si="59"/>
        <v>64</v>
      </c>
    </row>
    <row r="726" spans="1:14" x14ac:dyDescent="0.2">
      <c r="A726" t="s">
        <v>7653</v>
      </c>
      <c r="B726" t="s">
        <v>0</v>
      </c>
      <c r="C726" t="s">
        <v>9215</v>
      </c>
      <c r="E726" t="str">
        <f t="shared" si="55"/>
        <v>NA</v>
      </c>
      <c r="F726" t="str">
        <f t="shared" si="56"/>
        <v>NA</v>
      </c>
      <c r="G726" t="s">
        <v>4544</v>
      </c>
      <c r="H726">
        <v>71</v>
      </c>
      <c r="K726" t="str">
        <f t="shared" si="57"/>
        <v>NA</v>
      </c>
      <c r="L726" t="str">
        <f t="shared" si="58"/>
        <v>NA</v>
      </c>
      <c r="M726" t="s">
        <v>4583</v>
      </c>
      <c r="N726">
        <f t="shared" si="59"/>
        <v>62</v>
      </c>
    </row>
    <row r="727" spans="1:14" x14ac:dyDescent="0.2">
      <c r="A727" t="s">
        <v>7654</v>
      </c>
      <c r="B727" t="s">
        <v>0</v>
      </c>
      <c r="C727" t="s">
        <v>9216</v>
      </c>
      <c r="E727" t="str">
        <f t="shared" si="55"/>
        <v>NA</v>
      </c>
      <c r="F727" t="str">
        <f t="shared" si="56"/>
        <v>NA</v>
      </c>
      <c r="G727" t="s">
        <v>4545</v>
      </c>
      <c r="H727">
        <v>68</v>
      </c>
      <c r="K727" t="str">
        <f t="shared" si="57"/>
        <v>NA</v>
      </c>
      <c r="L727" t="str">
        <f t="shared" si="58"/>
        <v>NA</v>
      </c>
      <c r="M727" t="s">
        <v>4584</v>
      </c>
      <c r="N727">
        <f t="shared" si="59"/>
        <v>64</v>
      </c>
    </row>
    <row r="728" spans="1:14" x14ac:dyDescent="0.2">
      <c r="A728" t="s">
        <v>7655</v>
      </c>
      <c r="B728" t="s">
        <v>0</v>
      </c>
      <c r="C728" t="s">
        <v>9217</v>
      </c>
      <c r="E728" t="str">
        <f t="shared" si="55"/>
        <v>JBQH</v>
      </c>
      <c r="F728" t="str">
        <f t="shared" si="56"/>
        <v>NA</v>
      </c>
      <c r="G728" t="s">
        <v>4546</v>
      </c>
      <c r="H728">
        <v>69</v>
      </c>
      <c r="K728" t="str">
        <f t="shared" si="57"/>
        <v>NA</v>
      </c>
      <c r="L728" t="str">
        <f t="shared" si="58"/>
        <v>NA</v>
      </c>
      <c r="M728" t="s">
        <v>4585</v>
      </c>
      <c r="N728">
        <f t="shared" si="59"/>
        <v>68</v>
      </c>
    </row>
    <row r="729" spans="1:14" x14ac:dyDescent="0.2">
      <c r="A729" t="s">
        <v>7658</v>
      </c>
      <c r="B729" t="s">
        <v>0</v>
      </c>
      <c r="C729" t="s">
        <v>9220</v>
      </c>
      <c r="E729" t="str">
        <f t="shared" si="55"/>
        <v>NA</v>
      </c>
      <c r="F729" t="str">
        <f t="shared" si="56"/>
        <v>NA</v>
      </c>
      <c r="G729" t="s">
        <v>4547</v>
      </c>
      <c r="H729">
        <v>60</v>
      </c>
      <c r="K729" t="str">
        <f t="shared" si="57"/>
        <v>NA</v>
      </c>
      <c r="L729" t="str">
        <f t="shared" si="58"/>
        <v>NA</v>
      </c>
      <c r="M729" t="s">
        <v>4586</v>
      </c>
      <c r="N729">
        <f t="shared" si="59"/>
        <v>64</v>
      </c>
    </row>
    <row r="730" spans="1:14" x14ac:dyDescent="0.2">
      <c r="A730" t="s">
        <v>7659</v>
      </c>
      <c r="B730" t="s">
        <v>0</v>
      </c>
      <c r="C730" t="s">
        <v>9221</v>
      </c>
      <c r="E730" t="str">
        <f t="shared" si="55"/>
        <v>NA</v>
      </c>
      <c r="F730" t="str">
        <f t="shared" si="56"/>
        <v>NA</v>
      </c>
      <c r="G730" t="s">
        <v>4548</v>
      </c>
      <c r="H730">
        <v>68</v>
      </c>
      <c r="K730" t="str">
        <f t="shared" si="57"/>
        <v>NA</v>
      </c>
      <c r="L730" t="str">
        <f t="shared" si="58"/>
        <v>NA</v>
      </c>
      <c r="M730" t="s">
        <v>4587</v>
      </c>
      <c r="N730">
        <f t="shared" si="59"/>
        <v>74</v>
      </c>
    </row>
    <row r="731" spans="1:14" x14ac:dyDescent="0.2">
      <c r="A731" t="s">
        <v>7660</v>
      </c>
      <c r="B731" t="s">
        <v>0</v>
      </c>
      <c r="C731" t="s">
        <v>9222</v>
      </c>
      <c r="E731" t="str">
        <f t="shared" si="55"/>
        <v>SAMEA12302443</v>
      </c>
      <c r="F731" t="str">
        <f t="shared" si="56"/>
        <v>NA</v>
      </c>
      <c r="G731" t="s">
        <v>4549</v>
      </c>
      <c r="H731">
        <v>86</v>
      </c>
      <c r="K731" t="str">
        <f t="shared" si="57"/>
        <v>SAMEA12302698</v>
      </c>
      <c r="L731" t="str">
        <f t="shared" si="58"/>
        <v>Guinea-Kafir</v>
      </c>
      <c r="M731" t="s">
        <v>4588</v>
      </c>
      <c r="N731">
        <f t="shared" si="59"/>
        <v>76</v>
      </c>
    </row>
    <row r="732" spans="1:14" x14ac:dyDescent="0.2">
      <c r="A732" t="s">
        <v>7644</v>
      </c>
      <c r="B732" t="s">
        <v>0</v>
      </c>
      <c r="C732" t="s">
        <v>9206</v>
      </c>
      <c r="E732" t="str">
        <f t="shared" si="55"/>
        <v>IECZ</v>
      </c>
      <c r="F732" t="str">
        <f t="shared" si="56"/>
        <v>Caudatum</v>
      </c>
      <c r="G732" t="s">
        <v>4550</v>
      </c>
      <c r="H732">
        <v>66</v>
      </c>
      <c r="K732" t="str">
        <f t="shared" si="57"/>
        <v>NA</v>
      </c>
      <c r="L732" t="str">
        <f t="shared" si="58"/>
        <v>NA</v>
      </c>
      <c r="M732" t="s">
        <v>4589</v>
      </c>
      <c r="N732">
        <f t="shared" si="59"/>
        <v>70</v>
      </c>
    </row>
    <row r="733" spans="1:14" x14ac:dyDescent="0.2">
      <c r="A733" t="s">
        <v>7645</v>
      </c>
      <c r="B733" t="s">
        <v>0</v>
      </c>
      <c r="C733" t="s">
        <v>9207</v>
      </c>
      <c r="E733" t="str">
        <f t="shared" si="55"/>
        <v>CZXBZ</v>
      </c>
      <c r="F733" t="str">
        <f t="shared" si="56"/>
        <v>Durra-Bicolor</v>
      </c>
      <c r="G733" t="s">
        <v>4551</v>
      </c>
      <c r="H733">
        <v>63</v>
      </c>
      <c r="K733" t="str">
        <f t="shared" si="57"/>
        <v>ISGX</v>
      </c>
      <c r="L733" t="str">
        <f t="shared" si="58"/>
        <v>NA</v>
      </c>
      <c r="M733" t="s">
        <v>4590</v>
      </c>
      <c r="N733">
        <f t="shared" si="59"/>
        <v>69</v>
      </c>
    </row>
    <row r="734" spans="1:14" x14ac:dyDescent="0.2">
      <c r="A734" t="s">
        <v>7646</v>
      </c>
      <c r="B734" t="s">
        <v>0</v>
      </c>
      <c r="C734" t="s">
        <v>9208</v>
      </c>
      <c r="E734" t="str">
        <f t="shared" si="55"/>
        <v>NA</v>
      </c>
      <c r="F734" t="str">
        <f t="shared" si="56"/>
        <v>NA</v>
      </c>
      <c r="G734" t="s">
        <v>4552</v>
      </c>
      <c r="H734">
        <v>62</v>
      </c>
      <c r="K734" t="str">
        <f t="shared" si="57"/>
        <v>NA</v>
      </c>
      <c r="L734" t="str">
        <f t="shared" si="58"/>
        <v>NA</v>
      </c>
      <c r="M734" t="s">
        <v>4591</v>
      </c>
      <c r="N734">
        <f t="shared" si="59"/>
        <v>68</v>
      </c>
    </row>
    <row r="735" spans="1:14" x14ac:dyDescent="0.2">
      <c r="A735" t="s">
        <v>10769</v>
      </c>
      <c r="B735" t="s">
        <v>0</v>
      </c>
      <c r="C735" t="s">
        <v>9107</v>
      </c>
      <c r="E735" t="str">
        <f t="shared" si="55"/>
        <v>ISGG</v>
      </c>
      <c r="F735" t="str">
        <f t="shared" si="56"/>
        <v>NA</v>
      </c>
      <c r="G735" t="s">
        <v>3885</v>
      </c>
      <c r="H735">
        <v>62</v>
      </c>
      <c r="K735" t="str">
        <f t="shared" si="57"/>
        <v>GOUOP</v>
      </c>
      <c r="L735" t="str">
        <f t="shared" si="58"/>
        <v>Durra-Bicolor</v>
      </c>
      <c r="M735" t="s">
        <v>4592</v>
      </c>
      <c r="N735">
        <f t="shared" si="59"/>
        <v>73</v>
      </c>
    </row>
    <row r="736" spans="1:14" x14ac:dyDescent="0.2">
      <c r="A736" t="s">
        <v>7647</v>
      </c>
      <c r="B736" t="s">
        <v>0</v>
      </c>
      <c r="C736" t="s">
        <v>9209</v>
      </c>
      <c r="E736" t="str">
        <f t="shared" si="55"/>
        <v>NA</v>
      </c>
      <c r="F736" t="str">
        <f t="shared" si="56"/>
        <v>NA</v>
      </c>
      <c r="G736" t="s">
        <v>4553</v>
      </c>
      <c r="H736">
        <v>66</v>
      </c>
      <c r="K736" t="str">
        <f t="shared" si="57"/>
        <v>SAMEA12302712</v>
      </c>
      <c r="L736" t="str">
        <f t="shared" si="58"/>
        <v>Kafir</v>
      </c>
      <c r="M736" t="s">
        <v>4593</v>
      </c>
      <c r="N736">
        <f t="shared" si="59"/>
        <v>60</v>
      </c>
    </row>
    <row r="737" spans="1:14" x14ac:dyDescent="0.2">
      <c r="A737" t="s">
        <v>7648</v>
      </c>
      <c r="B737" t="s">
        <v>0</v>
      </c>
      <c r="C737" t="s">
        <v>9210</v>
      </c>
      <c r="E737" t="str">
        <f t="shared" si="55"/>
        <v>SAMEA12302696</v>
      </c>
      <c r="F737" t="str">
        <f t="shared" si="56"/>
        <v>NA</v>
      </c>
      <c r="G737" t="s">
        <v>4554</v>
      </c>
      <c r="H737">
        <v>78</v>
      </c>
      <c r="K737" t="str">
        <f t="shared" si="57"/>
        <v>CZWZC</v>
      </c>
      <c r="L737" t="str">
        <f t="shared" si="58"/>
        <v>NA</v>
      </c>
      <c r="M737" t="s">
        <v>4594</v>
      </c>
      <c r="N737">
        <f t="shared" si="59"/>
        <v>62</v>
      </c>
    </row>
    <row r="738" spans="1:14" x14ac:dyDescent="0.2">
      <c r="A738" t="s">
        <v>10769</v>
      </c>
      <c r="B738" t="s">
        <v>0</v>
      </c>
      <c r="C738" t="s">
        <v>9109</v>
      </c>
      <c r="E738" t="str">
        <f t="shared" si="55"/>
        <v>NA</v>
      </c>
      <c r="F738" t="str">
        <f t="shared" si="56"/>
        <v>NA</v>
      </c>
      <c r="G738" t="s">
        <v>4555</v>
      </c>
      <c r="H738">
        <v>64</v>
      </c>
      <c r="K738" t="str">
        <f t="shared" si="57"/>
        <v>NA</v>
      </c>
      <c r="L738" t="str">
        <f t="shared" si="58"/>
        <v>NA</v>
      </c>
      <c r="M738" t="s">
        <v>4595</v>
      </c>
      <c r="N738">
        <f t="shared" si="59"/>
        <v>49</v>
      </c>
    </row>
    <row r="739" spans="1:14" x14ac:dyDescent="0.2">
      <c r="A739" t="s">
        <v>7649</v>
      </c>
      <c r="B739" t="s">
        <v>0</v>
      </c>
      <c r="C739" t="s">
        <v>9211</v>
      </c>
      <c r="E739" t="str">
        <f t="shared" si="55"/>
        <v>ISGG</v>
      </c>
      <c r="F739" t="str">
        <f t="shared" si="56"/>
        <v>NA</v>
      </c>
      <c r="G739" t="s">
        <v>3885</v>
      </c>
      <c r="H739">
        <v>62</v>
      </c>
      <c r="K739" t="str">
        <f t="shared" si="57"/>
        <v>SAMEA12302455</v>
      </c>
      <c r="L739" t="str">
        <f t="shared" si="58"/>
        <v>NA</v>
      </c>
      <c r="M739" t="s">
        <v>4596</v>
      </c>
      <c r="N739">
        <f t="shared" si="59"/>
        <v>83</v>
      </c>
    </row>
    <row r="740" spans="1:14" x14ac:dyDescent="0.2">
      <c r="A740" t="s">
        <v>7650</v>
      </c>
      <c r="B740" t="s">
        <v>0</v>
      </c>
      <c r="C740" t="s">
        <v>9212</v>
      </c>
      <c r="E740" t="str">
        <f t="shared" si="55"/>
        <v>SAMEA12302781</v>
      </c>
      <c r="F740" t="str">
        <f t="shared" si="56"/>
        <v>Kafir-Caudatum</v>
      </c>
      <c r="G740" t="s">
        <v>4556</v>
      </c>
      <c r="H740">
        <v>63</v>
      </c>
      <c r="K740" t="str">
        <f t="shared" si="57"/>
        <v>NA</v>
      </c>
      <c r="L740" t="str">
        <f t="shared" si="58"/>
        <v>NA</v>
      </c>
      <c r="M740" t="s">
        <v>4597</v>
      </c>
      <c r="N740">
        <f t="shared" si="59"/>
        <v>65</v>
      </c>
    </row>
    <row r="741" spans="1:14" x14ac:dyDescent="0.2">
      <c r="A741" t="s">
        <v>10769</v>
      </c>
      <c r="B741" t="s">
        <v>0</v>
      </c>
      <c r="C741" t="s">
        <v>9110</v>
      </c>
      <c r="E741" t="str">
        <f t="shared" si="55"/>
        <v>NA</v>
      </c>
      <c r="F741" t="str">
        <f t="shared" si="56"/>
        <v>NA</v>
      </c>
      <c r="G741" t="s">
        <v>4557</v>
      </c>
      <c r="H741">
        <v>63</v>
      </c>
      <c r="K741" t="str">
        <f t="shared" si="57"/>
        <v>CZXGG</v>
      </c>
      <c r="L741" t="str">
        <f t="shared" si="58"/>
        <v>NA</v>
      </c>
      <c r="M741" t="s">
        <v>4598</v>
      </c>
      <c r="N741">
        <f t="shared" si="59"/>
        <v>71</v>
      </c>
    </row>
    <row r="742" spans="1:14" x14ac:dyDescent="0.2">
      <c r="A742" t="s">
        <v>10769</v>
      </c>
      <c r="B742" t="s">
        <v>0</v>
      </c>
      <c r="C742" t="s">
        <v>9112</v>
      </c>
      <c r="E742" t="str">
        <f t="shared" si="55"/>
        <v>NA</v>
      </c>
      <c r="F742" t="str">
        <f t="shared" si="56"/>
        <v>NA</v>
      </c>
      <c r="G742" t="s">
        <v>4558</v>
      </c>
      <c r="H742">
        <v>69</v>
      </c>
      <c r="K742" t="str">
        <f t="shared" si="57"/>
        <v>NA</v>
      </c>
      <c r="L742" t="str">
        <f t="shared" si="58"/>
        <v>NA</v>
      </c>
      <c r="M742" t="s">
        <v>4599</v>
      </c>
      <c r="N742">
        <f t="shared" si="59"/>
        <v>71</v>
      </c>
    </row>
    <row r="743" spans="1:14" x14ac:dyDescent="0.2">
      <c r="A743" t="s">
        <v>10769</v>
      </c>
      <c r="B743" t="s">
        <v>0</v>
      </c>
      <c r="C743" t="s">
        <v>9113</v>
      </c>
      <c r="E743" t="str">
        <f t="shared" si="55"/>
        <v>NA</v>
      </c>
      <c r="F743" t="str">
        <f t="shared" si="56"/>
        <v>NA</v>
      </c>
      <c r="G743" t="s">
        <v>4559</v>
      </c>
      <c r="H743">
        <v>76</v>
      </c>
      <c r="K743" t="str">
        <f t="shared" si="57"/>
        <v>NA</v>
      </c>
      <c r="L743" t="str">
        <f t="shared" si="58"/>
        <v>NA</v>
      </c>
      <c r="M743" t="s">
        <v>4600</v>
      </c>
      <c r="N743">
        <f t="shared" si="59"/>
        <v>62</v>
      </c>
    </row>
    <row r="744" spans="1:14" x14ac:dyDescent="0.2">
      <c r="A744" t="s">
        <v>10769</v>
      </c>
      <c r="B744" t="s">
        <v>0</v>
      </c>
      <c r="C744" t="s">
        <v>9114</v>
      </c>
      <c r="E744" t="str">
        <f t="shared" si="55"/>
        <v>INLW</v>
      </c>
      <c r="F744" t="str">
        <f t="shared" si="56"/>
        <v>Other</v>
      </c>
      <c r="G744" t="s">
        <v>4560</v>
      </c>
      <c r="H744">
        <v>66</v>
      </c>
      <c r="K744" t="str">
        <f t="shared" si="57"/>
        <v>NA</v>
      </c>
      <c r="L744" t="str">
        <f t="shared" si="58"/>
        <v>NA</v>
      </c>
      <c r="M744" t="s">
        <v>4601</v>
      </c>
      <c r="N744">
        <f t="shared" si="59"/>
        <v>66</v>
      </c>
    </row>
    <row r="745" spans="1:14" x14ac:dyDescent="0.2">
      <c r="A745" t="s">
        <v>10769</v>
      </c>
      <c r="B745" t="s">
        <v>0</v>
      </c>
      <c r="C745" t="s">
        <v>9115</v>
      </c>
      <c r="E745" t="str">
        <f t="shared" si="55"/>
        <v>NA</v>
      </c>
      <c r="F745" t="str">
        <f t="shared" si="56"/>
        <v>NA</v>
      </c>
      <c r="G745" t="s">
        <v>4561</v>
      </c>
      <c r="H745">
        <v>59</v>
      </c>
      <c r="K745" t="str">
        <f t="shared" si="57"/>
        <v>NA</v>
      </c>
      <c r="L745" t="str">
        <f t="shared" si="58"/>
        <v>NA</v>
      </c>
      <c r="M745" t="s">
        <v>4602</v>
      </c>
      <c r="N745">
        <f t="shared" si="59"/>
        <v>71</v>
      </c>
    </row>
    <row r="746" spans="1:14" x14ac:dyDescent="0.2">
      <c r="A746" t="s">
        <v>10769</v>
      </c>
      <c r="B746" t="s">
        <v>0</v>
      </c>
      <c r="C746" t="s">
        <v>9116</v>
      </c>
      <c r="E746" t="str">
        <f t="shared" si="55"/>
        <v>NA</v>
      </c>
      <c r="F746" t="str">
        <f t="shared" si="56"/>
        <v>NA</v>
      </c>
      <c r="G746" t="s">
        <v>4562</v>
      </c>
      <c r="H746">
        <v>66</v>
      </c>
      <c r="K746" t="str">
        <f t="shared" si="57"/>
        <v>ISTN</v>
      </c>
      <c r="L746" t="str">
        <f t="shared" si="58"/>
        <v>NA</v>
      </c>
      <c r="M746" t="s">
        <v>4603</v>
      </c>
      <c r="N746">
        <f t="shared" si="59"/>
        <v>69</v>
      </c>
    </row>
    <row r="747" spans="1:14" x14ac:dyDescent="0.2">
      <c r="A747" t="s">
        <v>10769</v>
      </c>
      <c r="B747" t="s">
        <v>0</v>
      </c>
      <c r="C747" t="s">
        <v>9117</v>
      </c>
      <c r="E747" t="str">
        <f t="shared" si="55"/>
        <v>NA</v>
      </c>
      <c r="F747" t="str">
        <f t="shared" si="56"/>
        <v>NA</v>
      </c>
      <c r="G747" t="s">
        <v>3746</v>
      </c>
      <c r="H747">
        <v>61</v>
      </c>
      <c r="K747" t="str">
        <f t="shared" si="57"/>
        <v>SAMEA12302729</v>
      </c>
      <c r="L747" t="str">
        <f t="shared" si="58"/>
        <v>NA</v>
      </c>
      <c r="M747" t="s">
        <v>4604</v>
      </c>
      <c r="N747">
        <f t="shared" si="59"/>
        <v>67</v>
      </c>
    </row>
    <row r="748" spans="1:14" x14ac:dyDescent="0.2">
      <c r="A748" t="s">
        <v>10769</v>
      </c>
      <c r="B748" t="s">
        <v>0</v>
      </c>
      <c r="C748" t="s">
        <v>9118</v>
      </c>
      <c r="E748" t="str">
        <f t="shared" si="55"/>
        <v>NA</v>
      </c>
      <c r="F748" t="str">
        <f t="shared" si="56"/>
        <v>NA</v>
      </c>
      <c r="G748" t="s">
        <v>4564</v>
      </c>
      <c r="H748">
        <v>71</v>
      </c>
      <c r="K748" t="str">
        <f t="shared" si="57"/>
        <v>NA</v>
      </c>
      <c r="L748" t="str">
        <f t="shared" si="58"/>
        <v>NA</v>
      </c>
      <c r="M748" t="s">
        <v>4605</v>
      </c>
      <c r="N748">
        <f t="shared" si="59"/>
        <v>64</v>
      </c>
    </row>
    <row r="749" spans="1:14" x14ac:dyDescent="0.2">
      <c r="A749" t="s">
        <v>7531</v>
      </c>
      <c r="B749" t="s">
        <v>7574</v>
      </c>
      <c r="C749" t="s">
        <v>9581</v>
      </c>
      <c r="E749" t="str">
        <f t="shared" si="55"/>
        <v>SAMEA12302727</v>
      </c>
      <c r="F749" t="str">
        <f t="shared" si="56"/>
        <v>Guinea</v>
      </c>
      <c r="G749" t="s">
        <v>4565</v>
      </c>
      <c r="H749">
        <v>65</v>
      </c>
      <c r="K749" t="str">
        <f t="shared" si="57"/>
        <v>NA</v>
      </c>
      <c r="L749" t="str">
        <f t="shared" si="58"/>
        <v>NA</v>
      </c>
      <c r="M749" t="s">
        <v>4606</v>
      </c>
      <c r="N749">
        <f t="shared" si="59"/>
        <v>65</v>
      </c>
    </row>
    <row r="750" spans="1:14" x14ac:dyDescent="0.2">
      <c r="A750" t="s">
        <v>8110</v>
      </c>
      <c r="B750" t="s">
        <v>0</v>
      </c>
      <c r="C750" t="s">
        <v>9935</v>
      </c>
      <c r="E750" t="str">
        <f t="shared" si="55"/>
        <v>NA</v>
      </c>
      <c r="F750" t="str">
        <f t="shared" si="56"/>
        <v>NA</v>
      </c>
      <c r="G750" t="s">
        <v>4566</v>
      </c>
      <c r="H750">
        <v>63</v>
      </c>
      <c r="K750" t="str">
        <f t="shared" si="57"/>
        <v>NA</v>
      </c>
      <c r="L750" t="str">
        <f t="shared" si="58"/>
        <v>NA</v>
      </c>
      <c r="M750" t="s">
        <v>4607</v>
      </c>
      <c r="N750">
        <f t="shared" si="59"/>
        <v>71</v>
      </c>
    </row>
    <row r="751" spans="1:14" x14ac:dyDescent="0.2">
      <c r="A751" t="s">
        <v>8135</v>
      </c>
      <c r="B751" t="s">
        <v>0</v>
      </c>
      <c r="C751" t="s">
        <v>9961</v>
      </c>
      <c r="E751" t="str">
        <f t="shared" si="55"/>
        <v>NA</v>
      </c>
      <c r="F751" t="str">
        <f t="shared" si="56"/>
        <v>NA</v>
      </c>
      <c r="G751" t="s">
        <v>4567</v>
      </c>
      <c r="H751">
        <v>71</v>
      </c>
      <c r="K751" t="str">
        <f t="shared" si="57"/>
        <v>SAMEA12302598</v>
      </c>
      <c r="L751" t="str">
        <f t="shared" si="58"/>
        <v>Bicolor</v>
      </c>
      <c r="M751" t="s">
        <v>4608</v>
      </c>
      <c r="N751">
        <f t="shared" si="59"/>
        <v>61</v>
      </c>
    </row>
    <row r="752" spans="1:14" x14ac:dyDescent="0.2">
      <c r="A752" t="s">
        <v>8136</v>
      </c>
      <c r="B752" t="s">
        <v>0</v>
      </c>
      <c r="C752" t="s">
        <v>9962</v>
      </c>
      <c r="E752" t="str">
        <f t="shared" si="55"/>
        <v>NA</v>
      </c>
      <c r="F752" t="str">
        <f t="shared" si="56"/>
        <v>NA</v>
      </c>
      <c r="G752" t="s">
        <v>4568</v>
      </c>
      <c r="H752">
        <v>69</v>
      </c>
      <c r="K752" t="str">
        <f t="shared" si="57"/>
        <v>NA</v>
      </c>
      <c r="L752" t="str">
        <f t="shared" si="58"/>
        <v>NA</v>
      </c>
      <c r="M752" t="s">
        <v>4609</v>
      </c>
      <c r="N752">
        <f t="shared" si="59"/>
        <v>61</v>
      </c>
    </row>
    <row r="753" spans="1:14" x14ac:dyDescent="0.2">
      <c r="A753" t="s">
        <v>8139</v>
      </c>
      <c r="B753" t="s">
        <v>0</v>
      </c>
      <c r="C753" t="s">
        <v>9965</v>
      </c>
      <c r="E753" t="str">
        <f t="shared" si="55"/>
        <v>NA</v>
      </c>
      <c r="F753" t="str">
        <f t="shared" si="56"/>
        <v>NA</v>
      </c>
      <c r="G753" t="s">
        <v>4569</v>
      </c>
      <c r="H753">
        <v>61</v>
      </c>
      <c r="K753" t="str">
        <f t="shared" si="57"/>
        <v>NA</v>
      </c>
      <c r="L753" t="str">
        <f t="shared" si="58"/>
        <v>NA</v>
      </c>
      <c r="M753" t="s">
        <v>4610</v>
      </c>
      <c r="N753">
        <f t="shared" si="59"/>
        <v>61</v>
      </c>
    </row>
    <row r="754" spans="1:14" x14ac:dyDescent="0.2">
      <c r="A754" t="s">
        <v>8356</v>
      </c>
      <c r="B754" t="s">
        <v>0</v>
      </c>
      <c r="C754" t="s">
        <v>10306</v>
      </c>
      <c r="E754" t="str">
        <f t="shared" si="55"/>
        <v>GOUPN</v>
      </c>
      <c r="F754" t="str">
        <f t="shared" si="56"/>
        <v>NA</v>
      </c>
      <c r="G754" t="s">
        <v>4570</v>
      </c>
      <c r="H754">
        <v>76</v>
      </c>
      <c r="K754" t="str">
        <f t="shared" si="57"/>
        <v>NA</v>
      </c>
      <c r="L754" t="str">
        <f t="shared" si="58"/>
        <v>NA</v>
      </c>
      <c r="M754" t="s">
        <v>4611</v>
      </c>
      <c r="N754">
        <f t="shared" si="59"/>
        <v>63</v>
      </c>
    </row>
    <row r="755" spans="1:14" x14ac:dyDescent="0.2">
      <c r="A755" t="s">
        <v>8357</v>
      </c>
      <c r="B755" t="s">
        <v>0</v>
      </c>
      <c r="C755" t="s">
        <v>10307</v>
      </c>
      <c r="E755" t="str">
        <f t="shared" si="55"/>
        <v>NA</v>
      </c>
      <c r="F755" t="str">
        <f t="shared" si="56"/>
        <v>NA</v>
      </c>
      <c r="G755" t="s">
        <v>4571</v>
      </c>
      <c r="H755">
        <v>63</v>
      </c>
      <c r="K755" t="str">
        <f t="shared" si="57"/>
        <v>SAMEA12302520</v>
      </c>
      <c r="L755" t="str">
        <f t="shared" si="58"/>
        <v>NA</v>
      </c>
      <c r="M755" t="s">
        <v>4612</v>
      </c>
      <c r="N755">
        <f t="shared" si="59"/>
        <v>69</v>
      </c>
    </row>
    <row r="756" spans="1:14" x14ac:dyDescent="0.2">
      <c r="A756" t="s">
        <v>8360</v>
      </c>
      <c r="B756" t="s">
        <v>0</v>
      </c>
      <c r="C756" t="s">
        <v>10310</v>
      </c>
      <c r="E756" t="str">
        <f t="shared" si="55"/>
        <v>ISGG</v>
      </c>
      <c r="F756" t="str">
        <f t="shared" si="56"/>
        <v>NA</v>
      </c>
      <c r="G756" t="s">
        <v>3885</v>
      </c>
      <c r="H756">
        <v>63</v>
      </c>
      <c r="K756" t="str">
        <f t="shared" si="57"/>
        <v>SAMEA12302802</v>
      </c>
      <c r="L756" t="str">
        <f t="shared" si="58"/>
        <v>Caudatum</v>
      </c>
      <c r="M756" t="s">
        <v>4613</v>
      </c>
      <c r="N756">
        <f t="shared" si="59"/>
        <v>71</v>
      </c>
    </row>
    <row r="757" spans="1:14" x14ac:dyDescent="0.2">
      <c r="A757" t="s">
        <v>8382</v>
      </c>
      <c r="B757" t="s">
        <v>0</v>
      </c>
      <c r="C757" t="s">
        <v>10345</v>
      </c>
      <c r="E757" t="str">
        <f t="shared" si="55"/>
        <v>NA</v>
      </c>
      <c r="F757" t="str">
        <f t="shared" si="56"/>
        <v>NA</v>
      </c>
      <c r="G757" t="s">
        <v>4572</v>
      </c>
      <c r="H757">
        <v>61</v>
      </c>
      <c r="K757" t="str">
        <f t="shared" si="57"/>
        <v>SAMEA12302478</v>
      </c>
      <c r="L757" t="str">
        <f t="shared" si="58"/>
        <v>NA</v>
      </c>
      <c r="M757" t="s">
        <v>4614</v>
      </c>
      <c r="N757">
        <f t="shared" si="59"/>
        <v>78</v>
      </c>
    </row>
    <row r="758" spans="1:14" x14ac:dyDescent="0.2">
      <c r="A758" t="s">
        <v>8386</v>
      </c>
      <c r="B758" t="s">
        <v>0</v>
      </c>
      <c r="C758" t="s">
        <v>10349</v>
      </c>
      <c r="E758" t="str">
        <f t="shared" si="55"/>
        <v>SAMEA12302678</v>
      </c>
      <c r="F758" t="str">
        <f t="shared" si="56"/>
        <v>NA</v>
      </c>
      <c r="G758" t="s">
        <v>4573</v>
      </c>
      <c r="H758">
        <v>76</v>
      </c>
      <c r="K758" t="str">
        <f t="shared" si="57"/>
        <v>SAMEA12302808</v>
      </c>
      <c r="L758" t="str">
        <f t="shared" si="58"/>
        <v>Guinea-Caudatum</v>
      </c>
      <c r="M758" t="s">
        <v>4615</v>
      </c>
      <c r="N758">
        <f t="shared" si="59"/>
        <v>62</v>
      </c>
    </row>
    <row r="759" spans="1:14" x14ac:dyDescent="0.2">
      <c r="A759" t="s">
        <v>8388</v>
      </c>
      <c r="B759" t="s">
        <v>0</v>
      </c>
      <c r="C759" t="s">
        <v>10351</v>
      </c>
      <c r="E759" t="str">
        <f t="shared" si="55"/>
        <v>ISJU</v>
      </c>
      <c r="F759" t="str">
        <f t="shared" si="56"/>
        <v>NA</v>
      </c>
      <c r="G759" t="s">
        <v>4574</v>
      </c>
      <c r="H759">
        <v>75</v>
      </c>
      <c r="K759" t="str">
        <f t="shared" si="57"/>
        <v>NA</v>
      </c>
      <c r="L759" t="str">
        <f t="shared" si="58"/>
        <v>NA</v>
      </c>
      <c r="M759" t="s">
        <v>4616</v>
      </c>
      <c r="N759">
        <f t="shared" si="59"/>
        <v>60</v>
      </c>
    </row>
    <row r="760" spans="1:14" x14ac:dyDescent="0.2">
      <c r="A760" t="s">
        <v>8390</v>
      </c>
      <c r="B760" t="s">
        <v>0</v>
      </c>
      <c r="C760" t="s">
        <v>10353</v>
      </c>
      <c r="E760" t="str">
        <f t="shared" si="55"/>
        <v>CZWYW</v>
      </c>
      <c r="F760" t="str">
        <f t="shared" si="56"/>
        <v>NA</v>
      </c>
      <c r="G760" t="s">
        <v>4575</v>
      </c>
      <c r="H760">
        <v>66</v>
      </c>
      <c r="K760" t="str">
        <f t="shared" si="57"/>
        <v>CZXBO</v>
      </c>
      <c r="L760" t="str">
        <f t="shared" si="58"/>
        <v>NA</v>
      </c>
      <c r="M760" t="s">
        <v>4617</v>
      </c>
      <c r="N760">
        <f t="shared" si="59"/>
        <v>57</v>
      </c>
    </row>
    <row r="761" spans="1:14" x14ac:dyDescent="0.2">
      <c r="A761" t="s">
        <v>8392</v>
      </c>
      <c r="B761" t="s">
        <v>0</v>
      </c>
      <c r="C761" t="s">
        <v>10355</v>
      </c>
      <c r="E761" t="str">
        <f t="shared" si="55"/>
        <v>SAMEA12302460</v>
      </c>
      <c r="F761" t="str">
        <f t="shared" si="56"/>
        <v>NA</v>
      </c>
      <c r="G761" t="s">
        <v>4576</v>
      </c>
      <c r="H761">
        <v>66</v>
      </c>
      <c r="K761" t="str">
        <f t="shared" si="57"/>
        <v>NA</v>
      </c>
      <c r="L761" t="str">
        <f t="shared" si="58"/>
        <v>NA</v>
      </c>
      <c r="M761" t="s">
        <v>4618</v>
      </c>
      <c r="N761">
        <f t="shared" si="59"/>
        <v>66</v>
      </c>
    </row>
    <row r="762" spans="1:14" x14ac:dyDescent="0.2">
      <c r="A762" t="s">
        <v>8393</v>
      </c>
      <c r="B762" t="s">
        <v>0</v>
      </c>
      <c r="C762" t="s">
        <v>10356</v>
      </c>
      <c r="E762" t="str">
        <f t="shared" si="55"/>
        <v>SAMEA12302742</v>
      </c>
      <c r="F762" t="str">
        <f t="shared" si="56"/>
        <v>NA</v>
      </c>
      <c r="G762" t="s">
        <v>4577</v>
      </c>
      <c r="H762">
        <v>71</v>
      </c>
      <c r="K762" t="str">
        <f t="shared" si="57"/>
        <v>NA</v>
      </c>
      <c r="L762" t="str">
        <f t="shared" si="58"/>
        <v>NA</v>
      </c>
      <c r="M762" t="s">
        <v>4619</v>
      </c>
      <c r="N762">
        <f t="shared" si="59"/>
        <v>73</v>
      </c>
    </row>
    <row r="763" spans="1:14" x14ac:dyDescent="0.2">
      <c r="A763" t="s">
        <v>8394</v>
      </c>
      <c r="B763" t="s">
        <v>0</v>
      </c>
      <c r="C763" t="s">
        <v>10357</v>
      </c>
      <c r="E763" t="str">
        <f t="shared" si="55"/>
        <v>IUAX</v>
      </c>
      <c r="F763" t="str">
        <f t="shared" si="56"/>
        <v>NA</v>
      </c>
      <c r="G763" t="s">
        <v>4578</v>
      </c>
      <c r="H763">
        <v>76</v>
      </c>
      <c r="K763" t="str">
        <f t="shared" si="57"/>
        <v>NA</v>
      </c>
      <c r="L763" t="str">
        <f t="shared" si="58"/>
        <v>NA</v>
      </c>
      <c r="M763" t="s">
        <v>4620</v>
      </c>
      <c r="N763">
        <f t="shared" si="59"/>
        <v>62</v>
      </c>
    </row>
    <row r="764" spans="1:14" x14ac:dyDescent="0.2">
      <c r="A764" t="s">
        <v>8395</v>
      </c>
      <c r="B764" t="s">
        <v>0</v>
      </c>
      <c r="C764" t="s">
        <v>10358</v>
      </c>
      <c r="E764" t="str">
        <f t="shared" si="55"/>
        <v>SAMEA12302751</v>
      </c>
      <c r="F764" t="str">
        <f t="shared" si="56"/>
        <v>NA</v>
      </c>
      <c r="G764" t="s">
        <v>4579</v>
      </c>
      <c r="H764">
        <v>59</v>
      </c>
      <c r="K764" t="str">
        <f t="shared" si="57"/>
        <v>SAMEA12302532</v>
      </c>
      <c r="L764" t="str">
        <f t="shared" si="58"/>
        <v>NA</v>
      </c>
      <c r="M764" t="s">
        <v>4621</v>
      </c>
      <c r="N764">
        <f t="shared" si="59"/>
        <v>75</v>
      </c>
    </row>
    <row r="765" spans="1:14" x14ac:dyDescent="0.2">
      <c r="A765" t="s">
        <v>8399</v>
      </c>
      <c r="B765" t="s">
        <v>10776</v>
      </c>
      <c r="C765" t="s">
        <v>10362</v>
      </c>
      <c r="E765" t="str">
        <f t="shared" si="55"/>
        <v>CZXAU</v>
      </c>
      <c r="F765" t="str">
        <f t="shared" si="56"/>
        <v>NA</v>
      </c>
      <c r="G765" t="s">
        <v>4580</v>
      </c>
      <c r="H765">
        <v>64</v>
      </c>
      <c r="K765" t="str">
        <f t="shared" si="57"/>
        <v>SAMEA12302576</v>
      </c>
      <c r="L765" t="str">
        <f t="shared" si="58"/>
        <v>Caudatum</v>
      </c>
      <c r="M765" t="s">
        <v>4622</v>
      </c>
      <c r="N765">
        <f t="shared" si="59"/>
        <v>64</v>
      </c>
    </row>
    <row r="766" spans="1:14" x14ac:dyDescent="0.2">
      <c r="A766" t="s">
        <v>8409</v>
      </c>
      <c r="B766" t="s">
        <v>0</v>
      </c>
      <c r="C766" t="s">
        <v>10372</v>
      </c>
      <c r="E766" t="str">
        <f t="shared" si="55"/>
        <v>NA</v>
      </c>
      <c r="F766" t="str">
        <f t="shared" si="56"/>
        <v>NA</v>
      </c>
      <c r="G766" t="s">
        <v>4581</v>
      </c>
      <c r="H766">
        <v>69</v>
      </c>
      <c r="K766" t="str">
        <f t="shared" si="57"/>
        <v>NA</v>
      </c>
      <c r="L766" t="str">
        <f t="shared" si="58"/>
        <v>NA</v>
      </c>
      <c r="M766" t="s">
        <v>4623</v>
      </c>
      <c r="N766">
        <f t="shared" si="59"/>
        <v>64</v>
      </c>
    </row>
    <row r="767" spans="1:14" x14ac:dyDescent="0.2">
      <c r="A767" t="s">
        <v>8413</v>
      </c>
      <c r="B767" t="s">
        <v>0</v>
      </c>
      <c r="C767" t="s">
        <v>10376</v>
      </c>
      <c r="E767" t="str">
        <f t="shared" si="55"/>
        <v>NA</v>
      </c>
      <c r="F767" t="str">
        <f t="shared" si="56"/>
        <v>NA</v>
      </c>
      <c r="G767" t="s">
        <v>4582</v>
      </c>
      <c r="H767">
        <v>64</v>
      </c>
      <c r="K767" t="str">
        <f t="shared" si="57"/>
        <v>NA</v>
      </c>
      <c r="L767" t="str">
        <f t="shared" si="58"/>
        <v>NA</v>
      </c>
      <c r="M767" t="s">
        <v>4624</v>
      </c>
      <c r="N767">
        <f t="shared" si="59"/>
        <v>63</v>
      </c>
    </row>
    <row r="768" spans="1:14" x14ac:dyDescent="0.2">
      <c r="A768" t="s">
        <v>8414</v>
      </c>
      <c r="B768" t="s">
        <v>0</v>
      </c>
      <c r="C768" t="s">
        <v>10377</v>
      </c>
      <c r="E768" t="str">
        <f t="shared" si="55"/>
        <v>NA</v>
      </c>
      <c r="F768" t="str">
        <f t="shared" si="56"/>
        <v>NA</v>
      </c>
      <c r="G768" t="s">
        <v>4583</v>
      </c>
      <c r="H768">
        <v>62</v>
      </c>
      <c r="K768" t="str">
        <f t="shared" si="57"/>
        <v>SAMEA12302518</v>
      </c>
      <c r="L768" t="str">
        <f t="shared" si="58"/>
        <v>NA</v>
      </c>
      <c r="M768" t="s">
        <v>4625</v>
      </c>
      <c r="N768">
        <f t="shared" si="59"/>
        <v>66</v>
      </c>
    </row>
    <row r="769" spans="1:14" x14ac:dyDescent="0.2">
      <c r="A769" t="s">
        <v>8415</v>
      </c>
      <c r="B769" t="s">
        <v>0</v>
      </c>
      <c r="C769" t="s">
        <v>10378</v>
      </c>
      <c r="E769" t="str">
        <f t="shared" si="55"/>
        <v>NA</v>
      </c>
      <c r="F769" t="str">
        <f t="shared" si="56"/>
        <v>NA</v>
      </c>
      <c r="G769" t="s">
        <v>4584</v>
      </c>
      <c r="H769">
        <v>64</v>
      </c>
      <c r="K769" t="str">
        <f t="shared" si="57"/>
        <v>CZXCX</v>
      </c>
      <c r="L769" t="str">
        <f t="shared" si="58"/>
        <v>NA</v>
      </c>
      <c r="M769" t="s">
        <v>4626</v>
      </c>
      <c r="N769">
        <f t="shared" si="59"/>
        <v>66</v>
      </c>
    </row>
    <row r="770" spans="1:14" x14ac:dyDescent="0.2">
      <c r="A770" t="s">
        <v>8430</v>
      </c>
      <c r="B770" t="s">
        <v>0</v>
      </c>
      <c r="C770" t="s">
        <v>10393</v>
      </c>
      <c r="E770" t="str">
        <f t="shared" ref="E770:E833" si="60">IFERROR(INDEX($C:$C, (MATCH($G770,$A:$A,0))), "NA")</f>
        <v>NA</v>
      </c>
      <c r="F770" t="str">
        <f t="shared" ref="F770:F833" si="61">IFERROR(INDEX($B:$B, (MATCH($G770,$A:$A,0))), "NA")</f>
        <v>NA</v>
      </c>
      <c r="G770" t="s">
        <v>4585</v>
      </c>
      <c r="H770">
        <v>68</v>
      </c>
      <c r="K770" t="str">
        <f t="shared" si="57"/>
        <v>SAMEA12302592</v>
      </c>
      <c r="L770" t="str">
        <f t="shared" si="58"/>
        <v>NA</v>
      </c>
      <c r="M770" t="s">
        <v>4627</v>
      </c>
      <c r="N770">
        <f t="shared" si="59"/>
        <v>61</v>
      </c>
    </row>
    <row r="771" spans="1:14" x14ac:dyDescent="0.2">
      <c r="A771" t="s">
        <v>4060</v>
      </c>
      <c r="B771" t="s">
        <v>0</v>
      </c>
      <c r="C771" t="s">
        <v>10398</v>
      </c>
      <c r="E771" t="str">
        <f t="shared" si="60"/>
        <v>NA</v>
      </c>
      <c r="F771" t="str">
        <f t="shared" si="61"/>
        <v>NA</v>
      </c>
      <c r="G771" t="s">
        <v>4586</v>
      </c>
      <c r="H771">
        <v>64</v>
      </c>
      <c r="K771" t="str">
        <f t="shared" ref="K771:K834" si="62">IFERROR(INDEX($C:$C, (MATCH($M771,$A:$A,0))), "NA")</f>
        <v>ISHX</v>
      </c>
      <c r="L771" t="str">
        <f t="shared" ref="L771:L834" si="63">IFERROR(INDEX($B:$B, (MATCH($M771,$A:$A,0))), "NA")</f>
        <v>Caudatum</v>
      </c>
      <c r="M771" t="s">
        <v>4628</v>
      </c>
      <c r="N771">
        <f t="shared" ref="N771:N834" si="64">IFERROR(INDEX($H:$H, (MATCH(M771,$G:$G,0))), "NA")</f>
        <v>64</v>
      </c>
    </row>
    <row r="772" spans="1:14" x14ac:dyDescent="0.2">
      <c r="A772" t="s">
        <v>8520</v>
      </c>
      <c r="B772" t="s">
        <v>0</v>
      </c>
      <c r="C772" t="s">
        <v>10663</v>
      </c>
      <c r="E772" t="str">
        <f t="shared" si="60"/>
        <v>NA</v>
      </c>
      <c r="F772" t="str">
        <f t="shared" si="61"/>
        <v>NA</v>
      </c>
      <c r="G772" t="s">
        <v>4587</v>
      </c>
      <c r="H772">
        <v>74</v>
      </c>
      <c r="K772" t="str">
        <f t="shared" si="62"/>
        <v>SAMEA12302733</v>
      </c>
      <c r="L772" t="str">
        <f t="shared" si="63"/>
        <v>Kafir</v>
      </c>
      <c r="M772" t="s">
        <v>4629</v>
      </c>
      <c r="N772">
        <f t="shared" si="64"/>
        <v>68</v>
      </c>
    </row>
    <row r="773" spans="1:14" x14ac:dyDescent="0.2">
      <c r="A773" t="s">
        <v>8537</v>
      </c>
      <c r="B773" t="s">
        <v>0</v>
      </c>
      <c r="C773" t="s">
        <v>10681</v>
      </c>
      <c r="E773" t="str">
        <f t="shared" si="60"/>
        <v>SAMEA12302698</v>
      </c>
      <c r="F773" t="str">
        <f t="shared" si="61"/>
        <v>Guinea-Kafir</v>
      </c>
      <c r="G773" t="s">
        <v>4588</v>
      </c>
      <c r="H773">
        <v>76</v>
      </c>
      <c r="K773" t="str">
        <f t="shared" si="62"/>
        <v>SAMEA12302513</v>
      </c>
      <c r="L773" t="str">
        <f t="shared" si="63"/>
        <v>Durra-Caudatum</v>
      </c>
      <c r="M773" t="s">
        <v>4630</v>
      </c>
      <c r="N773">
        <f t="shared" si="64"/>
        <v>66</v>
      </c>
    </row>
    <row r="774" spans="1:14" x14ac:dyDescent="0.2">
      <c r="A774" t="s">
        <v>8541</v>
      </c>
      <c r="B774" t="s">
        <v>0</v>
      </c>
      <c r="C774" t="s">
        <v>10685</v>
      </c>
      <c r="E774" t="str">
        <f t="shared" si="60"/>
        <v>NA</v>
      </c>
      <c r="F774" t="str">
        <f t="shared" si="61"/>
        <v>NA</v>
      </c>
      <c r="G774" t="s">
        <v>4589</v>
      </c>
      <c r="H774">
        <v>70</v>
      </c>
      <c r="K774" t="str">
        <f t="shared" si="62"/>
        <v>ISGQ</v>
      </c>
      <c r="L774" t="str">
        <f t="shared" si="63"/>
        <v>Guinea-Bicolor</v>
      </c>
      <c r="M774" t="s">
        <v>4631</v>
      </c>
      <c r="N774">
        <f t="shared" si="64"/>
        <v>61</v>
      </c>
    </row>
    <row r="775" spans="1:14" x14ac:dyDescent="0.2">
      <c r="A775" t="s">
        <v>8542</v>
      </c>
      <c r="B775" t="s">
        <v>0</v>
      </c>
      <c r="C775" t="s">
        <v>10686</v>
      </c>
      <c r="E775" t="str">
        <f t="shared" si="60"/>
        <v>ISGG</v>
      </c>
      <c r="F775" t="str">
        <f t="shared" si="61"/>
        <v>NA</v>
      </c>
      <c r="G775" t="s">
        <v>3885</v>
      </c>
      <c r="H775">
        <v>62</v>
      </c>
      <c r="K775" t="str">
        <f t="shared" si="62"/>
        <v>SAMEA12302550</v>
      </c>
      <c r="L775" t="str">
        <f t="shared" si="63"/>
        <v>NA</v>
      </c>
      <c r="M775" t="s">
        <v>4632</v>
      </c>
      <c r="N775">
        <f t="shared" si="64"/>
        <v>66</v>
      </c>
    </row>
    <row r="776" spans="1:14" x14ac:dyDescent="0.2">
      <c r="A776" t="s">
        <v>8543</v>
      </c>
      <c r="B776" t="s">
        <v>0</v>
      </c>
      <c r="C776" t="s">
        <v>10687</v>
      </c>
      <c r="E776" t="str">
        <f t="shared" si="60"/>
        <v>ISGG</v>
      </c>
      <c r="F776" t="str">
        <f t="shared" si="61"/>
        <v>NA</v>
      </c>
      <c r="G776" t="s">
        <v>3885</v>
      </c>
      <c r="H776">
        <v>64</v>
      </c>
      <c r="K776" t="str">
        <f t="shared" si="62"/>
        <v>GOUOZ</v>
      </c>
      <c r="L776" t="str">
        <f t="shared" si="63"/>
        <v>NA</v>
      </c>
      <c r="M776" t="s">
        <v>4633</v>
      </c>
      <c r="N776">
        <f t="shared" si="64"/>
        <v>64</v>
      </c>
    </row>
    <row r="777" spans="1:14" x14ac:dyDescent="0.2">
      <c r="A777" t="s">
        <v>8546</v>
      </c>
      <c r="B777" t="s">
        <v>0</v>
      </c>
      <c r="C777" t="s">
        <v>10690</v>
      </c>
      <c r="E777" t="str">
        <f t="shared" si="60"/>
        <v>ISGX</v>
      </c>
      <c r="F777" t="str">
        <f t="shared" si="61"/>
        <v>NA</v>
      </c>
      <c r="G777" t="s">
        <v>4590</v>
      </c>
      <c r="H777">
        <v>69</v>
      </c>
      <c r="K777" t="str">
        <f t="shared" si="62"/>
        <v>SAMEA12302485</v>
      </c>
      <c r="L777" t="str">
        <f t="shared" si="63"/>
        <v>Durra-Bicolor</v>
      </c>
      <c r="M777" t="s">
        <v>4634</v>
      </c>
      <c r="N777">
        <f t="shared" si="64"/>
        <v>71</v>
      </c>
    </row>
    <row r="778" spans="1:14" x14ac:dyDescent="0.2">
      <c r="A778" t="s">
        <v>8620</v>
      </c>
      <c r="B778" t="s">
        <v>10780</v>
      </c>
      <c r="C778" t="s">
        <v>10765</v>
      </c>
      <c r="E778" t="str">
        <f t="shared" si="60"/>
        <v>NA</v>
      </c>
      <c r="F778" t="str">
        <f t="shared" si="61"/>
        <v>NA</v>
      </c>
      <c r="G778" t="s">
        <v>4591</v>
      </c>
      <c r="H778">
        <v>68</v>
      </c>
      <c r="K778" t="str">
        <f t="shared" si="62"/>
        <v>NA</v>
      </c>
      <c r="L778" t="str">
        <f t="shared" si="63"/>
        <v>NA</v>
      </c>
      <c r="M778" t="s">
        <v>4635</v>
      </c>
      <c r="N778">
        <f t="shared" si="64"/>
        <v>69</v>
      </c>
    </row>
    <row r="779" spans="1:14" x14ac:dyDescent="0.2">
      <c r="A779" t="s">
        <v>8622</v>
      </c>
      <c r="B779" t="s">
        <v>0</v>
      </c>
      <c r="C779" t="s">
        <v>10767</v>
      </c>
      <c r="E779" t="str">
        <f t="shared" si="60"/>
        <v>GOUOP</v>
      </c>
      <c r="F779" t="str">
        <f t="shared" si="61"/>
        <v>Durra-Bicolor</v>
      </c>
      <c r="G779" t="s">
        <v>4592</v>
      </c>
      <c r="H779">
        <v>73</v>
      </c>
      <c r="K779" t="str">
        <f t="shared" si="62"/>
        <v>NA</v>
      </c>
      <c r="L779" t="str">
        <f t="shared" si="63"/>
        <v>NA</v>
      </c>
      <c r="M779" t="s">
        <v>4636</v>
      </c>
      <c r="N779">
        <f t="shared" si="64"/>
        <v>66</v>
      </c>
    </row>
    <row r="780" spans="1:14" x14ac:dyDescent="0.2">
      <c r="A780" t="s">
        <v>10769</v>
      </c>
      <c r="B780" t="s">
        <v>0</v>
      </c>
      <c r="C780" t="s">
        <v>8722</v>
      </c>
      <c r="E780" t="str">
        <f t="shared" si="60"/>
        <v>SAMEA12302712</v>
      </c>
      <c r="F780" t="str">
        <f t="shared" si="61"/>
        <v>Kafir</v>
      </c>
      <c r="G780" t="s">
        <v>4593</v>
      </c>
      <c r="H780">
        <v>60</v>
      </c>
      <c r="K780" t="str">
        <f t="shared" si="62"/>
        <v>NA</v>
      </c>
      <c r="L780" t="str">
        <f t="shared" si="63"/>
        <v>NA</v>
      </c>
      <c r="M780" t="s">
        <v>4637</v>
      </c>
      <c r="N780">
        <f t="shared" si="64"/>
        <v>66</v>
      </c>
    </row>
    <row r="781" spans="1:14" x14ac:dyDescent="0.2">
      <c r="A781" t="s">
        <v>10769</v>
      </c>
      <c r="B781" t="s">
        <v>0</v>
      </c>
      <c r="C781" t="s">
        <v>9096</v>
      </c>
      <c r="E781" t="str">
        <f t="shared" si="60"/>
        <v>CZWZC</v>
      </c>
      <c r="F781" t="str">
        <f t="shared" si="61"/>
        <v>NA</v>
      </c>
      <c r="G781" t="s">
        <v>4594</v>
      </c>
      <c r="H781">
        <v>62</v>
      </c>
      <c r="K781" t="str">
        <f t="shared" si="62"/>
        <v>CZXGT</v>
      </c>
      <c r="L781" t="str">
        <f t="shared" si="63"/>
        <v>NA</v>
      </c>
      <c r="M781" t="s">
        <v>4638</v>
      </c>
      <c r="N781">
        <f t="shared" si="64"/>
        <v>68</v>
      </c>
    </row>
    <row r="782" spans="1:14" x14ac:dyDescent="0.2">
      <c r="A782" t="s">
        <v>7842</v>
      </c>
      <c r="B782" t="s">
        <v>0</v>
      </c>
      <c r="C782" t="s">
        <v>9422</v>
      </c>
      <c r="E782" t="str">
        <f t="shared" si="60"/>
        <v>NA</v>
      </c>
      <c r="F782" t="str">
        <f t="shared" si="61"/>
        <v>NA</v>
      </c>
      <c r="G782" t="s">
        <v>4595</v>
      </c>
      <c r="H782">
        <v>49</v>
      </c>
      <c r="K782" t="str">
        <f t="shared" si="62"/>
        <v>NA</v>
      </c>
      <c r="L782" t="str">
        <f t="shared" si="63"/>
        <v>NA</v>
      </c>
      <c r="M782" t="s">
        <v>4639</v>
      </c>
      <c r="N782">
        <f t="shared" si="64"/>
        <v>61</v>
      </c>
    </row>
    <row r="783" spans="1:14" x14ac:dyDescent="0.2">
      <c r="A783" t="s">
        <v>4296</v>
      </c>
      <c r="B783" t="s">
        <v>10771</v>
      </c>
      <c r="C783" t="s">
        <v>9770</v>
      </c>
      <c r="E783" t="str">
        <f t="shared" si="60"/>
        <v>SAMEA12302455</v>
      </c>
      <c r="F783" t="str">
        <f t="shared" si="61"/>
        <v>NA</v>
      </c>
      <c r="G783" t="s">
        <v>4596</v>
      </c>
      <c r="H783">
        <v>83</v>
      </c>
      <c r="K783" t="str">
        <f t="shared" si="62"/>
        <v>NA</v>
      </c>
      <c r="L783" t="str">
        <f t="shared" si="63"/>
        <v>NA</v>
      </c>
      <c r="M783" t="s">
        <v>1123</v>
      </c>
      <c r="N783">
        <f t="shared" si="64"/>
        <v>66</v>
      </c>
    </row>
    <row r="784" spans="1:14" x14ac:dyDescent="0.2">
      <c r="A784" t="s">
        <v>3885</v>
      </c>
      <c r="B784" t="s">
        <v>0</v>
      </c>
      <c r="C784" t="s">
        <v>9966</v>
      </c>
      <c r="E784" t="str">
        <f t="shared" si="60"/>
        <v>NA</v>
      </c>
      <c r="F784" t="str">
        <f t="shared" si="61"/>
        <v>NA</v>
      </c>
      <c r="G784" t="s">
        <v>4597</v>
      </c>
      <c r="H784">
        <v>65</v>
      </c>
      <c r="K784" t="str">
        <f t="shared" si="62"/>
        <v>SAMEA12302484</v>
      </c>
      <c r="L784" t="str">
        <f t="shared" si="63"/>
        <v>NA</v>
      </c>
      <c r="M784" t="s">
        <v>4641</v>
      </c>
      <c r="N784">
        <f t="shared" si="64"/>
        <v>78</v>
      </c>
    </row>
    <row r="785" spans="1:14" x14ac:dyDescent="0.2">
      <c r="A785" t="s">
        <v>8322</v>
      </c>
      <c r="B785" t="s">
        <v>0</v>
      </c>
      <c r="C785" t="s">
        <v>10224</v>
      </c>
      <c r="E785" t="str">
        <f t="shared" si="60"/>
        <v>CZXGG</v>
      </c>
      <c r="F785" t="str">
        <f t="shared" si="61"/>
        <v>NA</v>
      </c>
      <c r="G785" t="s">
        <v>4598</v>
      </c>
      <c r="H785">
        <v>71</v>
      </c>
      <c r="K785" t="str">
        <f t="shared" si="62"/>
        <v>SAMEA12302537</v>
      </c>
      <c r="L785" t="str">
        <f t="shared" si="63"/>
        <v>Caudatum</v>
      </c>
      <c r="M785" t="s">
        <v>4642</v>
      </c>
      <c r="N785">
        <f t="shared" si="64"/>
        <v>66</v>
      </c>
    </row>
    <row r="786" spans="1:14" x14ac:dyDescent="0.2">
      <c r="A786" t="s">
        <v>4092</v>
      </c>
      <c r="B786" t="s">
        <v>0</v>
      </c>
      <c r="C786" t="s">
        <v>10456</v>
      </c>
      <c r="E786" t="str">
        <f t="shared" si="60"/>
        <v>NA</v>
      </c>
      <c r="F786" t="str">
        <f t="shared" si="61"/>
        <v>NA</v>
      </c>
      <c r="G786" t="s">
        <v>4599</v>
      </c>
      <c r="H786">
        <v>71</v>
      </c>
      <c r="K786" t="str">
        <f t="shared" si="62"/>
        <v>NA</v>
      </c>
      <c r="L786" t="str">
        <f t="shared" si="63"/>
        <v>NA</v>
      </c>
      <c r="M786" t="s">
        <v>4643</v>
      </c>
      <c r="N786">
        <f t="shared" si="64"/>
        <v>65</v>
      </c>
    </row>
    <row r="787" spans="1:14" x14ac:dyDescent="0.2">
      <c r="A787" t="s">
        <v>8540</v>
      </c>
      <c r="B787" t="s">
        <v>0</v>
      </c>
      <c r="C787" t="s">
        <v>10684</v>
      </c>
      <c r="E787" t="str">
        <f t="shared" si="60"/>
        <v>NA</v>
      </c>
      <c r="F787" t="str">
        <f t="shared" si="61"/>
        <v>NA</v>
      </c>
      <c r="G787" t="s">
        <v>4600</v>
      </c>
      <c r="H787">
        <v>62</v>
      </c>
      <c r="K787" t="str">
        <f t="shared" si="62"/>
        <v>NA</v>
      </c>
      <c r="L787" t="str">
        <f t="shared" si="63"/>
        <v>NA</v>
      </c>
      <c r="M787" t="s">
        <v>4644</v>
      </c>
      <c r="N787">
        <f t="shared" si="64"/>
        <v>61</v>
      </c>
    </row>
    <row r="788" spans="1:14" x14ac:dyDescent="0.2">
      <c r="A788" t="s">
        <v>10769</v>
      </c>
      <c r="B788" t="s">
        <v>0</v>
      </c>
      <c r="C788" t="s">
        <v>8723</v>
      </c>
      <c r="E788" t="str">
        <f t="shared" si="60"/>
        <v>NA</v>
      </c>
      <c r="F788" t="str">
        <f t="shared" si="61"/>
        <v>NA</v>
      </c>
      <c r="G788" t="s">
        <v>4601</v>
      </c>
      <c r="H788">
        <v>66</v>
      </c>
      <c r="K788" t="str">
        <f t="shared" si="62"/>
        <v>NA</v>
      </c>
      <c r="L788" t="str">
        <f t="shared" si="63"/>
        <v>NA</v>
      </c>
      <c r="M788" t="s">
        <v>4645</v>
      </c>
      <c r="N788">
        <f t="shared" si="64"/>
        <v>58</v>
      </c>
    </row>
    <row r="789" spans="1:14" x14ac:dyDescent="0.2">
      <c r="A789" t="s">
        <v>7656</v>
      </c>
      <c r="B789" t="s">
        <v>0</v>
      </c>
      <c r="C789" t="s">
        <v>9218</v>
      </c>
      <c r="E789" t="str">
        <f t="shared" si="60"/>
        <v>NA</v>
      </c>
      <c r="F789" t="str">
        <f t="shared" si="61"/>
        <v>NA</v>
      </c>
      <c r="G789" t="s">
        <v>4602</v>
      </c>
      <c r="H789">
        <v>71</v>
      </c>
      <c r="K789" t="str">
        <f t="shared" si="62"/>
        <v>NA</v>
      </c>
      <c r="L789" t="str">
        <f t="shared" si="63"/>
        <v>NA</v>
      </c>
      <c r="M789" t="s">
        <v>4646</v>
      </c>
      <c r="N789">
        <f t="shared" si="64"/>
        <v>65</v>
      </c>
    </row>
    <row r="790" spans="1:14" x14ac:dyDescent="0.2">
      <c r="A790" t="s">
        <v>4039</v>
      </c>
      <c r="B790" t="s">
        <v>7574</v>
      </c>
      <c r="C790" t="s">
        <v>9535</v>
      </c>
      <c r="E790" t="str">
        <f t="shared" si="60"/>
        <v>ISTN</v>
      </c>
      <c r="F790" t="str">
        <f t="shared" si="61"/>
        <v>NA</v>
      </c>
      <c r="G790" t="s">
        <v>4603</v>
      </c>
      <c r="H790">
        <v>69</v>
      </c>
      <c r="K790" t="str">
        <f t="shared" si="62"/>
        <v>NA</v>
      </c>
      <c r="L790" t="str">
        <f t="shared" si="63"/>
        <v>NA</v>
      </c>
      <c r="M790" t="s">
        <v>4647</v>
      </c>
      <c r="N790">
        <f t="shared" si="64"/>
        <v>51</v>
      </c>
    </row>
    <row r="791" spans="1:14" x14ac:dyDescent="0.2">
      <c r="A791" t="s">
        <v>4286</v>
      </c>
      <c r="B791" t="s">
        <v>0</v>
      </c>
      <c r="C791" t="s">
        <v>9774</v>
      </c>
      <c r="E791" t="str">
        <f t="shared" si="60"/>
        <v>SAMEA12302729</v>
      </c>
      <c r="F791" t="str">
        <f t="shared" si="61"/>
        <v>NA</v>
      </c>
      <c r="G791" t="s">
        <v>4604</v>
      </c>
      <c r="H791">
        <v>67</v>
      </c>
      <c r="K791" t="str">
        <f t="shared" si="62"/>
        <v>NA</v>
      </c>
      <c r="L791" t="str">
        <f t="shared" si="63"/>
        <v>NA</v>
      </c>
      <c r="M791" t="s">
        <v>4648</v>
      </c>
      <c r="N791">
        <f t="shared" si="64"/>
        <v>69</v>
      </c>
    </row>
    <row r="792" spans="1:14" x14ac:dyDescent="0.2">
      <c r="A792" t="s">
        <v>4481</v>
      </c>
      <c r="B792" t="s">
        <v>7574</v>
      </c>
      <c r="C792" t="s">
        <v>9971</v>
      </c>
      <c r="E792" t="str">
        <f t="shared" si="60"/>
        <v>NA</v>
      </c>
      <c r="F792" t="str">
        <f t="shared" si="61"/>
        <v>NA</v>
      </c>
      <c r="G792" t="s">
        <v>4605</v>
      </c>
      <c r="H792">
        <v>64</v>
      </c>
      <c r="K792" t="str">
        <f t="shared" si="62"/>
        <v>NA</v>
      </c>
      <c r="L792" t="str">
        <f t="shared" si="63"/>
        <v>NA</v>
      </c>
      <c r="M792" t="s">
        <v>4649</v>
      </c>
      <c r="N792">
        <f t="shared" si="64"/>
        <v>57</v>
      </c>
    </row>
    <row r="793" spans="1:14" x14ac:dyDescent="0.2">
      <c r="A793" t="s">
        <v>4631</v>
      </c>
      <c r="B793" t="s">
        <v>10780</v>
      </c>
      <c r="C793" t="s">
        <v>10241</v>
      </c>
      <c r="E793" t="str">
        <f t="shared" si="60"/>
        <v>NA</v>
      </c>
      <c r="F793" t="str">
        <f t="shared" si="61"/>
        <v>NA</v>
      </c>
      <c r="G793" t="s">
        <v>4606</v>
      </c>
      <c r="H793">
        <v>65</v>
      </c>
      <c r="K793" t="str">
        <f t="shared" si="62"/>
        <v>NA</v>
      </c>
      <c r="L793" t="str">
        <f t="shared" si="63"/>
        <v>NA</v>
      </c>
      <c r="M793" t="s">
        <v>4650</v>
      </c>
      <c r="N793">
        <f t="shared" si="64"/>
        <v>69</v>
      </c>
    </row>
    <row r="794" spans="1:14" x14ac:dyDescent="0.2">
      <c r="A794" t="s">
        <v>4758</v>
      </c>
      <c r="B794" t="s">
        <v>0</v>
      </c>
      <c r="C794" t="s">
        <v>10462</v>
      </c>
      <c r="E794" t="str">
        <f t="shared" si="60"/>
        <v>NA</v>
      </c>
      <c r="F794" t="str">
        <f t="shared" si="61"/>
        <v>NA</v>
      </c>
      <c r="G794" t="s">
        <v>4607</v>
      </c>
      <c r="H794">
        <v>71</v>
      </c>
      <c r="K794" t="str">
        <f t="shared" si="62"/>
        <v>IFLY</v>
      </c>
      <c r="L794" t="str">
        <f t="shared" si="63"/>
        <v>NA</v>
      </c>
      <c r="M794" t="s">
        <v>4651</v>
      </c>
      <c r="N794">
        <f t="shared" si="64"/>
        <v>65</v>
      </c>
    </row>
    <row r="795" spans="1:14" x14ac:dyDescent="0.2">
      <c r="A795" t="s">
        <v>8554</v>
      </c>
      <c r="B795" t="s">
        <v>0</v>
      </c>
      <c r="C795" t="s">
        <v>10698</v>
      </c>
      <c r="E795" t="str">
        <f t="shared" si="60"/>
        <v>SAMEA12302598</v>
      </c>
      <c r="F795" t="str">
        <f t="shared" si="61"/>
        <v>Bicolor</v>
      </c>
      <c r="G795" t="s">
        <v>4608</v>
      </c>
      <c r="H795">
        <v>61</v>
      </c>
      <c r="K795" t="str">
        <f t="shared" si="62"/>
        <v>SAMEA12302475</v>
      </c>
      <c r="L795" t="str">
        <f t="shared" si="63"/>
        <v>NA</v>
      </c>
      <c r="M795" t="s">
        <v>4652</v>
      </c>
      <c r="N795">
        <f t="shared" si="64"/>
        <v>64</v>
      </c>
    </row>
    <row r="796" spans="1:14" x14ac:dyDescent="0.2">
      <c r="A796" t="s">
        <v>7630</v>
      </c>
      <c r="B796" t="s">
        <v>0</v>
      </c>
      <c r="C796" t="s">
        <v>9191</v>
      </c>
      <c r="E796" t="str">
        <f t="shared" si="60"/>
        <v>NA</v>
      </c>
      <c r="F796" t="str">
        <f t="shared" si="61"/>
        <v>NA</v>
      </c>
      <c r="G796" t="s">
        <v>4609</v>
      </c>
      <c r="H796">
        <v>61</v>
      </c>
      <c r="K796" t="str">
        <f t="shared" si="62"/>
        <v>CZWZA</v>
      </c>
      <c r="L796" t="str">
        <f t="shared" si="63"/>
        <v>NA</v>
      </c>
      <c r="M796" t="s">
        <v>4653</v>
      </c>
      <c r="N796">
        <f t="shared" si="64"/>
        <v>75</v>
      </c>
    </row>
    <row r="797" spans="1:14" x14ac:dyDescent="0.2">
      <c r="A797" t="s">
        <v>7657</v>
      </c>
      <c r="B797" t="s">
        <v>0</v>
      </c>
      <c r="C797" t="s">
        <v>9219</v>
      </c>
      <c r="E797" t="str">
        <f t="shared" si="60"/>
        <v>NA</v>
      </c>
      <c r="F797" t="str">
        <f t="shared" si="61"/>
        <v>NA</v>
      </c>
      <c r="G797" t="s">
        <v>4610</v>
      </c>
      <c r="H797">
        <v>61</v>
      </c>
      <c r="K797" t="str">
        <f t="shared" si="62"/>
        <v>CZXBN</v>
      </c>
      <c r="L797" t="str">
        <f t="shared" si="63"/>
        <v>NA</v>
      </c>
      <c r="M797" t="s">
        <v>4654</v>
      </c>
      <c r="N797">
        <f t="shared" si="64"/>
        <v>61</v>
      </c>
    </row>
    <row r="798" spans="1:14" x14ac:dyDescent="0.2">
      <c r="A798" t="s">
        <v>7991</v>
      </c>
      <c r="B798" t="s">
        <v>0</v>
      </c>
      <c r="C798" t="s">
        <v>9584</v>
      </c>
      <c r="E798" t="str">
        <f t="shared" si="60"/>
        <v>NA</v>
      </c>
      <c r="F798" t="str">
        <f t="shared" si="61"/>
        <v>NA</v>
      </c>
      <c r="G798" t="s">
        <v>4611</v>
      </c>
      <c r="H798">
        <v>63</v>
      </c>
      <c r="K798" t="str">
        <f t="shared" si="62"/>
        <v>NA</v>
      </c>
      <c r="L798" t="str">
        <f t="shared" si="63"/>
        <v>NA</v>
      </c>
      <c r="M798" t="s">
        <v>4655</v>
      </c>
      <c r="N798">
        <f t="shared" si="64"/>
        <v>62</v>
      </c>
    </row>
    <row r="799" spans="1:14" x14ac:dyDescent="0.2">
      <c r="A799" t="s">
        <v>4590</v>
      </c>
      <c r="B799" t="s">
        <v>0</v>
      </c>
      <c r="C799" t="s">
        <v>9798</v>
      </c>
      <c r="E799" t="str">
        <f t="shared" si="60"/>
        <v>ISGG</v>
      </c>
      <c r="F799" t="str">
        <f t="shared" si="61"/>
        <v>NA</v>
      </c>
      <c r="G799" t="s">
        <v>3885</v>
      </c>
      <c r="H799">
        <v>64</v>
      </c>
      <c r="K799" t="str">
        <f t="shared" si="62"/>
        <v>NA</v>
      </c>
      <c r="L799" t="str">
        <f t="shared" si="63"/>
        <v>NA</v>
      </c>
      <c r="M799" t="s">
        <v>4656</v>
      </c>
      <c r="N799">
        <f t="shared" si="64"/>
        <v>68</v>
      </c>
    </row>
    <row r="800" spans="1:14" x14ac:dyDescent="0.2">
      <c r="A800" t="s">
        <v>8156</v>
      </c>
      <c r="B800" t="s">
        <v>7574</v>
      </c>
      <c r="C800" t="s">
        <v>9995</v>
      </c>
      <c r="E800" t="str">
        <f t="shared" si="60"/>
        <v>SAMEA12302520</v>
      </c>
      <c r="F800" t="str">
        <f t="shared" si="61"/>
        <v>NA</v>
      </c>
      <c r="G800" t="s">
        <v>4612</v>
      </c>
      <c r="H800">
        <v>69</v>
      </c>
      <c r="K800" t="str">
        <f t="shared" si="62"/>
        <v>SAMEA12302636</v>
      </c>
      <c r="L800" t="str">
        <f t="shared" si="63"/>
        <v>Caudatum</v>
      </c>
      <c r="M800" t="s">
        <v>4657</v>
      </c>
      <c r="N800">
        <f t="shared" si="64"/>
        <v>65</v>
      </c>
    </row>
    <row r="801" spans="1:14" x14ac:dyDescent="0.2">
      <c r="A801" t="s">
        <v>8327</v>
      </c>
      <c r="B801" t="s">
        <v>1631</v>
      </c>
      <c r="C801" t="s">
        <v>10271</v>
      </c>
      <c r="E801" t="str">
        <f t="shared" si="60"/>
        <v>SAMEA12302802</v>
      </c>
      <c r="F801" t="str">
        <f t="shared" si="61"/>
        <v>Caudatum</v>
      </c>
      <c r="G801" t="s">
        <v>4613</v>
      </c>
      <c r="H801">
        <v>71</v>
      </c>
      <c r="K801" t="str">
        <f t="shared" si="62"/>
        <v>NA</v>
      </c>
      <c r="L801" t="str">
        <f t="shared" si="63"/>
        <v>NA</v>
      </c>
      <c r="M801" t="s">
        <v>4658</v>
      </c>
      <c r="N801">
        <f t="shared" si="64"/>
        <v>77</v>
      </c>
    </row>
    <row r="802" spans="1:14" x14ac:dyDescent="0.2">
      <c r="A802" t="s">
        <v>4335</v>
      </c>
      <c r="B802" t="s">
        <v>0</v>
      </c>
      <c r="C802" t="s">
        <v>10472</v>
      </c>
      <c r="E802" t="str">
        <f t="shared" si="60"/>
        <v>SAMEA12302478</v>
      </c>
      <c r="F802" t="str">
        <f t="shared" si="61"/>
        <v>NA</v>
      </c>
      <c r="G802" t="s">
        <v>4614</v>
      </c>
      <c r="H802">
        <v>78</v>
      </c>
      <c r="K802" t="str">
        <f t="shared" si="62"/>
        <v>NA</v>
      </c>
      <c r="L802" t="str">
        <f t="shared" si="63"/>
        <v>NA</v>
      </c>
      <c r="M802" t="s">
        <v>4659</v>
      </c>
      <c r="N802">
        <f t="shared" si="64"/>
        <v>69</v>
      </c>
    </row>
    <row r="803" spans="1:14" x14ac:dyDescent="0.2">
      <c r="A803" t="s">
        <v>8621</v>
      </c>
      <c r="B803" t="s">
        <v>0</v>
      </c>
      <c r="C803" t="s">
        <v>10766</v>
      </c>
      <c r="E803" t="str">
        <f t="shared" si="60"/>
        <v>SAMEA12302808</v>
      </c>
      <c r="F803" t="str">
        <f t="shared" si="61"/>
        <v>Guinea-Caudatum</v>
      </c>
      <c r="G803" t="s">
        <v>4615</v>
      </c>
      <c r="H803">
        <v>62</v>
      </c>
      <c r="K803" t="str">
        <f t="shared" si="62"/>
        <v>CZXAX</v>
      </c>
      <c r="L803" t="str">
        <f t="shared" si="63"/>
        <v>Guinea-Caudatum</v>
      </c>
      <c r="M803" t="s">
        <v>4660</v>
      </c>
      <c r="N803">
        <f t="shared" si="64"/>
        <v>64</v>
      </c>
    </row>
    <row r="804" spans="1:14" x14ac:dyDescent="0.2">
      <c r="A804" t="s">
        <v>10769</v>
      </c>
      <c r="B804" t="s">
        <v>0</v>
      </c>
      <c r="C804" t="s">
        <v>8724</v>
      </c>
      <c r="E804" t="str">
        <f t="shared" si="60"/>
        <v>NA</v>
      </c>
      <c r="F804" t="str">
        <f t="shared" si="61"/>
        <v>NA</v>
      </c>
      <c r="G804" t="s">
        <v>4616</v>
      </c>
      <c r="H804">
        <v>60</v>
      </c>
      <c r="K804" t="str">
        <f t="shared" si="62"/>
        <v>NA</v>
      </c>
      <c r="L804" t="str">
        <f t="shared" si="63"/>
        <v>NA</v>
      </c>
      <c r="M804" t="s">
        <v>4661</v>
      </c>
      <c r="N804">
        <f t="shared" si="64"/>
        <v>64</v>
      </c>
    </row>
    <row r="805" spans="1:14" x14ac:dyDescent="0.2">
      <c r="A805" t="s">
        <v>10769</v>
      </c>
      <c r="B805" t="s">
        <v>0</v>
      </c>
      <c r="C805" t="s">
        <v>9111</v>
      </c>
      <c r="E805" t="str">
        <f t="shared" si="60"/>
        <v>CZXBO</v>
      </c>
      <c r="F805" t="str">
        <f t="shared" si="61"/>
        <v>NA</v>
      </c>
      <c r="G805" t="s">
        <v>4617</v>
      </c>
      <c r="H805">
        <v>57</v>
      </c>
      <c r="K805" t="str">
        <f t="shared" si="62"/>
        <v>SAMEA12302491</v>
      </c>
      <c r="L805" t="str">
        <f t="shared" si="63"/>
        <v>Durra-Bicolor</v>
      </c>
      <c r="M805" t="s">
        <v>4662</v>
      </c>
      <c r="N805">
        <f t="shared" si="64"/>
        <v>66</v>
      </c>
    </row>
    <row r="806" spans="1:14" x14ac:dyDescent="0.2">
      <c r="A806" t="s">
        <v>8044</v>
      </c>
      <c r="B806" t="s">
        <v>3143</v>
      </c>
      <c r="C806" t="s">
        <v>9638</v>
      </c>
      <c r="E806" t="str">
        <f t="shared" si="60"/>
        <v>NA</v>
      </c>
      <c r="F806" t="str">
        <f t="shared" si="61"/>
        <v>NA</v>
      </c>
      <c r="G806" t="s">
        <v>4618</v>
      </c>
      <c r="H806">
        <v>66</v>
      </c>
      <c r="K806" t="str">
        <f t="shared" si="62"/>
        <v>ISJH</v>
      </c>
      <c r="L806" t="str">
        <f t="shared" si="63"/>
        <v>NA</v>
      </c>
      <c r="M806" t="s">
        <v>4663</v>
      </c>
      <c r="N806">
        <f t="shared" si="64"/>
        <v>64</v>
      </c>
    </row>
    <row r="807" spans="1:14" x14ac:dyDescent="0.2">
      <c r="A807" t="s">
        <v>4209</v>
      </c>
      <c r="B807" t="s">
        <v>0</v>
      </c>
      <c r="C807" t="s">
        <v>9807</v>
      </c>
      <c r="E807" t="str">
        <f t="shared" si="60"/>
        <v>NA</v>
      </c>
      <c r="F807" t="str">
        <f t="shared" si="61"/>
        <v>NA</v>
      </c>
      <c r="G807" t="s">
        <v>4619</v>
      </c>
      <c r="H807">
        <v>73</v>
      </c>
      <c r="K807" t="str">
        <f t="shared" si="62"/>
        <v>NA</v>
      </c>
      <c r="L807" t="str">
        <f t="shared" si="63"/>
        <v>NA</v>
      </c>
      <c r="M807" t="s">
        <v>4664</v>
      </c>
      <c r="N807">
        <f t="shared" si="64"/>
        <v>64</v>
      </c>
    </row>
    <row r="808" spans="1:14" x14ac:dyDescent="0.2">
      <c r="A808" t="s">
        <v>8239</v>
      </c>
      <c r="B808" t="s">
        <v>7574</v>
      </c>
      <c r="C808" t="s">
        <v>10081</v>
      </c>
      <c r="E808" t="str">
        <f t="shared" si="60"/>
        <v>NA</v>
      </c>
      <c r="F808" t="str">
        <f t="shared" si="61"/>
        <v>NA</v>
      </c>
      <c r="G808" t="s">
        <v>4620</v>
      </c>
      <c r="H808">
        <v>62</v>
      </c>
      <c r="K808" t="str">
        <f t="shared" si="62"/>
        <v>NA</v>
      </c>
      <c r="L808" t="str">
        <f t="shared" si="63"/>
        <v>NA</v>
      </c>
      <c r="M808" t="s">
        <v>4665</v>
      </c>
      <c r="N808">
        <f t="shared" si="64"/>
        <v>63</v>
      </c>
    </row>
    <row r="809" spans="1:14" x14ac:dyDescent="0.2">
      <c r="A809" t="s">
        <v>8329</v>
      </c>
      <c r="B809" t="s">
        <v>1631</v>
      </c>
      <c r="C809" t="s">
        <v>10273</v>
      </c>
      <c r="E809" t="str">
        <f t="shared" si="60"/>
        <v>SAMEA12302532</v>
      </c>
      <c r="F809" t="str">
        <f t="shared" si="61"/>
        <v>NA</v>
      </c>
      <c r="G809" t="s">
        <v>4621</v>
      </c>
      <c r="H809">
        <v>75</v>
      </c>
      <c r="K809" t="str">
        <f t="shared" si="62"/>
        <v>SAMEA12302586</v>
      </c>
      <c r="L809" t="str">
        <f t="shared" si="63"/>
        <v>NA</v>
      </c>
      <c r="M809" t="s">
        <v>4666</v>
      </c>
      <c r="N809">
        <f t="shared" si="64"/>
        <v>61</v>
      </c>
    </row>
    <row r="810" spans="1:14" x14ac:dyDescent="0.2">
      <c r="A810" t="s">
        <v>4027</v>
      </c>
      <c r="B810" t="s">
        <v>0</v>
      </c>
      <c r="C810" t="s">
        <v>10476</v>
      </c>
      <c r="E810" t="str">
        <f t="shared" si="60"/>
        <v>SAMEA12302576</v>
      </c>
      <c r="F810" t="str">
        <f t="shared" si="61"/>
        <v>Caudatum</v>
      </c>
      <c r="G810" t="s">
        <v>4622</v>
      </c>
      <c r="H810">
        <v>64</v>
      </c>
      <c r="K810" t="str">
        <f t="shared" si="62"/>
        <v>NA</v>
      </c>
      <c r="L810" t="str">
        <f t="shared" si="63"/>
        <v>NA</v>
      </c>
      <c r="M810" t="s">
        <v>4667</v>
      </c>
      <c r="N810">
        <f t="shared" si="64"/>
        <v>66</v>
      </c>
    </row>
    <row r="811" spans="1:14" x14ac:dyDescent="0.2">
      <c r="A811" t="s">
        <v>10769</v>
      </c>
      <c r="B811" t="s">
        <v>0</v>
      </c>
      <c r="C811" t="s">
        <v>8725</v>
      </c>
      <c r="E811" t="str">
        <f t="shared" si="60"/>
        <v>NA</v>
      </c>
      <c r="F811" t="str">
        <f t="shared" si="61"/>
        <v>NA</v>
      </c>
      <c r="G811" t="s">
        <v>4623</v>
      </c>
      <c r="H811">
        <v>64</v>
      </c>
      <c r="K811" t="str">
        <f t="shared" si="62"/>
        <v>GAHHX</v>
      </c>
      <c r="L811" t="str">
        <f t="shared" si="63"/>
        <v>NA</v>
      </c>
      <c r="M811" t="s">
        <v>4668</v>
      </c>
      <c r="N811">
        <f t="shared" si="64"/>
        <v>52</v>
      </c>
    </row>
    <row r="812" spans="1:14" x14ac:dyDescent="0.2">
      <c r="A812" t="s">
        <v>10769</v>
      </c>
      <c r="B812" t="s">
        <v>0</v>
      </c>
      <c r="C812" t="s">
        <v>8726</v>
      </c>
      <c r="E812" t="str">
        <f t="shared" si="60"/>
        <v>NA</v>
      </c>
      <c r="F812" t="str">
        <f t="shared" si="61"/>
        <v>NA</v>
      </c>
      <c r="G812" t="s">
        <v>4624</v>
      </c>
      <c r="H812">
        <v>63</v>
      </c>
      <c r="K812" t="str">
        <f t="shared" si="62"/>
        <v>SAMEA12302616</v>
      </c>
      <c r="L812" t="str">
        <f t="shared" si="63"/>
        <v>NA</v>
      </c>
      <c r="M812" t="s">
        <v>4669</v>
      </c>
      <c r="N812">
        <f t="shared" si="64"/>
        <v>68</v>
      </c>
    </row>
    <row r="813" spans="1:14" x14ac:dyDescent="0.2">
      <c r="A813" t="s">
        <v>10769</v>
      </c>
      <c r="B813" t="s">
        <v>0</v>
      </c>
      <c r="C813" t="s">
        <v>9119</v>
      </c>
      <c r="E813" t="str">
        <f t="shared" si="60"/>
        <v>SAMEA12302518</v>
      </c>
      <c r="F813" t="str">
        <f t="shared" si="61"/>
        <v>NA</v>
      </c>
      <c r="G813" t="s">
        <v>4625</v>
      </c>
      <c r="H813">
        <v>66</v>
      </c>
      <c r="K813" t="str">
        <f t="shared" si="62"/>
        <v>NA</v>
      </c>
      <c r="L813" t="str">
        <f t="shared" si="63"/>
        <v>NA</v>
      </c>
      <c r="M813" t="s">
        <v>4670</v>
      </c>
      <c r="N813">
        <f t="shared" si="64"/>
        <v>62</v>
      </c>
    </row>
    <row r="814" spans="1:14" x14ac:dyDescent="0.2">
      <c r="A814" t="s">
        <v>8050</v>
      </c>
      <c r="B814" t="s">
        <v>0</v>
      </c>
      <c r="C814" t="s">
        <v>9644</v>
      </c>
      <c r="E814" t="str">
        <f t="shared" si="60"/>
        <v>CZXCX</v>
      </c>
      <c r="F814" t="str">
        <f t="shared" si="61"/>
        <v>NA</v>
      </c>
      <c r="G814" t="s">
        <v>4626</v>
      </c>
      <c r="H814">
        <v>66</v>
      </c>
      <c r="K814" t="str">
        <f t="shared" si="62"/>
        <v>SAMEA12302650</v>
      </c>
      <c r="L814" t="str">
        <f t="shared" si="63"/>
        <v>Durra-Caudatum</v>
      </c>
      <c r="M814" t="s">
        <v>4671</v>
      </c>
      <c r="N814">
        <f t="shared" si="64"/>
        <v>60</v>
      </c>
    </row>
    <row r="815" spans="1:14" x14ac:dyDescent="0.2">
      <c r="A815" t="s">
        <v>4064</v>
      </c>
      <c r="B815" t="s">
        <v>0</v>
      </c>
      <c r="C815" t="s">
        <v>9826</v>
      </c>
      <c r="E815" t="str">
        <f t="shared" si="60"/>
        <v>SAMEA12302592</v>
      </c>
      <c r="F815" t="str">
        <f t="shared" si="61"/>
        <v>NA</v>
      </c>
      <c r="G815" t="s">
        <v>4627</v>
      </c>
      <c r="H815">
        <v>61</v>
      </c>
      <c r="K815" t="str">
        <f t="shared" si="62"/>
        <v>NA</v>
      </c>
      <c r="L815" t="str">
        <f t="shared" si="63"/>
        <v>NA</v>
      </c>
      <c r="M815" t="s">
        <v>4672</v>
      </c>
      <c r="N815">
        <f t="shared" si="64"/>
        <v>69</v>
      </c>
    </row>
    <row r="816" spans="1:14" x14ac:dyDescent="0.2">
      <c r="A816" t="s">
        <v>4467</v>
      </c>
      <c r="B816" t="s">
        <v>0</v>
      </c>
      <c r="C816" t="s">
        <v>10106</v>
      </c>
      <c r="E816" t="str">
        <f t="shared" si="60"/>
        <v>ISHX</v>
      </c>
      <c r="F816" t="str">
        <f t="shared" si="61"/>
        <v>Caudatum</v>
      </c>
      <c r="G816" t="s">
        <v>4628</v>
      </c>
      <c r="H816">
        <v>64</v>
      </c>
      <c r="K816" t="str">
        <f t="shared" si="62"/>
        <v>NA</v>
      </c>
      <c r="L816" t="str">
        <f t="shared" si="63"/>
        <v>NA</v>
      </c>
      <c r="M816" t="s">
        <v>4673</v>
      </c>
      <c r="N816">
        <f t="shared" si="64"/>
        <v>65</v>
      </c>
    </row>
    <row r="817" spans="1:14" x14ac:dyDescent="0.2">
      <c r="A817" t="s">
        <v>8332</v>
      </c>
      <c r="B817" t="s">
        <v>3143</v>
      </c>
      <c r="C817" t="s">
        <v>10277</v>
      </c>
      <c r="E817" t="str">
        <f t="shared" si="60"/>
        <v>SAMEA12302733</v>
      </c>
      <c r="F817" t="str">
        <f t="shared" si="61"/>
        <v>Kafir</v>
      </c>
      <c r="G817" t="s">
        <v>4629</v>
      </c>
      <c r="H817">
        <v>68</v>
      </c>
      <c r="K817" t="str">
        <f t="shared" si="62"/>
        <v>NA</v>
      </c>
      <c r="L817" t="str">
        <f t="shared" si="63"/>
        <v>NA</v>
      </c>
      <c r="M817" t="s">
        <v>4674</v>
      </c>
      <c r="N817">
        <f t="shared" si="64"/>
        <v>66</v>
      </c>
    </row>
    <row r="818" spans="1:14" x14ac:dyDescent="0.2">
      <c r="A818" t="s">
        <v>4461</v>
      </c>
      <c r="B818" t="s">
        <v>0</v>
      </c>
      <c r="C818" t="s">
        <v>10478</v>
      </c>
      <c r="E818" t="str">
        <f t="shared" si="60"/>
        <v>SAMEA12302513</v>
      </c>
      <c r="F818" t="str">
        <f t="shared" si="61"/>
        <v>Durra-Caudatum</v>
      </c>
      <c r="G818" t="s">
        <v>4630</v>
      </c>
      <c r="H818">
        <v>66</v>
      </c>
      <c r="K818" t="str">
        <f t="shared" si="62"/>
        <v>SAMEA12302704</v>
      </c>
      <c r="L818" t="str">
        <f t="shared" si="63"/>
        <v>Kafir-Caudatum</v>
      </c>
      <c r="M818" t="s">
        <v>4675</v>
      </c>
      <c r="N818">
        <f t="shared" si="64"/>
        <v>62</v>
      </c>
    </row>
    <row r="819" spans="1:14" x14ac:dyDescent="0.2">
      <c r="A819" t="s">
        <v>10769</v>
      </c>
      <c r="B819" t="s">
        <v>0</v>
      </c>
      <c r="C819" t="s">
        <v>8727</v>
      </c>
      <c r="E819" t="str">
        <f t="shared" si="60"/>
        <v>ISGQ</v>
      </c>
      <c r="F819" t="str">
        <f t="shared" si="61"/>
        <v>Guinea-Bicolor</v>
      </c>
      <c r="G819" t="s">
        <v>4631</v>
      </c>
      <c r="H819">
        <v>61</v>
      </c>
      <c r="K819" t="str">
        <f t="shared" si="62"/>
        <v>SAMEA12302516</v>
      </c>
      <c r="L819" t="str">
        <f t="shared" si="63"/>
        <v>NA</v>
      </c>
      <c r="M819" t="s">
        <v>4676</v>
      </c>
      <c r="N819">
        <f t="shared" si="64"/>
        <v>71</v>
      </c>
    </row>
    <row r="820" spans="1:14" x14ac:dyDescent="0.2">
      <c r="A820" t="s">
        <v>10769</v>
      </c>
      <c r="B820" t="s">
        <v>0</v>
      </c>
      <c r="C820" t="s">
        <v>8728</v>
      </c>
      <c r="E820" t="str">
        <f t="shared" si="60"/>
        <v>SAMEA12302550</v>
      </c>
      <c r="F820" t="str">
        <f t="shared" si="61"/>
        <v>NA</v>
      </c>
      <c r="G820" t="s">
        <v>4632</v>
      </c>
      <c r="H820">
        <v>66</v>
      </c>
      <c r="K820" t="str">
        <f t="shared" si="62"/>
        <v>NA</v>
      </c>
      <c r="L820" t="str">
        <f t="shared" si="63"/>
        <v>NA</v>
      </c>
      <c r="M820" t="s">
        <v>4677</v>
      </c>
      <c r="N820">
        <f t="shared" si="64"/>
        <v>73</v>
      </c>
    </row>
    <row r="821" spans="1:14" x14ac:dyDescent="0.2">
      <c r="A821" t="s">
        <v>10769</v>
      </c>
      <c r="B821" t="s">
        <v>0</v>
      </c>
      <c r="C821" t="s">
        <v>8729</v>
      </c>
      <c r="E821" t="str">
        <f t="shared" si="60"/>
        <v>GOUOZ</v>
      </c>
      <c r="F821" t="str">
        <f t="shared" si="61"/>
        <v>NA</v>
      </c>
      <c r="G821" t="s">
        <v>4633</v>
      </c>
      <c r="H821">
        <v>64</v>
      </c>
      <c r="K821" t="str">
        <f t="shared" si="62"/>
        <v>NA</v>
      </c>
      <c r="L821" t="str">
        <f t="shared" si="63"/>
        <v>NA</v>
      </c>
      <c r="M821" t="s">
        <v>4678</v>
      </c>
      <c r="N821">
        <f t="shared" si="64"/>
        <v>60</v>
      </c>
    </row>
    <row r="822" spans="1:14" x14ac:dyDescent="0.2">
      <c r="A822" t="s">
        <v>8053</v>
      </c>
      <c r="B822" t="s">
        <v>0</v>
      </c>
      <c r="C822" t="s">
        <v>9647</v>
      </c>
      <c r="E822" t="str">
        <f t="shared" si="60"/>
        <v>SAMEA12302485</v>
      </c>
      <c r="F822" t="str">
        <f t="shared" si="61"/>
        <v>Durra-Bicolor</v>
      </c>
      <c r="G822" t="s">
        <v>4634</v>
      </c>
      <c r="H822">
        <v>71</v>
      </c>
      <c r="K822" t="str">
        <f t="shared" si="62"/>
        <v>NA</v>
      </c>
      <c r="L822" t="str">
        <f t="shared" si="63"/>
        <v>NA</v>
      </c>
      <c r="M822" t="s">
        <v>4679</v>
      </c>
      <c r="N822">
        <f t="shared" si="64"/>
        <v>75</v>
      </c>
    </row>
    <row r="823" spans="1:14" x14ac:dyDescent="0.2">
      <c r="A823" t="s">
        <v>4628</v>
      </c>
      <c r="B823" t="s">
        <v>7574</v>
      </c>
      <c r="C823" t="s">
        <v>9839</v>
      </c>
      <c r="E823" t="str">
        <f t="shared" si="60"/>
        <v>NA</v>
      </c>
      <c r="F823" t="str">
        <f t="shared" si="61"/>
        <v>NA</v>
      </c>
      <c r="G823" t="s">
        <v>4635</v>
      </c>
      <c r="H823">
        <v>69</v>
      </c>
      <c r="K823" t="str">
        <f t="shared" si="62"/>
        <v>NA</v>
      </c>
      <c r="L823" t="str">
        <f t="shared" si="63"/>
        <v>NA</v>
      </c>
      <c r="M823" t="s">
        <v>4680</v>
      </c>
      <c r="N823">
        <f t="shared" si="64"/>
        <v>66</v>
      </c>
    </row>
    <row r="824" spans="1:14" x14ac:dyDescent="0.2">
      <c r="A824" t="s">
        <v>4684</v>
      </c>
      <c r="B824" t="s">
        <v>0</v>
      </c>
      <c r="C824" t="s">
        <v>10112</v>
      </c>
      <c r="E824" t="str">
        <f t="shared" si="60"/>
        <v>NA</v>
      </c>
      <c r="F824" t="str">
        <f t="shared" si="61"/>
        <v>NA</v>
      </c>
      <c r="G824" t="s">
        <v>4636</v>
      </c>
      <c r="H824">
        <v>66</v>
      </c>
      <c r="K824" t="str">
        <f t="shared" si="62"/>
        <v>NA</v>
      </c>
      <c r="L824" t="str">
        <f t="shared" si="63"/>
        <v>NA</v>
      </c>
      <c r="M824" t="s">
        <v>4681</v>
      </c>
      <c r="N824">
        <f t="shared" si="64"/>
        <v>58</v>
      </c>
    </row>
    <row r="825" spans="1:14" x14ac:dyDescent="0.2">
      <c r="A825" t="s">
        <v>8333</v>
      </c>
      <c r="B825" t="s">
        <v>3143</v>
      </c>
      <c r="C825" t="s">
        <v>10278</v>
      </c>
      <c r="E825" t="str">
        <f t="shared" si="60"/>
        <v>NA</v>
      </c>
      <c r="F825" t="str">
        <f t="shared" si="61"/>
        <v>NA</v>
      </c>
      <c r="G825" t="s">
        <v>4637</v>
      </c>
      <c r="H825">
        <v>66</v>
      </c>
      <c r="K825" t="str">
        <f t="shared" si="62"/>
        <v>NA</v>
      </c>
      <c r="L825" t="str">
        <f t="shared" si="63"/>
        <v>NA</v>
      </c>
      <c r="M825" t="s">
        <v>4682</v>
      </c>
      <c r="N825">
        <f t="shared" si="64"/>
        <v>58</v>
      </c>
    </row>
    <row r="826" spans="1:14" x14ac:dyDescent="0.2">
      <c r="A826" t="s">
        <v>4107</v>
      </c>
      <c r="B826" t="s">
        <v>0</v>
      </c>
      <c r="C826" t="s">
        <v>10493</v>
      </c>
      <c r="E826" t="str">
        <f t="shared" si="60"/>
        <v>CZXGT</v>
      </c>
      <c r="F826" t="str">
        <f t="shared" si="61"/>
        <v>NA</v>
      </c>
      <c r="G826" t="s">
        <v>4638</v>
      </c>
      <c r="H826">
        <v>68</v>
      </c>
      <c r="K826" t="str">
        <f t="shared" si="62"/>
        <v>NA</v>
      </c>
      <c r="L826" t="str">
        <f t="shared" si="63"/>
        <v>NA</v>
      </c>
      <c r="M826" t="s">
        <v>4683</v>
      </c>
      <c r="N826">
        <f t="shared" si="64"/>
        <v>69</v>
      </c>
    </row>
    <row r="827" spans="1:14" x14ac:dyDescent="0.2">
      <c r="A827" t="s">
        <v>7795</v>
      </c>
      <c r="B827" t="s">
        <v>10777</v>
      </c>
      <c r="C827" t="s">
        <v>9370</v>
      </c>
      <c r="E827" t="str">
        <f t="shared" si="60"/>
        <v>NA</v>
      </c>
      <c r="F827" t="str">
        <f t="shared" si="61"/>
        <v>NA</v>
      </c>
      <c r="G827" t="s">
        <v>4639</v>
      </c>
      <c r="H827">
        <v>61</v>
      </c>
      <c r="K827" t="str">
        <f t="shared" si="62"/>
        <v>ISHY</v>
      </c>
      <c r="L827" t="str">
        <f t="shared" si="63"/>
        <v>NA</v>
      </c>
      <c r="M827" t="s">
        <v>4684</v>
      </c>
      <c r="N827">
        <f t="shared" si="64"/>
        <v>66</v>
      </c>
    </row>
    <row r="828" spans="1:14" x14ac:dyDescent="0.2">
      <c r="A828" t="s">
        <v>10769</v>
      </c>
      <c r="B828" t="s">
        <v>0</v>
      </c>
      <c r="C828" t="s">
        <v>8730</v>
      </c>
      <c r="E828" t="str">
        <f t="shared" si="60"/>
        <v>NA</v>
      </c>
      <c r="F828" t="str">
        <f t="shared" si="61"/>
        <v>NA</v>
      </c>
      <c r="G828" t="s">
        <v>1123</v>
      </c>
      <c r="H828">
        <v>66</v>
      </c>
      <c r="K828" t="str">
        <f t="shared" si="62"/>
        <v>NA</v>
      </c>
      <c r="L828" t="str">
        <f t="shared" si="63"/>
        <v>NA</v>
      </c>
      <c r="M828" t="s">
        <v>4685</v>
      </c>
      <c r="N828">
        <f t="shared" si="64"/>
        <v>64</v>
      </c>
    </row>
    <row r="829" spans="1:14" x14ac:dyDescent="0.2">
      <c r="A829" t="s">
        <v>10769</v>
      </c>
      <c r="B829" t="s">
        <v>0</v>
      </c>
      <c r="C829" t="s">
        <v>8731</v>
      </c>
      <c r="E829" t="str">
        <f t="shared" si="60"/>
        <v>SAMEA12302484</v>
      </c>
      <c r="F829" t="str">
        <f t="shared" si="61"/>
        <v>NA</v>
      </c>
      <c r="G829" t="s">
        <v>4641</v>
      </c>
      <c r="H829">
        <v>78</v>
      </c>
      <c r="K829" t="str">
        <f t="shared" si="62"/>
        <v>NA</v>
      </c>
      <c r="L829" t="str">
        <f t="shared" si="63"/>
        <v>NA</v>
      </c>
      <c r="M829" t="s">
        <v>4686</v>
      </c>
      <c r="N829">
        <f t="shared" si="64"/>
        <v>62</v>
      </c>
    </row>
    <row r="830" spans="1:14" x14ac:dyDescent="0.2">
      <c r="A830" t="s">
        <v>8056</v>
      </c>
      <c r="B830" t="s">
        <v>0</v>
      </c>
      <c r="C830" t="s">
        <v>9650</v>
      </c>
      <c r="E830" t="str">
        <f t="shared" si="60"/>
        <v>SAMEA12302537</v>
      </c>
      <c r="F830" t="str">
        <f t="shared" si="61"/>
        <v>Caudatum</v>
      </c>
      <c r="G830" t="s">
        <v>4642</v>
      </c>
      <c r="H830">
        <v>66</v>
      </c>
      <c r="K830" t="str">
        <f t="shared" si="62"/>
        <v>NA</v>
      </c>
      <c r="L830" t="str">
        <f t="shared" si="63"/>
        <v>NA</v>
      </c>
      <c r="M830" t="s">
        <v>4687</v>
      </c>
      <c r="N830">
        <f t="shared" si="64"/>
        <v>64</v>
      </c>
    </row>
    <row r="831" spans="1:14" x14ac:dyDescent="0.2">
      <c r="A831" t="s">
        <v>4228</v>
      </c>
      <c r="B831" t="s">
        <v>0</v>
      </c>
      <c r="C831" t="s">
        <v>9853</v>
      </c>
      <c r="E831" t="str">
        <f t="shared" si="60"/>
        <v>NA</v>
      </c>
      <c r="F831" t="str">
        <f t="shared" si="61"/>
        <v>NA</v>
      </c>
      <c r="G831" t="s">
        <v>4643</v>
      </c>
      <c r="H831">
        <v>65</v>
      </c>
      <c r="K831" t="str">
        <f t="shared" si="62"/>
        <v>NA</v>
      </c>
      <c r="L831" t="str">
        <f t="shared" si="63"/>
        <v>NA</v>
      </c>
      <c r="M831" t="s">
        <v>4688</v>
      </c>
      <c r="N831">
        <f t="shared" si="64"/>
        <v>59</v>
      </c>
    </row>
    <row r="832" spans="1:14" x14ac:dyDescent="0.2">
      <c r="A832" t="s">
        <v>4050</v>
      </c>
      <c r="B832" t="s">
        <v>7575</v>
      </c>
      <c r="C832" t="s">
        <v>10116</v>
      </c>
      <c r="E832" t="str">
        <f t="shared" si="60"/>
        <v>NA</v>
      </c>
      <c r="F832" t="str">
        <f t="shared" si="61"/>
        <v>NA</v>
      </c>
      <c r="G832" t="s">
        <v>4644</v>
      </c>
      <c r="H832">
        <v>61</v>
      </c>
      <c r="K832" t="str">
        <f t="shared" si="62"/>
        <v>NA</v>
      </c>
      <c r="L832" t="str">
        <f t="shared" si="63"/>
        <v>NA</v>
      </c>
      <c r="M832" t="s">
        <v>4689</v>
      </c>
      <c r="N832">
        <f t="shared" si="64"/>
        <v>78</v>
      </c>
    </row>
    <row r="833" spans="1:14" x14ac:dyDescent="0.2">
      <c r="A833" t="s">
        <v>8334</v>
      </c>
      <c r="B833" t="s">
        <v>7574</v>
      </c>
      <c r="C833" t="s">
        <v>10279</v>
      </c>
      <c r="E833" t="str">
        <f t="shared" si="60"/>
        <v>NA</v>
      </c>
      <c r="F833" t="str">
        <f t="shared" si="61"/>
        <v>NA</v>
      </c>
      <c r="G833" t="s">
        <v>4645</v>
      </c>
      <c r="H833">
        <v>58</v>
      </c>
      <c r="K833" t="str">
        <f t="shared" si="62"/>
        <v>SAMEA12302569</v>
      </c>
      <c r="L833" t="str">
        <f t="shared" si="63"/>
        <v>Guinea</v>
      </c>
      <c r="M833" t="s">
        <v>4690</v>
      </c>
      <c r="N833">
        <f t="shared" si="64"/>
        <v>62</v>
      </c>
    </row>
    <row r="834" spans="1:14" x14ac:dyDescent="0.2">
      <c r="A834" t="s">
        <v>4038</v>
      </c>
      <c r="B834" t="s">
        <v>0</v>
      </c>
      <c r="C834" t="s">
        <v>10508</v>
      </c>
      <c r="E834" t="str">
        <f t="shared" ref="E834:E897" si="65">IFERROR(INDEX($C:$C, (MATCH($G834,$A:$A,0))), "NA")</f>
        <v>NA</v>
      </c>
      <c r="F834" t="str">
        <f t="shared" ref="F834:F897" si="66">IFERROR(INDEX($B:$B, (MATCH($G834,$A:$A,0))), "NA")</f>
        <v>NA</v>
      </c>
      <c r="G834" t="s">
        <v>4646</v>
      </c>
      <c r="H834">
        <v>65</v>
      </c>
      <c r="K834" t="str">
        <f t="shared" si="62"/>
        <v>NA</v>
      </c>
      <c r="L834" t="str">
        <f t="shared" si="63"/>
        <v>NA</v>
      </c>
      <c r="M834" t="s">
        <v>4691</v>
      </c>
      <c r="N834">
        <f t="shared" si="64"/>
        <v>59</v>
      </c>
    </row>
    <row r="835" spans="1:14" x14ac:dyDescent="0.2">
      <c r="A835" t="s">
        <v>8604</v>
      </c>
      <c r="B835" t="s">
        <v>0</v>
      </c>
      <c r="C835" t="s">
        <v>10749</v>
      </c>
      <c r="E835" t="str">
        <f t="shared" si="65"/>
        <v>NA</v>
      </c>
      <c r="F835" t="str">
        <f t="shared" si="66"/>
        <v>NA</v>
      </c>
      <c r="G835" t="s">
        <v>4647</v>
      </c>
      <c r="H835">
        <v>51</v>
      </c>
      <c r="K835" t="str">
        <f t="shared" ref="K835:K898" si="67">IFERROR(INDEX($C:$C, (MATCH($M835,$A:$A,0))), "NA")</f>
        <v>SAMEA12302524</v>
      </c>
      <c r="L835" t="str">
        <f t="shared" ref="L835:L898" si="68">IFERROR(INDEX($B:$B, (MATCH($M835,$A:$A,0))), "NA")</f>
        <v>NA</v>
      </c>
      <c r="M835" t="s">
        <v>4692</v>
      </c>
      <c r="N835">
        <f t="shared" ref="N835:N898" si="69">IFERROR(INDEX($H:$H, (MATCH(M835,$G:$G,0))), "NA")</f>
        <v>61</v>
      </c>
    </row>
    <row r="836" spans="1:14" x14ac:dyDescent="0.2">
      <c r="A836" t="s">
        <v>10769</v>
      </c>
      <c r="B836" t="s">
        <v>0</v>
      </c>
      <c r="C836" t="s">
        <v>8732</v>
      </c>
      <c r="E836" t="str">
        <f t="shared" si="65"/>
        <v>NA</v>
      </c>
      <c r="F836" t="str">
        <f t="shared" si="66"/>
        <v>NA</v>
      </c>
      <c r="G836" t="s">
        <v>4648</v>
      </c>
      <c r="H836">
        <v>69</v>
      </c>
      <c r="K836" t="str">
        <f t="shared" si="67"/>
        <v>SAMEA12302575</v>
      </c>
      <c r="L836" t="str">
        <f t="shared" si="68"/>
        <v>Caudatum</v>
      </c>
      <c r="M836" t="s">
        <v>4693</v>
      </c>
      <c r="N836">
        <f t="shared" si="69"/>
        <v>66</v>
      </c>
    </row>
    <row r="837" spans="1:14" x14ac:dyDescent="0.2">
      <c r="A837" t="s">
        <v>10769</v>
      </c>
      <c r="B837" t="s">
        <v>0</v>
      </c>
      <c r="C837" t="s">
        <v>8733</v>
      </c>
      <c r="E837" t="str">
        <f t="shared" si="65"/>
        <v>NA</v>
      </c>
      <c r="F837" t="str">
        <f t="shared" si="66"/>
        <v>NA</v>
      </c>
      <c r="G837" t="s">
        <v>4649</v>
      </c>
      <c r="H837">
        <v>57</v>
      </c>
      <c r="K837" t="str">
        <f t="shared" si="67"/>
        <v>SAMEA12302641</v>
      </c>
      <c r="L837" t="str">
        <f t="shared" si="68"/>
        <v>Caudatum</v>
      </c>
      <c r="M837" t="s">
        <v>4694</v>
      </c>
      <c r="N837">
        <f t="shared" si="69"/>
        <v>68</v>
      </c>
    </row>
    <row r="838" spans="1:14" x14ac:dyDescent="0.2">
      <c r="A838" t="s">
        <v>4742</v>
      </c>
      <c r="B838" t="s">
        <v>3143</v>
      </c>
      <c r="C838" t="s">
        <v>9679</v>
      </c>
      <c r="E838" t="str">
        <f t="shared" si="65"/>
        <v>NA</v>
      </c>
      <c r="F838" t="str">
        <f t="shared" si="66"/>
        <v>NA</v>
      </c>
      <c r="G838" t="s">
        <v>4650</v>
      </c>
      <c r="H838">
        <v>69</v>
      </c>
      <c r="K838" t="str">
        <f t="shared" si="67"/>
        <v>IFGX</v>
      </c>
      <c r="L838" t="str">
        <f t="shared" si="68"/>
        <v>Caudatum</v>
      </c>
      <c r="M838" t="s">
        <v>4695</v>
      </c>
      <c r="N838">
        <f t="shared" si="69"/>
        <v>66</v>
      </c>
    </row>
    <row r="839" spans="1:14" x14ac:dyDescent="0.2">
      <c r="A839" t="s">
        <v>4071</v>
      </c>
      <c r="B839" t="s">
        <v>10771</v>
      </c>
      <c r="C839" t="s">
        <v>9867</v>
      </c>
      <c r="E839" t="str">
        <f t="shared" si="65"/>
        <v>IFLY</v>
      </c>
      <c r="F839" t="str">
        <f t="shared" si="66"/>
        <v>NA</v>
      </c>
      <c r="G839" t="s">
        <v>4651</v>
      </c>
      <c r="H839">
        <v>65</v>
      </c>
      <c r="K839" t="str">
        <f t="shared" si="67"/>
        <v>IFMA</v>
      </c>
      <c r="L839" t="str">
        <f t="shared" si="68"/>
        <v>NA</v>
      </c>
      <c r="M839" t="s">
        <v>4696</v>
      </c>
      <c r="N839">
        <f t="shared" si="69"/>
        <v>69</v>
      </c>
    </row>
    <row r="840" spans="1:14" x14ac:dyDescent="0.2">
      <c r="A840" t="s">
        <v>4149</v>
      </c>
      <c r="B840" t="s">
        <v>0</v>
      </c>
      <c r="C840" t="s">
        <v>10131</v>
      </c>
      <c r="E840" t="str">
        <f t="shared" si="65"/>
        <v>SAMEA12302475</v>
      </c>
      <c r="F840" t="str">
        <f t="shared" si="66"/>
        <v>NA</v>
      </c>
      <c r="G840" t="s">
        <v>4652</v>
      </c>
      <c r="H840">
        <v>64</v>
      </c>
      <c r="K840" t="str">
        <f t="shared" si="67"/>
        <v>NA</v>
      </c>
      <c r="L840" t="str">
        <f t="shared" si="68"/>
        <v>NA</v>
      </c>
      <c r="M840" t="s">
        <v>4697</v>
      </c>
      <c r="N840">
        <f t="shared" si="69"/>
        <v>66</v>
      </c>
    </row>
    <row r="841" spans="1:14" x14ac:dyDescent="0.2">
      <c r="A841" t="s">
        <v>4429</v>
      </c>
      <c r="B841" t="s">
        <v>0</v>
      </c>
      <c r="C841" t="s">
        <v>10338</v>
      </c>
      <c r="E841" t="str">
        <f t="shared" si="65"/>
        <v>CZWZA</v>
      </c>
      <c r="F841" t="str">
        <f t="shared" si="66"/>
        <v>NA</v>
      </c>
      <c r="G841" t="s">
        <v>4653</v>
      </c>
      <c r="H841">
        <v>75</v>
      </c>
      <c r="K841" t="str">
        <f t="shared" si="67"/>
        <v>NA</v>
      </c>
      <c r="L841" t="str">
        <f t="shared" si="68"/>
        <v>NA</v>
      </c>
      <c r="M841" t="s">
        <v>4698</v>
      </c>
      <c r="N841">
        <f t="shared" si="69"/>
        <v>76</v>
      </c>
    </row>
    <row r="842" spans="1:14" x14ac:dyDescent="0.2">
      <c r="A842" t="s">
        <v>4127</v>
      </c>
      <c r="B842" t="s">
        <v>0</v>
      </c>
      <c r="C842" t="s">
        <v>10538</v>
      </c>
      <c r="E842" t="str">
        <f t="shared" si="65"/>
        <v>CZXBN</v>
      </c>
      <c r="F842" t="str">
        <f t="shared" si="66"/>
        <v>NA</v>
      </c>
      <c r="G842" t="s">
        <v>4654</v>
      </c>
      <c r="H842">
        <v>61</v>
      </c>
      <c r="K842" t="str">
        <f t="shared" si="67"/>
        <v>NA</v>
      </c>
      <c r="L842" t="str">
        <f t="shared" si="68"/>
        <v>NA</v>
      </c>
      <c r="M842" t="s">
        <v>4699</v>
      </c>
      <c r="N842">
        <f t="shared" si="69"/>
        <v>53</v>
      </c>
    </row>
    <row r="843" spans="1:14" x14ac:dyDescent="0.2">
      <c r="A843" t="s">
        <v>10769</v>
      </c>
      <c r="B843" t="s">
        <v>0</v>
      </c>
      <c r="C843" t="s">
        <v>8734</v>
      </c>
      <c r="E843" t="str">
        <f t="shared" si="65"/>
        <v>NA</v>
      </c>
      <c r="F843" t="str">
        <f t="shared" si="66"/>
        <v>NA</v>
      </c>
      <c r="G843" t="s">
        <v>4655</v>
      </c>
      <c r="H843">
        <v>62</v>
      </c>
      <c r="K843" t="str">
        <f t="shared" si="67"/>
        <v>NA</v>
      </c>
      <c r="L843" t="str">
        <f t="shared" si="68"/>
        <v>NA</v>
      </c>
      <c r="M843" t="s">
        <v>4700</v>
      </c>
      <c r="N843">
        <f t="shared" si="69"/>
        <v>63</v>
      </c>
    </row>
    <row r="844" spans="1:14" x14ac:dyDescent="0.2">
      <c r="A844" t="s">
        <v>10769</v>
      </c>
      <c r="B844" t="s">
        <v>0</v>
      </c>
      <c r="C844" t="s">
        <v>8735</v>
      </c>
      <c r="E844" t="str">
        <f t="shared" si="65"/>
        <v>ISGG</v>
      </c>
      <c r="F844" t="str">
        <f t="shared" si="66"/>
        <v>NA</v>
      </c>
      <c r="G844" t="s">
        <v>3885</v>
      </c>
      <c r="H844">
        <v>62</v>
      </c>
      <c r="K844" t="str">
        <f t="shared" si="67"/>
        <v>NA</v>
      </c>
      <c r="L844" t="str">
        <f t="shared" si="68"/>
        <v>NA</v>
      </c>
      <c r="M844" t="s">
        <v>4701</v>
      </c>
      <c r="N844">
        <f t="shared" si="69"/>
        <v>66</v>
      </c>
    </row>
    <row r="845" spans="1:14" x14ac:dyDescent="0.2">
      <c r="A845" t="s">
        <v>10769</v>
      </c>
      <c r="B845" t="s">
        <v>0</v>
      </c>
      <c r="C845" t="s">
        <v>8736</v>
      </c>
      <c r="E845" t="str">
        <f t="shared" si="65"/>
        <v>NA</v>
      </c>
      <c r="F845" t="str">
        <f t="shared" si="66"/>
        <v>NA</v>
      </c>
      <c r="G845" t="s">
        <v>4656</v>
      </c>
      <c r="H845">
        <v>68</v>
      </c>
      <c r="K845" t="str">
        <f t="shared" si="67"/>
        <v>NA</v>
      </c>
      <c r="L845" t="str">
        <f t="shared" si="68"/>
        <v>NA</v>
      </c>
      <c r="M845" t="s">
        <v>4702</v>
      </c>
      <c r="N845">
        <f t="shared" si="69"/>
        <v>71</v>
      </c>
    </row>
    <row r="846" spans="1:14" x14ac:dyDescent="0.2">
      <c r="A846" t="s">
        <v>3888</v>
      </c>
      <c r="B846" t="s">
        <v>0</v>
      </c>
      <c r="C846" t="s">
        <v>9696</v>
      </c>
      <c r="E846" t="str">
        <f t="shared" si="65"/>
        <v>SAMEA12302636</v>
      </c>
      <c r="F846" t="str">
        <f t="shared" si="66"/>
        <v>Caudatum</v>
      </c>
      <c r="G846" t="s">
        <v>4657</v>
      </c>
      <c r="H846">
        <v>65</v>
      </c>
      <c r="K846" t="str">
        <f t="shared" si="67"/>
        <v>IFME</v>
      </c>
      <c r="L846" t="str">
        <f t="shared" si="68"/>
        <v>Durra</v>
      </c>
      <c r="M846" t="s">
        <v>4703</v>
      </c>
      <c r="N846">
        <f t="shared" si="69"/>
        <v>76</v>
      </c>
    </row>
    <row r="847" spans="1:14" x14ac:dyDescent="0.2">
      <c r="A847" t="s">
        <v>4744</v>
      </c>
      <c r="B847" t="s">
        <v>10771</v>
      </c>
      <c r="C847" t="s">
        <v>9869</v>
      </c>
      <c r="E847" t="str">
        <f t="shared" si="65"/>
        <v>NA</v>
      </c>
      <c r="F847" t="str">
        <f t="shared" si="66"/>
        <v>NA</v>
      </c>
      <c r="G847" t="s">
        <v>4658</v>
      </c>
      <c r="H847">
        <v>77</v>
      </c>
      <c r="K847" t="str">
        <f t="shared" si="67"/>
        <v>IEBX</v>
      </c>
      <c r="L847" t="str">
        <f t="shared" si="68"/>
        <v>NA</v>
      </c>
      <c r="M847" t="s">
        <v>4704</v>
      </c>
      <c r="N847">
        <f t="shared" si="69"/>
        <v>71</v>
      </c>
    </row>
    <row r="848" spans="1:14" x14ac:dyDescent="0.2">
      <c r="A848" t="s">
        <v>3918</v>
      </c>
      <c r="B848" t="s">
        <v>0</v>
      </c>
      <c r="C848" t="s">
        <v>10132</v>
      </c>
      <c r="E848" t="str">
        <f t="shared" si="65"/>
        <v>NA</v>
      </c>
      <c r="F848" t="str">
        <f t="shared" si="66"/>
        <v>NA</v>
      </c>
      <c r="G848" t="s">
        <v>4659</v>
      </c>
      <c r="H848">
        <v>69</v>
      </c>
      <c r="K848" t="str">
        <f t="shared" si="67"/>
        <v>CZWZS</v>
      </c>
      <c r="L848" t="str">
        <f t="shared" si="68"/>
        <v>Caudatum</v>
      </c>
      <c r="M848" t="s">
        <v>4705</v>
      </c>
      <c r="N848">
        <f t="shared" si="69"/>
        <v>68</v>
      </c>
    </row>
    <row r="849" spans="1:14" x14ac:dyDescent="0.2">
      <c r="A849" t="s">
        <v>4485</v>
      </c>
      <c r="B849" t="s">
        <v>0</v>
      </c>
      <c r="C849" t="s">
        <v>10410</v>
      </c>
      <c r="E849" t="str">
        <f t="shared" si="65"/>
        <v>CZXAX</v>
      </c>
      <c r="F849" t="str">
        <f t="shared" si="66"/>
        <v>Guinea-Caudatum</v>
      </c>
      <c r="G849" t="s">
        <v>4660</v>
      </c>
      <c r="H849">
        <v>64</v>
      </c>
      <c r="K849" t="str">
        <f t="shared" si="67"/>
        <v>IFMD</v>
      </c>
      <c r="L849" t="str">
        <f t="shared" si="68"/>
        <v>Guinea</v>
      </c>
      <c r="M849" t="s">
        <v>4706</v>
      </c>
      <c r="N849">
        <f t="shared" si="69"/>
        <v>66</v>
      </c>
    </row>
    <row r="850" spans="1:14" x14ac:dyDescent="0.2">
      <c r="A850" t="s">
        <v>4370</v>
      </c>
      <c r="B850" t="s">
        <v>0</v>
      </c>
      <c r="C850" t="s">
        <v>10541</v>
      </c>
      <c r="E850" t="str">
        <f t="shared" si="65"/>
        <v>NA</v>
      </c>
      <c r="F850" t="str">
        <f t="shared" si="66"/>
        <v>NA</v>
      </c>
      <c r="G850" t="s">
        <v>4661</v>
      </c>
      <c r="H850">
        <v>64</v>
      </c>
      <c r="K850" t="str">
        <f t="shared" si="67"/>
        <v>NA</v>
      </c>
      <c r="L850" t="str">
        <f t="shared" si="68"/>
        <v>NA</v>
      </c>
      <c r="M850" t="s">
        <v>4707</v>
      </c>
      <c r="N850">
        <f t="shared" si="69"/>
        <v>68</v>
      </c>
    </row>
    <row r="851" spans="1:14" x14ac:dyDescent="0.2">
      <c r="A851" t="s">
        <v>10769</v>
      </c>
      <c r="B851" t="s">
        <v>0</v>
      </c>
      <c r="C851" t="s">
        <v>8737</v>
      </c>
      <c r="E851" t="str">
        <f t="shared" si="65"/>
        <v>SAMEA12302491</v>
      </c>
      <c r="F851" t="str">
        <f t="shared" si="66"/>
        <v>Durra-Bicolor</v>
      </c>
      <c r="G851" t="s">
        <v>4662</v>
      </c>
      <c r="H851">
        <v>66</v>
      </c>
      <c r="K851" t="str">
        <f t="shared" si="67"/>
        <v>SAMEA12302818</v>
      </c>
      <c r="L851" t="str">
        <f t="shared" si="68"/>
        <v>NA</v>
      </c>
      <c r="M851" t="s">
        <v>4708</v>
      </c>
      <c r="N851">
        <f t="shared" si="69"/>
        <v>58</v>
      </c>
    </row>
    <row r="852" spans="1:14" x14ac:dyDescent="0.2">
      <c r="A852" t="s">
        <v>10769</v>
      </c>
      <c r="B852" t="s">
        <v>0</v>
      </c>
      <c r="C852" t="s">
        <v>8738</v>
      </c>
      <c r="E852" t="str">
        <f t="shared" si="65"/>
        <v>ISJH</v>
      </c>
      <c r="F852" t="str">
        <f t="shared" si="66"/>
        <v>NA</v>
      </c>
      <c r="G852" t="s">
        <v>4663</v>
      </c>
      <c r="H852">
        <v>64</v>
      </c>
      <c r="K852" t="str">
        <f t="shared" si="67"/>
        <v>NA</v>
      </c>
      <c r="L852" t="str">
        <f t="shared" si="68"/>
        <v>NA</v>
      </c>
      <c r="M852" t="s">
        <v>4709</v>
      </c>
      <c r="N852">
        <f t="shared" si="69"/>
        <v>61</v>
      </c>
    </row>
    <row r="853" spans="1:14" x14ac:dyDescent="0.2">
      <c r="A853" t="s">
        <v>7694</v>
      </c>
      <c r="B853" t="s">
        <v>10780</v>
      </c>
      <c r="C853" t="s">
        <v>9258</v>
      </c>
      <c r="E853" t="str">
        <f t="shared" si="65"/>
        <v>NA</v>
      </c>
      <c r="F853" t="str">
        <f t="shared" si="66"/>
        <v>NA</v>
      </c>
      <c r="G853" t="s">
        <v>4664</v>
      </c>
      <c r="H853">
        <v>64</v>
      </c>
      <c r="K853" t="str">
        <f t="shared" si="67"/>
        <v>NA</v>
      </c>
      <c r="L853" t="str">
        <f t="shared" si="68"/>
        <v>NA</v>
      </c>
      <c r="M853" t="s">
        <v>4710</v>
      </c>
      <c r="N853">
        <f t="shared" si="69"/>
        <v>60</v>
      </c>
    </row>
    <row r="854" spans="1:14" x14ac:dyDescent="0.2">
      <c r="A854" t="s">
        <v>4020</v>
      </c>
      <c r="B854" t="s">
        <v>0</v>
      </c>
      <c r="C854" t="s">
        <v>9703</v>
      </c>
      <c r="E854" t="str">
        <f t="shared" si="65"/>
        <v>NA</v>
      </c>
      <c r="F854" t="str">
        <f t="shared" si="66"/>
        <v>NA</v>
      </c>
      <c r="G854" t="s">
        <v>4665</v>
      </c>
      <c r="H854">
        <v>63</v>
      </c>
      <c r="K854" t="str">
        <f t="shared" si="67"/>
        <v>NA</v>
      </c>
      <c r="L854" t="str">
        <f t="shared" si="68"/>
        <v>NA</v>
      </c>
      <c r="M854" t="s">
        <v>4711</v>
      </c>
      <c r="N854">
        <f t="shared" si="69"/>
        <v>57</v>
      </c>
    </row>
    <row r="855" spans="1:14" x14ac:dyDescent="0.2">
      <c r="A855" t="s">
        <v>4079</v>
      </c>
      <c r="B855" t="s">
        <v>10771</v>
      </c>
      <c r="C855" t="s">
        <v>9876</v>
      </c>
      <c r="E855" t="str">
        <f t="shared" si="65"/>
        <v>SAMEA12302586</v>
      </c>
      <c r="F855" t="str">
        <f t="shared" si="66"/>
        <v>NA</v>
      </c>
      <c r="G855" t="s">
        <v>4666</v>
      </c>
      <c r="H855">
        <v>61</v>
      </c>
      <c r="K855" t="str">
        <f t="shared" si="67"/>
        <v>SAMEA12302580</v>
      </c>
      <c r="L855" t="str">
        <f t="shared" si="68"/>
        <v>Caudatum</v>
      </c>
      <c r="M855" t="s">
        <v>4712</v>
      </c>
      <c r="N855">
        <f t="shared" si="69"/>
        <v>64</v>
      </c>
    </row>
    <row r="856" spans="1:14" x14ac:dyDescent="0.2">
      <c r="A856" t="s">
        <v>4104</v>
      </c>
      <c r="B856" t="s">
        <v>0</v>
      </c>
      <c r="C856" t="s">
        <v>10140</v>
      </c>
      <c r="E856" t="str">
        <f t="shared" si="65"/>
        <v>NA</v>
      </c>
      <c r="F856" t="str">
        <f t="shared" si="66"/>
        <v>NA</v>
      </c>
      <c r="G856" t="s">
        <v>4667</v>
      </c>
      <c r="H856">
        <v>66</v>
      </c>
      <c r="K856" t="str">
        <f t="shared" si="67"/>
        <v>NA</v>
      </c>
      <c r="L856" t="str">
        <f t="shared" si="68"/>
        <v>NA</v>
      </c>
      <c r="M856" t="s">
        <v>4713</v>
      </c>
      <c r="N856">
        <f t="shared" si="69"/>
        <v>61</v>
      </c>
    </row>
    <row r="857" spans="1:14" x14ac:dyDescent="0.2">
      <c r="A857" t="s">
        <v>4663</v>
      </c>
      <c r="B857" t="s">
        <v>0</v>
      </c>
      <c r="C857" t="s">
        <v>10418</v>
      </c>
      <c r="E857" t="str">
        <f t="shared" si="65"/>
        <v>GAHHX</v>
      </c>
      <c r="F857" t="str">
        <f t="shared" si="66"/>
        <v>NA</v>
      </c>
      <c r="G857" t="s">
        <v>4668</v>
      </c>
      <c r="H857">
        <v>52</v>
      </c>
      <c r="K857" t="str">
        <f t="shared" si="67"/>
        <v>CZXAB</v>
      </c>
      <c r="L857" t="str">
        <f t="shared" si="68"/>
        <v>NA</v>
      </c>
      <c r="M857" t="s">
        <v>4714</v>
      </c>
      <c r="N857">
        <f t="shared" si="69"/>
        <v>75</v>
      </c>
    </row>
    <row r="858" spans="1:14" x14ac:dyDescent="0.2">
      <c r="A858" t="s">
        <v>4538</v>
      </c>
      <c r="B858" t="s">
        <v>0</v>
      </c>
      <c r="C858" t="s">
        <v>10547</v>
      </c>
      <c r="E858" t="str">
        <f t="shared" si="65"/>
        <v>SAMEA12302616</v>
      </c>
      <c r="F858" t="str">
        <f t="shared" si="66"/>
        <v>NA</v>
      </c>
      <c r="G858" t="s">
        <v>4669</v>
      </c>
      <c r="H858">
        <v>68</v>
      </c>
      <c r="K858" t="str">
        <f t="shared" si="67"/>
        <v>NA</v>
      </c>
      <c r="L858" t="str">
        <f t="shared" si="68"/>
        <v>NA</v>
      </c>
      <c r="M858" t="s">
        <v>4715</v>
      </c>
      <c r="N858">
        <f t="shared" si="69"/>
        <v>75</v>
      </c>
    </row>
    <row r="859" spans="1:14" x14ac:dyDescent="0.2">
      <c r="A859" t="s">
        <v>10769</v>
      </c>
      <c r="B859" t="s">
        <v>0</v>
      </c>
      <c r="C859" t="s">
        <v>8739</v>
      </c>
      <c r="E859" t="str">
        <f t="shared" si="65"/>
        <v>NA</v>
      </c>
      <c r="F859" t="str">
        <f t="shared" si="66"/>
        <v>NA</v>
      </c>
      <c r="G859" t="s">
        <v>4670</v>
      </c>
      <c r="H859">
        <v>62</v>
      </c>
      <c r="K859" t="str">
        <f t="shared" si="67"/>
        <v>NA</v>
      </c>
      <c r="L859" t="str">
        <f t="shared" si="68"/>
        <v>NA</v>
      </c>
      <c r="M859" t="s">
        <v>4716</v>
      </c>
      <c r="N859">
        <f t="shared" si="69"/>
        <v>66</v>
      </c>
    </row>
    <row r="860" spans="1:14" x14ac:dyDescent="0.2">
      <c r="A860" t="s">
        <v>10769</v>
      </c>
      <c r="B860" t="s">
        <v>0</v>
      </c>
      <c r="C860" t="s">
        <v>8740</v>
      </c>
      <c r="E860" t="str">
        <f t="shared" si="65"/>
        <v>SAMEA12302650</v>
      </c>
      <c r="F860" t="str">
        <f t="shared" si="66"/>
        <v>Durra-Caudatum</v>
      </c>
      <c r="G860" t="s">
        <v>4671</v>
      </c>
      <c r="H860">
        <v>60</v>
      </c>
      <c r="K860" t="str">
        <f t="shared" si="67"/>
        <v>NA</v>
      </c>
      <c r="L860" t="str">
        <f t="shared" si="68"/>
        <v>NA</v>
      </c>
      <c r="M860" t="s">
        <v>4717</v>
      </c>
      <c r="N860">
        <f t="shared" si="69"/>
        <v>71</v>
      </c>
    </row>
    <row r="861" spans="1:14" x14ac:dyDescent="0.2">
      <c r="A861" t="s">
        <v>4002</v>
      </c>
      <c r="B861" t="s">
        <v>7574</v>
      </c>
      <c r="C861" t="s">
        <v>9280</v>
      </c>
      <c r="E861" t="str">
        <f t="shared" si="65"/>
        <v>NA</v>
      </c>
      <c r="F861" t="str">
        <f t="shared" si="66"/>
        <v>NA</v>
      </c>
      <c r="G861" t="s">
        <v>4672</v>
      </c>
      <c r="H861">
        <v>69</v>
      </c>
      <c r="K861" t="str">
        <f t="shared" si="67"/>
        <v>ISMB</v>
      </c>
      <c r="L861" t="str">
        <f t="shared" si="68"/>
        <v>NA</v>
      </c>
      <c r="M861" t="s">
        <v>4718</v>
      </c>
      <c r="N861">
        <f t="shared" si="69"/>
        <v>66</v>
      </c>
    </row>
    <row r="862" spans="1:14" x14ac:dyDescent="0.2">
      <c r="A862" t="s">
        <v>4175</v>
      </c>
      <c r="B862" t="s">
        <v>7574</v>
      </c>
      <c r="C862" t="s">
        <v>9730</v>
      </c>
      <c r="E862" t="str">
        <f t="shared" si="65"/>
        <v>ISGG</v>
      </c>
      <c r="F862" t="str">
        <f t="shared" si="66"/>
        <v>NA</v>
      </c>
      <c r="G862" t="s">
        <v>3885</v>
      </c>
      <c r="H862">
        <v>64</v>
      </c>
      <c r="K862" t="str">
        <f t="shared" si="67"/>
        <v>NA</v>
      </c>
      <c r="L862" t="str">
        <f t="shared" si="68"/>
        <v>NA</v>
      </c>
      <c r="M862" t="s">
        <v>4719</v>
      </c>
      <c r="N862">
        <f t="shared" si="69"/>
        <v>64</v>
      </c>
    </row>
    <row r="863" spans="1:14" x14ac:dyDescent="0.2">
      <c r="A863" t="s">
        <v>4029</v>
      </c>
      <c r="B863" t="s">
        <v>7574</v>
      </c>
      <c r="C863" t="s">
        <v>9881</v>
      </c>
      <c r="E863" t="str">
        <f t="shared" si="65"/>
        <v>NA</v>
      </c>
      <c r="F863" t="str">
        <f t="shared" si="66"/>
        <v>NA</v>
      </c>
      <c r="G863" t="s">
        <v>4673</v>
      </c>
      <c r="H863">
        <v>65</v>
      </c>
      <c r="K863" t="str">
        <f t="shared" si="67"/>
        <v>SAMEA12302830</v>
      </c>
      <c r="L863" t="str">
        <f t="shared" si="68"/>
        <v>NA</v>
      </c>
      <c r="M863" t="s">
        <v>4720</v>
      </c>
      <c r="N863">
        <f t="shared" si="69"/>
        <v>66</v>
      </c>
    </row>
    <row r="864" spans="1:14" x14ac:dyDescent="0.2">
      <c r="A864" t="s">
        <v>4737</v>
      </c>
      <c r="B864" t="s">
        <v>0</v>
      </c>
      <c r="C864" t="s">
        <v>10145</v>
      </c>
      <c r="E864" t="str">
        <f t="shared" si="65"/>
        <v>NA</v>
      </c>
      <c r="F864" t="str">
        <f t="shared" si="66"/>
        <v>NA</v>
      </c>
      <c r="G864" t="s">
        <v>4674</v>
      </c>
      <c r="H864">
        <v>66</v>
      </c>
      <c r="K864" t="str">
        <f t="shared" si="67"/>
        <v>IFHH</v>
      </c>
      <c r="L864" t="str">
        <f t="shared" si="68"/>
        <v>NA</v>
      </c>
      <c r="M864" t="s">
        <v>4721</v>
      </c>
      <c r="N864">
        <f t="shared" si="69"/>
        <v>76</v>
      </c>
    </row>
    <row r="865" spans="1:14" x14ac:dyDescent="0.2">
      <c r="A865" t="s">
        <v>8446</v>
      </c>
      <c r="B865" t="s">
        <v>0</v>
      </c>
      <c r="C865" t="s">
        <v>10433</v>
      </c>
      <c r="E865" t="str">
        <f t="shared" si="65"/>
        <v>SAMEA12302704</v>
      </c>
      <c r="F865" t="str">
        <f t="shared" si="66"/>
        <v>Kafir-Caudatum</v>
      </c>
      <c r="G865" t="s">
        <v>4675</v>
      </c>
      <c r="H865">
        <v>62</v>
      </c>
      <c r="K865" t="str">
        <f t="shared" si="67"/>
        <v>SAMEA12302533</v>
      </c>
      <c r="L865" t="str">
        <f t="shared" si="68"/>
        <v>NA</v>
      </c>
      <c r="M865" t="s">
        <v>4722</v>
      </c>
      <c r="N865">
        <f t="shared" si="69"/>
        <v>68</v>
      </c>
    </row>
    <row r="866" spans="1:14" x14ac:dyDescent="0.2">
      <c r="A866" t="s">
        <v>4760</v>
      </c>
      <c r="B866" t="s">
        <v>0</v>
      </c>
      <c r="C866" t="s">
        <v>10550</v>
      </c>
      <c r="E866" t="str">
        <f t="shared" si="65"/>
        <v>SAMEA12302516</v>
      </c>
      <c r="F866" t="str">
        <f t="shared" si="66"/>
        <v>NA</v>
      </c>
      <c r="G866" t="s">
        <v>4676</v>
      </c>
      <c r="H866">
        <v>71</v>
      </c>
      <c r="K866" t="str">
        <f t="shared" si="67"/>
        <v>NA</v>
      </c>
      <c r="L866" t="str">
        <f t="shared" si="68"/>
        <v>NA</v>
      </c>
      <c r="M866" t="s">
        <v>4723</v>
      </c>
      <c r="N866">
        <f t="shared" si="69"/>
        <v>66</v>
      </c>
    </row>
    <row r="867" spans="1:14" x14ac:dyDescent="0.2">
      <c r="A867" t="s">
        <v>10769</v>
      </c>
      <c r="B867" t="s">
        <v>0</v>
      </c>
      <c r="C867" t="s">
        <v>8741</v>
      </c>
      <c r="E867" t="str">
        <f t="shared" si="65"/>
        <v>NA</v>
      </c>
      <c r="F867" t="str">
        <f t="shared" si="66"/>
        <v>NA</v>
      </c>
      <c r="G867" t="s">
        <v>4677</v>
      </c>
      <c r="H867">
        <v>73</v>
      </c>
      <c r="K867" t="str">
        <f t="shared" si="67"/>
        <v>CZXBG</v>
      </c>
      <c r="L867" t="str">
        <f t="shared" si="68"/>
        <v>NA</v>
      </c>
      <c r="M867" t="s">
        <v>4724</v>
      </c>
      <c r="N867">
        <f t="shared" si="69"/>
        <v>64</v>
      </c>
    </row>
    <row r="868" spans="1:14" x14ac:dyDescent="0.2">
      <c r="A868" t="s">
        <v>10769</v>
      </c>
      <c r="B868" t="s">
        <v>0</v>
      </c>
      <c r="C868" t="s">
        <v>9060</v>
      </c>
      <c r="E868" t="str">
        <f t="shared" si="65"/>
        <v>NA</v>
      </c>
      <c r="F868" t="str">
        <f t="shared" si="66"/>
        <v>NA</v>
      </c>
      <c r="G868" t="s">
        <v>4678</v>
      </c>
      <c r="H868">
        <v>60</v>
      </c>
      <c r="K868" t="str">
        <f t="shared" si="67"/>
        <v>IFHJ</v>
      </c>
      <c r="L868" t="str">
        <f t="shared" si="68"/>
        <v>NA</v>
      </c>
      <c r="M868" t="s">
        <v>4725</v>
      </c>
      <c r="N868">
        <f t="shared" si="69"/>
        <v>63</v>
      </c>
    </row>
    <row r="869" spans="1:14" x14ac:dyDescent="0.2">
      <c r="A869" t="s">
        <v>4574</v>
      </c>
      <c r="B869" t="s">
        <v>0</v>
      </c>
      <c r="C869" t="s">
        <v>9357</v>
      </c>
      <c r="E869" t="str">
        <f t="shared" si="65"/>
        <v>NA</v>
      </c>
      <c r="F869" t="str">
        <f t="shared" si="66"/>
        <v>NA</v>
      </c>
      <c r="G869" t="s">
        <v>4679</v>
      </c>
      <c r="H869">
        <v>75</v>
      </c>
      <c r="K869" t="str">
        <f t="shared" si="67"/>
        <v>NA</v>
      </c>
      <c r="L869" t="str">
        <f t="shared" si="68"/>
        <v>NA</v>
      </c>
      <c r="M869" t="s">
        <v>4726</v>
      </c>
      <c r="N869">
        <f t="shared" si="69"/>
        <v>60</v>
      </c>
    </row>
    <row r="870" spans="1:14" x14ac:dyDescent="0.2">
      <c r="A870" t="s">
        <v>4357</v>
      </c>
      <c r="B870" t="s">
        <v>0</v>
      </c>
      <c r="C870" t="s">
        <v>9768</v>
      </c>
      <c r="E870" t="str">
        <f t="shared" si="65"/>
        <v>NA</v>
      </c>
      <c r="F870" t="str">
        <f t="shared" si="66"/>
        <v>NA</v>
      </c>
      <c r="G870" t="s">
        <v>4680</v>
      </c>
      <c r="H870">
        <v>66</v>
      </c>
      <c r="K870" t="str">
        <f t="shared" si="67"/>
        <v>SAMEA12302615</v>
      </c>
      <c r="L870" t="str">
        <f t="shared" si="68"/>
        <v>Caudatum</v>
      </c>
      <c r="M870" t="s">
        <v>4727</v>
      </c>
      <c r="N870">
        <f t="shared" si="69"/>
        <v>62</v>
      </c>
    </row>
    <row r="871" spans="1:14" x14ac:dyDescent="0.2">
      <c r="A871" t="s">
        <v>8109</v>
      </c>
      <c r="B871" t="s">
        <v>7574</v>
      </c>
      <c r="C871" t="s">
        <v>9934</v>
      </c>
      <c r="E871" t="str">
        <f t="shared" si="65"/>
        <v>NA</v>
      </c>
      <c r="F871" t="str">
        <f t="shared" si="66"/>
        <v>NA</v>
      </c>
      <c r="G871" t="s">
        <v>4681</v>
      </c>
      <c r="H871">
        <v>58</v>
      </c>
      <c r="K871" t="str">
        <f t="shared" si="67"/>
        <v>SAMEA12302785</v>
      </c>
      <c r="L871" t="str">
        <f t="shared" si="68"/>
        <v>Guinea-Durra</v>
      </c>
      <c r="M871" t="s">
        <v>4728</v>
      </c>
      <c r="N871">
        <f t="shared" si="69"/>
        <v>63</v>
      </c>
    </row>
    <row r="872" spans="1:14" x14ac:dyDescent="0.2">
      <c r="A872" t="s">
        <v>8287</v>
      </c>
      <c r="B872" t="s">
        <v>3143</v>
      </c>
      <c r="C872" t="s">
        <v>10186</v>
      </c>
      <c r="E872" t="str">
        <f t="shared" si="65"/>
        <v>NA</v>
      </c>
      <c r="F872" t="str">
        <f t="shared" si="66"/>
        <v>NA</v>
      </c>
      <c r="G872" t="s">
        <v>4682</v>
      </c>
      <c r="H872">
        <v>58</v>
      </c>
      <c r="K872" t="str">
        <f t="shared" si="67"/>
        <v>SAMEA12302753</v>
      </c>
      <c r="L872" t="str">
        <f t="shared" si="68"/>
        <v>NA</v>
      </c>
      <c r="M872" t="s">
        <v>4729</v>
      </c>
      <c r="N872">
        <f t="shared" si="69"/>
        <v>66</v>
      </c>
    </row>
    <row r="873" spans="1:14" x14ac:dyDescent="0.2">
      <c r="A873" t="s">
        <v>8447</v>
      </c>
      <c r="B873" t="s">
        <v>0</v>
      </c>
      <c r="C873" t="s">
        <v>10435</v>
      </c>
      <c r="E873" t="str">
        <f t="shared" si="65"/>
        <v>NA</v>
      </c>
      <c r="F873" t="str">
        <f t="shared" si="66"/>
        <v>NA</v>
      </c>
      <c r="G873" t="s">
        <v>4683</v>
      </c>
      <c r="H873">
        <v>69</v>
      </c>
      <c r="K873" t="str">
        <f t="shared" si="67"/>
        <v>NA</v>
      </c>
      <c r="L873" t="str">
        <f t="shared" si="68"/>
        <v>NA</v>
      </c>
      <c r="M873" t="s">
        <v>4730</v>
      </c>
      <c r="N873">
        <f t="shared" si="69"/>
        <v>77</v>
      </c>
    </row>
    <row r="874" spans="1:14" x14ac:dyDescent="0.2">
      <c r="A874" t="s">
        <v>8470</v>
      </c>
      <c r="B874" t="s">
        <v>3143</v>
      </c>
      <c r="C874" t="s">
        <v>10611</v>
      </c>
      <c r="E874" t="str">
        <f t="shared" si="65"/>
        <v>ISHY</v>
      </c>
      <c r="F874" t="str">
        <f t="shared" si="66"/>
        <v>NA</v>
      </c>
      <c r="G874" t="s">
        <v>4684</v>
      </c>
      <c r="H874">
        <v>66</v>
      </c>
      <c r="K874" t="str">
        <f t="shared" si="67"/>
        <v>NA</v>
      </c>
      <c r="L874" t="str">
        <f t="shared" si="68"/>
        <v>NA</v>
      </c>
      <c r="M874" t="s">
        <v>4731</v>
      </c>
      <c r="N874">
        <f t="shared" si="69"/>
        <v>63</v>
      </c>
    </row>
    <row r="875" spans="1:14" x14ac:dyDescent="0.2">
      <c r="A875" t="s">
        <v>10769</v>
      </c>
      <c r="B875" t="s">
        <v>0</v>
      </c>
      <c r="C875" t="s">
        <v>8742</v>
      </c>
      <c r="E875" t="str">
        <f t="shared" si="65"/>
        <v>NA</v>
      </c>
      <c r="F875" t="str">
        <f t="shared" si="66"/>
        <v>NA</v>
      </c>
      <c r="G875" t="s">
        <v>4685</v>
      </c>
      <c r="H875">
        <v>64</v>
      </c>
      <c r="K875" t="str">
        <f t="shared" si="67"/>
        <v>SAMEA12302583</v>
      </c>
      <c r="L875" t="str">
        <f t="shared" si="68"/>
        <v>Guinea</v>
      </c>
      <c r="M875" t="s">
        <v>4732</v>
      </c>
      <c r="N875">
        <f t="shared" si="69"/>
        <v>69</v>
      </c>
    </row>
    <row r="876" spans="1:14" x14ac:dyDescent="0.2">
      <c r="A876" t="s">
        <v>7696</v>
      </c>
      <c r="B876" t="s">
        <v>0</v>
      </c>
      <c r="C876" t="s">
        <v>9260</v>
      </c>
      <c r="E876" t="str">
        <f t="shared" si="65"/>
        <v>NA</v>
      </c>
      <c r="F876" t="str">
        <f t="shared" si="66"/>
        <v>NA</v>
      </c>
      <c r="G876" t="s">
        <v>4686</v>
      </c>
      <c r="H876">
        <v>62</v>
      </c>
      <c r="K876" t="str">
        <f t="shared" si="67"/>
        <v>NA</v>
      </c>
      <c r="L876" t="str">
        <f t="shared" si="68"/>
        <v>NA</v>
      </c>
      <c r="M876" t="s">
        <v>4733</v>
      </c>
      <c r="N876">
        <f t="shared" si="69"/>
        <v>60</v>
      </c>
    </row>
    <row r="877" spans="1:14" x14ac:dyDescent="0.2">
      <c r="A877" t="s">
        <v>7810</v>
      </c>
      <c r="B877" t="s">
        <v>0</v>
      </c>
      <c r="C877" t="s">
        <v>9385</v>
      </c>
      <c r="E877" t="str">
        <f t="shared" si="65"/>
        <v>NA</v>
      </c>
      <c r="F877" t="str">
        <f t="shared" si="66"/>
        <v>NA</v>
      </c>
      <c r="G877" t="s">
        <v>4687</v>
      </c>
      <c r="H877">
        <v>64</v>
      </c>
      <c r="K877" t="str">
        <f t="shared" si="67"/>
        <v>GOXXA</v>
      </c>
      <c r="L877" t="str">
        <f t="shared" si="68"/>
        <v>Guinea-Caudatum</v>
      </c>
      <c r="M877" t="s">
        <v>4734</v>
      </c>
      <c r="N877">
        <f t="shared" si="69"/>
        <v>62</v>
      </c>
    </row>
    <row r="878" spans="1:14" x14ac:dyDescent="0.2">
      <c r="A878" t="s">
        <v>7975</v>
      </c>
      <c r="B878" t="s">
        <v>10770</v>
      </c>
      <c r="C878" t="s">
        <v>9565</v>
      </c>
      <c r="E878" t="str">
        <f t="shared" si="65"/>
        <v>NA</v>
      </c>
      <c r="F878" t="str">
        <f t="shared" si="66"/>
        <v>NA</v>
      </c>
      <c r="G878" t="s">
        <v>4688</v>
      </c>
      <c r="H878">
        <v>59</v>
      </c>
      <c r="K878" t="str">
        <f t="shared" si="67"/>
        <v>NA</v>
      </c>
      <c r="L878" t="str">
        <f t="shared" si="68"/>
        <v>NA</v>
      </c>
      <c r="M878" t="s">
        <v>3838</v>
      </c>
      <c r="N878">
        <f t="shared" si="69"/>
        <v>65</v>
      </c>
    </row>
    <row r="879" spans="1:14" x14ac:dyDescent="0.2">
      <c r="A879" t="s">
        <v>8100</v>
      </c>
      <c r="B879" t="s">
        <v>0</v>
      </c>
      <c r="C879" t="s">
        <v>9925</v>
      </c>
      <c r="E879" t="str">
        <f t="shared" si="65"/>
        <v>ISGG</v>
      </c>
      <c r="F879" t="str">
        <f t="shared" si="66"/>
        <v>NA</v>
      </c>
      <c r="G879" t="s">
        <v>3885</v>
      </c>
      <c r="H879">
        <v>64</v>
      </c>
      <c r="K879" t="str">
        <f t="shared" si="67"/>
        <v>SAMEA12302521</v>
      </c>
      <c r="L879" t="str">
        <f t="shared" si="68"/>
        <v>NA</v>
      </c>
      <c r="M879" t="s">
        <v>4736</v>
      </c>
      <c r="N879">
        <f t="shared" si="69"/>
        <v>66</v>
      </c>
    </row>
    <row r="880" spans="1:14" x14ac:dyDescent="0.2">
      <c r="A880" t="s">
        <v>8200</v>
      </c>
      <c r="B880" t="s">
        <v>3143</v>
      </c>
      <c r="C880" t="s">
        <v>10041</v>
      </c>
      <c r="E880" t="str">
        <f t="shared" si="65"/>
        <v>NA</v>
      </c>
      <c r="F880" t="str">
        <f t="shared" si="66"/>
        <v>NA</v>
      </c>
      <c r="G880" t="s">
        <v>4689</v>
      </c>
      <c r="H880">
        <v>78</v>
      </c>
      <c r="K880" t="str">
        <f t="shared" si="67"/>
        <v>ISJP</v>
      </c>
      <c r="L880" t="str">
        <f t="shared" si="68"/>
        <v>NA</v>
      </c>
      <c r="M880" t="s">
        <v>4737</v>
      </c>
      <c r="N880">
        <f t="shared" si="69"/>
        <v>75</v>
      </c>
    </row>
    <row r="881" spans="1:14" x14ac:dyDescent="0.2">
      <c r="A881" t="s">
        <v>8367</v>
      </c>
      <c r="B881" t="s">
        <v>0</v>
      </c>
      <c r="C881" t="s">
        <v>10321</v>
      </c>
      <c r="E881" t="str">
        <f t="shared" si="65"/>
        <v>SAMEA12302569</v>
      </c>
      <c r="F881" t="str">
        <f t="shared" si="66"/>
        <v>Guinea</v>
      </c>
      <c r="G881" t="s">
        <v>4690</v>
      </c>
      <c r="H881">
        <v>62</v>
      </c>
      <c r="K881" t="str">
        <f t="shared" si="67"/>
        <v>NA</v>
      </c>
      <c r="L881" t="str">
        <f t="shared" si="68"/>
        <v>NA</v>
      </c>
      <c r="M881" t="s">
        <v>4738</v>
      </c>
      <c r="N881">
        <f t="shared" si="69"/>
        <v>62</v>
      </c>
    </row>
    <row r="882" spans="1:14" x14ac:dyDescent="0.2">
      <c r="A882" t="s">
        <v>7707</v>
      </c>
      <c r="B882" t="s">
        <v>0</v>
      </c>
      <c r="C882" t="s">
        <v>9273</v>
      </c>
      <c r="E882" t="str">
        <f t="shared" si="65"/>
        <v>NA</v>
      </c>
      <c r="F882" t="str">
        <f t="shared" si="66"/>
        <v>NA</v>
      </c>
      <c r="G882" t="s">
        <v>4691</v>
      </c>
      <c r="H882">
        <v>59</v>
      </c>
      <c r="K882" t="str">
        <f t="shared" si="67"/>
        <v>NA</v>
      </c>
      <c r="L882" t="str">
        <f t="shared" si="68"/>
        <v>NA</v>
      </c>
      <c r="M882" t="s">
        <v>4739</v>
      </c>
      <c r="N882">
        <f t="shared" si="69"/>
        <v>69</v>
      </c>
    </row>
    <row r="883" spans="1:14" x14ac:dyDescent="0.2">
      <c r="A883" t="s">
        <v>7976</v>
      </c>
      <c r="B883" t="s">
        <v>10770</v>
      </c>
      <c r="C883" t="s">
        <v>9566</v>
      </c>
      <c r="E883" t="str">
        <f t="shared" si="65"/>
        <v>SAMEA12302524</v>
      </c>
      <c r="F883" t="str">
        <f t="shared" si="66"/>
        <v>NA</v>
      </c>
      <c r="G883" t="s">
        <v>4692</v>
      </c>
      <c r="H883">
        <v>61</v>
      </c>
      <c r="K883" t="str">
        <f t="shared" si="67"/>
        <v>NA</v>
      </c>
      <c r="L883" t="str">
        <f t="shared" si="68"/>
        <v>NA</v>
      </c>
      <c r="M883" t="s">
        <v>4740</v>
      </c>
      <c r="N883">
        <f t="shared" si="69"/>
        <v>62</v>
      </c>
    </row>
    <row r="884" spans="1:14" x14ac:dyDescent="0.2">
      <c r="A884" t="s">
        <v>8106</v>
      </c>
      <c r="B884" t="s">
        <v>0</v>
      </c>
      <c r="C884" t="s">
        <v>9931</v>
      </c>
      <c r="E884" t="str">
        <f t="shared" si="65"/>
        <v>SAMEA12302575</v>
      </c>
      <c r="F884" t="str">
        <f t="shared" si="66"/>
        <v>Caudatum</v>
      </c>
      <c r="G884" t="s">
        <v>4693</v>
      </c>
      <c r="H884">
        <v>66</v>
      </c>
      <c r="K884" t="str">
        <f t="shared" si="67"/>
        <v>NA</v>
      </c>
      <c r="L884" t="str">
        <f t="shared" si="68"/>
        <v>NA</v>
      </c>
      <c r="M884" t="s">
        <v>3842</v>
      </c>
      <c r="N884">
        <f t="shared" si="69"/>
        <v>66</v>
      </c>
    </row>
    <row r="885" spans="1:14" x14ac:dyDescent="0.2">
      <c r="A885" t="s">
        <v>8206</v>
      </c>
      <c r="B885" t="s">
        <v>10770</v>
      </c>
      <c r="C885" t="s">
        <v>10047</v>
      </c>
      <c r="E885" t="str">
        <f t="shared" si="65"/>
        <v>ISGG</v>
      </c>
      <c r="F885" t="str">
        <f t="shared" si="66"/>
        <v>NA</v>
      </c>
      <c r="G885" t="s">
        <v>3885</v>
      </c>
      <c r="H885">
        <v>62</v>
      </c>
      <c r="K885" t="str">
        <f t="shared" si="67"/>
        <v>ISIM</v>
      </c>
      <c r="L885" t="str">
        <f t="shared" si="68"/>
        <v>Guinea</v>
      </c>
      <c r="M885" t="s">
        <v>4742</v>
      </c>
      <c r="N885">
        <f t="shared" si="69"/>
        <v>64</v>
      </c>
    </row>
    <row r="886" spans="1:14" x14ac:dyDescent="0.2">
      <c r="A886" t="s">
        <v>8371</v>
      </c>
      <c r="B886" t="s">
        <v>0</v>
      </c>
      <c r="C886" t="s">
        <v>10326</v>
      </c>
      <c r="E886" t="str">
        <f t="shared" si="65"/>
        <v>SAMEA12302641</v>
      </c>
      <c r="F886" t="str">
        <f t="shared" si="66"/>
        <v>Caudatum</v>
      </c>
      <c r="G886" t="s">
        <v>4694</v>
      </c>
      <c r="H886">
        <v>68</v>
      </c>
      <c r="K886" t="str">
        <f t="shared" si="67"/>
        <v>NA</v>
      </c>
      <c r="L886" t="str">
        <f t="shared" si="68"/>
        <v>NA</v>
      </c>
      <c r="M886" t="s">
        <v>4743</v>
      </c>
      <c r="N886">
        <f t="shared" si="69"/>
        <v>64</v>
      </c>
    </row>
    <row r="887" spans="1:14" x14ac:dyDescent="0.2">
      <c r="A887" t="s">
        <v>7715</v>
      </c>
      <c r="B887" t="s">
        <v>0</v>
      </c>
      <c r="C887" t="s">
        <v>9285</v>
      </c>
      <c r="E887" t="str">
        <f t="shared" si="65"/>
        <v>IFGX</v>
      </c>
      <c r="F887" t="str">
        <f t="shared" si="66"/>
        <v>Caudatum</v>
      </c>
      <c r="G887" t="s">
        <v>4695</v>
      </c>
      <c r="H887">
        <v>66</v>
      </c>
      <c r="K887" t="str">
        <f t="shared" si="67"/>
        <v>CZXCS</v>
      </c>
      <c r="L887" t="str">
        <f t="shared" si="68"/>
        <v>Durra-Bicolor</v>
      </c>
      <c r="M887" t="s">
        <v>4744</v>
      </c>
      <c r="N887">
        <f t="shared" si="69"/>
        <v>68</v>
      </c>
    </row>
    <row r="888" spans="1:14" x14ac:dyDescent="0.2">
      <c r="A888" t="s">
        <v>7837</v>
      </c>
      <c r="B888" t="s">
        <v>7574</v>
      </c>
      <c r="C888" t="s">
        <v>9417</v>
      </c>
      <c r="E888" t="str">
        <f t="shared" si="65"/>
        <v>IFMA</v>
      </c>
      <c r="F888" t="str">
        <f t="shared" si="66"/>
        <v>NA</v>
      </c>
      <c r="G888" t="s">
        <v>4696</v>
      </c>
      <c r="H888">
        <v>69</v>
      </c>
      <c r="K888" t="str">
        <f t="shared" si="67"/>
        <v>NA</v>
      </c>
      <c r="L888" t="str">
        <f t="shared" si="68"/>
        <v>NA</v>
      </c>
      <c r="M888" t="s">
        <v>4745</v>
      </c>
      <c r="N888">
        <f t="shared" si="69"/>
        <v>62</v>
      </c>
    </row>
    <row r="889" spans="1:14" x14ac:dyDescent="0.2">
      <c r="A889" t="s">
        <v>7977</v>
      </c>
      <c r="B889" t="s">
        <v>7574</v>
      </c>
      <c r="C889" t="s">
        <v>9567</v>
      </c>
      <c r="E889" t="str">
        <f t="shared" si="65"/>
        <v>NA</v>
      </c>
      <c r="F889" t="str">
        <f t="shared" si="66"/>
        <v>NA</v>
      </c>
      <c r="G889" t="s">
        <v>4697</v>
      </c>
      <c r="H889">
        <v>66</v>
      </c>
      <c r="K889" t="str">
        <f t="shared" si="67"/>
        <v>NA</v>
      </c>
      <c r="L889" t="str">
        <f t="shared" si="68"/>
        <v>NA</v>
      </c>
      <c r="M889" t="s">
        <v>4746</v>
      </c>
      <c r="N889">
        <f t="shared" si="69"/>
        <v>60</v>
      </c>
    </row>
    <row r="890" spans="1:14" x14ac:dyDescent="0.2">
      <c r="A890" t="s">
        <v>8111</v>
      </c>
      <c r="B890" t="s">
        <v>10770</v>
      </c>
      <c r="C890" t="s">
        <v>9936</v>
      </c>
      <c r="E890" t="str">
        <f t="shared" si="65"/>
        <v>NA</v>
      </c>
      <c r="F890" t="str">
        <f t="shared" si="66"/>
        <v>NA</v>
      </c>
      <c r="G890" t="s">
        <v>4698</v>
      </c>
      <c r="H890">
        <v>76</v>
      </c>
      <c r="K890" t="str">
        <f t="shared" si="67"/>
        <v>SAMEA12302720</v>
      </c>
      <c r="L890" t="str">
        <f t="shared" si="68"/>
        <v>NA</v>
      </c>
      <c r="M890" t="s">
        <v>4747</v>
      </c>
      <c r="N890">
        <f t="shared" si="69"/>
        <v>76</v>
      </c>
    </row>
    <row r="891" spans="1:14" x14ac:dyDescent="0.2">
      <c r="A891" t="s">
        <v>8225</v>
      </c>
      <c r="B891" t="s">
        <v>10770</v>
      </c>
      <c r="C891" t="s">
        <v>10067</v>
      </c>
      <c r="E891" t="str">
        <f t="shared" si="65"/>
        <v>NA</v>
      </c>
      <c r="F891" t="str">
        <f t="shared" si="66"/>
        <v>NA</v>
      </c>
      <c r="G891" t="s">
        <v>4699</v>
      </c>
      <c r="H891">
        <v>53</v>
      </c>
      <c r="K891" t="str">
        <f t="shared" si="67"/>
        <v>SAMEA12302815</v>
      </c>
      <c r="L891" t="str">
        <f t="shared" si="68"/>
        <v>Durra-Caudatum</v>
      </c>
      <c r="M891" t="s">
        <v>4748</v>
      </c>
      <c r="N891">
        <f t="shared" si="69"/>
        <v>77</v>
      </c>
    </row>
    <row r="892" spans="1:14" x14ac:dyDescent="0.2">
      <c r="A892" t="s">
        <v>8433</v>
      </c>
      <c r="B892" t="s">
        <v>0</v>
      </c>
      <c r="C892" t="s">
        <v>10396</v>
      </c>
      <c r="E892" t="str">
        <f t="shared" si="65"/>
        <v>NA</v>
      </c>
      <c r="F892" t="str">
        <f t="shared" si="66"/>
        <v>NA</v>
      </c>
      <c r="G892" t="s">
        <v>4700</v>
      </c>
      <c r="H892">
        <v>63</v>
      </c>
      <c r="K892" t="str">
        <f t="shared" si="67"/>
        <v>SAMEA12302462</v>
      </c>
      <c r="L892" t="str">
        <f t="shared" si="68"/>
        <v>Durra</v>
      </c>
      <c r="M892" t="s">
        <v>4749</v>
      </c>
      <c r="N892">
        <f t="shared" si="69"/>
        <v>88</v>
      </c>
    </row>
    <row r="893" spans="1:14" x14ac:dyDescent="0.2">
      <c r="A893" t="s">
        <v>7716</v>
      </c>
      <c r="B893" t="s">
        <v>7574</v>
      </c>
      <c r="C893" t="s">
        <v>9286</v>
      </c>
      <c r="E893" t="str">
        <f t="shared" si="65"/>
        <v>NA</v>
      </c>
      <c r="F893" t="str">
        <f t="shared" si="66"/>
        <v>NA</v>
      </c>
      <c r="G893" t="s">
        <v>4701</v>
      </c>
      <c r="H893">
        <v>66</v>
      </c>
      <c r="K893" t="str">
        <f t="shared" si="67"/>
        <v>NA</v>
      </c>
      <c r="L893" t="str">
        <f t="shared" si="68"/>
        <v>NA</v>
      </c>
      <c r="M893" t="s">
        <v>4750</v>
      </c>
      <c r="N893">
        <f t="shared" si="69"/>
        <v>76</v>
      </c>
    </row>
    <row r="894" spans="1:14" x14ac:dyDescent="0.2">
      <c r="A894" t="s">
        <v>7838</v>
      </c>
      <c r="B894" t="s">
        <v>7583</v>
      </c>
      <c r="C894" t="s">
        <v>9418</v>
      </c>
      <c r="E894" t="str">
        <f t="shared" si="65"/>
        <v>NA</v>
      </c>
      <c r="F894" t="str">
        <f t="shared" si="66"/>
        <v>NA</v>
      </c>
      <c r="G894" t="s">
        <v>4702</v>
      </c>
      <c r="H894">
        <v>71</v>
      </c>
      <c r="K894" t="str">
        <f t="shared" si="67"/>
        <v>NA</v>
      </c>
      <c r="L894" t="str">
        <f t="shared" si="68"/>
        <v>NA</v>
      </c>
      <c r="M894" t="s">
        <v>4751</v>
      </c>
      <c r="N894">
        <f t="shared" si="69"/>
        <v>62</v>
      </c>
    </row>
    <row r="895" spans="1:14" x14ac:dyDescent="0.2">
      <c r="A895" t="s">
        <v>7979</v>
      </c>
      <c r="B895" t="s">
        <v>10780</v>
      </c>
      <c r="C895" t="s">
        <v>9569</v>
      </c>
      <c r="E895" t="str">
        <f t="shared" si="65"/>
        <v>IFME</v>
      </c>
      <c r="F895" t="str">
        <f t="shared" si="66"/>
        <v>Durra</v>
      </c>
      <c r="G895" t="s">
        <v>4703</v>
      </c>
      <c r="H895">
        <v>76</v>
      </c>
      <c r="K895" t="str">
        <f t="shared" si="67"/>
        <v>CZWZU</v>
      </c>
      <c r="L895" t="str">
        <f t="shared" si="68"/>
        <v>Bicolor</v>
      </c>
      <c r="M895" t="s">
        <v>4752</v>
      </c>
      <c r="N895">
        <f t="shared" si="69"/>
        <v>68</v>
      </c>
    </row>
    <row r="896" spans="1:14" x14ac:dyDescent="0.2">
      <c r="A896" t="s">
        <v>8124</v>
      </c>
      <c r="B896" t="s">
        <v>10770</v>
      </c>
      <c r="C896" t="s">
        <v>9949</v>
      </c>
      <c r="E896" t="str">
        <f t="shared" si="65"/>
        <v>IEBX</v>
      </c>
      <c r="F896" t="str">
        <f t="shared" si="66"/>
        <v>NA</v>
      </c>
      <c r="G896" t="s">
        <v>4704</v>
      </c>
      <c r="H896">
        <v>71</v>
      </c>
      <c r="K896" t="str">
        <f t="shared" si="67"/>
        <v>NA</v>
      </c>
      <c r="L896" t="str">
        <f t="shared" si="68"/>
        <v>NA</v>
      </c>
      <c r="M896" t="s">
        <v>4753</v>
      </c>
      <c r="N896">
        <f t="shared" si="69"/>
        <v>60</v>
      </c>
    </row>
    <row r="897" spans="1:14" x14ac:dyDescent="0.2">
      <c r="A897" t="s">
        <v>8260</v>
      </c>
      <c r="B897" t="s">
        <v>7574</v>
      </c>
      <c r="C897" t="s">
        <v>10102</v>
      </c>
      <c r="E897" t="str">
        <f t="shared" si="65"/>
        <v>CZWZS</v>
      </c>
      <c r="F897" t="str">
        <f t="shared" si="66"/>
        <v>Caudatum</v>
      </c>
      <c r="G897" t="s">
        <v>4705</v>
      </c>
      <c r="H897">
        <v>68</v>
      </c>
      <c r="K897" t="str">
        <f t="shared" si="67"/>
        <v>NA</v>
      </c>
      <c r="L897" t="str">
        <f t="shared" si="68"/>
        <v>NA</v>
      </c>
      <c r="M897" t="s">
        <v>4754</v>
      </c>
      <c r="N897">
        <f t="shared" si="69"/>
        <v>64</v>
      </c>
    </row>
    <row r="898" spans="1:14" x14ac:dyDescent="0.2">
      <c r="A898" t="s">
        <v>7722</v>
      </c>
      <c r="B898" t="s">
        <v>0</v>
      </c>
      <c r="C898" t="s">
        <v>9292</v>
      </c>
      <c r="E898" t="str">
        <f t="shared" ref="E898:E961" si="70">IFERROR(INDEX($C:$C, (MATCH($G898,$A:$A,0))), "NA")</f>
        <v>ISGG</v>
      </c>
      <c r="F898" t="str">
        <f t="shared" ref="F898:F961" si="71">IFERROR(INDEX($B:$B, (MATCH($G898,$A:$A,0))), "NA")</f>
        <v>NA</v>
      </c>
      <c r="G898" t="s">
        <v>3885</v>
      </c>
      <c r="H898">
        <v>64</v>
      </c>
      <c r="K898" t="str">
        <f t="shared" si="67"/>
        <v>NA</v>
      </c>
      <c r="L898" t="str">
        <f t="shared" si="68"/>
        <v>NA</v>
      </c>
      <c r="M898" t="s">
        <v>4755</v>
      </c>
      <c r="N898">
        <f t="shared" si="69"/>
        <v>75</v>
      </c>
    </row>
    <row r="899" spans="1:14" x14ac:dyDescent="0.2">
      <c r="A899" t="s">
        <v>7871</v>
      </c>
      <c r="B899" t="s">
        <v>10771</v>
      </c>
      <c r="C899" t="s">
        <v>9454</v>
      </c>
      <c r="E899" t="str">
        <f t="shared" si="70"/>
        <v>IFMD</v>
      </c>
      <c r="F899" t="str">
        <f t="shared" si="71"/>
        <v>Guinea</v>
      </c>
      <c r="G899" t="s">
        <v>4706</v>
      </c>
      <c r="H899">
        <v>66</v>
      </c>
      <c r="K899" t="str">
        <f t="shared" ref="K899:K911" si="72">IFERROR(INDEX($C:$C, (MATCH($M899,$A:$A,0))), "NA")</f>
        <v>NA</v>
      </c>
      <c r="L899" t="str">
        <f t="shared" ref="L899:L911" si="73">IFERROR(INDEX($B:$B, (MATCH($M899,$A:$A,0))), "NA")</f>
        <v>NA</v>
      </c>
      <c r="M899" t="s">
        <v>4756</v>
      </c>
      <c r="N899">
        <f t="shared" ref="N899:N911" si="74">IFERROR(INDEX($H:$H, (MATCH(M899,$G:$G,0))), "NA")</f>
        <v>71</v>
      </c>
    </row>
    <row r="900" spans="1:14" x14ac:dyDescent="0.2">
      <c r="A900" t="s">
        <v>7980</v>
      </c>
      <c r="B900" t="s">
        <v>3143</v>
      </c>
      <c r="C900" t="s">
        <v>9570</v>
      </c>
      <c r="E900" t="str">
        <f t="shared" si="70"/>
        <v>NA</v>
      </c>
      <c r="F900" t="str">
        <f t="shared" si="71"/>
        <v>NA</v>
      </c>
      <c r="G900" t="s">
        <v>4707</v>
      </c>
      <c r="H900">
        <v>68</v>
      </c>
      <c r="K900" t="str">
        <f t="shared" si="72"/>
        <v>NA</v>
      </c>
      <c r="L900" t="str">
        <f t="shared" si="73"/>
        <v>NA</v>
      </c>
      <c r="M900" t="s">
        <v>4757</v>
      </c>
      <c r="N900">
        <f t="shared" si="74"/>
        <v>67</v>
      </c>
    </row>
    <row r="901" spans="1:14" x14ac:dyDescent="0.2">
      <c r="A901" t="s">
        <v>8189</v>
      </c>
      <c r="B901" t="s">
        <v>10770</v>
      </c>
      <c r="C901" t="s">
        <v>10028</v>
      </c>
      <c r="E901" t="str">
        <f t="shared" si="70"/>
        <v>SAMEA12302818</v>
      </c>
      <c r="F901" t="str">
        <f t="shared" si="71"/>
        <v>NA</v>
      </c>
      <c r="G901" t="s">
        <v>4708</v>
      </c>
      <c r="H901">
        <v>58</v>
      </c>
      <c r="K901" t="str">
        <f t="shared" si="72"/>
        <v>ISGR</v>
      </c>
      <c r="L901" t="str">
        <f t="shared" si="73"/>
        <v>NA</v>
      </c>
      <c r="M901" t="s">
        <v>4758</v>
      </c>
      <c r="N901">
        <f t="shared" si="74"/>
        <v>76</v>
      </c>
    </row>
    <row r="902" spans="1:14" x14ac:dyDescent="0.2">
      <c r="A902" t="s">
        <v>8263</v>
      </c>
      <c r="B902" t="s">
        <v>0</v>
      </c>
      <c r="C902" t="s">
        <v>10159</v>
      </c>
      <c r="E902" t="str">
        <f t="shared" si="70"/>
        <v>NA</v>
      </c>
      <c r="F902" t="str">
        <f t="shared" si="71"/>
        <v>NA</v>
      </c>
      <c r="G902" t="s">
        <v>4709</v>
      </c>
      <c r="H902">
        <v>61</v>
      </c>
      <c r="K902" t="str">
        <f t="shared" si="72"/>
        <v>NA</v>
      </c>
      <c r="L902" t="str">
        <f t="shared" si="73"/>
        <v>NA</v>
      </c>
      <c r="M902" t="s">
        <v>4759</v>
      </c>
      <c r="N902">
        <f t="shared" si="74"/>
        <v>69</v>
      </c>
    </row>
    <row r="903" spans="1:14" x14ac:dyDescent="0.2">
      <c r="A903" t="s">
        <v>8438</v>
      </c>
      <c r="B903" t="s">
        <v>0</v>
      </c>
      <c r="C903" t="s">
        <v>10404</v>
      </c>
      <c r="E903" t="str">
        <f t="shared" si="70"/>
        <v>NA</v>
      </c>
      <c r="F903" t="str">
        <f t="shared" si="71"/>
        <v>NA</v>
      </c>
      <c r="G903" t="s">
        <v>4710</v>
      </c>
      <c r="H903">
        <v>60</v>
      </c>
      <c r="K903" t="str">
        <f t="shared" si="72"/>
        <v>ISJR</v>
      </c>
      <c r="L903" t="str">
        <f t="shared" si="73"/>
        <v>NA</v>
      </c>
      <c r="M903" t="s">
        <v>4760</v>
      </c>
      <c r="N903">
        <f t="shared" si="74"/>
        <v>57</v>
      </c>
    </row>
    <row r="904" spans="1:14" x14ac:dyDescent="0.2">
      <c r="A904" t="s">
        <v>7727</v>
      </c>
      <c r="B904" t="s">
        <v>10774</v>
      </c>
      <c r="C904" t="s">
        <v>9297</v>
      </c>
      <c r="E904" t="str">
        <f t="shared" si="70"/>
        <v>NA</v>
      </c>
      <c r="F904" t="str">
        <f t="shared" si="71"/>
        <v>NA</v>
      </c>
      <c r="G904" t="s">
        <v>4711</v>
      </c>
      <c r="H904">
        <v>57</v>
      </c>
      <c r="K904" t="str">
        <f t="shared" si="72"/>
        <v>NA</v>
      </c>
      <c r="L904" t="str">
        <f t="shared" si="73"/>
        <v>NA</v>
      </c>
      <c r="M904" t="s">
        <v>4761</v>
      </c>
      <c r="N904">
        <f t="shared" si="74"/>
        <v>64</v>
      </c>
    </row>
    <row r="905" spans="1:14" x14ac:dyDescent="0.2">
      <c r="A905" t="s">
        <v>7881</v>
      </c>
      <c r="B905" t="s">
        <v>10771</v>
      </c>
      <c r="C905" t="s">
        <v>9464</v>
      </c>
      <c r="E905" t="str">
        <f t="shared" si="70"/>
        <v>SAMEA12302580</v>
      </c>
      <c r="F905" t="str">
        <f t="shared" si="71"/>
        <v>Caudatum</v>
      </c>
      <c r="G905" t="s">
        <v>4712</v>
      </c>
      <c r="H905">
        <v>64</v>
      </c>
      <c r="K905" t="str">
        <f t="shared" si="72"/>
        <v>NA</v>
      </c>
      <c r="L905" t="str">
        <f t="shared" si="73"/>
        <v>NA</v>
      </c>
      <c r="M905" t="s">
        <v>3855</v>
      </c>
      <c r="N905">
        <f t="shared" si="74"/>
        <v>66</v>
      </c>
    </row>
    <row r="906" spans="1:14" x14ac:dyDescent="0.2">
      <c r="A906" t="s">
        <v>7981</v>
      </c>
      <c r="B906" t="s">
        <v>3143</v>
      </c>
      <c r="C906" t="s">
        <v>9571</v>
      </c>
      <c r="E906" t="str">
        <f t="shared" si="70"/>
        <v>NA</v>
      </c>
      <c r="F906" t="str">
        <f t="shared" si="71"/>
        <v>NA</v>
      </c>
      <c r="G906" t="s">
        <v>4713</v>
      </c>
      <c r="H906">
        <v>61</v>
      </c>
      <c r="K906" t="str">
        <f t="shared" si="72"/>
        <v>SAMEA12302514</v>
      </c>
      <c r="L906" t="str">
        <f t="shared" si="73"/>
        <v>NA</v>
      </c>
      <c r="M906" t="s">
        <v>4763</v>
      </c>
      <c r="N906">
        <f t="shared" si="74"/>
        <v>62</v>
      </c>
    </row>
    <row r="907" spans="1:14" x14ac:dyDescent="0.2">
      <c r="A907" t="s">
        <v>8192</v>
      </c>
      <c r="B907" t="s">
        <v>3143</v>
      </c>
      <c r="C907" t="s">
        <v>10032</v>
      </c>
      <c r="E907" t="str">
        <f t="shared" si="70"/>
        <v>CZXAB</v>
      </c>
      <c r="F907" t="str">
        <f t="shared" si="71"/>
        <v>NA</v>
      </c>
      <c r="G907" t="s">
        <v>4714</v>
      </c>
      <c r="H907">
        <v>75</v>
      </c>
      <c r="K907" t="str">
        <f t="shared" si="72"/>
        <v>NA</v>
      </c>
      <c r="L907" t="str">
        <f t="shared" si="73"/>
        <v>NA</v>
      </c>
      <c r="M907" t="s">
        <v>4764</v>
      </c>
      <c r="N907">
        <f t="shared" si="74"/>
        <v>71</v>
      </c>
    </row>
    <row r="908" spans="1:14" x14ac:dyDescent="0.2">
      <c r="A908" t="s">
        <v>8267</v>
      </c>
      <c r="B908" t="s">
        <v>3143</v>
      </c>
      <c r="C908" t="s">
        <v>10165</v>
      </c>
      <c r="E908" t="str">
        <f t="shared" si="70"/>
        <v>NA</v>
      </c>
      <c r="F908" t="str">
        <f t="shared" si="71"/>
        <v>NA</v>
      </c>
      <c r="G908" t="s">
        <v>4715</v>
      </c>
      <c r="H908">
        <v>75</v>
      </c>
      <c r="K908" t="str">
        <f t="shared" si="72"/>
        <v>NA</v>
      </c>
      <c r="L908" t="str">
        <f t="shared" si="73"/>
        <v>NA</v>
      </c>
      <c r="M908" t="s">
        <v>4765</v>
      </c>
      <c r="N908">
        <f t="shared" si="74"/>
        <v>61</v>
      </c>
    </row>
    <row r="909" spans="1:14" x14ac:dyDescent="0.2">
      <c r="A909" t="s">
        <v>4521</v>
      </c>
      <c r="B909" t="s">
        <v>0</v>
      </c>
      <c r="C909" t="s">
        <v>10416</v>
      </c>
      <c r="E909" t="str">
        <f t="shared" si="70"/>
        <v>NA</v>
      </c>
      <c r="F909" t="str">
        <f t="shared" si="71"/>
        <v>NA</v>
      </c>
      <c r="G909" t="s">
        <v>4716</v>
      </c>
      <c r="H909">
        <v>66</v>
      </c>
      <c r="K909" t="str">
        <f t="shared" si="72"/>
        <v>CZXAS</v>
      </c>
      <c r="L909" t="str">
        <f t="shared" si="73"/>
        <v>Caudatum</v>
      </c>
      <c r="M909" t="s">
        <v>4766</v>
      </c>
      <c r="N909">
        <f t="shared" si="74"/>
        <v>74</v>
      </c>
    </row>
    <row r="910" spans="1:14" x14ac:dyDescent="0.2">
      <c r="A910" t="s">
        <v>7729</v>
      </c>
      <c r="B910" t="s">
        <v>1631</v>
      </c>
      <c r="C910" t="s">
        <v>9299</v>
      </c>
      <c r="E910" t="str">
        <f t="shared" si="70"/>
        <v>NA</v>
      </c>
      <c r="F910" t="str">
        <f t="shared" si="71"/>
        <v>NA</v>
      </c>
      <c r="G910" t="s">
        <v>4717</v>
      </c>
      <c r="H910">
        <v>71</v>
      </c>
      <c r="K910" t="str">
        <f t="shared" si="72"/>
        <v>SAMEA12302796</v>
      </c>
      <c r="L910" t="str">
        <f t="shared" si="73"/>
        <v>Bicolor</v>
      </c>
      <c r="M910" t="s">
        <v>4767</v>
      </c>
      <c r="N910">
        <f t="shared" si="74"/>
        <v>66</v>
      </c>
    </row>
    <row r="911" spans="1:14" x14ac:dyDescent="0.2">
      <c r="A911" t="s">
        <v>7898</v>
      </c>
      <c r="B911" t="s">
        <v>10771</v>
      </c>
      <c r="C911" t="s">
        <v>9481</v>
      </c>
      <c r="E911" t="str">
        <f t="shared" si="70"/>
        <v>ISMB</v>
      </c>
      <c r="F911" t="str">
        <f t="shared" si="71"/>
        <v>NA</v>
      </c>
      <c r="G911" t="s">
        <v>4718</v>
      </c>
      <c r="H911">
        <v>66</v>
      </c>
      <c r="K911" t="str">
        <f t="shared" si="72"/>
        <v>SAMEA12302795</v>
      </c>
      <c r="L911" t="str">
        <f t="shared" si="73"/>
        <v>NA</v>
      </c>
      <c r="M911" t="s">
        <v>4768</v>
      </c>
      <c r="N911">
        <f t="shared" si="74"/>
        <v>64</v>
      </c>
    </row>
    <row r="912" spans="1:14" x14ac:dyDescent="0.2">
      <c r="A912" t="s">
        <v>7983</v>
      </c>
      <c r="B912" t="s">
        <v>1631</v>
      </c>
      <c r="C912" t="s">
        <v>9573</v>
      </c>
      <c r="E912" t="str">
        <f t="shared" si="70"/>
        <v>NA</v>
      </c>
      <c r="F912" t="str">
        <f t="shared" si="71"/>
        <v>NA</v>
      </c>
      <c r="G912" t="s">
        <v>4719</v>
      </c>
      <c r="H912">
        <v>64</v>
      </c>
      <c r="L912">
        <f>COUNTIF(L2:L911, "&lt;&gt;NA")</f>
        <v>176</v>
      </c>
    </row>
    <row r="913" spans="1:8" x14ac:dyDescent="0.2">
      <c r="A913" t="s">
        <v>8193</v>
      </c>
      <c r="B913" t="s">
        <v>10770</v>
      </c>
      <c r="C913" t="s">
        <v>10033</v>
      </c>
      <c r="E913" t="str">
        <f t="shared" si="70"/>
        <v>SAMEA12302830</v>
      </c>
      <c r="F913" t="str">
        <f t="shared" si="71"/>
        <v>NA</v>
      </c>
      <c r="G913" t="s">
        <v>4720</v>
      </c>
      <c r="H913">
        <v>66</v>
      </c>
    </row>
    <row r="914" spans="1:8" x14ac:dyDescent="0.2">
      <c r="A914" t="s">
        <v>8270</v>
      </c>
      <c r="B914" t="s">
        <v>3143</v>
      </c>
      <c r="C914" t="s">
        <v>10169</v>
      </c>
      <c r="E914" t="str">
        <f t="shared" si="70"/>
        <v>IFHH</v>
      </c>
      <c r="F914" t="str">
        <f t="shared" si="71"/>
        <v>NA</v>
      </c>
      <c r="G914" t="s">
        <v>4721</v>
      </c>
      <c r="H914">
        <v>76</v>
      </c>
    </row>
    <row r="915" spans="1:8" x14ac:dyDescent="0.2">
      <c r="A915" t="s">
        <v>4718</v>
      </c>
      <c r="B915" t="s">
        <v>0</v>
      </c>
      <c r="C915" t="s">
        <v>10421</v>
      </c>
      <c r="E915" t="str">
        <f t="shared" si="70"/>
        <v>ISGG</v>
      </c>
      <c r="F915" t="str">
        <f t="shared" si="71"/>
        <v>NA</v>
      </c>
      <c r="G915" t="s">
        <v>3885</v>
      </c>
      <c r="H915">
        <v>64</v>
      </c>
    </row>
    <row r="916" spans="1:8" x14ac:dyDescent="0.2">
      <c r="A916" t="s">
        <v>7900</v>
      </c>
      <c r="B916" t="s">
        <v>0</v>
      </c>
      <c r="C916" t="s">
        <v>9484</v>
      </c>
      <c r="E916" t="str">
        <f t="shared" si="70"/>
        <v>SAMEA12302533</v>
      </c>
      <c r="F916" t="str">
        <f t="shared" si="71"/>
        <v>NA</v>
      </c>
      <c r="G916" t="s">
        <v>4722</v>
      </c>
      <c r="H916">
        <v>68</v>
      </c>
    </row>
    <row r="917" spans="1:8" x14ac:dyDescent="0.2">
      <c r="A917" t="s">
        <v>8082</v>
      </c>
      <c r="B917" t="s">
        <v>0</v>
      </c>
      <c r="C917" t="s">
        <v>9907</v>
      </c>
      <c r="E917" t="str">
        <f t="shared" si="70"/>
        <v>NA</v>
      </c>
      <c r="F917" t="str">
        <f t="shared" si="71"/>
        <v>NA</v>
      </c>
      <c r="G917" t="s">
        <v>4723</v>
      </c>
      <c r="H917">
        <v>66</v>
      </c>
    </row>
    <row r="918" spans="1:8" x14ac:dyDescent="0.2">
      <c r="A918" t="s">
        <v>8194</v>
      </c>
      <c r="B918" t="s">
        <v>10770</v>
      </c>
      <c r="C918" t="s">
        <v>10034</v>
      </c>
      <c r="E918" t="str">
        <f t="shared" si="70"/>
        <v>CZXBG</v>
      </c>
      <c r="F918" t="str">
        <f t="shared" si="71"/>
        <v>NA</v>
      </c>
      <c r="G918" t="s">
        <v>4724</v>
      </c>
      <c r="H918">
        <v>64</v>
      </c>
    </row>
    <row r="919" spans="1:8" x14ac:dyDescent="0.2">
      <c r="A919" t="s">
        <v>8271</v>
      </c>
      <c r="B919" t="s">
        <v>3143</v>
      </c>
      <c r="C919" t="s">
        <v>10170</v>
      </c>
      <c r="E919" t="str">
        <f t="shared" si="70"/>
        <v>IFHJ</v>
      </c>
      <c r="F919" t="str">
        <f t="shared" si="71"/>
        <v>NA</v>
      </c>
      <c r="G919" t="s">
        <v>4725</v>
      </c>
      <c r="H919">
        <v>63</v>
      </c>
    </row>
    <row r="920" spans="1:8" x14ac:dyDescent="0.2">
      <c r="A920" t="s">
        <v>7761</v>
      </c>
      <c r="B920" t="s">
        <v>0</v>
      </c>
      <c r="C920" t="s">
        <v>9332</v>
      </c>
      <c r="E920" t="str">
        <f t="shared" si="70"/>
        <v>NA</v>
      </c>
      <c r="F920" t="str">
        <f t="shared" si="71"/>
        <v>NA</v>
      </c>
      <c r="G920" t="s">
        <v>4726</v>
      </c>
      <c r="H920">
        <v>60</v>
      </c>
    </row>
    <row r="921" spans="1:8" x14ac:dyDescent="0.2">
      <c r="A921" t="s">
        <v>7909</v>
      </c>
      <c r="B921" t="s">
        <v>0</v>
      </c>
      <c r="C921" t="s">
        <v>9493</v>
      </c>
      <c r="E921" t="str">
        <f t="shared" si="70"/>
        <v>SAMEA12302615</v>
      </c>
      <c r="F921" t="str">
        <f t="shared" si="71"/>
        <v>Caudatum</v>
      </c>
      <c r="G921" t="s">
        <v>4727</v>
      </c>
      <c r="H921">
        <v>62</v>
      </c>
    </row>
    <row r="922" spans="1:8" x14ac:dyDescent="0.2">
      <c r="A922" t="s">
        <v>8091</v>
      </c>
      <c r="B922" t="s">
        <v>0</v>
      </c>
      <c r="C922" t="s">
        <v>9916</v>
      </c>
      <c r="E922" t="str">
        <f t="shared" si="70"/>
        <v>SAMEA12302785</v>
      </c>
      <c r="F922" t="str">
        <f t="shared" si="71"/>
        <v>Guinea-Durra</v>
      </c>
      <c r="G922" t="s">
        <v>4728</v>
      </c>
      <c r="H922">
        <v>63</v>
      </c>
    </row>
    <row r="923" spans="1:8" x14ac:dyDescent="0.2">
      <c r="A923" t="s">
        <v>8195</v>
      </c>
      <c r="B923" t="s">
        <v>10770</v>
      </c>
      <c r="C923" t="s">
        <v>10035</v>
      </c>
      <c r="E923" t="str">
        <f t="shared" si="70"/>
        <v>SAMEA12302753</v>
      </c>
      <c r="F923" t="str">
        <f t="shared" si="71"/>
        <v>NA</v>
      </c>
      <c r="G923" t="s">
        <v>4729</v>
      </c>
      <c r="H923">
        <v>66</v>
      </c>
    </row>
    <row r="924" spans="1:8" x14ac:dyDescent="0.2">
      <c r="A924" t="s">
        <v>8273</v>
      </c>
      <c r="B924" t="s">
        <v>3143</v>
      </c>
      <c r="C924" t="s">
        <v>10172</v>
      </c>
      <c r="E924" t="str">
        <f t="shared" si="70"/>
        <v>NA</v>
      </c>
      <c r="F924" t="str">
        <f t="shared" si="71"/>
        <v>NA</v>
      </c>
      <c r="G924" t="s">
        <v>4730</v>
      </c>
      <c r="H924">
        <v>77</v>
      </c>
    </row>
    <row r="925" spans="1:8" x14ac:dyDescent="0.2">
      <c r="A925" t="s">
        <v>7775</v>
      </c>
      <c r="B925" t="s">
        <v>0</v>
      </c>
      <c r="C925" t="s">
        <v>9347</v>
      </c>
      <c r="E925" t="str">
        <f t="shared" si="70"/>
        <v>NA</v>
      </c>
      <c r="F925" t="str">
        <f t="shared" si="71"/>
        <v>NA</v>
      </c>
      <c r="G925" t="s">
        <v>4731</v>
      </c>
      <c r="H925">
        <v>63</v>
      </c>
    </row>
    <row r="926" spans="1:8" x14ac:dyDescent="0.2">
      <c r="A926" t="s">
        <v>7936</v>
      </c>
      <c r="B926" t="s">
        <v>10771</v>
      </c>
      <c r="C926" t="s">
        <v>9520</v>
      </c>
      <c r="E926" t="str">
        <f t="shared" si="70"/>
        <v>SAMEA12302583</v>
      </c>
      <c r="F926" t="str">
        <f t="shared" si="71"/>
        <v>Guinea</v>
      </c>
      <c r="G926" t="s">
        <v>4732</v>
      </c>
      <c r="H926">
        <v>69</v>
      </c>
    </row>
    <row r="927" spans="1:8" x14ac:dyDescent="0.2">
      <c r="A927" t="s">
        <v>8094</v>
      </c>
      <c r="B927" t="s">
        <v>3143</v>
      </c>
      <c r="C927" t="s">
        <v>9919</v>
      </c>
      <c r="E927" t="str">
        <f t="shared" si="70"/>
        <v>NA</v>
      </c>
      <c r="F927" t="str">
        <f t="shared" si="71"/>
        <v>NA</v>
      </c>
      <c r="G927" t="s">
        <v>4733</v>
      </c>
      <c r="H927">
        <v>60</v>
      </c>
    </row>
    <row r="928" spans="1:8" x14ac:dyDescent="0.2">
      <c r="A928" t="s">
        <v>8197</v>
      </c>
      <c r="B928" t="s">
        <v>10770</v>
      </c>
      <c r="C928" t="s">
        <v>10037</v>
      </c>
      <c r="E928" t="str">
        <f t="shared" si="70"/>
        <v>GOXXA</v>
      </c>
      <c r="F928" t="str">
        <f t="shared" si="71"/>
        <v>Guinea-Caudatum</v>
      </c>
      <c r="G928" t="s">
        <v>4734</v>
      </c>
      <c r="H928">
        <v>62</v>
      </c>
    </row>
    <row r="929" spans="1:8" x14ac:dyDescent="0.2">
      <c r="A929" t="s">
        <v>8274</v>
      </c>
      <c r="B929" t="s">
        <v>3143</v>
      </c>
      <c r="C929" t="s">
        <v>10173</v>
      </c>
      <c r="E929" t="str">
        <f t="shared" si="70"/>
        <v>NA</v>
      </c>
      <c r="F929" t="str">
        <f t="shared" si="71"/>
        <v>NA</v>
      </c>
      <c r="G929" t="s">
        <v>3838</v>
      </c>
      <c r="H929">
        <v>65</v>
      </c>
    </row>
    <row r="930" spans="1:8" x14ac:dyDescent="0.2">
      <c r="A930" t="s">
        <v>8623</v>
      </c>
      <c r="B930" t="s">
        <v>0</v>
      </c>
      <c r="C930" t="s">
        <v>10768</v>
      </c>
      <c r="E930" t="str">
        <f t="shared" si="70"/>
        <v>SAMEA12302521</v>
      </c>
      <c r="F930" t="str">
        <f t="shared" si="71"/>
        <v>NA</v>
      </c>
      <c r="G930" t="s">
        <v>4736</v>
      </c>
      <c r="H930">
        <v>66</v>
      </c>
    </row>
    <row r="931" spans="1:8" x14ac:dyDescent="0.2">
      <c r="A931" t="s">
        <v>7776</v>
      </c>
      <c r="B931" t="s">
        <v>0</v>
      </c>
      <c r="C931" t="s">
        <v>9348</v>
      </c>
      <c r="E931" t="str">
        <f t="shared" si="70"/>
        <v>ISJP</v>
      </c>
      <c r="F931" t="str">
        <f t="shared" si="71"/>
        <v>NA</v>
      </c>
      <c r="G931" t="s">
        <v>4737</v>
      </c>
      <c r="H931">
        <v>75</v>
      </c>
    </row>
    <row r="932" spans="1:8" x14ac:dyDescent="0.2">
      <c r="A932" t="s">
        <v>7950</v>
      </c>
      <c r="B932" t="s">
        <v>7574</v>
      </c>
      <c r="C932" t="s">
        <v>9537</v>
      </c>
      <c r="E932" t="str">
        <f t="shared" si="70"/>
        <v>NA</v>
      </c>
      <c r="F932" t="str">
        <f t="shared" si="71"/>
        <v>NA</v>
      </c>
      <c r="G932" t="s">
        <v>4738</v>
      </c>
      <c r="H932">
        <v>62</v>
      </c>
    </row>
    <row r="933" spans="1:8" x14ac:dyDescent="0.2">
      <c r="A933" t="s">
        <v>8095</v>
      </c>
      <c r="B933" t="s">
        <v>3143</v>
      </c>
      <c r="C933" t="s">
        <v>9920</v>
      </c>
      <c r="E933" t="str">
        <f t="shared" si="70"/>
        <v>NA</v>
      </c>
      <c r="F933" t="str">
        <f t="shared" si="71"/>
        <v>NA</v>
      </c>
      <c r="G933" t="s">
        <v>4739</v>
      </c>
      <c r="H933">
        <v>69</v>
      </c>
    </row>
    <row r="934" spans="1:8" x14ac:dyDescent="0.2">
      <c r="A934" t="s">
        <v>8198</v>
      </c>
      <c r="B934" t="s">
        <v>10770</v>
      </c>
      <c r="C934" t="s">
        <v>10038</v>
      </c>
      <c r="E934" t="str">
        <f t="shared" si="70"/>
        <v>NA</v>
      </c>
      <c r="F934" t="str">
        <f t="shared" si="71"/>
        <v>NA</v>
      </c>
      <c r="G934" t="s">
        <v>4740</v>
      </c>
      <c r="H934">
        <v>62</v>
      </c>
    </row>
    <row r="935" spans="1:8" x14ac:dyDescent="0.2">
      <c r="A935" t="s">
        <v>8279</v>
      </c>
      <c r="B935" t="s">
        <v>7574</v>
      </c>
      <c r="C935" t="s">
        <v>10178</v>
      </c>
      <c r="E935" t="str">
        <f t="shared" si="70"/>
        <v>NA</v>
      </c>
      <c r="F935" t="str">
        <f t="shared" si="71"/>
        <v>NA</v>
      </c>
      <c r="G935" t="s">
        <v>3842</v>
      </c>
      <c r="H935">
        <v>66</v>
      </c>
    </row>
    <row r="936" spans="1:8" x14ac:dyDescent="0.2">
      <c r="A936" t="s">
        <v>7788</v>
      </c>
      <c r="B936" t="s">
        <v>10773</v>
      </c>
      <c r="C936" t="s">
        <v>9363</v>
      </c>
      <c r="E936" t="str">
        <f t="shared" si="70"/>
        <v>ISGG</v>
      </c>
      <c r="F936" t="str">
        <f t="shared" si="71"/>
        <v>NA</v>
      </c>
      <c r="G936" t="s">
        <v>3885</v>
      </c>
      <c r="H936">
        <v>62</v>
      </c>
    </row>
    <row r="937" spans="1:8" x14ac:dyDescent="0.2">
      <c r="A937" t="s">
        <v>7961</v>
      </c>
      <c r="B937" t="s">
        <v>0</v>
      </c>
      <c r="C937" t="s">
        <v>9549</v>
      </c>
      <c r="E937" t="str">
        <f t="shared" si="70"/>
        <v>ISIM</v>
      </c>
      <c r="F937" t="str">
        <f t="shared" si="71"/>
        <v>Guinea</v>
      </c>
      <c r="G937" t="s">
        <v>4742</v>
      </c>
      <c r="H937">
        <v>64</v>
      </c>
    </row>
    <row r="938" spans="1:8" x14ac:dyDescent="0.2">
      <c r="A938" t="s">
        <v>8096</v>
      </c>
      <c r="B938" t="s">
        <v>0</v>
      </c>
      <c r="C938" t="s">
        <v>9921</v>
      </c>
      <c r="E938" t="str">
        <f t="shared" si="70"/>
        <v>NA</v>
      </c>
      <c r="F938" t="str">
        <f t="shared" si="71"/>
        <v>NA</v>
      </c>
      <c r="G938" t="s">
        <v>4743</v>
      </c>
      <c r="H938">
        <v>64</v>
      </c>
    </row>
    <row r="939" spans="1:8" x14ac:dyDescent="0.2">
      <c r="A939" t="s">
        <v>8199</v>
      </c>
      <c r="B939" t="s">
        <v>10770</v>
      </c>
      <c r="C939" t="s">
        <v>10040</v>
      </c>
      <c r="E939" t="str">
        <f t="shared" si="70"/>
        <v>CZXCS</v>
      </c>
      <c r="F939" t="str">
        <f t="shared" si="71"/>
        <v>Durra-Bicolor</v>
      </c>
      <c r="G939" t="s">
        <v>4744</v>
      </c>
      <c r="H939">
        <v>68</v>
      </c>
    </row>
    <row r="940" spans="1:8" x14ac:dyDescent="0.2">
      <c r="A940" t="s">
        <v>10769</v>
      </c>
      <c r="B940" t="s">
        <v>0</v>
      </c>
      <c r="C940" t="s">
        <v>8743</v>
      </c>
      <c r="E940" t="str">
        <f t="shared" si="70"/>
        <v>NA</v>
      </c>
      <c r="F940" t="str">
        <f t="shared" si="71"/>
        <v>NA</v>
      </c>
      <c r="G940" t="s">
        <v>4745</v>
      </c>
      <c r="H940">
        <v>62</v>
      </c>
    </row>
    <row r="941" spans="1:8" x14ac:dyDescent="0.2">
      <c r="A941" t="s">
        <v>10769</v>
      </c>
      <c r="B941" t="s">
        <v>0</v>
      </c>
      <c r="C941" t="s">
        <v>8744</v>
      </c>
      <c r="E941" t="str">
        <f t="shared" si="70"/>
        <v>NA</v>
      </c>
      <c r="F941" t="str">
        <f t="shared" si="71"/>
        <v>NA</v>
      </c>
      <c r="G941" t="s">
        <v>4746</v>
      </c>
      <c r="H941">
        <v>60</v>
      </c>
    </row>
    <row r="942" spans="1:8" x14ac:dyDescent="0.2">
      <c r="A942" t="s">
        <v>10769</v>
      </c>
      <c r="B942" t="s">
        <v>0</v>
      </c>
      <c r="C942" t="s">
        <v>8745</v>
      </c>
      <c r="E942" t="str">
        <f t="shared" si="70"/>
        <v>SAMEA12302720</v>
      </c>
      <c r="F942" t="str">
        <f t="shared" si="71"/>
        <v>NA</v>
      </c>
      <c r="G942" t="s">
        <v>4747</v>
      </c>
      <c r="H942">
        <v>76</v>
      </c>
    </row>
    <row r="943" spans="1:8" x14ac:dyDescent="0.2">
      <c r="A943" t="s">
        <v>10769</v>
      </c>
      <c r="B943" t="s">
        <v>0</v>
      </c>
      <c r="C943" t="s">
        <v>8746</v>
      </c>
      <c r="E943" t="str">
        <f t="shared" si="70"/>
        <v>SAMEA12302815</v>
      </c>
      <c r="F943" t="str">
        <f t="shared" si="71"/>
        <v>Durra-Caudatum</v>
      </c>
      <c r="G943" t="s">
        <v>4748</v>
      </c>
      <c r="H943">
        <v>77</v>
      </c>
    </row>
    <row r="944" spans="1:8" x14ac:dyDescent="0.2">
      <c r="A944" t="s">
        <v>10769</v>
      </c>
      <c r="B944" t="s">
        <v>0</v>
      </c>
      <c r="C944" t="s">
        <v>8747</v>
      </c>
      <c r="E944" t="str">
        <f t="shared" si="70"/>
        <v>SAMEA12302462</v>
      </c>
      <c r="F944" t="str">
        <f t="shared" si="71"/>
        <v>Durra</v>
      </c>
      <c r="G944" t="s">
        <v>4749</v>
      </c>
      <c r="H944">
        <v>88</v>
      </c>
    </row>
    <row r="945" spans="1:8" x14ac:dyDescent="0.2">
      <c r="A945" t="s">
        <v>10769</v>
      </c>
      <c r="B945" t="s">
        <v>0</v>
      </c>
      <c r="C945" t="s">
        <v>8748</v>
      </c>
      <c r="E945" t="str">
        <f t="shared" si="70"/>
        <v>NA</v>
      </c>
      <c r="F945" t="str">
        <f t="shared" si="71"/>
        <v>NA</v>
      </c>
      <c r="G945" t="s">
        <v>4750</v>
      </c>
      <c r="H945">
        <v>76</v>
      </c>
    </row>
    <row r="946" spans="1:8" x14ac:dyDescent="0.2">
      <c r="A946" t="s">
        <v>10769</v>
      </c>
      <c r="B946" t="s">
        <v>0</v>
      </c>
      <c r="C946" t="s">
        <v>8749</v>
      </c>
      <c r="E946" t="str">
        <f t="shared" si="70"/>
        <v>NA</v>
      </c>
      <c r="F946" t="str">
        <f t="shared" si="71"/>
        <v>NA</v>
      </c>
      <c r="G946" t="s">
        <v>4751</v>
      </c>
      <c r="H946">
        <v>62</v>
      </c>
    </row>
    <row r="947" spans="1:8" x14ac:dyDescent="0.2">
      <c r="A947" t="s">
        <v>10769</v>
      </c>
      <c r="B947" t="s">
        <v>0</v>
      </c>
      <c r="C947" t="s">
        <v>8750</v>
      </c>
      <c r="E947" t="str">
        <f t="shared" si="70"/>
        <v>CZWZU</v>
      </c>
      <c r="F947" t="str">
        <f t="shared" si="71"/>
        <v>Bicolor</v>
      </c>
      <c r="G947" t="s">
        <v>4752</v>
      </c>
      <c r="H947">
        <v>68</v>
      </c>
    </row>
    <row r="948" spans="1:8" x14ac:dyDescent="0.2">
      <c r="A948" t="s">
        <v>4603</v>
      </c>
      <c r="B948" t="s">
        <v>0</v>
      </c>
      <c r="C948" t="s">
        <v>10480</v>
      </c>
      <c r="E948" t="str">
        <f t="shared" si="70"/>
        <v>NA</v>
      </c>
      <c r="F948" t="str">
        <f t="shared" si="71"/>
        <v>NA</v>
      </c>
      <c r="G948" t="s">
        <v>3887</v>
      </c>
      <c r="H948">
        <v>66</v>
      </c>
    </row>
    <row r="949" spans="1:8" x14ac:dyDescent="0.2">
      <c r="A949" t="s">
        <v>4603</v>
      </c>
      <c r="B949" t="s">
        <v>0</v>
      </c>
      <c r="C949" t="s">
        <v>10481</v>
      </c>
      <c r="E949" t="str">
        <f t="shared" si="70"/>
        <v>NA</v>
      </c>
      <c r="F949" t="str">
        <f t="shared" si="71"/>
        <v>NA</v>
      </c>
      <c r="G949" t="s">
        <v>4332</v>
      </c>
      <c r="H949">
        <v>56</v>
      </c>
    </row>
    <row r="950" spans="1:8" x14ac:dyDescent="0.2">
      <c r="A950" t="s">
        <v>4166</v>
      </c>
      <c r="B950" t="s">
        <v>0</v>
      </c>
      <c r="C950" t="s">
        <v>10488</v>
      </c>
      <c r="E950" t="str">
        <f t="shared" si="70"/>
        <v>ISGG</v>
      </c>
      <c r="F950" t="str">
        <f t="shared" si="71"/>
        <v>NA</v>
      </c>
      <c r="G950" t="s">
        <v>3885</v>
      </c>
      <c r="H950">
        <v>64</v>
      </c>
    </row>
    <row r="951" spans="1:8" x14ac:dyDescent="0.2">
      <c r="A951" t="s">
        <v>4008</v>
      </c>
      <c r="B951" t="s">
        <v>0</v>
      </c>
      <c r="C951" t="s">
        <v>10511</v>
      </c>
      <c r="E951" t="str">
        <f t="shared" si="70"/>
        <v>NA</v>
      </c>
      <c r="F951" t="str">
        <f t="shared" si="71"/>
        <v>NA</v>
      </c>
      <c r="G951" t="s">
        <v>4238</v>
      </c>
      <c r="H951">
        <v>70</v>
      </c>
    </row>
    <row r="952" spans="1:8" x14ac:dyDescent="0.2">
      <c r="A952" t="s">
        <v>4578</v>
      </c>
      <c r="B952" t="s">
        <v>0</v>
      </c>
      <c r="C952" t="s">
        <v>10521</v>
      </c>
      <c r="E952" t="str">
        <f t="shared" si="70"/>
        <v>SAMEA12302672</v>
      </c>
      <c r="F952" t="str">
        <f t="shared" si="71"/>
        <v>NA</v>
      </c>
      <c r="G952" t="s">
        <v>3868</v>
      </c>
      <c r="H952">
        <v>75</v>
      </c>
    </row>
    <row r="953" spans="1:8" x14ac:dyDescent="0.2">
      <c r="A953" t="s">
        <v>10769</v>
      </c>
      <c r="B953" t="s">
        <v>0</v>
      </c>
      <c r="C953" t="s">
        <v>8751</v>
      </c>
      <c r="E953" t="str">
        <f t="shared" si="70"/>
        <v>SAMEA12302471</v>
      </c>
      <c r="F953" t="str">
        <f t="shared" si="71"/>
        <v>Durra</v>
      </c>
      <c r="G953" t="s">
        <v>4043</v>
      </c>
      <c r="H953">
        <v>85</v>
      </c>
    </row>
    <row r="954" spans="1:8" x14ac:dyDescent="0.2">
      <c r="A954" t="s">
        <v>10769</v>
      </c>
      <c r="B954" t="s">
        <v>0</v>
      </c>
      <c r="C954" t="s">
        <v>8752</v>
      </c>
      <c r="E954" t="str">
        <f t="shared" si="70"/>
        <v>NA</v>
      </c>
      <c r="F954" t="str">
        <f t="shared" si="71"/>
        <v>NA</v>
      </c>
      <c r="G954" t="s">
        <v>4329</v>
      </c>
      <c r="H954">
        <v>61</v>
      </c>
    </row>
    <row r="955" spans="1:8" x14ac:dyDescent="0.2">
      <c r="A955" t="s">
        <v>10769</v>
      </c>
      <c r="B955" t="s">
        <v>0</v>
      </c>
      <c r="C955" t="s">
        <v>8753</v>
      </c>
      <c r="E955" t="str">
        <f t="shared" si="70"/>
        <v>IFHB</v>
      </c>
      <c r="F955" t="str">
        <f t="shared" si="71"/>
        <v>NA</v>
      </c>
      <c r="G955" t="s">
        <v>4493</v>
      </c>
      <c r="H955">
        <v>71</v>
      </c>
    </row>
    <row r="956" spans="1:8" x14ac:dyDescent="0.2">
      <c r="A956" t="s">
        <v>10769</v>
      </c>
      <c r="B956" t="s">
        <v>0</v>
      </c>
      <c r="C956" t="s">
        <v>8754</v>
      </c>
      <c r="E956" t="str">
        <f t="shared" si="70"/>
        <v>NA</v>
      </c>
      <c r="F956" t="str">
        <f t="shared" si="71"/>
        <v>NA</v>
      </c>
      <c r="G956" t="s">
        <v>4299</v>
      </c>
      <c r="H956">
        <v>59</v>
      </c>
    </row>
    <row r="957" spans="1:8" x14ac:dyDescent="0.2">
      <c r="A957" t="s">
        <v>10769</v>
      </c>
      <c r="B957" t="s">
        <v>0</v>
      </c>
      <c r="C957" t="s">
        <v>8755</v>
      </c>
      <c r="E957" t="str">
        <f t="shared" si="70"/>
        <v>ISIM</v>
      </c>
      <c r="F957" t="str">
        <f t="shared" si="71"/>
        <v>Guinea</v>
      </c>
      <c r="G957" t="s">
        <v>4742</v>
      </c>
      <c r="H957">
        <v>63</v>
      </c>
    </row>
    <row r="958" spans="1:8" x14ac:dyDescent="0.2">
      <c r="A958" t="s">
        <v>10769</v>
      </c>
      <c r="B958" t="s">
        <v>0</v>
      </c>
      <c r="C958" t="s">
        <v>8756</v>
      </c>
      <c r="E958" t="str">
        <f t="shared" si="70"/>
        <v>SAMEA12302556</v>
      </c>
      <c r="F958" t="str">
        <f t="shared" si="71"/>
        <v>NA</v>
      </c>
      <c r="G958" t="s">
        <v>4099</v>
      </c>
      <c r="H958">
        <v>75</v>
      </c>
    </row>
    <row r="959" spans="1:8" x14ac:dyDescent="0.2">
      <c r="A959" t="s">
        <v>10769</v>
      </c>
      <c r="B959" t="s">
        <v>0</v>
      </c>
      <c r="C959" t="s">
        <v>8757</v>
      </c>
      <c r="E959" t="str">
        <f t="shared" si="70"/>
        <v>SAMEA12302833</v>
      </c>
      <c r="F959" t="str">
        <f t="shared" si="71"/>
        <v>Durra-Caudatum</v>
      </c>
      <c r="G959" t="s">
        <v>3901</v>
      </c>
      <c r="H959">
        <v>78</v>
      </c>
    </row>
    <row r="960" spans="1:8" x14ac:dyDescent="0.2">
      <c r="A960" t="s">
        <v>10769</v>
      </c>
      <c r="B960" t="s">
        <v>0</v>
      </c>
      <c r="C960" t="s">
        <v>8758</v>
      </c>
      <c r="E960" t="str">
        <f t="shared" si="70"/>
        <v>SAMEA12302629</v>
      </c>
      <c r="F960" t="str">
        <f t="shared" si="71"/>
        <v>Kafir-Caudatum</v>
      </c>
      <c r="G960" t="s">
        <v>3965</v>
      </c>
      <c r="H960">
        <v>57</v>
      </c>
    </row>
    <row r="961" spans="1:8" x14ac:dyDescent="0.2">
      <c r="A961" t="s">
        <v>10769</v>
      </c>
      <c r="B961" t="s">
        <v>0</v>
      </c>
      <c r="C961" t="s">
        <v>8759</v>
      </c>
      <c r="E961" t="str">
        <f t="shared" si="70"/>
        <v>SAMEA12302533</v>
      </c>
      <c r="F961" t="str">
        <f t="shared" si="71"/>
        <v>NA</v>
      </c>
      <c r="G961" t="s">
        <v>4722</v>
      </c>
      <c r="H961">
        <v>70</v>
      </c>
    </row>
    <row r="962" spans="1:8" x14ac:dyDescent="0.2">
      <c r="A962" t="s">
        <v>10769</v>
      </c>
      <c r="B962" t="s">
        <v>0</v>
      </c>
      <c r="C962" t="s">
        <v>8760</v>
      </c>
      <c r="E962" t="str">
        <f t="shared" ref="E962:E1025" si="75">IFERROR(INDEX($C:$C, (MATCH($G962,$A:$A,0))), "NA")</f>
        <v>GOUOT</v>
      </c>
      <c r="F962" t="str">
        <f t="shared" ref="F962:F1025" si="76">IFERROR(INDEX($B:$B, (MATCH($G962,$A:$A,0))), "NA")</f>
        <v>NA</v>
      </c>
      <c r="G962" t="s">
        <v>4137</v>
      </c>
      <c r="H962">
        <v>78</v>
      </c>
    </row>
    <row r="963" spans="1:8" x14ac:dyDescent="0.2">
      <c r="A963" t="s">
        <v>10769</v>
      </c>
      <c r="B963" t="s">
        <v>0</v>
      </c>
      <c r="C963" t="s">
        <v>8761</v>
      </c>
      <c r="E963" t="str">
        <f t="shared" si="75"/>
        <v>CZXBO</v>
      </c>
      <c r="F963" t="str">
        <f t="shared" si="76"/>
        <v>NA</v>
      </c>
      <c r="G963" t="s">
        <v>4617</v>
      </c>
      <c r="H963">
        <v>63</v>
      </c>
    </row>
    <row r="964" spans="1:8" x14ac:dyDescent="0.2">
      <c r="A964" t="s">
        <v>10769</v>
      </c>
      <c r="B964" t="s">
        <v>0</v>
      </c>
      <c r="C964" t="s">
        <v>8762</v>
      </c>
      <c r="E964" t="str">
        <f t="shared" si="75"/>
        <v>NA</v>
      </c>
      <c r="F964" t="str">
        <f t="shared" si="76"/>
        <v>NA</v>
      </c>
      <c r="G964" t="s">
        <v>4284</v>
      </c>
      <c r="H964">
        <v>66</v>
      </c>
    </row>
    <row r="965" spans="1:8" x14ac:dyDescent="0.2">
      <c r="A965" t="s">
        <v>10769</v>
      </c>
      <c r="B965" t="s">
        <v>0</v>
      </c>
      <c r="C965" t="s">
        <v>8763</v>
      </c>
      <c r="E965" t="str">
        <f t="shared" si="75"/>
        <v>NA</v>
      </c>
      <c r="F965" t="str">
        <f t="shared" si="76"/>
        <v>NA</v>
      </c>
      <c r="G965" t="s">
        <v>4665</v>
      </c>
      <c r="H965">
        <v>63</v>
      </c>
    </row>
    <row r="966" spans="1:8" x14ac:dyDescent="0.2">
      <c r="A966" t="s">
        <v>10769</v>
      </c>
      <c r="B966" t="s">
        <v>0</v>
      </c>
      <c r="C966" t="s">
        <v>8764</v>
      </c>
      <c r="E966" t="str">
        <f t="shared" si="75"/>
        <v>NA</v>
      </c>
      <c r="F966" t="str">
        <f t="shared" si="76"/>
        <v>NA</v>
      </c>
      <c r="G966" t="s">
        <v>3463</v>
      </c>
      <c r="H966">
        <v>64</v>
      </c>
    </row>
    <row r="967" spans="1:8" x14ac:dyDescent="0.2">
      <c r="A967" t="s">
        <v>10769</v>
      </c>
      <c r="B967" t="s">
        <v>0</v>
      </c>
      <c r="C967" t="s">
        <v>8765</v>
      </c>
      <c r="E967" t="str">
        <f t="shared" si="75"/>
        <v>SAMEA12302762</v>
      </c>
      <c r="F967" t="str">
        <f t="shared" si="76"/>
        <v>NA</v>
      </c>
      <c r="G967" t="s">
        <v>4182</v>
      </c>
      <c r="H967">
        <v>62</v>
      </c>
    </row>
    <row r="968" spans="1:8" x14ac:dyDescent="0.2">
      <c r="A968" t="s">
        <v>10769</v>
      </c>
      <c r="B968" t="s">
        <v>0</v>
      </c>
      <c r="C968" t="s">
        <v>8766</v>
      </c>
      <c r="E968" t="str">
        <f t="shared" si="75"/>
        <v>NA</v>
      </c>
      <c r="F968" t="str">
        <f t="shared" si="76"/>
        <v>NA</v>
      </c>
      <c r="G968" t="s">
        <v>4371</v>
      </c>
      <c r="H968">
        <v>61</v>
      </c>
    </row>
    <row r="969" spans="1:8" x14ac:dyDescent="0.2">
      <c r="A969" t="s">
        <v>10769</v>
      </c>
      <c r="B969" t="s">
        <v>0</v>
      </c>
      <c r="C969" t="s">
        <v>8767</v>
      </c>
      <c r="E969" t="str">
        <f t="shared" si="75"/>
        <v>NA</v>
      </c>
      <c r="F969" t="str">
        <f t="shared" si="76"/>
        <v>NA</v>
      </c>
      <c r="G969" t="s">
        <v>4457</v>
      </c>
      <c r="H969">
        <v>79</v>
      </c>
    </row>
    <row r="970" spans="1:8" x14ac:dyDescent="0.2">
      <c r="A970" t="s">
        <v>10769</v>
      </c>
      <c r="B970" t="s">
        <v>0</v>
      </c>
      <c r="C970" t="s">
        <v>8768</v>
      </c>
      <c r="E970" t="str">
        <f t="shared" si="75"/>
        <v>ISGG</v>
      </c>
      <c r="F970" t="str">
        <f t="shared" si="76"/>
        <v>NA</v>
      </c>
      <c r="G970" t="s">
        <v>3885</v>
      </c>
      <c r="H970">
        <v>66</v>
      </c>
    </row>
    <row r="971" spans="1:8" x14ac:dyDescent="0.2">
      <c r="A971" t="s">
        <v>10769</v>
      </c>
      <c r="B971" t="s">
        <v>0</v>
      </c>
      <c r="C971" t="s">
        <v>8769</v>
      </c>
      <c r="E971" t="str">
        <f t="shared" si="75"/>
        <v>SAMEA12302725</v>
      </c>
      <c r="F971" t="str">
        <f t="shared" si="76"/>
        <v>Bicolor</v>
      </c>
      <c r="G971" t="s">
        <v>4440</v>
      </c>
      <c r="H971">
        <v>56</v>
      </c>
    </row>
    <row r="972" spans="1:8" x14ac:dyDescent="0.2">
      <c r="A972" t="s">
        <v>10769</v>
      </c>
      <c r="B972" t="s">
        <v>0</v>
      </c>
      <c r="C972" t="s">
        <v>8770</v>
      </c>
      <c r="E972" t="str">
        <f t="shared" si="75"/>
        <v>NA</v>
      </c>
      <c r="F972" t="str">
        <f t="shared" si="76"/>
        <v>NA</v>
      </c>
      <c r="G972" t="s">
        <v>4403</v>
      </c>
      <c r="H972">
        <v>62</v>
      </c>
    </row>
    <row r="973" spans="1:8" x14ac:dyDescent="0.2">
      <c r="A973" t="s">
        <v>10769</v>
      </c>
      <c r="B973" t="s">
        <v>0</v>
      </c>
      <c r="C973" t="s">
        <v>8771</v>
      </c>
      <c r="E973" t="str">
        <f t="shared" si="75"/>
        <v>SAMEA12302612</v>
      </c>
      <c r="F973" t="str">
        <f t="shared" si="76"/>
        <v>NA</v>
      </c>
      <c r="G973" t="s">
        <v>4363</v>
      </c>
      <c r="H973">
        <v>69</v>
      </c>
    </row>
    <row r="974" spans="1:8" x14ac:dyDescent="0.2">
      <c r="A974" t="s">
        <v>10769</v>
      </c>
      <c r="B974" t="s">
        <v>0</v>
      </c>
      <c r="C974" t="s">
        <v>8772</v>
      </c>
      <c r="E974" t="str">
        <f t="shared" si="75"/>
        <v>SAMEA12302573</v>
      </c>
      <c r="F974" t="str">
        <f t="shared" si="76"/>
        <v>NA</v>
      </c>
      <c r="G974" t="s">
        <v>3884</v>
      </c>
      <c r="H974">
        <v>63</v>
      </c>
    </row>
    <row r="975" spans="1:8" x14ac:dyDescent="0.2">
      <c r="A975" t="s">
        <v>10769</v>
      </c>
      <c r="B975" t="s">
        <v>0</v>
      </c>
      <c r="C975" t="s">
        <v>8773</v>
      </c>
      <c r="E975" t="str">
        <f t="shared" si="75"/>
        <v>NA</v>
      </c>
      <c r="F975" t="str">
        <f t="shared" si="76"/>
        <v>NA</v>
      </c>
      <c r="G975" t="s">
        <v>4288</v>
      </c>
      <c r="H975">
        <v>59</v>
      </c>
    </row>
    <row r="976" spans="1:8" x14ac:dyDescent="0.2">
      <c r="A976" t="s">
        <v>10769</v>
      </c>
      <c r="B976" t="s">
        <v>0</v>
      </c>
      <c r="C976" t="s">
        <v>8774</v>
      </c>
      <c r="E976" t="str">
        <f t="shared" si="75"/>
        <v>SAMEA12302707</v>
      </c>
      <c r="F976" t="str">
        <f t="shared" si="76"/>
        <v>NA</v>
      </c>
      <c r="G976" t="s">
        <v>4525</v>
      </c>
      <c r="H976">
        <v>68</v>
      </c>
    </row>
    <row r="977" spans="1:8" x14ac:dyDescent="0.2">
      <c r="A977" t="s">
        <v>10769</v>
      </c>
      <c r="B977" t="s">
        <v>0</v>
      </c>
      <c r="C977" t="s">
        <v>8775</v>
      </c>
      <c r="E977" t="str">
        <f t="shared" si="75"/>
        <v>NA</v>
      </c>
      <c r="F977" t="str">
        <f t="shared" si="76"/>
        <v>NA</v>
      </c>
      <c r="G977" t="s">
        <v>4266</v>
      </c>
      <c r="H977">
        <v>61</v>
      </c>
    </row>
    <row r="978" spans="1:8" x14ac:dyDescent="0.2">
      <c r="A978" t="s">
        <v>10769</v>
      </c>
      <c r="B978" t="s">
        <v>0</v>
      </c>
      <c r="C978" t="s">
        <v>8776</v>
      </c>
      <c r="E978" t="str">
        <f t="shared" si="75"/>
        <v>NA</v>
      </c>
      <c r="F978" t="str">
        <f t="shared" si="76"/>
        <v>NA</v>
      </c>
      <c r="G978" t="s">
        <v>4452</v>
      </c>
      <c r="H978">
        <v>62</v>
      </c>
    </row>
    <row r="979" spans="1:8" x14ac:dyDescent="0.2">
      <c r="A979" t="s">
        <v>10769</v>
      </c>
      <c r="B979" t="s">
        <v>0</v>
      </c>
      <c r="C979" t="s">
        <v>8777</v>
      </c>
      <c r="E979" t="str">
        <f t="shared" si="75"/>
        <v>NA</v>
      </c>
      <c r="F979" t="str">
        <f t="shared" si="76"/>
        <v>NA</v>
      </c>
      <c r="G979" t="s">
        <v>3876</v>
      </c>
      <c r="H979">
        <v>68</v>
      </c>
    </row>
    <row r="980" spans="1:8" x14ac:dyDescent="0.2">
      <c r="A980" t="s">
        <v>10769</v>
      </c>
      <c r="B980" t="s">
        <v>0</v>
      </c>
      <c r="C980" t="s">
        <v>8778</v>
      </c>
      <c r="E980" t="str">
        <f t="shared" si="75"/>
        <v>NA</v>
      </c>
      <c r="F980" t="str">
        <f t="shared" si="76"/>
        <v>NA</v>
      </c>
      <c r="G980" t="s">
        <v>4584</v>
      </c>
      <c r="H980">
        <v>64</v>
      </c>
    </row>
    <row r="981" spans="1:8" x14ac:dyDescent="0.2">
      <c r="A981" t="s">
        <v>10769</v>
      </c>
      <c r="B981" t="s">
        <v>0</v>
      </c>
      <c r="C981" t="s">
        <v>8779</v>
      </c>
      <c r="E981" t="str">
        <f t="shared" si="75"/>
        <v>NA</v>
      </c>
      <c r="F981" t="str">
        <f t="shared" si="76"/>
        <v>NA</v>
      </c>
      <c r="G981" t="s">
        <v>4256</v>
      </c>
      <c r="H981">
        <v>57</v>
      </c>
    </row>
    <row r="982" spans="1:8" x14ac:dyDescent="0.2">
      <c r="A982" t="s">
        <v>10769</v>
      </c>
      <c r="B982" t="s">
        <v>0</v>
      </c>
      <c r="C982" t="s">
        <v>8780</v>
      </c>
      <c r="E982" t="str">
        <f t="shared" si="75"/>
        <v>SAMEA12302473</v>
      </c>
      <c r="F982" t="str">
        <f t="shared" si="76"/>
        <v>Durra-Bicolor</v>
      </c>
      <c r="G982" t="s">
        <v>4139</v>
      </c>
      <c r="H982">
        <v>66</v>
      </c>
    </row>
    <row r="983" spans="1:8" x14ac:dyDescent="0.2">
      <c r="A983" t="s">
        <v>10769</v>
      </c>
      <c r="B983" t="s">
        <v>0</v>
      </c>
      <c r="C983" t="s">
        <v>8781</v>
      </c>
      <c r="E983" t="str">
        <f t="shared" si="75"/>
        <v>IFHJ</v>
      </c>
      <c r="F983" t="str">
        <f t="shared" si="76"/>
        <v>NA</v>
      </c>
      <c r="G983" t="s">
        <v>4725</v>
      </c>
      <c r="H983">
        <v>65</v>
      </c>
    </row>
    <row r="984" spans="1:8" x14ac:dyDescent="0.2">
      <c r="A984" t="s">
        <v>10769</v>
      </c>
      <c r="B984" t="s">
        <v>0</v>
      </c>
      <c r="C984" t="s">
        <v>8782</v>
      </c>
      <c r="E984" t="str">
        <f t="shared" si="75"/>
        <v>SAMEA12302595</v>
      </c>
      <c r="F984" t="str">
        <f t="shared" si="76"/>
        <v>Caudatum</v>
      </c>
      <c r="G984" t="s">
        <v>3864</v>
      </c>
      <c r="H984">
        <v>75</v>
      </c>
    </row>
    <row r="985" spans="1:8" x14ac:dyDescent="0.2">
      <c r="A985" t="s">
        <v>10769</v>
      </c>
      <c r="B985" t="s">
        <v>0</v>
      </c>
      <c r="C985" t="s">
        <v>8783</v>
      </c>
      <c r="E985" t="str">
        <f t="shared" si="75"/>
        <v>NA</v>
      </c>
      <c r="F985" t="str">
        <f t="shared" si="76"/>
        <v>NA</v>
      </c>
      <c r="G985" t="s">
        <v>4093</v>
      </c>
      <c r="H985">
        <v>68</v>
      </c>
    </row>
    <row r="986" spans="1:8" x14ac:dyDescent="0.2">
      <c r="A986" t="s">
        <v>10769</v>
      </c>
      <c r="B986" t="s">
        <v>0</v>
      </c>
      <c r="C986" t="s">
        <v>8784</v>
      </c>
      <c r="E986" t="str">
        <f t="shared" si="75"/>
        <v>NA</v>
      </c>
      <c r="F986" t="str">
        <f t="shared" si="76"/>
        <v>NA</v>
      </c>
      <c r="G986" t="s">
        <v>3925</v>
      </c>
      <c r="H986">
        <v>64</v>
      </c>
    </row>
    <row r="987" spans="1:8" x14ac:dyDescent="0.2">
      <c r="A987" t="s">
        <v>10769</v>
      </c>
      <c r="B987" t="s">
        <v>0</v>
      </c>
      <c r="C987" t="s">
        <v>8785</v>
      </c>
      <c r="E987" t="str">
        <f t="shared" si="75"/>
        <v>SAMEA12302630</v>
      </c>
      <c r="F987" t="str">
        <f t="shared" si="76"/>
        <v>Kafir-Caudatum</v>
      </c>
      <c r="G987" t="s">
        <v>3935</v>
      </c>
      <c r="H987">
        <v>69</v>
      </c>
    </row>
    <row r="988" spans="1:8" x14ac:dyDescent="0.2">
      <c r="A988" t="s">
        <v>10769</v>
      </c>
      <c r="B988" t="s">
        <v>0</v>
      </c>
      <c r="C988" t="s">
        <v>8786</v>
      </c>
      <c r="E988" t="str">
        <f t="shared" si="75"/>
        <v>CZXGZ</v>
      </c>
      <c r="F988" t="str">
        <f t="shared" si="76"/>
        <v>NA</v>
      </c>
      <c r="G988" t="s">
        <v>4492</v>
      </c>
      <c r="H988">
        <v>68</v>
      </c>
    </row>
    <row r="989" spans="1:8" x14ac:dyDescent="0.2">
      <c r="A989" t="s">
        <v>10769</v>
      </c>
      <c r="B989" t="s">
        <v>0</v>
      </c>
      <c r="C989" t="s">
        <v>8787</v>
      </c>
      <c r="E989" t="str">
        <f t="shared" si="75"/>
        <v>NA</v>
      </c>
      <c r="F989" t="str">
        <f t="shared" si="76"/>
        <v>NA</v>
      </c>
      <c r="G989" t="s">
        <v>4269</v>
      </c>
      <c r="H989">
        <v>68</v>
      </c>
    </row>
    <row r="990" spans="1:8" x14ac:dyDescent="0.2">
      <c r="A990" t="s">
        <v>10769</v>
      </c>
      <c r="B990" t="s">
        <v>0</v>
      </c>
      <c r="C990" t="s">
        <v>8788</v>
      </c>
      <c r="E990" t="str">
        <f t="shared" si="75"/>
        <v>NA</v>
      </c>
      <c r="F990" t="str">
        <f t="shared" si="76"/>
        <v>NA</v>
      </c>
      <c r="G990" t="s">
        <v>4686</v>
      </c>
      <c r="H990">
        <v>61</v>
      </c>
    </row>
    <row r="991" spans="1:8" x14ac:dyDescent="0.2">
      <c r="A991" t="s">
        <v>10769</v>
      </c>
      <c r="B991" t="s">
        <v>0</v>
      </c>
      <c r="C991" t="s">
        <v>8789</v>
      </c>
      <c r="E991" t="str">
        <f t="shared" si="75"/>
        <v>SAMEA12302588</v>
      </c>
      <c r="F991" t="str">
        <f t="shared" si="76"/>
        <v>Guinea</v>
      </c>
      <c r="G991" t="s">
        <v>3890</v>
      </c>
      <c r="H991">
        <v>53</v>
      </c>
    </row>
    <row r="992" spans="1:8" x14ac:dyDescent="0.2">
      <c r="A992" t="s">
        <v>10769</v>
      </c>
      <c r="B992" t="s">
        <v>0</v>
      </c>
      <c r="C992" t="s">
        <v>8790</v>
      </c>
      <c r="E992" t="str">
        <f t="shared" si="75"/>
        <v>NA</v>
      </c>
      <c r="F992" t="str">
        <f t="shared" si="76"/>
        <v>NA</v>
      </c>
      <c r="G992" t="s">
        <v>4220</v>
      </c>
      <c r="H992">
        <v>59</v>
      </c>
    </row>
    <row r="993" spans="1:8" x14ac:dyDescent="0.2">
      <c r="A993" t="s">
        <v>10769</v>
      </c>
      <c r="B993" t="s">
        <v>0</v>
      </c>
      <c r="C993" t="s">
        <v>8791</v>
      </c>
      <c r="E993" t="str">
        <f t="shared" si="75"/>
        <v>NA</v>
      </c>
      <c r="F993" t="str">
        <f t="shared" si="76"/>
        <v>NA</v>
      </c>
      <c r="G993" t="s">
        <v>4404</v>
      </c>
      <c r="H993">
        <v>62</v>
      </c>
    </row>
    <row r="994" spans="1:8" x14ac:dyDescent="0.2">
      <c r="A994" t="s">
        <v>10769</v>
      </c>
      <c r="B994" t="s">
        <v>0</v>
      </c>
      <c r="C994" t="s">
        <v>8792</v>
      </c>
      <c r="E994" t="str">
        <f t="shared" si="75"/>
        <v>SAMEA12302592</v>
      </c>
      <c r="F994" t="str">
        <f t="shared" si="76"/>
        <v>NA</v>
      </c>
      <c r="G994" t="s">
        <v>4627</v>
      </c>
      <c r="H994">
        <v>62</v>
      </c>
    </row>
    <row r="995" spans="1:8" x14ac:dyDescent="0.2">
      <c r="A995" t="s">
        <v>10769</v>
      </c>
      <c r="B995" t="s">
        <v>0</v>
      </c>
      <c r="C995" t="s">
        <v>8793</v>
      </c>
      <c r="E995" t="str">
        <f t="shared" si="75"/>
        <v>ISGG</v>
      </c>
      <c r="F995" t="str">
        <f t="shared" si="76"/>
        <v>NA</v>
      </c>
      <c r="G995" t="s">
        <v>3885</v>
      </c>
      <c r="H995">
        <v>63</v>
      </c>
    </row>
    <row r="996" spans="1:8" x14ac:dyDescent="0.2">
      <c r="A996" t="s">
        <v>10769</v>
      </c>
      <c r="B996" t="s">
        <v>0</v>
      </c>
      <c r="C996" t="s">
        <v>8794</v>
      </c>
      <c r="E996" t="str">
        <f t="shared" si="75"/>
        <v>SAMEA12302542</v>
      </c>
      <c r="F996" t="str">
        <f t="shared" si="76"/>
        <v>NA</v>
      </c>
      <c r="G996" t="s">
        <v>4115</v>
      </c>
      <c r="H996">
        <v>74</v>
      </c>
    </row>
    <row r="997" spans="1:8" x14ac:dyDescent="0.2">
      <c r="A997" t="s">
        <v>10769</v>
      </c>
      <c r="B997" t="s">
        <v>0</v>
      </c>
      <c r="C997" t="s">
        <v>8795</v>
      </c>
      <c r="E997" t="str">
        <f t="shared" si="75"/>
        <v>ISJF</v>
      </c>
      <c r="F997" t="str">
        <f t="shared" si="76"/>
        <v>Durra-Bicolor</v>
      </c>
      <c r="G997" t="s">
        <v>4079</v>
      </c>
      <c r="H997">
        <v>76</v>
      </c>
    </row>
    <row r="998" spans="1:8" x14ac:dyDescent="0.2">
      <c r="A998" t="s">
        <v>10769</v>
      </c>
      <c r="B998" t="s">
        <v>0</v>
      </c>
      <c r="C998" t="s">
        <v>8796</v>
      </c>
      <c r="E998" t="str">
        <f t="shared" si="75"/>
        <v>SAMEA12302818</v>
      </c>
      <c r="F998" t="str">
        <f t="shared" si="76"/>
        <v>NA</v>
      </c>
      <c r="G998" t="s">
        <v>4708</v>
      </c>
      <c r="H998">
        <v>58</v>
      </c>
    </row>
    <row r="999" spans="1:8" x14ac:dyDescent="0.2">
      <c r="A999" t="s">
        <v>10769</v>
      </c>
      <c r="B999" t="s">
        <v>0</v>
      </c>
      <c r="C999" t="s">
        <v>8797</v>
      </c>
      <c r="E999" t="str">
        <f t="shared" si="75"/>
        <v>NA</v>
      </c>
      <c r="F999" t="str">
        <f t="shared" si="76"/>
        <v>NA</v>
      </c>
      <c r="G999" t="s">
        <v>4647</v>
      </c>
      <c r="H999">
        <v>49</v>
      </c>
    </row>
    <row r="1000" spans="1:8" x14ac:dyDescent="0.2">
      <c r="A1000" t="s">
        <v>10769</v>
      </c>
      <c r="B1000" t="s">
        <v>0</v>
      </c>
      <c r="C1000" t="s">
        <v>8798</v>
      </c>
      <c r="E1000" t="str">
        <f t="shared" si="75"/>
        <v>IFMA</v>
      </c>
      <c r="F1000" t="str">
        <f t="shared" si="76"/>
        <v>NA</v>
      </c>
      <c r="G1000" t="s">
        <v>4696</v>
      </c>
      <c r="H1000">
        <v>73</v>
      </c>
    </row>
    <row r="1001" spans="1:8" x14ac:dyDescent="0.2">
      <c r="A1001" t="s">
        <v>10769</v>
      </c>
      <c r="B1001" t="s">
        <v>0</v>
      </c>
      <c r="C1001" t="s">
        <v>8799</v>
      </c>
      <c r="E1001" t="str">
        <f t="shared" si="75"/>
        <v>SAMEA12302839</v>
      </c>
      <c r="F1001" t="str">
        <f t="shared" si="76"/>
        <v>NA</v>
      </c>
      <c r="G1001" t="s">
        <v>3929</v>
      </c>
      <c r="H1001">
        <v>69</v>
      </c>
    </row>
    <row r="1002" spans="1:8" x14ac:dyDescent="0.2">
      <c r="A1002" t="s">
        <v>10769</v>
      </c>
      <c r="B1002" t="s">
        <v>0</v>
      </c>
      <c r="C1002" t="s">
        <v>8800</v>
      </c>
      <c r="E1002" t="str">
        <f t="shared" si="75"/>
        <v>CZXGA</v>
      </c>
      <c r="F1002" t="str">
        <f t="shared" si="76"/>
        <v>NA</v>
      </c>
      <c r="G1002" t="s">
        <v>4122</v>
      </c>
      <c r="H1002">
        <v>63</v>
      </c>
    </row>
    <row r="1003" spans="1:8" x14ac:dyDescent="0.2">
      <c r="A1003" t="s">
        <v>10769</v>
      </c>
      <c r="B1003" t="s">
        <v>0</v>
      </c>
      <c r="C1003" t="s">
        <v>8801</v>
      </c>
      <c r="E1003" t="str">
        <f t="shared" si="75"/>
        <v>NA</v>
      </c>
      <c r="F1003" t="str">
        <f t="shared" si="76"/>
        <v>NA</v>
      </c>
      <c r="G1003" t="s">
        <v>4116</v>
      </c>
      <c r="H1003">
        <v>68</v>
      </c>
    </row>
    <row r="1004" spans="1:8" x14ac:dyDescent="0.2">
      <c r="A1004" t="s">
        <v>10769</v>
      </c>
      <c r="B1004" t="s">
        <v>0</v>
      </c>
      <c r="C1004" t="s">
        <v>8802</v>
      </c>
      <c r="E1004" t="str">
        <f t="shared" si="75"/>
        <v>NA</v>
      </c>
      <c r="F1004" t="str">
        <f t="shared" si="76"/>
        <v>NA</v>
      </c>
      <c r="G1004" t="s">
        <v>4667</v>
      </c>
      <c r="H1004">
        <v>67</v>
      </c>
    </row>
    <row r="1005" spans="1:8" x14ac:dyDescent="0.2">
      <c r="A1005" t="s">
        <v>10769</v>
      </c>
      <c r="B1005" t="s">
        <v>0</v>
      </c>
      <c r="C1005" t="s">
        <v>8803</v>
      </c>
      <c r="E1005" t="str">
        <f t="shared" si="75"/>
        <v>NA</v>
      </c>
      <c r="F1005" t="str">
        <f t="shared" si="76"/>
        <v>NA</v>
      </c>
      <c r="G1005" t="s">
        <v>4679</v>
      </c>
      <c r="H1005">
        <v>76</v>
      </c>
    </row>
    <row r="1006" spans="1:8" x14ac:dyDescent="0.2">
      <c r="A1006" t="s">
        <v>10769</v>
      </c>
      <c r="B1006" t="s">
        <v>0</v>
      </c>
      <c r="C1006" t="s">
        <v>8804</v>
      </c>
      <c r="E1006" t="str">
        <f t="shared" si="75"/>
        <v>NA</v>
      </c>
      <c r="F1006" t="str">
        <f t="shared" si="76"/>
        <v>NA</v>
      </c>
      <c r="G1006" t="s">
        <v>4498</v>
      </c>
      <c r="H1006">
        <v>78</v>
      </c>
    </row>
    <row r="1007" spans="1:8" x14ac:dyDescent="0.2">
      <c r="A1007" t="s">
        <v>10769</v>
      </c>
      <c r="B1007" t="s">
        <v>0</v>
      </c>
      <c r="C1007" t="s">
        <v>8805</v>
      </c>
      <c r="E1007" t="str">
        <f t="shared" si="75"/>
        <v>ISHN</v>
      </c>
      <c r="F1007" t="str">
        <f t="shared" si="76"/>
        <v>NA</v>
      </c>
      <c r="G1007" t="s">
        <v>4064</v>
      </c>
      <c r="H1007">
        <v>90</v>
      </c>
    </row>
    <row r="1008" spans="1:8" x14ac:dyDescent="0.2">
      <c r="A1008" t="s">
        <v>10769</v>
      </c>
      <c r="B1008" t="s">
        <v>0</v>
      </c>
      <c r="C1008" t="s">
        <v>8806</v>
      </c>
      <c r="E1008" t="str">
        <f t="shared" si="75"/>
        <v>SAMEA12302663</v>
      </c>
      <c r="F1008" t="str">
        <f t="shared" si="76"/>
        <v>Caudatum</v>
      </c>
      <c r="G1008" t="s">
        <v>4198</v>
      </c>
      <c r="H1008">
        <v>67</v>
      </c>
    </row>
    <row r="1009" spans="1:8" x14ac:dyDescent="0.2">
      <c r="A1009" t="s">
        <v>10769</v>
      </c>
      <c r="B1009" t="s">
        <v>0</v>
      </c>
      <c r="C1009" t="s">
        <v>8807</v>
      </c>
      <c r="E1009" t="str">
        <f t="shared" si="75"/>
        <v>NA</v>
      </c>
      <c r="F1009" t="str">
        <f t="shared" si="76"/>
        <v>NA</v>
      </c>
      <c r="G1009" t="s">
        <v>4309</v>
      </c>
      <c r="H1009">
        <v>56</v>
      </c>
    </row>
    <row r="1010" spans="1:8" x14ac:dyDescent="0.2">
      <c r="A1010" t="s">
        <v>10769</v>
      </c>
      <c r="B1010" t="s">
        <v>0</v>
      </c>
      <c r="C1010" t="s">
        <v>8808</v>
      </c>
      <c r="E1010" t="str">
        <f t="shared" si="75"/>
        <v>SAMEA12302760</v>
      </c>
      <c r="F1010" t="str">
        <f t="shared" si="76"/>
        <v>NA</v>
      </c>
      <c r="G1010" t="s">
        <v>3941</v>
      </c>
      <c r="H1010">
        <v>66</v>
      </c>
    </row>
    <row r="1011" spans="1:8" x14ac:dyDescent="0.2">
      <c r="A1011" t="s">
        <v>10769</v>
      </c>
      <c r="B1011" t="s">
        <v>0</v>
      </c>
      <c r="C1011" t="s">
        <v>8809</v>
      </c>
      <c r="E1011" t="str">
        <f t="shared" si="75"/>
        <v>SAMEA12302518</v>
      </c>
      <c r="F1011" t="str">
        <f t="shared" si="76"/>
        <v>NA</v>
      </c>
      <c r="G1011" t="s">
        <v>4625</v>
      </c>
      <c r="H1011">
        <v>71</v>
      </c>
    </row>
    <row r="1012" spans="1:8" x14ac:dyDescent="0.2">
      <c r="A1012" t="s">
        <v>10769</v>
      </c>
      <c r="B1012" t="s">
        <v>0</v>
      </c>
      <c r="C1012" t="s">
        <v>8810</v>
      </c>
      <c r="E1012" t="str">
        <f t="shared" si="75"/>
        <v>BAWWX</v>
      </c>
      <c r="F1012" t="str">
        <f t="shared" si="76"/>
        <v>NA</v>
      </c>
      <c r="G1012" t="s">
        <v>4396</v>
      </c>
      <c r="H1012">
        <v>76</v>
      </c>
    </row>
    <row r="1013" spans="1:8" x14ac:dyDescent="0.2">
      <c r="A1013" t="s">
        <v>10769</v>
      </c>
      <c r="B1013" t="s">
        <v>0</v>
      </c>
      <c r="C1013" t="s">
        <v>8811</v>
      </c>
      <c r="E1013" t="str">
        <f t="shared" si="75"/>
        <v>NA</v>
      </c>
      <c r="F1013" t="str">
        <f t="shared" si="76"/>
        <v>NA</v>
      </c>
      <c r="G1013" t="s">
        <v>3872</v>
      </c>
      <c r="H1013">
        <v>67</v>
      </c>
    </row>
    <row r="1014" spans="1:8" x14ac:dyDescent="0.2">
      <c r="A1014" t="s">
        <v>10769</v>
      </c>
      <c r="B1014" t="s">
        <v>0</v>
      </c>
      <c r="C1014" t="s">
        <v>8812</v>
      </c>
      <c r="E1014" t="str">
        <f t="shared" si="75"/>
        <v>NA</v>
      </c>
      <c r="F1014" t="str">
        <f t="shared" si="76"/>
        <v>NA</v>
      </c>
      <c r="G1014" t="s">
        <v>3879</v>
      </c>
      <c r="H1014">
        <v>60</v>
      </c>
    </row>
    <row r="1015" spans="1:8" x14ac:dyDescent="0.2">
      <c r="A1015" t="s">
        <v>10769</v>
      </c>
      <c r="B1015" t="s">
        <v>0</v>
      </c>
      <c r="C1015" t="s">
        <v>8813</v>
      </c>
      <c r="E1015" t="str">
        <f t="shared" si="75"/>
        <v>NA</v>
      </c>
      <c r="F1015" t="str">
        <f t="shared" si="76"/>
        <v>NA</v>
      </c>
      <c r="G1015" t="s">
        <v>4148</v>
      </c>
      <c r="H1015">
        <v>56</v>
      </c>
    </row>
    <row r="1016" spans="1:8" x14ac:dyDescent="0.2">
      <c r="A1016" t="s">
        <v>10769</v>
      </c>
      <c r="B1016" t="s">
        <v>0</v>
      </c>
      <c r="C1016" t="s">
        <v>8814</v>
      </c>
      <c r="E1016" t="str">
        <f t="shared" si="75"/>
        <v>CZWYO</v>
      </c>
      <c r="F1016" t="str">
        <f t="shared" si="76"/>
        <v>NA</v>
      </c>
      <c r="G1016" t="s">
        <v>3964</v>
      </c>
      <c r="H1016">
        <v>78</v>
      </c>
    </row>
    <row r="1017" spans="1:8" x14ac:dyDescent="0.2">
      <c r="A1017" t="s">
        <v>10769</v>
      </c>
      <c r="B1017" t="s">
        <v>0</v>
      </c>
      <c r="C1017" t="s">
        <v>8815</v>
      </c>
      <c r="E1017" t="str">
        <f t="shared" si="75"/>
        <v>NA</v>
      </c>
      <c r="F1017" t="str">
        <f t="shared" si="76"/>
        <v>NA</v>
      </c>
      <c r="G1017" t="s">
        <v>3958</v>
      </c>
      <c r="H1017">
        <v>70</v>
      </c>
    </row>
    <row r="1018" spans="1:8" x14ac:dyDescent="0.2">
      <c r="A1018" t="s">
        <v>10769</v>
      </c>
      <c r="B1018" t="s">
        <v>0</v>
      </c>
      <c r="C1018" t="s">
        <v>8816</v>
      </c>
      <c r="E1018" t="str">
        <f t="shared" si="75"/>
        <v>NA</v>
      </c>
      <c r="F1018" t="str">
        <f t="shared" si="76"/>
        <v>NA</v>
      </c>
      <c r="G1018" t="s">
        <v>4281</v>
      </c>
      <c r="H1018">
        <v>67</v>
      </c>
    </row>
    <row r="1019" spans="1:8" x14ac:dyDescent="0.2">
      <c r="A1019" t="s">
        <v>10769</v>
      </c>
      <c r="B1019" t="s">
        <v>0</v>
      </c>
      <c r="C1019" t="s">
        <v>8817</v>
      </c>
      <c r="E1019" t="str">
        <f t="shared" si="75"/>
        <v>SAMEA12302504</v>
      </c>
      <c r="F1019" t="str">
        <f t="shared" si="76"/>
        <v>Durra-Bicolor</v>
      </c>
      <c r="G1019" t="s">
        <v>4017</v>
      </c>
      <c r="H1019">
        <v>73</v>
      </c>
    </row>
    <row r="1020" spans="1:8" x14ac:dyDescent="0.2">
      <c r="A1020" t="s">
        <v>10769</v>
      </c>
      <c r="B1020" t="s">
        <v>0</v>
      </c>
      <c r="C1020" t="s">
        <v>8818</v>
      </c>
      <c r="E1020" t="str">
        <f t="shared" si="75"/>
        <v>NA</v>
      </c>
      <c r="F1020" t="str">
        <f t="shared" si="76"/>
        <v>NA</v>
      </c>
      <c r="G1020" t="s">
        <v>4193</v>
      </c>
      <c r="H1020">
        <v>63</v>
      </c>
    </row>
    <row r="1021" spans="1:8" x14ac:dyDescent="0.2">
      <c r="A1021" t="s">
        <v>10769</v>
      </c>
      <c r="B1021" t="s">
        <v>0</v>
      </c>
      <c r="C1021" t="s">
        <v>8819</v>
      </c>
      <c r="E1021" t="str">
        <f t="shared" si="75"/>
        <v>GOUPC</v>
      </c>
      <c r="F1021" t="str">
        <f t="shared" si="76"/>
        <v>Kafir-Caudatum</v>
      </c>
      <c r="G1021" t="s">
        <v>4285</v>
      </c>
      <c r="H1021">
        <v>68</v>
      </c>
    </row>
    <row r="1022" spans="1:8" x14ac:dyDescent="0.2">
      <c r="A1022" t="s">
        <v>10769</v>
      </c>
      <c r="B1022" t="s">
        <v>0</v>
      </c>
      <c r="C1022" t="s">
        <v>8820</v>
      </c>
      <c r="E1022" t="str">
        <f t="shared" si="75"/>
        <v>NA</v>
      </c>
      <c r="F1022" t="str">
        <f t="shared" si="76"/>
        <v>NA</v>
      </c>
      <c r="G1022" t="s">
        <v>3916</v>
      </c>
      <c r="H1022">
        <v>88</v>
      </c>
    </row>
    <row r="1023" spans="1:8" x14ac:dyDescent="0.2">
      <c r="A1023" t="s">
        <v>10769</v>
      </c>
      <c r="B1023" t="s">
        <v>0</v>
      </c>
      <c r="C1023" t="s">
        <v>8821</v>
      </c>
      <c r="E1023" t="str">
        <f t="shared" si="75"/>
        <v>NA</v>
      </c>
      <c r="F1023" t="str">
        <f t="shared" si="76"/>
        <v>NA</v>
      </c>
      <c r="G1023" t="s">
        <v>4119</v>
      </c>
      <c r="H1023">
        <v>84</v>
      </c>
    </row>
    <row r="1024" spans="1:8" x14ac:dyDescent="0.2">
      <c r="A1024" t="s">
        <v>10769</v>
      </c>
      <c r="B1024" t="s">
        <v>0</v>
      </c>
      <c r="C1024" t="s">
        <v>8822</v>
      </c>
      <c r="E1024" t="str">
        <f t="shared" si="75"/>
        <v>NA</v>
      </c>
      <c r="F1024" t="str">
        <f t="shared" si="76"/>
        <v>NA</v>
      </c>
      <c r="G1024" t="s">
        <v>3878</v>
      </c>
      <c r="H1024">
        <v>66</v>
      </c>
    </row>
    <row r="1025" spans="1:8" x14ac:dyDescent="0.2">
      <c r="A1025" t="s">
        <v>10769</v>
      </c>
      <c r="B1025" t="s">
        <v>0</v>
      </c>
      <c r="C1025" t="s">
        <v>8823</v>
      </c>
      <c r="E1025" t="str">
        <f t="shared" si="75"/>
        <v>SAMEA12302509</v>
      </c>
      <c r="F1025" t="str">
        <f t="shared" si="76"/>
        <v>Bicolor</v>
      </c>
      <c r="G1025" t="s">
        <v>3910</v>
      </c>
      <c r="H1025">
        <v>64</v>
      </c>
    </row>
    <row r="1026" spans="1:8" x14ac:dyDescent="0.2">
      <c r="A1026" t="s">
        <v>10769</v>
      </c>
      <c r="B1026" t="s">
        <v>0</v>
      </c>
      <c r="C1026" t="s">
        <v>8824</v>
      </c>
      <c r="E1026" t="str">
        <f t="shared" ref="E1026:E1089" si="77">IFERROR(INDEX($C:$C, (MATCH($G1026,$A:$A,0))), "NA")</f>
        <v>SAMEA12302817</v>
      </c>
      <c r="F1026" t="str">
        <f t="shared" ref="F1026:F1089" si="78">IFERROR(INDEX($B:$B, (MATCH($G1026,$A:$A,0))), "NA")</f>
        <v>NA</v>
      </c>
      <c r="G1026" t="s">
        <v>4169</v>
      </c>
      <c r="H1026">
        <v>62</v>
      </c>
    </row>
    <row r="1027" spans="1:8" x14ac:dyDescent="0.2">
      <c r="A1027" t="s">
        <v>10769</v>
      </c>
      <c r="B1027" t="s">
        <v>0</v>
      </c>
      <c r="C1027" t="s">
        <v>8825</v>
      </c>
      <c r="E1027" t="str">
        <f t="shared" si="77"/>
        <v>NA</v>
      </c>
      <c r="F1027" t="str">
        <f t="shared" si="78"/>
        <v>NA</v>
      </c>
      <c r="G1027" t="s">
        <v>3931</v>
      </c>
      <c r="H1027">
        <v>51</v>
      </c>
    </row>
    <row r="1028" spans="1:8" x14ac:dyDescent="0.2">
      <c r="A1028" t="s">
        <v>10769</v>
      </c>
      <c r="B1028" t="s">
        <v>0</v>
      </c>
      <c r="C1028" t="s">
        <v>8826</v>
      </c>
      <c r="E1028" t="str">
        <f t="shared" si="77"/>
        <v>NA</v>
      </c>
      <c r="F1028" t="str">
        <f t="shared" si="78"/>
        <v>NA</v>
      </c>
      <c r="G1028" t="s">
        <v>4062</v>
      </c>
      <c r="H1028">
        <v>68</v>
      </c>
    </row>
    <row r="1029" spans="1:8" x14ac:dyDescent="0.2">
      <c r="A1029" t="s">
        <v>10769</v>
      </c>
      <c r="B1029" t="s">
        <v>0</v>
      </c>
      <c r="C1029" t="s">
        <v>8827</v>
      </c>
      <c r="E1029" t="str">
        <f t="shared" si="77"/>
        <v>SAMEA12302485</v>
      </c>
      <c r="F1029" t="str">
        <f t="shared" si="78"/>
        <v>Durra-Bicolor</v>
      </c>
      <c r="G1029" t="s">
        <v>4634</v>
      </c>
      <c r="H1029">
        <v>73</v>
      </c>
    </row>
    <row r="1030" spans="1:8" x14ac:dyDescent="0.2">
      <c r="A1030" t="s">
        <v>10769</v>
      </c>
      <c r="B1030" t="s">
        <v>0</v>
      </c>
      <c r="C1030" t="s">
        <v>8828</v>
      </c>
      <c r="E1030" t="str">
        <f t="shared" si="77"/>
        <v>ISHY</v>
      </c>
      <c r="F1030" t="str">
        <f t="shared" si="78"/>
        <v>NA</v>
      </c>
      <c r="G1030" t="s">
        <v>4684</v>
      </c>
      <c r="H1030">
        <v>69</v>
      </c>
    </row>
    <row r="1031" spans="1:8" x14ac:dyDescent="0.2">
      <c r="A1031" t="s">
        <v>10769</v>
      </c>
      <c r="B1031" t="s">
        <v>0</v>
      </c>
      <c r="C1031" t="s">
        <v>8829</v>
      </c>
      <c r="E1031" t="str">
        <f t="shared" si="77"/>
        <v>ISGG</v>
      </c>
      <c r="F1031" t="str">
        <f t="shared" si="78"/>
        <v>NA</v>
      </c>
      <c r="G1031" t="s">
        <v>3885</v>
      </c>
      <c r="H1031">
        <v>66</v>
      </c>
    </row>
    <row r="1032" spans="1:8" x14ac:dyDescent="0.2">
      <c r="A1032" t="s">
        <v>10769</v>
      </c>
      <c r="B1032" t="s">
        <v>0</v>
      </c>
      <c r="C1032" t="s">
        <v>8830</v>
      </c>
      <c r="E1032" t="str">
        <f t="shared" si="77"/>
        <v>IFGP</v>
      </c>
      <c r="F1032" t="str">
        <f t="shared" si="78"/>
        <v>NA</v>
      </c>
      <c r="G1032" t="s">
        <v>4509</v>
      </c>
      <c r="H1032">
        <v>64</v>
      </c>
    </row>
    <row r="1033" spans="1:8" x14ac:dyDescent="0.2">
      <c r="A1033" t="s">
        <v>10769</v>
      </c>
      <c r="B1033" t="s">
        <v>0</v>
      </c>
      <c r="C1033" t="s">
        <v>8831</v>
      </c>
      <c r="E1033" t="str">
        <f t="shared" si="77"/>
        <v>NA</v>
      </c>
      <c r="F1033" t="str">
        <f t="shared" si="78"/>
        <v>NA</v>
      </c>
      <c r="G1033" t="s">
        <v>4003</v>
      </c>
      <c r="H1033">
        <v>71</v>
      </c>
    </row>
    <row r="1034" spans="1:8" x14ac:dyDescent="0.2">
      <c r="A1034" t="s">
        <v>10769</v>
      </c>
      <c r="B1034" t="s">
        <v>0</v>
      </c>
      <c r="C1034" t="s">
        <v>8832</v>
      </c>
      <c r="E1034" t="str">
        <f t="shared" si="77"/>
        <v>NA</v>
      </c>
      <c r="F1034" t="str">
        <f t="shared" si="78"/>
        <v>NA</v>
      </c>
      <c r="G1034" t="s">
        <v>4098</v>
      </c>
      <c r="H1034">
        <v>65</v>
      </c>
    </row>
    <row r="1035" spans="1:8" x14ac:dyDescent="0.2">
      <c r="A1035" t="s">
        <v>10769</v>
      </c>
      <c r="B1035" t="s">
        <v>0</v>
      </c>
      <c r="C1035" t="s">
        <v>8833</v>
      </c>
      <c r="E1035" t="str">
        <f t="shared" si="77"/>
        <v>SAMEA12302735</v>
      </c>
      <c r="F1035" t="str">
        <f t="shared" si="78"/>
        <v>NA</v>
      </c>
      <c r="G1035" t="s">
        <v>3981</v>
      </c>
      <c r="H1035">
        <v>76</v>
      </c>
    </row>
    <row r="1036" spans="1:8" x14ac:dyDescent="0.2">
      <c r="A1036" t="s">
        <v>10769</v>
      </c>
      <c r="B1036" t="s">
        <v>0</v>
      </c>
      <c r="C1036" t="s">
        <v>8834</v>
      </c>
      <c r="E1036" t="str">
        <f t="shared" si="77"/>
        <v>NA</v>
      </c>
      <c r="F1036" t="str">
        <f t="shared" si="78"/>
        <v>NA</v>
      </c>
      <c r="G1036" t="s">
        <v>3838</v>
      </c>
      <c r="H1036">
        <v>66</v>
      </c>
    </row>
    <row r="1037" spans="1:8" x14ac:dyDescent="0.2">
      <c r="A1037" t="s">
        <v>10769</v>
      </c>
      <c r="B1037" t="s">
        <v>0</v>
      </c>
      <c r="C1037" t="s">
        <v>8835</v>
      </c>
      <c r="E1037" t="str">
        <f t="shared" si="77"/>
        <v>NA</v>
      </c>
      <c r="F1037" t="str">
        <f t="shared" si="78"/>
        <v>NA</v>
      </c>
      <c r="G1037" t="s">
        <v>3881</v>
      </c>
      <c r="H1037">
        <v>52</v>
      </c>
    </row>
    <row r="1038" spans="1:8" x14ac:dyDescent="0.2">
      <c r="A1038" t="s">
        <v>10769</v>
      </c>
      <c r="B1038" t="s">
        <v>0</v>
      </c>
      <c r="C1038" t="s">
        <v>8836</v>
      </c>
      <c r="E1038" t="str">
        <f t="shared" si="77"/>
        <v>NA</v>
      </c>
      <c r="F1038" t="str">
        <f t="shared" si="78"/>
        <v>NA</v>
      </c>
      <c r="G1038" t="s">
        <v>4231</v>
      </c>
      <c r="H1038">
        <v>63</v>
      </c>
    </row>
    <row r="1039" spans="1:8" x14ac:dyDescent="0.2">
      <c r="A1039" t="s">
        <v>10769</v>
      </c>
      <c r="B1039" t="s">
        <v>0</v>
      </c>
      <c r="C1039" t="s">
        <v>8837</v>
      </c>
      <c r="E1039" t="str">
        <f t="shared" si="77"/>
        <v>NA</v>
      </c>
      <c r="F1039" t="str">
        <f t="shared" si="78"/>
        <v>NA</v>
      </c>
      <c r="G1039" t="s">
        <v>4336</v>
      </c>
      <c r="H1039">
        <v>63</v>
      </c>
    </row>
    <row r="1040" spans="1:8" x14ac:dyDescent="0.2">
      <c r="A1040" t="s">
        <v>10769</v>
      </c>
      <c r="B1040" t="s">
        <v>0</v>
      </c>
      <c r="C1040" t="s">
        <v>8838</v>
      </c>
      <c r="E1040" t="str">
        <f t="shared" si="77"/>
        <v>IWNY</v>
      </c>
      <c r="F1040" t="str">
        <f t="shared" si="78"/>
        <v>Guinea</v>
      </c>
      <c r="G1040" t="s">
        <v>4221</v>
      </c>
      <c r="H1040">
        <v>70</v>
      </c>
    </row>
    <row r="1041" spans="1:8" x14ac:dyDescent="0.2">
      <c r="A1041" t="s">
        <v>10769</v>
      </c>
      <c r="B1041" t="s">
        <v>0</v>
      </c>
      <c r="C1041" t="s">
        <v>8839</v>
      </c>
      <c r="E1041" t="str">
        <f t="shared" si="77"/>
        <v>ISGG</v>
      </c>
      <c r="F1041" t="str">
        <f t="shared" si="78"/>
        <v>NA</v>
      </c>
      <c r="G1041" t="s">
        <v>3885</v>
      </c>
      <c r="H1041">
        <v>67</v>
      </c>
    </row>
    <row r="1042" spans="1:8" x14ac:dyDescent="0.2">
      <c r="A1042" t="s">
        <v>10769</v>
      </c>
      <c r="B1042" t="s">
        <v>0</v>
      </c>
      <c r="C1042" t="s">
        <v>8840</v>
      </c>
      <c r="E1042" t="str">
        <f t="shared" si="77"/>
        <v>SAMEA12302481</v>
      </c>
      <c r="F1042" t="str">
        <f t="shared" si="78"/>
        <v>Bicolor</v>
      </c>
      <c r="G1042" t="s">
        <v>4517</v>
      </c>
      <c r="H1042">
        <v>67</v>
      </c>
    </row>
    <row r="1043" spans="1:8" x14ac:dyDescent="0.2">
      <c r="A1043" t="s">
        <v>10769</v>
      </c>
      <c r="B1043" t="s">
        <v>0</v>
      </c>
      <c r="C1043" t="s">
        <v>8841</v>
      </c>
      <c r="E1043" t="str">
        <f t="shared" si="77"/>
        <v>SAMEA12302761</v>
      </c>
      <c r="F1043" t="str">
        <f t="shared" si="78"/>
        <v>Guinea-Caudatum</v>
      </c>
      <c r="G1043" t="s">
        <v>4270</v>
      </c>
      <c r="H1043">
        <v>76</v>
      </c>
    </row>
    <row r="1044" spans="1:8" x14ac:dyDescent="0.2">
      <c r="A1044" t="s">
        <v>10769</v>
      </c>
      <c r="B1044" t="s">
        <v>0</v>
      </c>
      <c r="C1044" t="s">
        <v>8842</v>
      </c>
      <c r="E1044" t="str">
        <f t="shared" si="77"/>
        <v>NA</v>
      </c>
      <c r="F1044" t="str">
        <f t="shared" si="78"/>
        <v>NA</v>
      </c>
      <c r="G1044" t="s">
        <v>4087</v>
      </c>
      <c r="H1044">
        <v>84</v>
      </c>
    </row>
    <row r="1045" spans="1:8" x14ac:dyDescent="0.2">
      <c r="A1045" t="s">
        <v>8131</v>
      </c>
      <c r="B1045" t="s">
        <v>3143</v>
      </c>
      <c r="C1045" t="s">
        <v>9956</v>
      </c>
      <c r="E1045" t="str">
        <f t="shared" si="77"/>
        <v>ISGG</v>
      </c>
      <c r="F1045" t="str">
        <f t="shared" si="78"/>
        <v>NA</v>
      </c>
      <c r="G1045" t="s">
        <v>3885</v>
      </c>
      <c r="H1045">
        <v>66</v>
      </c>
    </row>
    <row r="1046" spans="1:8" x14ac:dyDescent="0.2">
      <c r="A1046" t="s">
        <v>8229</v>
      </c>
      <c r="B1046" t="s">
        <v>0</v>
      </c>
      <c r="C1046" t="s">
        <v>10071</v>
      </c>
      <c r="E1046" t="str">
        <f t="shared" si="77"/>
        <v>NA</v>
      </c>
      <c r="F1046" t="str">
        <f t="shared" si="78"/>
        <v>NA</v>
      </c>
      <c r="G1046" t="s">
        <v>3862</v>
      </c>
      <c r="H1046">
        <v>76</v>
      </c>
    </row>
    <row r="1047" spans="1:8" x14ac:dyDescent="0.2">
      <c r="A1047" t="s">
        <v>8230</v>
      </c>
      <c r="B1047" t="s">
        <v>7574</v>
      </c>
      <c r="C1047" t="s">
        <v>10072</v>
      </c>
      <c r="E1047" t="str">
        <f t="shared" si="77"/>
        <v>SAMEA12302449</v>
      </c>
      <c r="F1047" t="str">
        <f t="shared" si="78"/>
        <v>NA</v>
      </c>
      <c r="G1047" t="s">
        <v>4303</v>
      </c>
      <c r="H1047">
        <v>61</v>
      </c>
    </row>
    <row r="1048" spans="1:8" x14ac:dyDescent="0.2">
      <c r="A1048" t="s">
        <v>8231</v>
      </c>
      <c r="B1048" t="s">
        <v>7574</v>
      </c>
      <c r="C1048" t="s">
        <v>10073</v>
      </c>
      <c r="E1048" t="str">
        <f t="shared" si="77"/>
        <v>NA</v>
      </c>
      <c r="F1048" t="str">
        <f t="shared" si="78"/>
        <v>NA</v>
      </c>
      <c r="G1048" t="s">
        <v>4170</v>
      </c>
      <c r="H1048">
        <v>69</v>
      </c>
    </row>
    <row r="1049" spans="1:8" x14ac:dyDescent="0.2">
      <c r="A1049" t="s">
        <v>4311</v>
      </c>
      <c r="B1049" t="s">
        <v>7574</v>
      </c>
      <c r="C1049" t="s">
        <v>10262</v>
      </c>
      <c r="E1049" t="str">
        <f t="shared" si="77"/>
        <v>NA</v>
      </c>
      <c r="F1049" t="str">
        <f t="shared" si="78"/>
        <v>NA</v>
      </c>
      <c r="G1049" t="s">
        <v>4683</v>
      </c>
      <c r="H1049">
        <v>75</v>
      </c>
    </row>
    <row r="1050" spans="1:8" x14ac:dyDescent="0.2">
      <c r="A1050" t="s">
        <v>8458</v>
      </c>
      <c r="B1050" t="s">
        <v>0</v>
      </c>
      <c r="C1050" t="s">
        <v>10596</v>
      </c>
      <c r="E1050" t="str">
        <f t="shared" si="77"/>
        <v>SAMEA12302541</v>
      </c>
      <c r="F1050" t="str">
        <f t="shared" si="78"/>
        <v>NA</v>
      </c>
      <c r="G1050" t="s">
        <v>4531</v>
      </c>
      <c r="H1050">
        <v>66</v>
      </c>
    </row>
    <row r="1051" spans="1:8" x14ac:dyDescent="0.2">
      <c r="A1051" t="s">
        <v>4603</v>
      </c>
      <c r="B1051" t="s">
        <v>0</v>
      </c>
      <c r="C1051" t="s">
        <v>10482</v>
      </c>
      <c r="E1051" t="str">
        <f t="shared" si="77"/>
        <v>ISGG</v>
      </c>
      <c r="F1051" t="str">
        <f t="shared" si="78"/>
        <v>NA</v>
      </c>
      <c r="G1051" t="s">
        <v>3885</v>
      </c>
      <c r="H1051">
        <v>66</v>
      </c>
    </row>
    <row r="1052" spans="1:8" x14ac:dyDescent="0.2">
      <c r="A1052" t="s">
        <v>4208</v>
      </c>
      <c r="B1052" t="s">
        <v>10773</v>
      </c>
      <c r="C1052" t="s">
        <v>10155</v>
      </c>
      <c r="E1052" t="str">
        <f t="shared" si="77"/>
        <v>NA</v>
      </c>
      <c r="F1052" t="str">
        <f t="shared" si="78"/>
        <v>NA</v>
      </c>
      <c r="G1052" t="s">
        <v>4616</v>
      </c>
      <c r="H1052">
        <v>61</v>
      </c>
    </row>
    <row r="1053" spans="1:8" x14ac:dyDescent="0.2">
      <c r="A1053" t="s">
        <v>3885</v>
      </c>
      <c r="B1053" t="s">
        <v>0</v>
      </c>
      <c r="C1053" t="s">
        <v>9967</v>
      </c>
      <c r="E1053" t="str">
        <f t="shared" si="77"/>
        <v>SAMEA12302675</v>
      </c>
      <c r="F1053" t="str">
        <f t="shared" si="78"/>
        <v>NA</v>
      </c>
      <c r="G1053" t="s">
        <v>4427</v>
      </c>
      <c r="H1053">
        <v>78</v>
      </c>
    </row>
    <row r="1054" spans="1:8" x14ac:dyDescent="0.2">
      <c r="A1054" t="s">
        <v>4221</v>
      </c>
      <c r="B1054" t="s">
        <v>3143</v>
      </c>
      <c r="C1054" t="s">
        <v>9726</v>
      </c>
      <c r="E1054" t="str">
        <f t="shared" si="77"/>
        <v>SAMEA12302551</v>
      </c>
      <c r="F1054" t="str">
        <f t="shared" si="78"/>
        <v>Caudatum</v>
      </c>
      <c r="G1054" t="s">
        <v>4114</v>
      </c>
      <c r="H1054">
        <v>68</v>
      </c>
    </row>
    <row r="1055" spans="1:8" x14ac:dyDescent="0.2">
      <c r="A1055" t="s">
        <v>7874</v>
      </c>
      <c r="B1055" t="s">
        <v>0</v>
      </c>
      <c r="C1055" t="s">
        <v>9457</v>
      </c>
      <c r="E1055" t="str">
        <f t="shared" si="77"/>
        <v>ISJP</v>
      </c>
      <c r="F1055" t="str">
        <f t="shared" si="78"/>
        <v>NA</v>
      </c>
      <c r="G1055" t="s">
        <v>4737</v>
      </c>
      <c r="H1055">
        <v>76</v>
      </c>
    </row>
    <row r="1056" spans="1:8" x14ac:dyDescent="0.2">
      <c r="A1056" t="s">
        <v>8235</v>
      </c>
      <c r="B1056" t="s">
        <v>7574</v>
      </c>
      <c r="C1056" t="s">
        <v>10077</v>
      </c>
      <c r="E1056" t="str">
        <f t="shared" si="77"/>
        <v>NA</v>
      </c>
      <c r="F1056" t="str">
        <f t="shared" si="78"/>
        <v>NA</v>
      </c>
      <c r="G1056" t="s">
        <v>4586</v>
      </c>
      <c r="H1056">
        <v>66</v>
      </c>
    </row>
    <row r="1057" spans="1:8" x14ac:dyDescent="0.2">
      <c r="A1057" t="s">
        <v>8236</v>
      </c>
      <c r="B1057" t="s">
        <v>7574</v>
      </c>
      <c r="C1057" t="s">
        <v>10078</v>
      </c>
      <c r="E1057" t="str">
        <f t="shared" si="77"/>
        <v>GOUPN</v>
      </c>
      <c r="F1057" t="str">
        <f t="shared" si="78"/>
        <v>NA</v>
      </c>
      <c r="G1057" t="s">
        <v>4570</v>
      </c>
      <c r="H1057">
        <v>80</v>
      </c>
    </row>
    <row r="1058" spans="1:8" x14ac:dyDescent="0.2">
      <c r="A1058" t="s">
        <v>8237</v>
      </c>
      <c r="B1058" t="s">
        <v>10777</v>
      </c>
      <c r="C1058" t="s">
        <v>10079</v>
      </c>
      <c r="E1058" t="str">
        <f t="shared" si="77"/>
        <v>CZXAG</v>
      </c>
      <c r="F1058" t="str">
        <f t="shared" si="78"/>
        <v>NA</v>
      </c>
      <c r="G1058" t="s">
        <v>4214</v>
      </c>
      <c r="H1058">
        <v>84</v>
      </c>
    </row>
    <row r="1059" spans="1:8" x14ac:dyDescent="0.2">
      <c r="A1059" t="s">
        <v>8257</v>
      </c>
      <c r="B1059" t="s">
        <v>7574</v>
      </c>
      <c r="C1059" t="s">
        <v>10099</v>
      </c>
      <c r="E1059" t="str">
        <f t="shared" si="77"/>
        <v>SAMEA12302583</v>
      </c>
      <c r="F1059" t="str">
        <f t="shared" si="78"/>
        <v>Guinea</v>
      </c>
      <c r="G1059" t="s">
        <v>4732</v>
      </c>
      <c r="H1059">
        <v>78</v>
      </c>
    </row>
    <row r="1060" spans="1:8" x14ac:dyDescent="0.2">
      <c r="A1060" t="s">
        <v>8473</v>
      </c>
      <c r="B1060" t="s">
        <v>0</v>
      </c>
      <c r="C1060" t="s">
        <v>10615</v>
      </c>
      <c r="E1060" t="str">
        <f t="shared" si="77"/>
        <v>NA</v>
      </c>
      <c r="F1060" t="str">
        <f t="shared" si="78"/>
        <v>NA</v>
      </c>
      <c r="G1060" t="s">
        <v>4500</v>
      </c>
      <c r="H1060">
        <v>64</v>
      </c>
    </row>
    <row r="1061" spans="1:8" x14ac:dyDescent="0.2">
      <c r="A1061" t="s">
        <v>7933</v>
      </c>
      <c r="B1061" t="s">
        <v>0</v>
      </c>
      <c r="C1061" t="s">
        <v>9517</v>
      </c>
      <c r="E1061" t="str">
        <f t="shared" si="77"/>
        <v>CZXCB</v>
      </c>
      <c r="F1061" t="str">
        <f t="shared" si="78"/>
        <v>NA</v>
      </c>
      <c r="G1061" t="s">
        <v>4405</v>
      </c>
      <c r="H1061">
        <v>76</v>
      </c>
    </row>
    <row r="1062" spans="1:8" x14ac:dyDescent="0.2">
      <c r="A1062" t="s">
        <v>7993</v>
      </c>
      <c r="B1062" t="s">
        <v>10774</v>
      </c>
      <c r="C1062" t="s">
        <v>9586</v>
      </c>
      <c r="E1062" t="str">
        <f t="shared" si="77"/>
        <v>GOUOG</v>
      </c>
      <c r="F1062" t="str">
        <f t="shared" si="78"/>
        <v>NA</v>
      </c>
      <c r="G1062" t="s">
        <v>3880</v>
      </c>
      <c r="H1062">
        <v>51</v>
      </c>
    </row>
    <row r="1063" spans="1:8" x14ac:dyDescent="0.2">
      <c r="A1063" t="s">
        <v>7994</v>
      </c>
      <c r="B1063" t="s">
        <v>10775</v>
      </c>
      <c r="C1063" t="s">
        <v>9587</v>
      </c>
      <c r="E1063" t="str">
        <f t="shared" si="77"/>
        <v>NA</v>
      </c>
      <c r="F1063" t="str">
        <f t="shared" si="78"/>
        <v>NA</v>
      </c>
      <c r="G1063" t="s">
        <v>4512</v>
      </c>
      <c r="H1063">
        <v>62</v>
      </c>
    </row>
    <row r="1064" spans="1:8" x14ac:dyDescent="0.2">
      <c r="A1064" t="s">
        <v>7995</v>
      </c>
      <c r="B1064" t="s">
        <v>7574</v>
      </c>
      <c r="C1064" t="s">
        <v>9588</v>
      </c>
      <c r="E1064" t="str">
        <f t="shared" si="77"/>
        <v>SAMEA12302697</v>
      </c>
      <c r="F1064" t="str">
        <f t="shared" si="78"/>
        <v>Kafir</v>
      </c>
      <c r="G1064" t="s">
        <v>4201</v>
      </c>
      <c r="H1064">
        <v>73</v>
      </c>
    </row>
    <row r="1065" spans="1:8" x14ac:dyDescent="0.2">
      <c r="A1065" t="s">
        <v>7997</v>
      </c>
      <c r="B1065" t="s">
        <v>10774</v>
      </c>
      <c r="C1065" t="s">
        <v>9590</v>
      </c>
      <c r="E1065" t="str">
        <f t="shared" si="77"/>
        <v>NA</v>
      </c>
      <c r="F1065" t="str">
        <f t="shared" si="78"/>
        <v>NA</v>
      </c>
      <c r="G1065" t="s">
        <v>3475</v>
      </c>
      <c r="H1065">
        <v>62</v>
      </c>
    </row>
    <row r="1066" spans="1:8" x14ac:dyDescent="0.2">
      <c r="A1066" t="s">
        <v>7998</v>
      </c>
      <c r="B1066" t="s">
        <v>10775</v>
      </c>
      <c r="C1066" t="s">
        <v>9591</v>
      </c>
      <c r="E1066" t="str">
        <f t="shared" si="77"/>
        <v>SAMEA12302669</v>
      </c>
      <c r="F1066" t="str">
        <f t="shared" si="78"/>
        <v>NA</v>
      </c>
      <c r="G1066" t="s">
        <v>4304</v>
      </c>
      <c r="H1066">
        <v>73</v>
      </c>
    </row>
    <row r="1067" spans="1:8" x14ac:dyDescent="0.2">
      <c r="A1067" t="s">
        <v>7999</v>
      </c>
      <c r="B1067" t="s">
        <v>10774</v>
      </c>
      <c r="C1067" t="s">
        <v>9592</v>
      </c>
      <c r="E1067" t="str">
        <f t="shared" si="77"/>
        <v>ISGX</v>
      </c>
      <c r="F1067" t="str">
        <f t="shared" si="78"/>
        <v>NA</v>
      </c>
      <c r="G1067" t="s">
        <v>4590</v>
      </c>
      <c r="H1067">
        <v>69</v>
      </c>
    </row>
    <row r="1068" spans="1:8" x14ac:dyDescent="0.2">
      <c r="A1068" t="s">
        <v>8000</v>
      </c>
      <c r="B1068" t="s">
        <v>0</v>
      </c>
      <c r="C1068" t="s">
        <v>9593</v>
      </c>
      <c r="E1068" t="str">
        <f t="shared" si="77"/>
        <v>NA</v>
      </c>
      <c r="F1068" t="str">
        <f t="shared" si="78"/>
        <v>NA</v>
      </c>
      <c r="G1068" t="s">
        <v>3956</v>
      </c>
      <c r="H1068">
        <v>68</v>
      </c>
    </row>
    <row r="1069" spans="1:8" x14ac:dyDescent="0.2">
      <c r="A1069" t="s">
        <v>8001</v>
      </c>
      <c r="B1069" t="s">
        <v>10775</v>
      </c>
      <c r="C1069" t="s">
        <v>9594</v>
      </c>
      <c r="E1069" t="str">
        <f t="shared" si="77"/>
        <v>NA</v>
      </c>
      <c r="F1069" t="str">
        <f t="shared" si="78"/>
        <v>NA</v>
      </c>
      <c r="G1069" t="s">
        <v>4535</v>
      </c>
      <c r="H1069">
        <v>87</v>
      </c>
    </row>
    <row r="1070" spans="1:8" x14ac:dyDescent="0.2">
      <c r="A1070" t="s">
        <v>8002</v>
      </c>
      <c r="B1070" t="s">
        <v>10774</v>
      </c>
      <c r="C1070" t="s">
        <v>9595</v>
      </c>
      <c r="E1070" t="str">
        <f t="shared" si="77"/>
        <v>SAMEA12302687</v>
      </c>
      <c r="F1070" t="str">
        <f t="shared" si="78"/>
        <v>Caudatum</v>
      </c>
      <c r="G1070" t="s">
        <v>4345</v>
      </c>
      <c r="H1070">
        <v>67</v>
      </c>
    </row>
    <row r="1071" spans="1:8" x14ac:dyDescent="0.2">
      <c r="A1071" t="s">
        <v>8004</v>
      </c>
      <c r="B1071" t="s">
        <v>1631</v>
      </c>
      <c r="C1071" t="s">
        <v>9597</v>
      </c>
      <c r="E1071" t="str">
        <f t="shared" si="77"/>
        <v>NA</v>
      </c>
      <c r="F1071" t="str">
        <f t="shared" si="78"/>
        <v>NA</v>
      </c>
      <c r="G1071" t="s">
        <v>3509</v>
      </c>
      <c r="H1071">
        <v>73</v>
      </c>
    </row>
    <row r="1072" spans="1:8" x14ac:dyDescent="0.2">
      <c r="A1072" t="s">
        <v>7651</v>
      </c>
      <c r="B1072" t="s">
        <v>0</v>
      </c>
      <c r="C1072" t="s">
        <v>9213</v>
      </c>
      <c r="E1072" t="str">
        <f t="shared" si="77"/>
        <v>CZWZW</v>
      </c>
      <c r="F1072" t="str">
        <f t="shared" si="78"/>
        <v>NA</v>
      </c>
      <c r="G1072" t="s">
        <v>4306</v>
      </c>
      <c r="H1072">
        <v>69</v>
      </c>
    </row>
    <row r="1073" spans="1:8" x14ac:dyDescent="0.2">
      <c r="A1073" t="s">
        <v>8461</v>
      </c>
      <c r="B1073" t="s">
        <v>3143</v>
      </c>
      <c r="C1073" t="s">
        <v>10600</v>
      </c>
      <c r="E1073" t="str">
        <f t="shared" si="77"/>
        <v>SAMEA12302717</v>
      </c>
      <c r="F1073" t="str">
        <f t="shared" si="78"/>
        <v>Kafir-Caudatum</v>
      </c>
      <c r="G1073" t="s">
        <v>4342</v>
      </c>
      <c r="H1073">
        <v>62</v>
      </c>
    </row>
    <row r="1074" spans="1:8" x14ac:dyDescent="0.2">
      <c r="A1074" t="s">
        <v>8007</v>
      </c>
      <c r="B1074" t="s">
        <v>10774</v>
      </c>
      <c r="C1074" t="s">
        <v>9600</v>
      </c>
      <c r="E1074" t="str">
        <f t="shared" si="77"/>
        <v>NA</v>
      </c>
      <c r="F1074" t="str">
        <f t="shared" si="78"/>
        <v>NA</v>
      </c>
      <c r="G1074" t="s">
        <v>4730</v>
      </c>
      <c r="H1074">
        <v>82</v>
      </c>
    </row>
    <row r="1075" spans="1:8" x14ac:dyDescent="0.2">
      <c r="A1075" t="s">
        <v>8009</v>
      </c>
      <c r="B1075" t="s">
        <v>10774</v>
      </c>
      <c r="C1075" t="s">
        <v>9602</v>
      </c>
      <c r="E1075" t="str">
        <f t="shared" si="77"/>
        <v>SAMEA12302679</v>
      </c>
      <c r="F1075" t="str">
        <f t="shared" si="78"/>
        <v>NA</v>
      </c>
      <c r="G1075" t="s">
        <v>4424</v>
      </c>
      <c r="H1075">
        <v>76</v>
      </c>
    </row>
    <row r="1076" spans="1:8" x14ac:dyDescent="0.2">
      <c r="A1076" t="s">
        <v>8014</v>
      </c>
      <c r="B1076" t="s">
        <v>10774</v>
      </c>
      <c r="C1076" t="s">
        <v>9607</v>
      </c>
      <c r="E1076" t="str">
        <f t="shared" si="77"/>
        <v>SAMEA12302577</v>
      </c>
      <c r="F1076" t="str">
        <f t="shared" si="78"/>
        <v>NA</v>
      </c>
      <c r="G1076" t="s">
        <v>4142</v>
      </c>
      <c r="H1076">
        <v>71</v>
      </c>
    </row>
    <row r="1077" spans="1:8" x14ac:dyDescent="0.2">
      <c r="A1077" t="s">
        <v>8015</v>
      </c>
      <c r="B1077" t="s">
        <v>10775</v>
      </c>
      <c r="C1077" t="s">
        <v>9609</v>
      </c>
      <c r="E1077" t="str">
        <f t="shared" si="77"/>
        <v>NA</v>
      </c>
      <c r="F1077" t="str">
        <f t="shared" si="78"/>
        <v>NA</v>
      </c>
      <c r="G1077" t="s">
        <v>4501</v>
      </c>
      <c r="H1077">
        <v>62</v>
      </c>
    </row>
    <row r="1078" spans="1:8" x14ac:dyDescent="0.2">
      <c r="A1078" t="s">
        <v>8092</v>
      </c>
      <c r="B1078" t="s">
        <v>3143</v>
      </c>
      <c r="C1078" t="s">
        <v>9917</v>
      </c>
      <c r="E1078" t="str">
        <f t="shared" si="77"/>
        <v>GOUPH</v>
      </c>
      <c r="F1078" t="str">
        <f t="shared" si="78"/>
        <v>NA</v>
      </c>
      <c r="G1078" t="s">
        <v>4005</v>
      </c>
      <c r="H1078">
        <v>73</v>
      </c>
    </row>
    <row r="1079" spans="1:8" x14ac:dyDescent="0.2">
      <c r="A1079" t="s">
        <v>3967</v>
      </c>
      <c r="B1079" t="s">
        <v>10780</v>
      </c>
      <c r="C1079" t="s">
        <v>10247</v>
      </c>
      <c r="E1079" t="str">
        <f t="shared" si="77"/>
        <v>NA</v>
      </c>
      <c r="F1079" t="str">
        <f t="shared" si="78"/>
        <v>NA</v>
      </c>
      <c r="G1079" t="s">
        <v>4088</v>
      </c>
      <c r="H1079">
        <v>63</v>
      </c>
    </row>
    <row r="1080" spans="1:8" x14ac:dyDescent="0.2">
      <c r="A1080" t="s">
        <v>8275</v>
      </c>
      <c r="B1080" t="s">
        <v>10775</v>
      </c>
      <c r="C1080" t="s">
        <v>10174</v>
      </c>
      <c r="E1080" t="str">
        <f t="shared" si="77"/>
        <v>SAMEA12302550</v>
      </c>
      <c r="F1080" t="str">
        <f t="shared" si="78"/>
        <v>NA</v>
      </c>
      <c r="G1080" t="s">
        <v>4632</v>
      </c>
      <c r="H1080">
        <v>65</v>
      </c>
    </row>
    <row r="1081" spans="1:8" x14ac:dyDescent="0.2">
      <c r="A1081" t="s">
        <v>8296</v>
      </c>
      <c r="B1081" t="s">
        <v>3143</v>
      </c>
      <c r="C1081" t="s">
        <v>10195</v>
      </c>
      <c r="E1081" t="str">
        <f t="shared" si="77"/>
        <v>CZXBB</v>
      </c>
      <c r="F1081" t="str">
        <f t="shared" si="78"/>
        <v>NA</v>
      </c>
      <c r="G1081" t="s">
        <v>4316</v>
      </c>
      <c r="H1081">
        <v>66</v>
      </c>
    </row>
    <row r="1082" spans="1:8" x14ac:dyDescent="0.2">
      <c r="A1082" t="s">
        <v>8301</v>
      </c>
      <c r="B1082" t="s">
        <v>10770</v>
      </c>
      <c r="C1082" t="s">
        <v>10200</v>
      </c>
      <c r="E1082" t="str">
        <f t="shared" si="77"/>
        <v>NA</v>
      </c>
      <c r="F1082" t="str">
        <f t="shared" si="78"/>
        <v>NA</v>
      </c>
      <c r="G1082" t="s">
        <v>4507</v>
      </c>
      <c r="H1082">
        <v>68</v>
      </c>
    </row>
    <row r="1083" spans="1:8" x14ac:dyDescent="0.2">
      <c r="A1083" t="s">
        <v>8302</v>
      </c>
      <c r="B1083" t="s">
        <v>3143</v>
      </c>
      <c r="C1083" t="s">
        <v>10201</v>
      </c>
      <c r="E1083" t="str">
        <f t="shared" si="77"/>
        <v>IFLW</v>
      </c>
      <c r="F1083" t="str">
        <f t="shared" si="78"/>
        <v>Kafir</v>
      </c>
      <c r="G1083" t="s">
        <v>3995</v>
      </c>
      <c r="H1083">
        <v>71</v>
      </c>
    </row>
    <row r="1084" spans="1:8" x14ac:dyDescent="0.2">
      <c r="A1084" t="s">
        <v>8304</v>
      </c>
      <c r="B1084" t="s">
        <v>1631</v>
      </c>
      <c r="C1084" t="s">
        <v>10203</v>
      </c>
      <c r="E1084" t="str">
        <f t="shared" si="77"/>
        <v>NA</v>
      </c>
      <c r="F1084" t="str">
        <f t="shared" si="78"/>
        <v>NA</v>
      </c>
      <c r="G1084" t="s">
        <v>4439</v>
      </c>
      <c r="H1084">
        <v>70</v>
      </c>
    </row>
    <row r="1085" spans="1:8" x14ac:dyDescent="0.2">
      <c r="A1085" t="s">
        <v>8305</v>
      </c>
      <c r="B1085" t="s">
        <v>1631</v>
      </c>
      <c r="C1085" t="s">
        <v>10204</v>
      </c>
      <c r="E1085" t="str">
        <f t="shared" si="77"/>
        <v>IFHA</v>
      </c>
      <c r="F1085" t="str">
        <f t="shared" si="78"/>
        <v>NA</v>
      </c>
      <c r="G1085" t="s">
        <v>4006</v>
      </c>
      <c r="H1085">
        <v>66</v>
      </c>
    </row>
    <row r="1086" spans="1:8" x14ac:dyDescent="0.2">
      <c r="A1086" t="s">
        <v>7912</v>
      </c>
      <c r="B1086" t="s">
        <v>0</v>
      </c>
      <c r="C1086" t="s">
        <v>9496</v>
      </c>
      <c r="E1086" t="str">
        <f t="shared" si="77"/>
        <v>NA</v>
      </c>
      <c r="F1086" t="str">
        <f t="shared" si="78"/>
        <v>NA</v>
      </c>
      <c r="G1086" t="s">
        <v>4346</v>
      </c>
      <c r="H1086">
        <v>68</v>
      </c>
    </row>
    <row r="1087" spans="1:8" x14ac:dyDescent="0.2">
      <c r="A1087" t="s">
        <v>7946</v>
      </c>
      <c r="B1087" t="s">
        <v>10771</v>
      </c>
      <c r="C1087" t="s">
        <v>9531</v>
      </c>
      <c r="E1087" t="str">
        <f t="shared" si="77"/>
        <v>NA</v>
      </c>
      <c r="F1087" t="str">
        <f t="shared" si="78"/>
        <v>NA</v>
      </c>
      <c r="G1087" t="s">
        <v>3863</v>
      </c>
      <c r="H1087">
        <v>80</v>
      </c>
    </row>
    <row r="1088" spans="1:8" x14ac:dyDescent="0.2">
      <c r="A1088" t="s">
        <v>7948</v>
      </c>
      <c r="B1088" t="s">
        <v>10771</v>
      </c>
      <c r="C1088" t="s">
        <v>9533</v>
      </c>
      <c r="E1088" t="str">
        <f t="shared" si="77"/>
        <v>NA</v>
      </c>
      <c r="F1088" t="str">
        <f t="shared" si="78"/>
        <v>NA</v>
      </c>
      <c r="G1088" t="s">
        <v>4605</v>
      </c>
      <c r="H1088">
        <v>63</v>
      </c>
    </row>
    <row r="1089" spans="1:8" x14ac:dyDescent="0.2">
      <c r="A1089" t="s">
        <v>8179</v>
      </c>
      <c r="B1089" t="s">
        <v>7587</v>
      </c>
      <c r="C1089" t="s">
        <v>10018</v>
      </c>
      <c r="E1089" t="str">
        <f t="shared" si="77"/>
        <v>SAMEA12302765</v>
      </c>
      <c r="F1089" t="str">
        <f t="shared" si="78"/>
        <v>Kafir-Caudatum</v>
      </c>
      <c r="G1089" t="s">
        <v>4248</v>
      </c>
      <c r="H1089">
        <v>66</v>
      </c>
    </row>
    <row r="1090" spans="1:8" x14ac:dyDescent="0.2">
      <c r="A1090" t="s">
        <v>8201</v>
      </c>
      <c r="B1090" t="s">
        <v>10775</v>
      </c>
      <c r="C1090" t="s">
        <v>10042</v>
      </c>
      <c r="E1090" t="str">
        <f t="shared" ref="E1090:E1153" si="79">IFERROR(INDEX($C:$C, (MATCH($G1090,$A:$A,0))), "NA")</f>
        <v>NA</v>
      </c>
      <c r="F1090" t="str">
        <f t="shared" ref="F1090:F1153" si="80">IFERROR(INDEX($B:$B, (MATCH($G1090,$A:$A,0))), "NA")</f>
        <v>NA</v>
      </c>
      <c r="G1090" t="s">
        <v>4589</v>
      </c>
      <c r="H1090">
        <v>67</v>
      </c>
    </row>
    <row r="1091" spans="1:8" x14ac:dyDescent="0.2">
      <c r="A1091" t="s">
        <v>8202</v>
      </c>
      <c r="B1091" t="s">
        <v>0</v>
      </c>
      <c r="C1091" t="s">
        <v>10043</v>
      </c>
      <c r="E1091" t="str">
        <f t="shared" si="79"/>
        <v>SAMEA12302753</v>
      </c>
      <c r="F1091" t="str">
        <f t="shared" si="80"/>
        <v>NA</v>
      </c>
      <c r="G1091" t="s">
        <v>4729</v>
      </c>
      <c r="H1091">
        <v>67</v>
      </c>
    </row>
    <row r="1092" spans="1:8" x14ac:dyDescent="0.2">
      <c r="A1092" t="s">
        <v>8203</v>
      </c>
      <c r="B1092" t="s">
        <v>7574</v>
      </c>
      <c r="C1092" t="s">
        <v>10044</v>
      </c>
      <c r="E1092" t="str">
        <f t="shared" si="79"/>
        <v>SAMEA12302704</v>
      </c>
      <c r="F1092" t="str">
        <f t="shared" si="80"/>
        <v>Kafir-Caudatum</v>
      </c>
      <c r="G1092" t="s">
        <v>4675</v>
      </c>
      <c r="H1092">
        <v>64</v>
      </c>
    </row>
    <row r="1093" spans="1:8" x14ac:dyDescent="0.2">
      <c r="A1093" t="s">
        <v>8207</v>
      </c>
      <c r="B1093" t="s">
        <v>7574</v>
      </c>
      <c r="C1093" t="s">
        <v>10048</v>
      </c>
      <c r="E1093" t="str">
        <f t="shared" si="79"/>
        <v>ISIY</v>
      </c>
      <c r="F1093" t="str">
        <f t="shared" si="80"/>
        <v>NA</v>
      </c>
      <c r="G1093" t="s">
        <v>3918</v>
      </c>
      <c r="H1093">
        <v>58</v>
      </c>
    </row>
    <row r="1094" spans="1:8" x14ac:dyDescent="0.2">
      <c r="A1094" t="s">
        <v>8208</v>
      </c>
      <c r="B1094" t="s">
        <v>10775</v>
      </c>
      <c r="C1094" t="s">
        <v>10049</v>
      </c>
      <c r="E1094" t="str">
        <f t="shared" si="79"/>
        <v>NA</v>
      </c>
      <c r="F1094" t="str">
        <f t="shared" si="80"/>
        <v>NA</v>
      </c>
      <c r="G1094" t="s">
        <v>4289</v>
      </c>
      <c r="H1094">
        <v>68</v>
      </c>
    </row>
    <row r="1095" spans="1:8" x14ac:dyDescent="0.2">
      <c r="A1095" t="s">
        <v>8211</v>
      </c>
      <c r="B1095" t="s">
        <v>1631</v>
      </c>
      <c r="C1095" t="s">
        <v>10052</v>
      </c>
      <c r="E1095" t="str">
        <f t="shared" si="79"/>
        <v>ISIR</v>
      </c>
      <c r="F1095" t="str">
        <f t="shared" si="80"/>
        <v>NA</v>
      </c>
      <c r="G1095" t="s">
        <v>4127</v>
      </c>
      <c r="H1095">
        <v>80</v>
      </c>
    </row>
    <row r="1096" spans="1:8" x14ac:dyDescent="0.2">
      <c r="A1096" t="s">
        <v>8212</v>
      </c>
      <c r="B1096" t="s">
        <v>10770</v>
      </c>
      <c r="C1096" t="s">
        <v>10053</v>
      </c>
      <c r="E1096" t="str">
        <f t="shared" si="79"/>
        <v>NA</v>
      </c>
      <c r="F1096" t="str">
        <f t="shared" si="80"/>
        <v>NA</v>
      </c>
      <c r="G1096" t="s">
        <v>4618</v>
      </c>
      <c r="H1096">
        <v>68</v>
      </c>
    </row>
    <row r="1097" spans="1:8" x14ac:dyDescent="0.2">
      <c r="A1097" t="s">
        <v>8214</v>
      </c>
      <c r="B1097" t="s">
        <v>10775</v>
      </c>
      <c r="C1097" t="s">
        <v>10055</v>
      </c>
      <c r="E1097" t="str">
        <f t="shared" si="79"/>
        <v>GOUPT</v>
      </c>
      <c r="F1097" t="str">
        <f t="shared" si="80"/>
        <v>NA</v>
      </c>
      <c r="G1097" t="s">
        <v>4418</v>
      </c>
      <c r="H1097">
        <v>61</v>
      </c>
    </row>
    <row r="1098" spans="1:8" x14ac:dyDescent="0.2">
      <c r="A1098" t="s">
        <v>8218</v>
      </c>
      <c r="B1098" t="s">
        <v>10774</v>
      </c>
      <c r="C1098" t="s">
        <v>10059</v>
      </c>
      <c r="E1098" t="str">
        <f t="shared" si="79"/>
        <v>CZWYX</v>
      </c>
      <c r="F1098" t="str">
        <f t="shared" si="80"/>
        <v>NA</v>
      </c>
      <c r="G1098" t="s">
        <v>4100</v>
      </c>
      <c r="H1098">
        <v>61</v>
      </c>
    </row>
    <row r="1099" spans="1:8" x14ac:dyDescent="0.2">
      <c r="A1099" t="s">
        <v>8219</v>
      </c>
      <c r="B1099" t="s">
        <v>7574</v>
      </c>
      <c r="C1099" t="s">
        <v>10060</v>
      </c>
      <c r="E1099" t="str">
        <f t="shared" si="79"/>
        <v>NA</v>
      </c>
      <c r="F1099" t="str">
        <f t="shared" si="80"/>
        <v>NA</v>
      </c>
      <c r="G1099" t="s">
        <v>4246</v>
      </c>
      <c r="H1099">
        <v>64</v>
      </c>
    </row>
    <row r="1100" spans="1:8" x14ac:dyDescent="0.2">
      <c r="A1100" t="s">
        <v>8228</v>
      </c>
      <c r="B1100" t="s">
        <v>7574</v>
      </c>
      <c r="C1100" t="s">
        <v>10070</v>
      </c>
      <c r="E1100" t="str">
        <f t="shared" si="79"/>
        <v>GOUPG</v>
      </c>
      <c r="F1100" t="str">
        <f t="shared" si="80"/>
        <v>NA</v>
      </c>
      <c r="G1100" t="s">
        <v>4486</v>
      </c>
      <c r="H1100">
        <v>76</v>
      </c>
    </row>
    <row r="1101" spans="1:8" x14ac:dyDescent="0.2">
      <c r="A1101" t="s">
        <v>8232</v>
      </c>
      <c r="B1101" t="s">
        <v>7574</v>
      </c>
      <c r="C1101" t="s">
        <v>10074</v>
      </c>
      <c r="E1101" t="str">
        <f t="shared" si="79"/>
        <v>SAMEA12302784</v>
      </c>
      <c r="F1101" t="str">
        <f t="shared" si="80"/>
        <v>NA</v>
      </c>
      <c r="G1101" t="s">
        <v>4171</v>
      </c>
      <c r="H1101">
        <v>67</v>
      </c>
    </row>
    <row r="1102" spans="1:8" x14ac:dyDescent="0.2">
      <c r="A1102" t="s">
        <v>8233</v>
      </c>
      <c r="B1102" t="s">
        <v>7574</v>
      </c>
      <c r="C1102" t="s">
        <v>10075</v>
      </c>
      <c r="E1102" t="str">
        <f t="shared" si="79"/>
        <v>SAMEA12302774</v>
      </c>
      <c r="F1102" t="str">
        <f t="shared" si="80"/>
        <v>Guinea</v>
      </c>
      <c r="G1102" t="s">
        <v>4153</v>
      </c>
      <c r="H1102">
        <v>78</v>
      </c>
    </row>
    <row r="1103" spans="1:8" x14ac:dyDescent="0.2">
      <c r="A1103" t="s">
        <v>8234</v>
      </c>
      <c r="B1103" t="s">
        <v>10774</v>
      </c>
      <c r="C1103" t="s">
        <v>10076</v>
      </c>
      <c r="E1103" t="str">
        <f t="shared" si="79"/>
        <v>NA</v>
      </c>
      <c r="F1103" t="str">
        <f t="shared" si="80"/>
        <v>NA</v>
      </c>
      <c r="G1103" t="s">
        <v>3468</v>
      </c>
      <c r="H1103">
        <v>69</v>
      </c>
    </row>
    <row r="1104" spans="1:8" x14ac:dyDescent="0.2">
      <c r="A1104" t="s">
        <v>8255</v>
      </c>
      <c r="B1104" t="s">
        <v>7574</v>
      </c>
      <c r="C1104" t="s">
        <v>10097</v>
      </c>
      <c r="E1104" t="str">
        <f t="shared" si="79"/>
        <v>SAMEA12302487</v>
      </c>
      <c r="F1104" t="str">
        <f t="shared" si="80"/>
        <v>NA</v>
      </c>
      <c r="G1104" t="s">
        <v>4145</v>
      </c>
      <c r="H1104">
        <v>62</v>
      </c>
    </row>
    <row r="1105" spans="1:8" x14ac:dyDescent="0.2">
      <c r="A1105" t="s">
        <v>3922</v>
      </c>
      <c r="B1105" t="s">
        <v>7574</v>
      </c>
      <c r="C1105" t="s">
        <v>9281</v>
      </c>
      <c r="E1105" t="str">
        <f t="shared" si="79"/>
        <v>ISGQ</v>
      </c>
      <c r="F1105" t="str">
        <f t="shared" si="80"/>
        <v>Guinea-Bicolor</v>
      </c>
      <c r="G1105" t="s">
        <v>4631</v>
      </c>
      <c r="H1105">
        <v>61</v>
      </c>
    </row>
    <row r="1106" spans="1:8" x14ac:dyDescent="0.2">
      <c r="A1106" t="s">
        <v>8459</v>
      </c>
      <c r="B1106" t="s">
        <v>3143</v>
      </c>
      <c r="C1106" t="s">
        <v>10597</v>
      </c>
      <c r="E1106" t="str">
        <f t="shared" si="79"/>
        <v>NA</v>
      </c>
      <c r="F1106" t="str">
        <f t="shared" si="80"/>
        <v>NA</v>
      </c>
      <c r="G1106" t="s">
        <v>4639</v>
      </c>
      <c r="H1106">
        <v>60</v>
      </c>
    </row>
    <row r="1107" spans="1:8" x14ac:dyDescent="0.2">
      <c r="A1107" t="s">
        <v>7905</v>
      </c>
      <c r="B1107" t="s">
        <v>0</v>
      </c>
      <c r="C1107" t="s">
        <v>9489</v>
      </c>
      <c r="E1107" t="str">
        <f t="shared" si="79"/>
        <v>SAMEA12302441</v>
      </c>
      <c r="F1107" t="str">
        <f t="shared" si="80"/>
        <v>Durra</v>
      </c>
      <c r="G1107" t="s">
        <v>4073</v>
      </c>
      <c r="H1107">
        <v>77</v>
      </c>
    </row>
    <row r="1108" spans="1:8" x14ac:dyDescent="0.2">
      <c r="A1108" t="s">
        <v>7937</v>
      </c>
      <c r="B1108" t="s">
        <v>0</v>
      </c>
      <c r="C1108" t="s">
        <v>9521</v>
      </c>
      <c r="E1108" t="str">
        <f t="shared" si="79"/>
        <v>NA</v>
      </c>
      <c r="F1108" t="str">
        <f t="shared" si="80"/>
        <v>NA</v>
      </c>
      <c r="G1108" t="s">
        <v>4278</v>
      </c>
      <c r="H1108">
        <v>63</v>
      </c>
    </row>
    <row r="1109" spans="1:8" x14ac:dyDescent="0.2">
      <c r="A1109" t="s">
        <v>8005</v>
      </c>
      <c r="B1109" t="s">
        <v>7574</v>
      </c>
      <c r="C1109" t="s">
        <v>9598</v>
      </c>
      <c r="E1109" t="str">
        <f t="shared" si="79"/>
        <v>SAMEA12302513</v>
      </c>
      <c r="F1109" t="str">
        <f t="shared" si="80"/>
        <v>Durra-Caudatum</v>
      </c>
      <c r="G1109" t="s">
        <v>4630</v>
      </c>
      <c r="H1109">
        <v>67</v>
      </c>
    </row>
    <row r="1110" spans="1:8" x14ac:dyDescent="0.2">
      <c r="A1110" t="s">
        <v>8008</v>
      </c>
      <c r="B1110" t="s">
        <v>0</v>
      </c>
      <c r="C1110" t="s">
        <v>9601</v>
      </c>
      <c r="E1110" t="str">
        <f t="shared" si="79"/>
        <v>NA</v>
      </c>
      <c r="F1110" t="str">
        <f t="shared" si="80"/>
        <v>NA</v>
      </c>
      <c r="G1110" t="s">
        <v>4165</v>
      </c>
      <c r="H1110">
        <v>63</v>
      </c>
    </row>
    <row r="1111" spans="1:8" x14ac:dyDescent="0.2">
      <c r="A1111" t="s">
        <v>8011</v>
      </c>
      <c r="B1111" t="s">
        <v>7574</v>
      </c>
      <c r="C1111" t="s">
        <v>9604</v>
      </c>
      <c r="E1111" t="str">
        <f t="shared" si="79"/>
        <v>NA</v>
      </c>
      <c r="F1111" t="str">
        <f t="shared" si="80"/>
        <v>NA</v>
      </c>
      <c r="G1111" t="s">
        <v>4366</v>
      </c>
      <c r="H1111">
        <v>71</v>
      </c>
    </row>
    <row r="1112" spans="1:8" x14ac:dyDescent="0.2">
      <c r="A1112" t="s">
        <v>8012</v>
      </c>
      <c r="B1112" t="s">
        <v>0</v>
      </c>
      <c r="C1112" t="s">
        <v>9605</v>
      </c>
      <c r="E1112" t="str">
        <f t="shared" si="79"/>
        <v>SAMEA12302464</v>
      </c>
      <c r="F1112" t="str">
        <f t="shared" si="80"/>
        <v>NA</v>
      </c>
      <c r="G1112" t="s">
        <v>4360</v>
      </c>
      <c r="H1112">
        <v>80</v>
      </c>
    </row>
    <row r="1113" spans="1:8" x14ac:dyDescent="0.2">
      <c r="A1113" t="s">
        <v>8016</v>
      </c>
      <c r="B1113" t="s">
        <v>10775</v>
      </c>
      <c r="C1113" t="s">
        <v>9610</v>
      </c>
      <c r="E1113" t="str">
        <f t="shared" si="79"/>
        <v>NA</v>
      </c>
      <c r="F1113" t="str">
        <f t="shared" si="80"/>
        <v>NA</v>
      </c>
      <c r="G1113" t="s">
        <v>4141</v>
      </c>
      <c r="H1113">
        <v>76</v>
      </c>
    </row>
    <row r="1114" spans="1:8" x14ac:dyDescent="0.2">
      <c r="A1114" t="s">
        <v>8017</v>
      </c>
      <c r="B1114" t="s">
        <v>10773</v>
      </c>
      <c r="C1114" t="s">
        <v>9611</v>
      </c>
      <c r="E1114" t="str">
        <f t="shared" si="79"/>
        <v>NA</v>
      </c>
      <c r="F1114" t="str">
        <f t="shared" si="80"/>
        <v>NA</v>
      </c>
      <c r="G1114" t="s">
        <v>4715</v>
      </c>
      <c r="H1114">
        <v>75</v>
      </c>
    </row>
    <row r="1115" spans="1:8" x14ac:dyDescent="0.2">
      <c r="A1115" t="s">
        <v>8018</v>
      </c>
      <c r="B1115" t="s">
        <v>1631</v>
      </c>
      <c r="C1115" t="s">
        <v>9612</v>
      </c>
      <c r="E1115" t="str">
        <f t="shared" si="79"/>
        <v>SAMEA12302764</v>
      </c>
      <c r="F1115" t="str">
        <f t="shared" si="80"/>
        <v>Caudatum-Bicolor</v>
      </c>
      <c r="G1115" t="s">
        <v>3927</v>
      </c>
      <c r="H1115">
        <v>69</v>
      </c>
    </row>
    <row r="1116" spans="1:8" x14ac:dyDescent="0.2">
      <c r="A1116" t="s">
        <v>8019</v>
      </c>
      <c r="B1116" t="s">
        <v>1631</v>
      </c>
      <c r="C1116" t="s">
        <v>9613</v>
      </c>
      <c r="E1116" t="str">
        <f t="shared" si="79"/>
        <v>SAMEA12302639</v>
      </c>
      <c r="F1116" t="str">
        <f t="shared" si="80"/>
        <v>Caudatum</v>
      </c>
      <c r="G1116" t="s">
        <v>4113</v>
      </c>
      <c r="H1116">
        <v>59</v>
      </c>
    </row>
    <row r="1117" spans="1:8" x14ac:dyDescent="0.2">
      <c r="A1117" t="s">
        <v>8021</v>
      </c>
      <c r="B1117" t="s">
        <v>3143</v>
      </c>
      <c r="C1117" t="s">
        <v>9615</v>
      </c>
      <c r="E1117" t="str">
        <f t="shared" si="79"/>
        <v>SAMEA12302442</v>
      </c>
      <c r="F1117" t="str">
        <f t="shared" si="80"/>
        <v>NA</v>
      </c>
      <c r="G1117" t="s">
        <v>4077</v>
      </c>
      <c r="H1117">
        <v>80</v>
      </c>
    </row>
    <row r="1118" spans="1:8" x14ac:dyDescent="0.2">
      <c r="A1118" t="s">
        <v>8025</v>
      </c>
      <c r="B1118" t="s">
        <v>3143</v>
      </c>
      <c r="C1118" t="s">
        <v>9619</v>
      </c>
      <c r="E1118" t="str">
        <f t="shared" si="79"/>
        <v>NA</v>
      </c>
      <c r="F1118" t="str">
        <f t="shared" si="80"/>
        <v>NA</v>
      </c>
      <c r="G1118" t="s">
        <v>4089</v>
      </c>
      <c r="H1118">
        <v>58</v>
      </c>
    </row>
    <row r="1119" spans="1:8" x14ac:dyDescent="0.2">
      <c r="A1119" t="s">
        <v>8026</v>
      </c>
      <c r="B1119" t="s">
        <v>3143</v>
      </c>
      <c r="C1119" t="s">
        <v>9620</v>
      </c>
      <c r="E1119" t="str">
        <f t="shared" si="79"/>
        <v>SAMEA12302781</v>
      </c>
      <c r="F1119" t="str">
        <f t="shared" si="80"/>
        <v>Kafir-Caudatum</v>
      </c>
      <c r="G1119" t="s">
        <v>4556</v>
      </c>
      <c r="H1119">
        <v>64</v>
      </c>
    </row>
    <row r="1120" spans="1:8" x14ac:dyDescent="0.2">
      <c r="A1120" t="s">
        <v>8027</v>
      </c>
      <c r="B1120" t="s">
        <v>3143</v>
      </c>
      <c r="C1120" t="s">
        <v>9621</v>
      </c>
      <c r="E1120" t="str">
        <f t="shared" si="79"/>
        <v>SAMEA12302711</v>
      </c>
      <c r="F1120" t="str">
        <f t="shared" si="80"/>
        <v>NA</v>
      </c>
      <c r="G1120" t="s">
        <v>3942</v>
      </c>
      <c r="H1120">
        <v>64</v>
      </c>
    </row>
    <row r="1121" spans="1:8" x14ac:dyDescent="0.2">
      <c r="A1121" t="s">
        <v>8028</v>
      </c>
      <c r="B1121" t="s">
        <v>3143</v>
      </c>
      <c r="C1121" t="s">
        <v>9622</v>
      </c>
      <c r="E1121" t="str">
        <f t="shared" si="79"/>
        <v>NA</v>
      </c>
      <c r="F1121" t="str">
        <f t="shared" si="80"/>
        <v>NA</v>
      </c>
      <c r="G1121" t="s">
        <v>4656</v>
      </c>
      <c r="H1121">
        <v>77</v>
      </c>
    </row>
    <row r="1122" spans="1:8" x14ac:dyDescent="0.2">
      <c r="A1122" t="s">
        <v>8031</v>
      </c>
      <c r="B1122" t="s">
        <v>0</v>
      </c>
      <c r="C1122" t="s">
        <v>9625</v>
      </c>
      <c r="E1122" t="str">
        <f t="shared" si="79"/>
        <v>IXYF</v>
      </c>
      <c r="F1122" t="str">
        <f t="shared" si="80"/>
        <v>NA</v>
      </c>
      <c r="G1122" t="s">
        <v>4494</v>
      </c>
      <c r="H1122">
        <v>75</v>
      </c>
    </row>
    <row r="1123" spans="1:8" x14ac:dyDescent="0.2">
      <c r="A1123" t="s">
        <v>8032</v>
      </c>
      <c r="B1123" t="s">
        <v>3143</v>
      </c>
      <c r="C1123" t="s">
        <v>9626</v>
      </c>
      <c r="E1123" t="str">
        <f t="shared" si="79"/>
        <v>SAMEA12302468</v>
      </c>
      <c r="F1123" t="str">
        <f t="shared" si="80"/>
        <v>NA</v>
      </c>
      <c r="G1123" t="s">
        <v>4343</v>
      </c>
      <c r="H1123">
        <v>84</v>
      </c>
    </row>
    <row r="1124" spans="1:8" x14ac:dyDescent="0.2">
      <c r="A1124" t="s">
        <v>8034</v>
      </c>
      <c r="B1124" t="s">
        <v>0</v>
      </c>
      <c r="C1124" t="s">
        <v>9628</v>
      </c>
      <c r="E1124" t="str">
        <f t="shared" si="79"/>
        <v>CZXGN</v>
      </c>
      <c r="F1124" t="str">
        <f t="shared" si="80"/>
        <v>NA</v>
      </c>
      <c r="G1124" t="s">
        <v>4080</v>
      </c>
      <c r="H1124">
        <v>60</v>
      </c>
    </row>
    <row r="1125" spans="1:8" x14ac:dyDescent="0.2">
      <c r="A1125" t="s">
        <v>8116</v>
      </c>
      <c r="B1125" t="s">
        <v>7574</v>
      </c>
      <c r="C1125" t="s">
        <v>9941</v>
      </c>
      <c r="E1125" t="str">
        <f t="shared" si="79"/>
        <v>NA</v>
      </c>
      <c r="F1125" t="str">
        <f t="shared" si="80"/>
        <v>NA</v>
      </c>
      <c r="G1125" t="s">
        <v>4701</v>
      </c>
      <c r="H1125">
        <v>69</v>
      </c>
    </row>
    <row r="1126" spans="1:8" x14ac:dyDescent="0.2">
      <c r="A1126" t="s">
        <v>8277</v>
      </c>
      <c r="B1126" t="s">
        <v>7574</v>
      </c>
      <c r="C1126" t="s">
        <v>10176</v>
      </c>
      <c r="E1126" t="str">
        <f t="shared" si="79"/>
        <v>NA</v>
      </c>
      <c r="F1126" t="str">
        <f t="shared" si="80"/>
        <v>NA</v>
      </c>
      <c r="G1126" t="s">
        <v>4318</v>
      </c>
      <c r="H1126">
        <v>65</v>
      </c>
    </row>
    <row r="1127" spans="1:8" x14ac:dyDescent="0.2">
      <c r="A1127" t="s">
        <v>8281</v>
      </c>
      <c r="B1127" t="s">
        <v>3143</v>
      </c>
      <c r="C1127" t="s">
        <v>10180</v>
      </c>
      <c r="E1127" t="str">
        <f t="shared" si="79"/>
        <v>GOUPO</v>
      </c>
      <c r="F1127" t="str">
        <f t="shared" si="80"/>
        <v>NA</v>
      </c>
      <c r="G1127" t="s">
        <v>4123</v>
      </c>
      <c r="H1127">
        <v>63</v>
      </c>
    </row>
    <row r="1128" spans="1:8" x14ac:dyDescent="0.2">
      <c r="A1128" t="s">
        <v>8282</v>
      </c>
      <c r="B1128" t="s">
        <v>1631</v>
      </c>
      <c r="C1128" t="s">
        <v>10181</v>
      </c>
      <c r="E1128" t="str">
        <f t="shared" si="79"/>
        <v>NA</v>
      </c>
      <c r="F1128" t="str">
        <f t="shared" si="80"/>
        <v>NA</v>
      </c>
      <c r="G1128" t="s">
        <v>4354</v>
      </c>
      <c r="H1128">
        <v>68</v>
      </c>
    </row>
    <row r="1129" spans="1:8" x14ac:dyDescent="0.2">
      <c r="A1129" t="s">
        <v>8285</v>
      </c>
      <c r="B1129" t="s">
        <v>3143</v>
      </c>
      <c r="C1129" t="s">
        <v>10184</v>
      </c>
      <c r="E1129" t="str">
        <f t="shared" si="79"/>
        <v>NA</v>
      </c>
      <c r="F1129" t="str">
        <f t="shared" si="80"/>
        <v>NA</v>
      </c>
      <c r="G1129" t="s">
        <v>4375</v>
      </c>
      <c r="H1129">
        <v>73</v>
      </c>
    </row>
    <row r="1130" spans="1:8" x14ac:dyDescent="0.2">
      <c r="A1130" t="s">
        <v>7849</v>
      </c>
      <c r="B1130" t="s">
        <v>0</v>
      </c>
      <c r="C1130" t="s">
        <v>9429</v>
      </c>
      <c r="E1130" t="str">
        <f t="shared" si="79"/>
        <v>NA</v>
      </c>
      <c r="F1130" t="str">
        <f t="shared" si="80"/>
        <v>NA</v>
      </c>
      <c r="G1130" t="s">
        <v>4658</v>
      </c>
      <c r="H1130">
        <v>80</v>
      </c>
    </row>
    <row r="1131" spans="1:8" x14ac:dyDescent="0.2">
      <c r="A1131" t="s">
        <v>7968</v>
      </c>
      <c r="B1131" t="s">
        <v>1631</v>
      </c>
      <c r="C1131" t="s">
        <v>9556</v>
      </c>
      <c r="E1131" t="str">
        <f t="shared" si="79"/>
        <v>SAMEA12302638</v>
      </c>
      <c r="F1131" t="str">
        <f t="shared" si="80"/>
        <v>NA</v>
      </c>
      <c r="G1131" t="s">
        <v>4276</v>
      </c>
      <c r="H1131">
        <v>73</v>
      </c>
    </row>
    <row r="1132" spans="1:8" x14ac:dyDescent="0.2">
      <c r="A1132" t="s">
        <v>7971</v>
      </c>
      <c r="B1132" t="s">
        <v>3143</v>
      </c>
      <c r="C1132" t="s">
        <v>9560</v>
      </c>
      <c r="E1132" t="str">
        <f t="shared" si="79"/>
        <v>NA</v>
      </c>
      <c r="F1132" t="str">
        <f t="shared" si="80"/>
        <v>NA</v>
      </c>
      <c r="G1132" t="s">
        <v>4264</v>
      </c>
      <c r="H1132">
        <v>66</v>
      </c>
    </row>
    <row r="1133" spans="1:8" x14ac:dyDescent="0.2">
      <c r="A1133" t="s">
        <v>8057</v>
      </c>
      <c r="B1133" t="s">
        <v>10780</v>
      </c>
      <c r="C1133" t="s">
        <v>9652</v>
      </c>
      <c r="E1133" t="str">
        <f t="shared" si="79"/>
        <v>ISGG</v>
      </c>
      <c r="F1133" t="str">
        <f t="shared" si="80"/>
        <v>NA</v>
      </c>
      <c r="G1133" t="s">
        <v>3885</v>
      </c>
      <c r="H1133">
        <v>63</v>
      </c>
    </row>
    <row r="1134" spans="1:8" x14ac:dyDescent="0.2">
      <c r="A1134" t="s">
        <v>8063</v>
      </c>
      <c r="B1134" t="s">
        <v>1631</v>
      </c>
      <c r="C1134" t="s">
        <v>9659</v>
      </c>
      <c r="E1134" t="str">
        <f t="shared" si="79"/>
        <v>ISGG</v>
      </c>
      <c r="F1134" t="str">
        <f t="shared" si="80"/>
        <v>NA</v>
      </c>
      <c r="G1134" t="s">
        <v>3885</v>
      </c>
      <c r="H1134">
        <v>64</v>
      </c>
    </row>
    <row r="1135" spans="1:8" x14ac:dyDescent="0.2">
      <c r="A1135" t="s">
        <v>8147</v>
      </c>
      <c r="B1135" t="s">
        <v>7574</v>
      </c>
      <c r="C1135" t="s">
        <v>9984</v>
      </c>
      <c r="E1135" t="str">
        <f t="shared" si="79"/>
        <v>NA</v>
      </c>
      <c r="F1135" t="str">
        <f t="shared" si="80"/>
        <v>NA</v>
      </c>
      <c r="G1135" t="s">
        <v>4506</v>
      </c>
      <c r="H1135">
        <v>65</v>
      </c>
    </row>
    <row r="1136" spans="1:8" x14ac:dyDescent="0.2">
      <c r="A1136" t="s">
        <v>8341</v>
      </c>
      <c r="B1136" t="s">
        <v>0</v>
      </c>
      <c r="C1136" t="s">
        <v>10289</v>
      </c>
      <c r="E1136" t="str">
        <f t="shared" si="79"/>
        <v>SAMEA12302598</v>
      </c>
      <c r="F1136" t="str">
        <f t="shared" si="80"/>
        <v>Bicolor</v>
      </c>
      <c r="G1136" t="s">
        <v>4608</v>
      </c>
      <c r="H1136">
        <v>64</v>
      </c>
    </row>
    <row r="1137" spans="1:8" x14ac:dyDescent="0.2">
      <c r="A1137" t="s">
        <v>8348</v>
      </c>
      <c r="B1137" t="s">
        <v>0</v>
      </c>
      <c r="C1137" t="s">
        <v>10298</v>
      </c>
      <c r="E1137" t="str">
        <f t="shared" si="79"/>
        <v>ISGG</v>
      </c>
      <c r="F1137" t="str">
        <f t="shared" si="80"/>
        <v>NA</v>
      </c>
      <c r="G1137" t="s">
        <v>3885</v>
      </c>
      <c r="H1137">
        <v>65</v>
      </c>
    </row>
    <row r="1138" spans="1:8" x14ac:dyDescent="0.2">
      <c r="A1138" t="s">
        <v>8391</v>
      </c>
      <c r="B1138" t="s">
        <v>0</v>
      </c>
      <c r="C1138" t="s">
        <v>10354</v>
      </c>
      <c r="E1138" t="str">
        <f t="shared" si="79"/>
        <v>ISGG</v>
      </c>
      <c r="F1138" t="str">
        <f t="shared" si="80"/>
        <v>NA</v>
      </c>
      <c r="G1138" t="s">
        <v>3885</v>
      </c>
      <c r="H1138">
        <v>66</v>
      </c>
    </row>
    <row r="1139" spans="1:8" x14ac:dyDescent="0.2">
      <c r="A1139" t="s">
        <v>8410</v>
      </c>
      <c r="B1139" t="s">
        <v>0</v>
      </c>
      <c r="C1139" t="s">
        <v>10373</v>
      </c>
      <c r="E1139" t="str">
        <f t="shared" si="79"/>
        <v>SAMEA12302560</v>
      </c>
      <c r="F1139" t="str">
        <f t="shared" si="80"/>
        <v>NA</v>
      </c>
      <c r="G1139" t="s">
        <v>4035</v>
      </c>
      <c r="H1139">
        <v>75</v>
      </c>
    </row>
    <row r="1140" spans="1:8" x14ac:dyDescent="0.2">
      <c r="A1140" t="s">
        <v>8416</v>
      </c>
      <c r="B1140" t="s">
        <v>0</v>
      </c>
      <c r="C1140" t="s">
        <v>10379</v>
      </c>
      <c r="E1140" t="str">
        <f t="shared" si="79"/>
        <v>IFHD</v>
      </c>
      <c r="F1140" t="str">
        <f t="shared" si="80"/>
        <v>NA</v>
      </c>
      <c r="G1140" t="s">
        <v>4155</v>
      </c>
      <c r="H1140">
        <v>78</v>
      </c>
    </row>
    <row r="1141" spans="1:8" x14ac:dyDescent="0.2">
      <c r="A1141" t="s">
        <v>8520</v>
      </c>
      <c r="B1141" t="s">
        <v>0</v>
      </c>
      <c r="C1141" t="s">
        <v>10664</v>
      </c>
      <c r="E1141" t="str">
        <f t="shared" si="79"/>
        <v>SAMEA12302802</v>
      </c>
      <c r="F1141" t="str">
        <f t="shared" si="80"/>
        <v>Caudatum</v>
      </c>
      <c r="G1141" t="s">
        <v>4613</v>
      </c>
      <c r="H1141">
        <v>73</v>
      </c>
    </row>
    <row r="1142" spans="1:8" x14ac:dyDescent="0.2">
      <c r="A1142" t="s">
        <v>10769</v>
      </c>
      <c r="B1142" t="s">
        <v>0</v>
      </c>
      <c r="C1142" t="s">
        <v>8843</v>
      </c>
      <c r="E1142" t="str">
        <f t="shared" si="79"/>
        <v>NA</v>
      </c>
      <c r="F1142" t="str">
        <f t="shared" si="80"/>
        <v>NA</v>
      </c>
      <c r="G1142" t="s">
        <v>4065</v>
      </c>
      <c r="H1142">
        <v>51</v>
      </c>
    </row>
    <row r="1143" spans="1:8" x14ac:dyDescent="0.2">
      <c r="A1143" t="s">
        <v>10769</v>
      </c>
      <c r="B1143" t="s">
        <v>0</v>
      </c>
      <c r="C1143" t="s">
        <v>8844</v>
      </c>
      <c r="E1143" t="str">
        <f t="shared" si="79"/>
        <v>NA</v>
      </c>
      <c r="F1143" t="str">
        <f t="shared" si="80"/>
        <v>NA</v>
      </c>
      <c r="G1143" t="s">
        <v>3984</v>
      </c>
      <c r="H1143">
        <v>66</v>
      </c>
    </row>
    <row r="1144" spans="1:8" x14ac:dyDescent="0.2">
      <c r="A1144" t="s">
        <v>10769</v>
      </c>
      <c r="B1144" t="s">
        <v>0</v>
      </c>
      <c r="C1144" t="s">
        <v>8845</v>
      </c>
      <c r="E1144" t="str">
        <f t="shared" si="79"/>
        <v>NA</v>
      </c>
      <c r="F1144" t="str">
        <f t="shared" si="80"/>
        <v>NA</v>
      </c>
      <c r="G1144" t="s">
        <v>4645</v>
      </c>
      <c r="H1144">
        <v>62</v>
      </c>
    </row>
    <row r="1145" spans="1:8" x14ac:dyDescent="0.2">
      <c r="A1145" t="s">
        <v>10769</v>
      </c>
      <c r="B1145" t="s">
        <v>0</v>
      </c>
      <c r="C1145" t="s">
        <v>8846</v>
      </c>
      <c r="E1145" t="str">
        <f t="shared" si="79"/>
        <v>ISHP</v>
      </c>
      <c r="F1145" t="str">
        <f t="shared" si="80"/>
        <v>NA</v>
      </c>
      <c r="G1145" t="s">
        <v>4467</v>
      </c>
      <c r="H1145">
        <v>70</v>
      </c>
    </row>
    <row r="1146" spans="1:8" x14ac:dyDescent="0.2">
      <c r="A1146" t="s">
        <v>10769</v>
      </c>
      <c r="B1146" t="s">
        <v>0</v>
      </c>
      <c r="C1146" t="s">
        <v>8847</v>
      </c>
      <c r="E1146" t="str">
        <f t="shared" si="79"/>
        <v>NA</v>
      </c>
      <c r="F1146" t="str">
        <f t="shared" si="80"/>
        <v>NA</v>
      </c>
      <c r="G1146" t="s">
        <v>4595</v>
      </c>
      <c r="H1146">
        <v>52</v>
      </c>
    </row>
    <row r="1147" spans="1:8" x14ac:dyDescent="0.2">
      <c r="A1147" t="s">
        <v>7519</v>
      </c>
      <c r="B1147" t="s">
        <v>7574</v>
      </c>
      <c r="C1147" t="s">
        <v>9575</v>
      </c>
      <c r="E1147" t="str">
        <f t="shared" si="79"/>
        <v>SAMEA12302791</v>
      </c>
      <c r="F1147" t="str">
        <f t="shared" si="80"/>
        <v>NA</v>
      </c>
      <c r="G1147" t="s">
        <v>4140</v>
      </c>
      <c r="H1147">
        <v>62</v>
      </c>
    </row>
    <row r="1148" spans="1:8" x14ac:dyDescent="0.2">
      <c r="A1148" t="s">
        <v>8129</v>
      </c>
      <c r="B1148" t="s">
        <v>10770</v>
      </c>
      <c r="C1148" t="s">
        <v>9954</v>
      </c>
      <c r="E1148" t="str">
        <f t="shared" si="79"/>
        <v>CZWZS</v>
      </c>
      <c r="F1148" t="str">
        <f t="shared" si="80"/>
        <v>Caudatum</v>
      </c>
      <c r="G1148" t="s">
        <v>4705</v>
      </c>
      <c r="H1148">
        <v>69</v>
      </c>
    </row>
    <row r="1149" spans="1:8" x14ac:dyDescent="0.2">
      <c r="A1149" t="s">
        <v>8464</v>
      </c>
      <c r="B1149" t="s">
        <v>10781</v>
      </c>
      <c r="C1149" t="s">
        <v>10604</v>
      </c>
      <c r="E1149" t="str">
        <f t="shared" si="79"/>
        <v>IFLU</v>
      </c>
      <c r="F1149" t="str">
        <f t="shared" si="80"/>
        <v>NA</v>
      </c>
      <c r="G1149" t="s">
        <v>4541</v>
      </c>
      <c r="H1149">
        <v>64</v>
      </c>
    </row>
    <row r="1150" spans="1:8" x14ac:dyDescent="0.2">
      <c r="A1150" t="s">
        <v>4494</v>
      </c>
      <c r="B1150" t="s">
        <v>0</v>
      </c>
      <c r="C1150" t="s">
        <v>10578</v>
      </c>
      <c r="E1150" t="str">
        <f t="shared" si="79"/>
        <v>NA</v>
      </c>
      <c r="F1150" t="str">
        <f t="shared" si="80"/>
        <v>NA</v>
      </c>
      <c r="G1150" t="s">
        <v>4447</v>
      </c>
      <c r="H1150">
        <v>64</v>
      </c>
    </row>
    <row r="1151" spans="1:8" x14ac:dyDescent="0.2">
      <c r="A1151" t="s">
        <v>8462</v>
      </c>
      <c r="B1151" t="s">
        <v>0</v>
      </c>
      <c r="C1151" t="s">
        <v>10602</v>
      </c>
      <c r="E1151" t="str">
        <f t="shared" si="79"/>
        <v>ISIP</v>
      </c>
      <c r="F1151" t="str">
        <f t="shared" si="80"/>
        <v>NA</v>
      </c>
      <c r="G1151" t="s">
        <v>4149</v>
      </c>
      <c r="H1151">
        <v>58</v>
      </c>
    </row>
    <row r="1152" spans="1:8" x14ac:dyDescent="0.2">
      <c r="A1152" t="s">
        <v>8006</v>
      </c>
      <c r="B1152" t="s">
        <v>0</v>
      </c>
      <c r="C1152" t="s">
        <v>9599</v>
      </c>
      <c r="E1152" t="str">
        <f t="shared" si="79"/>
        <v>NA</v>
      </c>
      <c r="F1152" t="str">
        <f t="shared" si="80"/>
        <v>NA</v>
      </c>
      <c r="G1152" t="s">
        <v>4698</v>
      </c>
      <c r="H1152">
        <v>77</v>
      </c>
    </row>
    <row r="1153" spans="1:8" x14ac:dyDescent="0.2">
      <c r="A1153" t="s">
        <v>3996</v>
      </c>
      <c r="B1153" t="s">
        <v>1631</v>
      </c>
      <c r="C1153" t="s">
        <v>9856</v>
      </c>
      <c r="E1153" t="str">
        <f t="shared" si="79"/>
        <v>NA</v>
      </c>
      <c r="F1153" t="str">
        <f t="shared" si="80"/>
        <v>NA</v>
      </c>
      <c r="G1153" t="s">
        <v>4552</v>
      </c>
      <c r="H1153">
        <v>62</v>
      </c>
    </row>
    <row r="1154" spans="1:8" x14ac:dyDescent="0.2">
      <c r="A1154" t="s">
        <v>10769</v>
      </c>
      <c r="B1154" t="s">
        <v>0</v>
      </c>
      <c r="C1154" t="s">
        <v>8848</v>
      </c>
      <c r="E1154" t="str">
        <f t="shared" ref="E1154:E1217" si="81">IFERROR(INDEX($C:$C, (MATCH($G1154,$A:$A,0))), "NA")</f>
        <v>SAMEA12302462</v>
      </c>
      <c r="F1154" t="str">
        <f t="shared" ref="F1154:F1217" si="82">IFERROR(INDEX($B:$B, (MATCH($G1154,$A:$A,0))), "NA")</f>
        <v>Durra</v>
      </c>
      <c r="G1154" t="s">
        <v>4749</v>
      </c>
      <c r="H1154">
        <v>87</v>
      </c>
    </row>
    <row r="1155" spans="1:8" x14ac:dyDescent="0.2">
      <c r="A1155" t="s">
        <v>10769</v>
      </c>
      <c r="B1155" t="s">
        <v>10770</v>
      </c>
      <c r="C1155" t="s">
        <v>8849</v>
      </c>
      <c r="E1155" t="str">
        <f t="shared" si="81"/>
        <v>NA</v>
      </c>
      <c r="F1155" t="str">
        <f t="shared" si="82"/>
        <v>NA</v>
      </c>
      <c r="G1155" t="s">
        <v>4510</v>
      </c>
      <c r="H1155">
        <v>78</v>
      </c>
    </row>
    <row r="1156" spans="1:8" x14ac:dyDescent="0.2">
      <c r="A1156" t="s">
        <v>10769</v>
      </c>
      <c r="B1156" t="s">
        <v>3143</v>
      </c>
      <c r="C1156" t="s">
        <v>8850</v>
      </c>
      <c r="E1156" t="str">
        <f t="shared" si="81"/>
        <v>NA</v>
      </c>
      <c r="F1156" t="str">
        <f t="shared" si="82"/>
        <v>NA</v>
      </c>
      <c r="G1156" t="s">
        <v>4544</v>
      </c>
      <c r="H1156">
        <v>73</v>
      </c>
    </row>
    <row r="1157" spans="1:8" x14ac:dyDescent="0.2">
      <c r="A1157" t="s">
        <v>10769</v>
      </c>
      <c r="B1157" t="s">
        <v>7574</v>
      </c>
      <c r="C1157" t="s">
        <v>8851</v>
      </c>
      <c r="E1157" t="str">
        <f t="shared" si="81"/>
        <v>NA</v>
      </c>
      <c r="F1157" t="str">
        <f t="shared" si="82"/>
        <v>NA</v>
      </c>
      <c r="G1157" t="s">
        <v>4753</v>
      </c>
      <c r="H1157">
        <v>60</v>
      </c>
    </row>
    <row r="1158" spans="1:8" x14ac:dyDescent="0.2">
      <c r="A1158" t="s">
        <v>10769</v>
      </c>
      <c r="B1158" t="s">
        <v>0</v>
      </c>
      <c r="C1158" t="s">
        <v>8852</v>
      </c>
      <c r="E1158" t="str">
        <f t="shared" si="81"/>
        <v>NA</v>
      </c>
      <c r="F1158" t="str">
        <f t="shared" si="82"/>
        <v>NA</v>
      </c>
      <c r="G1158" t="s">
        <v>4333</v>
      </c>
      <c r="H1158">
        <v>64</v>
      </c>
    </row>
    <row r="1159" spans="1:8" x14ac:dyDescent="0.2">
      <c r="A1159" t="s">
        <v>10769</v>
      </c>
      <c r="B1159" t="s">
        <v>3143</v>
      </c>
      <c r="C1159" t="s">
        <v>8853</v>
      </c>
      <c r="E1159" t="str">
        <f t="shared" si="81"/>
        <v>SAMEA12302838</v>
      </c>
      <c r="F1159" t="str">
        <f t="shared" si="82"/>
        <v>Caudatum</v>
      </c>
      <c r="G1159" t="s">
        <v>4152</v>
      </c>
      <c r="H1159">
        <v>63</v>
      </c>
    </row>
    <row r="1160" spans="1:8" x14ac:dyDescent="0.2">
      <c r="A1160" t="s">
        <v>10769</v>
      </c>
      <c r="B1160" t="s">
        <v>3143</v>
      </c>
      <c r="C1160" t="s">
        <v>8854</v>
      </c>
      <c r="E1160" t="str">
        <f t="shared" si="81"/>
        <v>NA</v>
      </c>
      <c r="F1160" t="str">
        <f t="shared" si="82"/>
        <v>NA</v>
      </c>
      <c r="G1160" t="s">
        <v>4532</v>
      </c>
      <c r="H1160">
        <v>68</v>
      </c>
    </row>
    <row r="1161" spans="1:8" x14ac:dyDescent="0.2">
      <c r="A1161" t="s">
        <v>10769</v>
      </c>
      <c r="B1161" t="s">
        <v>7575</v>
      </c>
      <c r="C1161" t="s">
        <v>8855</v>
      </c>
      <c r="E1161" t="str">
        <f t="shared" si="81"/>
        <v>SAMEA12302557</v>
      </c>
      <c r="F1161" t="str">
        <f t="shared" si="82"/>
        <v>NA</v>
      </c>
      <c r="G1161" t="s">
        <v>4218</v>
      </c>
      <c r="H1161">
        <v>76</v>
      </c>
    </row>
    <row r="1162" spans="1:8" x14ac:dyDescent="0.2">
      <c r="A1162" t="s">
        <v>10769</v>
      </c>
      <c r="B1162" t="s">
        <v>7574</v>
      </c>
      <c r="C1162" t="s">
        <v>8856</v>
      </c>
      <c r="E1162" t="str">
        <f t="shared" si="81"/>
        <v>NA</v>
      </c>
      <c r="F1162" t="str">
        <f t="shared" si="82"/>
        <v>NA</v>
      </c>
      <c r="G1162" t="s">
        <v>3999</v>
      </c>
      <c r="H1162">
        <v>70</v>
      </c>
    </row>
    <row r="1163" spans="1:8" x14ac:dyDescent="0.2">
      <c r="A1163" t="s">
        <v>10769</v>
      </c>
      <c r="B1163" t="s">
        <v>3143</v>
      </c>
      <c r="C1163" t="s">
        <v>8857</v>
      </c>
      <c r="E1163" t="str">
        <f t="shared" si="81"/>
        <v>NA</v>
      </c>
      <c r="F1163" t="str">
        <f t="shared" si="82"/>
        <v>NA</v>
      </c>
      <c r="G1163" t="s">
        <v>4379</v>
      </c>
      <c r="H1163">
        <v>51</v>
      </c>
    </row>
    <row r="1164" spans="1:8" x14ac:dyDescent="0.2">
      <c r="A1164" t="s">
        <v>10769</v>
      </c>
      <c r="B1164" t="s">
        <v>10774</v>
      </c>
      <c r="C1164" t="s">
        <v>9138</v>
      </c>
      <c r="E1164" t="str">
        <f t="shared" si="81"/>
        <v>NA</v>
      </c>
      <c r="F1164" t="str">
        <f t="shared" si="82"/>
        <v>NA</v>
      </c>
      <c r="G1164" t="s">
        <v>4280</v>
      </c>
      <c r="H1164">
        <v>75</v>
      </c>
    </row>
    <row r="1165" spans="1:8" x14ac:dyDescent="0.2">
      <c r="A1165" t="s">
        <v>10769</v>
      </c>
      <c r="B1165" t="s">
        <v>3143</v>
      </c>
      <c r="C1165" t="s">
        <v>8858</v>
      </c>
      <c r="E1165" t="str">
        <f t="shared" si="81"/>
        <v>NA</v>
      </c>
      <c r="F1165" t="str">
        <f t="shared" si="82"/>
        <v>NA</v>
      </c>
      <c r="G1165" t="s">
        <v>4534</v>
      </c>
      <c r="H1165">
        <v>64</v>
      </c>
    </row>
    <row r="1166" spans="1:8" x14ac:dyDescent="0.2">
      <c r="A1166" t="s">
        <v>10769</v>
      </c>
      <c r="B1166" t="s">
        <v>3143</v>
      </c>
      <c r="C1166" t="s">
        <v>8859</v>
      </c>
      <c r="E1166" t="str">
        <f t="shared" si="81"/>
        <v>SAMEA12302535</v>
      </c>
      <c r="F1166" t="str">
        <f t="shared" si="82"/>
        <v>NA</v>
      </c>
      <c r="G1166" t="s">
        <v>4324</v>
      </c>
      <c r="H1166">
        <v>69</v>
      </c>
    </row>
    <row r="1167" spans="1:8" x14ac:dyDescent="0.2">
      <c r="A1167" t="s">
        <v>10769</v>
      </c>
      <c r="B1167" t="s">
        <v>3143</v>
      </c>
      <c r="C1167" t="s">
        <v>8860</v>
      </c>
      <c r="E1167" t="str">
        <f t="shared" si="81"/>
        <v>SAMEA12302453</v>
      </c>
      <c r="F1167" t="str">
        <f t="shared" si="82"/>
        <v>NA</v>
      </c>
      <c r="G1167" t="s">
        <v>4298</v>
      </c>
      <c r="H1167">
        <v>62</v>
      </c>
    </row>
    <row r="1168" spans="1:8" x14ac:dyDescent="0.2">
      <c r="A1168" t="s">
        <v>10769</v>
      </c>
      <c r="B1168" t="s">
        <v>3143</v>
      </c>
      <c r="C1168" t="s">
        <v>8861</v>
      </c>
      <c r="E1168" t="str">
        <f t="shared" si="81"/>
        <v>NA</v>
      </c>
      <c r="F1168" t="str">
        <f t="shared" si="82"/>
        <v>NA</v>
      </c>
      <c r="G1168" t="s">
        <v>4754</v>
      </c>
      <c r="H1168">
        <v>64</v>
      </c>
    </row>
    <row r="1169" spans="1:8" x14ac:dyDescent="0.2">
      <c r="A1169" t="s">
        <v>10769</v>
      </c>
      <c r="B1169" t="s">
        <v>3143</v>
      </c>
      <c r="C1169" t="s">
        <v>8862</v>
      </c>
      <c r="E1169" t="str">
        <f t="shared" si="81"/>
        <v>NA</v>
      </c>
      <c r="F1169" t="str">
        <f t="shared" si="82"/>
        <v>NA</v>
      </c>
      <c r="G1169" t="s">
        <v>4009</v>
      </c>
      <c r="H1169">
        <v>70</v>
      </c>
    </row>
    <row r="1170" spans="1:8" x14ac:dyDescent="0.2">
      <c r="A1170" t="s">
        <v>10769</v>
      </c>
      <c r="B1170" t="s">
        <v>3143</v>
      </c>
      <c r="C1170" t="s">
        <v>8863</v>
      </c>
      <c r="E1170" t="str">
        <f t="shared" si="81"/>
        <v>SAMEA12302507</v>
      </c>
      <c r="F1170" t="str">
        <f t="shared" si="82"/>
        <v>NA</v>
      </c>
      <c r="G1170" t="s">
        <v>4413</v>
      </c>
      <c r="H1170">
        <v>61</v>
      </c>
    </row>
    <row r="1171" spans="1:8" x14ac:dyDescent="0.2">
      <c r="A1171" t="s">
        <v>10769</v>
      </c>
      <c r="B1171" t="s">
        <v>10770</v>
      </c>
      <c r="C1171" t="s">
        <v>8864</v>
      </c>
      <c r="E1171" t="str">
        <f t="shared" si="81"/>
        <v>NA</v>
      </c>
      <c r="F1171" t="str">
        <f t="shared" si="82"/>
        <v>NA</v>
      </c>
      <c r="G1171" t="s">
        <v>4503</v>
      </c>
      <c r="H1171">
        <v>59</v>
      </c>
    </row>
    <row r="1172" spans="1:8" x14ac:dyDescent="0.2">
      <c r="A1172" t="s">
        <v>10769</v>
      </c>
      <c r="B1172" t="s">
        <v>0</v>
      </c>
      <c r="C1172" t="s">
        <v>9122</v>
      </c>
      <c r="E1172" t="str">
        <f t="shared" si="81"/>
        <v>CZWZA</v>
      </c>
      <c r="F1172" t="str">
        <f t="shared" si="82"/>
        <v>NA</v>
      </c>
      <c r="G1172" t="s">
        <v>4653</v>
      </c>
      <c r="H1172">
        <v>80</v>
      </c>
    </row>
    <row r="1173" spans="1:8" x14ac:dyDescent="0.2">
      <c r="A1173" t="s">
        <v>10769</v>
      </c>
      <c r="B1173" t="s">
        <v>1631</v>
      </c>
      <c r="C1173" t="s">
        <v>9123</v>
      </c>
      <c r="E1173" t="str">
        <f t="shared" si="81"/>
        <v>CZWYY</v>
      </c>
      <c r="F1173" t="str">
        <f t="shared" si="82"/>
        <v>NA</v>
      </c>
      <c r="G1173" t="s">
        <v>3888</v>
      </c>
      <c r="H1173">
        <v>80</v>
      </c>
    </row>
    <row r="1174" spans="1:8" x14ac:dyDescent="0.2">
      <c r="A1174" t="s">
        <v>10769</v>
      </c>
      <c r="B1174" t="s">
        <v>10771</v>
      </c>
      <c r="C1174" t="s">
        <v>9124</v>
      </c>
      <c r="E1174" t="str">
        <f t="shared" si="81"/>
        <v>SAMEA12302676</v>
      </c>
      <c r="F1174" t="str">
        <f t="shared" si="82"/>
        <v>NA</v>
      </c>
      <c r="G1174" t="s">
        <v>4207</v>
      </c>
      <c r="H1174">
        <v>75</v>
      </c>
    </row>
    <row r="1175" spans="1:8" x14ac:dyDescent="0.2">
      <c r="A1175" t="s">
        <v>10769</v>
      </c>
      <c r="B1175" t="s">
        <v>0</v>
      </c>
      <c r="C1175" t="s">
        <v>9125</v>
      </c>
      <c r="E1175" t="str">
        <f t="shared" si="81"/>
        <v>ISJU</v>
      </c>
      <c r="F1175" t="str">
        <f t="shared" si="82"/>
        <v>NA</v>
      </c>
      <c r="G1175" t="s">
        <v>4574</v>
      </c>
      <c r="H1175">
        <v>76</v>
      </c>
    </row>
    <row r="1176" spans="1:8" x14ac:dyDescent="0.2">
      <c r="A1176" t="s">
        <v>10769</v>
      </c>
      <c r="B1176" t="s">
        <v>7574</v>
      </c>
      <c r="C1176" t="s">
        <v>9127</v>
      </c>
      <c r="E1176" t="str">
        <f t="shared" si="81"/>
        <v>NA</v>
      </c>
      <c r="F1176" t="str">
        <f t="shared" si="82"/>
        <v>NA</v>
      </c>
      <c r="G1176" t="s">
        <v>4723</v>
      </c>
      <c r="H1176">
        <v>64</v>
      </c>
    </row>
    <row r="1177" spans="1:8" x14ac:dyDescent="0.2">
      <c r="A1177" t="s">
        <v>10769</v>
      </c>
      <c r="B1177" t="s">
        <v>3143</v>
      </c>
      <c r="C1177" t="s">
        <v>9128</v>
      </c>
      <c r="E1177" t="str">
        <f t="shared" si="81"/>
        <v>GOUOU</v>
      </c>
      <c r="F1177" t="str">
        <f t="shared" si="82"/>
        <v>NA</v>
      </c>
      <c r="G1177" t="s">
        <v>4030</v>
      </c>
      <c r="H1177">
        <v>70</v>
      </c>
    </row>
    <row r="1178" spans="1:8" x14ac:dyDescent="0.2">
      <c r="A1178" t="s">
        <v>10769</v>
      </c>
      <c r="B1178" t="s">
        <v>7574</v>
      </c>
      <c r="C1178" t="s">
        <v>9130</v>
      </c>
      <c r="E1178" t="str">
        <f t="shared" si="81"/>
        <v>NA</v>
      </c>
      <c r="F1178" t="str">
        <f t="shared" si="82"/>
        <v>NA</v>
      </c>
      <c r="G1178" t="s">
        <v>4395</v>
      </c>
      <c r="H1178">
        <v>68</v>
      </c>
    </row>
    <row r="1179" spans="1:8" x14ac:dyDescent="0.2">
      <c r="A1179" t="s">
        <v>10769</v>
      </c>
      <c r="B1179" t="s">
        <v>7574</v>
      </c>
      <c r="C1179" t="s">
        <v>9131</v>
      </c>
      <c r="E1179" t="str">
        <f t="shared" si="81"/>
        <v>SAMEA12302586</v>
      </c>
      <c r="F1179" t="str">
        <f t="shared" si="82"/>
        <v>NA</v>
      </c>
      <c r="G1179" t="s">
        <v>4666</v>
      </c>
      <c r="H1179">
        <v>66</v>
      </c>
    </row>
    <row r="1180" spans="1:8" x14ac:dyDescent="0.2">
      <c r="A1180" t="s">
        <v>10769</v>
      </c>
      <c r="B1180" t="s">
        <v>7574</v>
      </c>
      <c r="C1180" t="s">
        <v>9141</v>
      </c>
      <c r="E1180" t="str">
        <f t="shared" si="81"/>
        <v>ISJA</v>
      </c>
      <c r="F1180" t="str">
        <f t="shared" si="82"/>
        <v>NA</v>
      </c>
      <c r="G1180" t="s">
        <v>4370</v>
      </c>
      <c r="H1180">
        <v>66</v>
      </c>
    </row>
    <row r="1181" spans="1:8" x14ac:dyDescent="0.2">
      <c r="A1181" t="s">
        <v>10769</v>
      </c>
      <c r="B1181" t="s">
        <v>7574</v>
      </c>
      <c r="C1181" t="s">
        <v>9144</v>
      </c>
      <c r="E1181" t="str">
        <f t="shared" si="81"/>
        <v>NA</v>
      </c>
      <c r="F1181" t="str">
        <f t="shared" si="82"/>
        <v>NA</v>
      </c>
      <c r="G1181" t="s">
        <v>4250</v>
      </c>
      <c r="H1181">
        <v>71</v>
      </c>
    </row>
    <row r="1182" spans="1:8" x14ac:dyDescent="0.2">
      <c r="A1182" t="s">
        <v>10769</v>
      </c>
      <c r="B1182" t="s">
        <v>10775</v>
      </c>
      <c r="C1182" t="s">
        <v>9145</v>
      </c>
      <c r="E1182" t="str">
        <f t="shared" si="81"/>
        <v>NA</v>
      </c>
      <c r="F1182" t="str">
        <f t="shared" si="82"/>
        <v>NA</v>
      </c>
      <c r="G1182" t="s">
        <v>3923</v>
      </c>
      <c r="H1182">
        <v>63</v>
      </c>
    </row>
    <row r="1183" spans="1:8" x14ac:dyDescent="0.2">
      <c r="A1183" t="s">
        <v>10769</v>
      </c>
      <c r="B1183" t="s">
        <v>7574</v>
      </c>
      <c r="C1183" t="s">
        <v>9146</v>
      </c>
      <c r="E1183" t="str">
        <f t="shared" si="81"/>
        <v>ISGG</v>
      </c>
      <c r="F1183" t="str">
        <f t="shared" si="82"/>
        <v>NA</v>
      </c>
      <c r="G1183" t="s">
        <v>3885</v>
      </c>
      <c r="H1183">
        <v>66</v>
      </c>
    </row>
    <row r="1184" spans="1:8" x14ac:dyDescent="0.2">
      <c r="A1184" t="s">
        <v>10769</v>
      </c>
      <c r="B1184" t="s">
        <v>7574</v>
      </c>
      <c r="C1184" t="s">
        <v>9147</v>
      </c>
      <c r="E1184" t="str">
        <f t="shared" si="81"/>
        <v>NA</v>
      </c>
      <c r="F1184" t="str">
        <f t="shared" si="82"/>
        <v>NA</v>
      </c>
      <c r="G1184" t="s">
        <v>3907</v>
      </c>
      <c r="H1184">
        <v>62</v>
      </c>
    </row>
    <row r="1185" spans="1:8" x14ac:dyDescent="0.2">
      <c r="A1185" t="s">
        <v>10769</v>
      </c>
      <c r="B1185" t="s">
        <v>7574</v>
      </c>
      <c r="C1185" t="s">
        <v>9148</v>
      </c>
      <c r="E1185" t="str">
        <f t="shared" si="81"/>
        <v>NA</v>
      </c>
      <c r="F1185" t="str">
        <f t="shared" si="82"/>
        <v>NA</v>
      </c>
      <c r="G1185" t="s">
        <v>4328</v>
      </c>
      <c r="H1185">
        <v>73</v>
      </c>
    </row>
    <row r="1186" spans="1:8" x14ac:dyDescent="0.2">
      <c r="A1186" t="s">
        <v>10769</v>
      </c>
      <c r="B1186" t="s">
        <v>10775</v>
      </c>
      <c r="C1186" t="s">
        <v>8865</v>
      </c>
      <c r="E1186" t="str">
        <f t="shared" si="81"/>
        <v>JBQH</v>
      </c>
      <c r="F1186" t="str">
        <f t="shared" si="82"/>
        <v>NA</v>
      </c>
      <c r="G1186" t="s">
        <v>4546</v>
      </c>
      <c r="H1186">
        <v>73</v>
      </c>
    </row>
    <row r="1187" spans="1:8" x14ac:dyDescent="0.2">
      <c r="A1187" t="s">
        <v>10769</v>
      </c>
      <c r="B1187" t="s">
        <v>10775</v>
      </c>
      <c r="C1187" t="s">
        <v>8866</v>
      </c>
      <c r="E1187" t="str">
        <f t="shared" si="81"/>
        <v>NA</v>
      </c>
      <c r="F1187" t="str">
        <f t="shared" si="82"/>
        <v>NA</v>
      </c>
      <c r="G1187" t="s">
        <v>4572</v>
      </c>
      <c r="H1187">
        <v>62</v>
      </c>
    </row>
    <row r="1188" spans="1:8" x14ac:dyDescent="0.2">
      <c r="A1188" t="s">
        <v>10769</v>
      </c>
      <c r="B1188" t="s">
        <v>10775</v>
      </c>
      <c r="C1188" t="s">
        <v>8867</v>
      </c>
      <c r="E1188" t="str">
        <f t="shared" si="81"/>
        <v>NA</v>
      </c>
      <c r="F1188" t="str">
        <f t="shared" si="82"/>
        <v>NA</v>
      </c>
      <c r="G1188" t="s">
        <v>4183</v>
      </c>
      <c r="H1188">
        <v>60</v>
      </c>
    </row>
    <row r="1189" spans="1:8" x14ac:dyDescent="0.2">
      <c r="A1189" t="s">
        <v>10769</v>
      </c>
      <c r="B1189" t="s">
        <v>10775</v>
      </c>
      <c r="C1189" t="s">
        <v>8868</v>
      </c>
      <c r="E1189" t="str">
        <f t="shared" si="81"/>
        <v>SAMEA12302494</v>
      </c>
      <c r="F1189" t="str">
        <f t="shared" si="82"/>
        <v>Durra</v>
      </c>
      <c r="G1189" t="s">
        <v>4435</v>
      </c>
      <c r="H1189">
        <v>63</v>
      </c>
    </row>
    <row r="1190" spans="1:8" x14ac:dyDescent="0.2">
      <c r="A1190" t="s">
        <v>10769</v>
      </c>
      <c r="B1190" t="s">
        <v>10775</v>
      </c>
      <c r="C1190" t="s">
        <v>8869</v>
      </c>
      <c r="E1190" t="str">
        <f t="shared" si="81"/>
        <v>ISGG</v>
      </c>
      <c r="F1190" t="str">
        <f t="shared" si="82"/>
        <v>NA</v>
      </c>
      <c r="G1190" t="s">
        <v>3885</v>
      </c>
      <c r="H1190">
        <v>64</v>
      </c>
    </row>
    <row r="1191" spans="1:8" x14ac:dyDescent="0.2">
      <c r="A1191" t="s">
        <v>10769</v>
      </c>
      <c r="B1191" t="s">
        <v>10775</v>
      </c>
      <c r="C1191" t="s">
        <v>8870</v>
      </c>
      <c r="E1191" t="str">
        <f t="shared" si="81"/>
        <v>NA</v>
      </c>
      <c r="F1191" t="str">
        <f t="shared" si="82"/>
        <v>NA</v>
      </c>
      <c r="G1191" t="s">
        <v>4032</v>
      </c>
      <c r="H1191">
        <v>80</v>
      </c>
    </row>
    <row r="1192" spans="1:8" x14ac:dyDescent="0.2">
      <c r="A1192" t="s">
        <v>10769</v>
      </c>
      <c r="B1192" t="s">
        <v>10775</v>
      </c>
      <c r="C1192" t="s">
        <v>8871</v>
      </c>
      <c r="E1192" t="str">
        <f t="shared" si="81"/>
        <v>NA</v>
      </c>
      <c r="F1192" t="str">
        <f t="shared" si="82"/>
        <v>NA</v>
      </c>
      <c r="G1192" t="s">
        <v>4010</v>
      </c>
      <c r="H1192">
        <v>72</v>
      </c>
    </row>
    <row r="1193" spans="1:8" x14ac:dyDescent="0.2">
      <c r="A1193" t="s">
        <v>10769</v>
      </c>
      <c r="B1193" t="s">
        <v>10775</v>
      </c>
      <c r="C1193" t="s">
        <v>8872</v>
      </c>
      <c r="E1193" t="str">
        <f t="shared" si="81"/>
        <v>ISGG</v>
      </c>
      <c r="F1193" t="str">
        <f t="shared" si="82"/>
        <v>NA</v>
      </c>
      <c r="G1193" t="s">
        <v>3885</v>
      </c>
      <c r="H1193">
        <v>65</v>
      </c>
    </row>
    <row r="1194" spans="1:8" x14ac:dyDescent="0.2">
      <c r="A1194" t="s">
        <v>10769</v>
      </c>
      <c r="B1194" t="s">
        <v>10775</v>
      </c>
      <c r="C1194" t="s">
        <v>8873</v>
      </c>
      <c r="E1194" t="str">
        <f t="shared" si="81"/>
        <v>NA</v>
      </c>
      <c r="F1194" t="str">
        <f t="shared" si="82"/>
        <v>NA</v>
      </c>
      <c r="G1194" t="s">
        <v>4380</v>
      </c>
      <c r="H1194">
        <v>62</v>
      </c>
    </row>
    <row r="1195" spans="1:8" x14ac:dyDescent="0.2">
      <c r="A1195" t="s">
        <v>10769</v>
      </c>
      <c r="B1195" t="s">
        <v>10775</v>
      </c>
      <c r="C1195" t="s">
        <v>8874</v>
      </c>
      <c r="E1195" t="str">
        <f t="shared" si="81"/>
        <v>SAMEA12302790</v>
      </c>
      <c r="F1195" t="str">
        <f t="shared" si="82"/>
        <v>Bicolor</v>
      </c>
      <c r="G1195" t="s">
        <v>3962</v>
      </c>
      <c r="H1195">
        <v>76</v>
      </c>
    </row>
    <row r="1196" spans="1:8" x14ac:dyDescent="0.2">
      <c r="A1196" t="s">
        <v>10769</v>
      </c>
      <c r="B1196" t="s">
        <v>10775</v>
      </c>
      <c r="C1196" t="s">
        <v>8875</v>
      </c>
      <c r="E1196" t="str">
        <f t="shared" si="81"/>
        <v>NA</v>
      </c>
      <c r="F1196" t="str">
        <f t="shared" si="82"/>
        <v>NA</v>
      </c>
      <c r="G1196" t="s">
        <v>4691</v>
      </c>
      <c r="H1196">
        <v>61</v>
      </c>
    </row>
    <row r="1197" spans="1:8" x14ac:dyDescent="0.2">
      <c r="A1197" t="s">
        <v>10769</v>
      </c>
      <c r="B1197" t="s">
        <v>10775</v>
      </c>
      <c r="C1197" t="s">
        <v>8876</v>
      </c>
      <c r="E1197" t="str">
        <f t="shared" si="81"/>
        <v>NA</v>
      </c>
      <c r="F1197" t="str">
        <f t="shared" si="82"/>
        <v>NA</v>
      </c>
      <c r="G1197" t="s">
        <v>4383</v>
      </c>
      <c r="H1197">
        <v>77</v>
      </c>
    </row>
    <row r="1198" spans="1:8" x14ac:dyDescent="0.2">
      <c r="A1198" t="s">
        <v>10769</v>
      </c>
      <c r="B1198" t="s">
        <v>10775</v>
      </c>
      <c r="C1198" t="s">
        <v>8877</v>
      </c>
      <c r="E1198" t="str">
        <f t="shared" si="81"/>
        <v>SAMEA12302733</v>
      </c>
      <c r="F1198" t="str">
        <f t="shared" si="82"/>
        <v>Kafir</v>
      </c>
      <c r="G1198" t="s">
        <v>4629</v>
      </c>
      <c r="H1198">
        <v>71</v>
      </c>
    </row>
    <row r="1199" spans="1:8" x14ac:dyDescent="0.2">
      <c r="A1199" t="s">
        <v>10769</v>
      </c>
      <c r="B1199" t="s">
        <v>10775</v>
      </c>
      <c r="C1199" t="s">
        <v>8878</v>
      </c>
      <c r="E1199" t="str">
        <f t="shared" si="81"/>
        <v>NA</v>
      </c>
      <c r="F1199" t="str">
        <f t="shared" si="82"/>
        <v>NA</v>
      </c>
      <c r="G1199" t="s">
        <v>3527</v>
      </c>
      <c r="H1199">
        <v>64</v>
      </c>
    </row>
    <row r="1200" spans="1:8" x14ac:dyDescent="0.2">
      <c r="A1200" t="s">
        <v>10769</v>
      </c>
      <c r="B1200" t="s">
        <v>10775</v>
      </c>
      <c r="C1200" t="s">
        <v>8879</v>
      </c>
      <c r="E1200" t="str">
        <f t="shared" si="81"/>
        <v>SAMEA12302651</v>
      </c>
      <c r="F1200" t="str">
        <f t="shared" si="82"/>
        <v>Caudatum</v>
      </c>
      <c r="G1200" t="s">
        <v>4196</v>
      </c>
      <c r="H1200">
        <v>51</v>
      </c>
    </row>
    <row r="1201" spans="1:8" x14ac:dyDescent="0.2">
      <c r="A1201" t="s">
        <v>10769</v>
      </c>
      <c r="B1201" t="s">
        <v>10775</v>
      </c>
      <c r="C1201" t="s">
        <v>8880</v>
      </c>
      <c r="E1201" t="str">
        <f t="shared" si="81"/>
        <v>NA</v>
      </c>
      <c r="F1201" t="str">
        <f t="shared" si="82"/>
        <v>NA</v>
      </c>
      <c r="G1201" t="s">
        <v>4569</v>
      </c>
      <c r="H1201">
        <v>62</v>
      </c>
    </row>
    <row r="1202" spans="1:8" x14ac:dyDescent="0.2">
      <c r="A1202" t="s">
        <v>10769</v>
      </c>
      <c r="B1202" t="s">
        <v>10775</v>
      </c>
      <c r="C1202" t="s">
        <v>8881</v>
      </c>
      <c r="E1202" t="str">
        <f t="shared" si="81"/>
        <v>NA</v>
      </c>
      <c r="F1202" t="str">
        <f t="shared" si="82"/>
        <v>NA</v>
      </c>
      <c r="G1202" t="s">
        <v>4681</v>
      </c>
      <c r="H1202">
        <v>58</v>
      </c>
    </row>
    <row r="1203" spans="1:8" x14ac:dyDescent="0.2">
      <c r="A1203" t="s">
        <v>10769</v>
      </c>
      <c r="B1203" t="s">
        <v>10775</v>
      </c>
      <c r="C1203" t="s">
        <v>8882</v>
      </c>
      <c r="E1203" t="str">
        <f t="shared" si="81"/>
        <v>ISJI</v>
      </c>
      <c r="F1203" t="str">
        <f t="shared" si="82"/>
        <v>NA</v>
      </c>
      <c r="G1203" t="s">
        <v>4538</v>
      </c>
      <c r="H1203">
        <v>57</v>
      </c>
    </row>
    <row r="1204" spans="1:8" x14ac:dyDescent="0.2">
      <c r="A1204" t="s">
        <v>10769</v>
      </c>
      <c r="B1204" t="s">
        <v>10775</v>
      </c>
      <c r="C1204" t="s">
        <v>8883</v>
      </c>
      <c r="E1204" t="str">
        <f t="shared" si="81"/>
        <v>CZXBU</v>
      </c>
      <c r="F1204" t="str">
        <f t="shared" si="82"/>
        <v>NA</v>
      </c>
      <c r="G1204" t="s">
        <v>4539</v>
      </c>
      <c r="H1204">
        <v>80</v>
      </c>
    </row>
    <row r="1205" spans="1:8" x14ac:dyDescent="0.2">
      <c r="A1205" t="s">
        <v>10769</v>
      </c>
      <c r="B1205" t="s">
        <v>0</v>
      </c>
      <c r="C1205" t="s">
        <v>8884</v>
      </c>
      <c r="E1205" t="str">
        <f t="shared" si="81"/>
        <v>NA</v>
      </c>
      <c r="F1205" t="str">
        <f t="shared" si="82"/>
        <v>NA</v>
      </c>
      <c r="G1205" t="s">
        <v>3577</v>
      </c>
      <c r="H1205">
        <v>61</v>
      </c>
    </row>
    <row r="1206" spans="1:8" x14ac:dyDescent="0.2">
      <c r="A1206" t="s">
        <v>10769</v>
      </c>
      <c r="B1206" t="s">
        <v>0</v>
      </c>
      <c r="C1206" t="s">
        <v>8885</v>
      </c>
      <c r="E1206" t="str">
        <f t="shared" si="81"/>
        <v>NA</v>
      </c>
      <c r="F1206" t="str">
        <f t="shared" si="82"/>
        <v>NA</v>
      </c>
      <c r="G1206" t="s">
        <v>3939</v>
      </c>
      <c r="H1206">
        <v>61</v>
      </c>
    </row>
    <row r="1207" spans="1:8" x14ac:dyDescent="0.2">
      <c r="A1207" t="s">
        <v>10769</v>
      </c>
      <c r="B1207" t="s">
        <v>0</v>
      </c>
      <c r="C1207" t="s">
        <v>8886</v>
      </c>
      <c r="E1207" t="str">
        <f t="shared" si="81"/>
        <v>CZWYZ</v>
      </c>
      <c r="F1207" t="str">
        <f t="shared" si="82"/>
        <v>NA</v>
      </c>
      <c r="G1207" t="s">
        <v>4025</v>
      </c>
      <c r="H1207">
        <v>68</v>
      </c>
    </row>
    <row r="1208" spans="1:8" x14ac:dyDescent="0.2">
      <c r="A1208" t="s">
        <v>10769</v>
      </c>
      <c r="B1208" t="s">
        <v>0</v>
      </c>
      <c r="C1208" t="s">
        <v>8887</v>
      </c>
      <c r="E1208" t="str">
        <f t="shared" si="81"/>
        <v>NA</v>
      </c>
      <c r="F1208" t="str">
        <f t="shared" si="82"/>
        <v>NA</v>
      </c>
      <c r="G1208" t="s">
        <v>4564</v>
      </c>
      <c r="H1208">
        <v>78</v>
      </c>
    </row>
    <row r="1209" spans="1:8" x14ac:dyDescent="0.2">
      <c r="A1209" t="s">
        <v>10769</v>
      </c>
      <c r="B1209" t="s">
        <v>0</v>
      </c>
      <c r="C1209" t="s">
        <v>8888</v>
      </c>
      <c r="E1209" t="str">
        <f t="shared" si="81"/>
        <v>NA</v>
      </c>
      <c r="F1209" t="str">
        <f t="shared" si="82"/>
        <v>NA</v>
      </c>
      <c r="G1209" t="s">
        <v>4673</v>
      </c>
      <c r="H1209">
        <v>67</v>
      </c>
    </row>
    <row r="1210" spans="1:8" x14ac:dyDescent="0.2">
      <c r="A1210" t="s">
        <v>10769</v>
      </c>
      <c r="B1210" t="s">
        <v>3143</v>
      </c>
      <c r="C1210" t="s">
        <v>8889</v>
      </c>
      <c r="E1210" t="str">
        <f t="shared" si="81"/>
        <v>NA</v>
      </c>
      <c r="F1210" t="str">
        <f t="shared" si="82"/>
        <v>NA</v>
      </c>
      <c r="G1210" t="s">
        <v>4755</v>
      </c>
      <c r="H1210">
        <v>75</v>
      </c>
    </row>
    <row r="1211" spans="1:8" x14ac:dyDescent="0.2">
      <c r="A1211" t="s">
        <v>10769</v>
      </c>
      <c r="B1211" t="s">
        <v>3143</v>
      </c>
      <c r="C1211" t="s">
        <v>8890</v>
      </c>
      <c r="E1211" t="str">
        <f t="shared" si="81"/>
        <v>NA</v>
      </c>
      <c r="F1211" t="str">
        <f t="shared" si="82"/>
        <v>NA</v>
      </c>
      <c r="G1211" t="s">
        <v>3955</v>
      </c>
      <c r="H1211">
        <v>78</v>
      </c>
    </row>
    <row r="1212" spans="1:8" x14ac:dyDescent="0.2">
      <c r="A1212" t="s">
        <v>10769</v>
      </c>
      <c r="B1212" t="s">
        <v>3143</v>
      </c>
      <c r="C1212" t="s">
        <v>8891</v>
      </c>
      <c r="E1212" t="str">
        <f t="shared" si="81"/>
        <v>NA</v>
      </c>
      <c r="F1212" t="str">
        <f t="shared" si="82"/>
        <v>NA</v>
      </c>
      <c r="G1212" t="s">
        <v>4620</v>
      </c>
      <c r="H1212">
        <v>62</v>
      </c>
    </row>
    <row r="1213" spans="1:8" x14ac:dyDescent="0.2">
      <c r="A1213" t="s">
        <v>10769</v>
      </c>
      <c r="B1213" t="s">
        <v>3143</v>
      </c>
      <c r="C1213" t="s">
        <v>8892</v>
      </c>
      <c r="E1213" t="str">
        <f t="shared" si="81"/>
        <v>SAMEA12302769</v>
      </c>
      <c r="F1213" t="str">
        <f t="shared" si="82"/>
        <v>Guinea-Bicolor</v>
      </c>
      <c r="G1213" t="s">
        <v>4368</v>
      </c>
      <c r="H1213">
        <v>71</v>
      </c>
    </row>
    <row r="1214" spans="1:8" x14ac:dyDescent="0.2">
      <c r="A1214" t="s">
        <v>10769</v>
      </c>
      <c r="B1214" t="s">
        <v>3143</v>
      </c>
      <c r="C1214" t="s">
        <v>8893</v>
      </c>
      <c r="E1214" t="str">
        <f t="shared" si="81"/>
        <v>SAMEA12302632</v>
      </c>
      <c r="F1214" t="str">
        <f t="shared" si="82"/>
        <v>Caudatum</v>
      </c>
      <c r="G1214" t="s">
        <v>4186</v>
      </c>
      <c r="H1214">
        <v>75</v>
      </c>
    </row>
    <row r="1215" spans="1:8" x14ac:dyDescent="0.2">
      <c r="A1215" t="s">
        <v>10769</v>
      </c>
      <c r="B1215" t="s">
        <v>3143</v>
      </c>
      <c r="C1215" t="s">
        <v>8894</v>
      </c>
      <c r="E1215" t="str">
        <f t="shared" si="81"/>
        <v>NA</v>
      </c>
      <c r="F1215" t="str">
        <f t="shared" si="82"/>
        <v>NA</v>
      </c>
      <c r="G1215" t="s">
        <v>4566</v>
      </c>
      <c r="H1215">
        <v>64</v>
      </c>
    </row>
    <row r="1216" spans="1:8" x14ac:dyDescent="0.2">
      <c r="A1216" t="s">
        <v>10769</v>
      </c>
      <c r="B1216" t="s">
        <v>3143</v>
      </c>
      <c r="C1216" t="s">
        <v>8895</v>
      </c>
      <c r="E1216" t="str">
        <f t="shared" si="81"/>
        <v>NA</v>
      </c>
      <c r="F1216" t="str">
        <f t="shared" si="82"/>
        <v>NA</v>
      </c>
      <c r="G1216" t="s">
        <v>4400</v>
      </c>
      <c r="H1216">
        <v>61</v>
      </c>
    </row>
    <row r="1217" spans="1:8" x14ac:dyDescent="0.2">
      <c r="A1217" t="s">
        <v>10769</v>
      </c>
      <c r="B1217" t="s">
        <v>10770</v>
      </c>
      <c r="C1217" t="s">
        <v>8896</v>
      </c>
      <c r="E1217" t="str">
        <f t="shared" si="81"/>
        <v>NA</v>
      </c>
      <c r="F1217" t="str">
        <f t="shared" si="82"/>
        <v>NA</v>
      </c>
      <c r="G1217" t="s">
        <v>4292</v>
      </c>
      <c r="H1217">
        <v>79</v>
      </c>
    </row>
    <row r="1218" spans="1:8" x14ac:dyDescent="0.2">
      <c r="A1218" t="s">
        <v>10769</v>
      </c>
      <c r="B1218" t="s">
        <v>3143</v>
      </c>
      <c r="C1218" t="s">
        <v>8897</v>
      </c>
      <c r="E1218" t="str">
        <f t="shared" ref="E1218:E1281" si="83">IFERROR(INDEX($C:$C, (MATCH($G1218,$A:$A,0))), "NA")</f>
        <v>NA</v>
      </c>
      <c r="F1218" t="str">
        <f t="shared" ref="F1218:F1281" si="84">IFERROR(INDEX($B:$B, (MATCH($G1218,$A:$A,0))), "NA")</f>
        <v>NA</v>
      </c>
      <c r="G1218" t="s">
        <v>4348</v>
      </c>
      <c r="H1218">
        <v>57</v>
      </c>
    </row>
    <row r="1219" spans="1:8" x14ac:dyDescent="0.2">
      <c r="A1219" t="s">
        <v>10769</v>
      </c>
      <c r="B1219" t="s">
        <v>3143</v>
      </c>
      <c r="C1219" t="s">
        <v>8898</v>
      </c>
      <c r="E1219" t="str">
        <f t="shared" si="83"/>
        <v>NA</v>
      </c>
      <c r="F1219" t="str">
        <f t="shared" si="84"/>
        <v>NA</v>
      </c>
      <c r="G1219" t="s">
        <v>4066</v>
      </c>
      <c r="H1219">
        <v>67</v>
      </c>
    </row>
    <row r="1220" spans="1:8" x14ac:dyDescent="0.2">
      <c r="A1220" t="s">
        <v>10769</v>
      </c>
      <c r="B1220" t="s">
        <v>3143</v>
      </c>
      <c r="C1220" t="s">
        <v>8899</v>
      </c>
      <c r="E1220" t="str">
        <f t="shared" si="83"/>
        <v>NA</v>
      </c>
      <c r="F1220" t="str">
        <f t="shared" si="84"/>
        <v>NA</v>
      </c>
      <c r="G1220" t="s">
        <v>4542</v>
      </c>
      <c r="H1220">
        <v>69</v>
      </c>
    </row>
    <row r="1221" spans="1:8" x14ac:dyDescent="0.2">
      <c r="A1221" t="s">
        <v>10769</v>
      </c>
      <c r="B1221" t="s">
        <v>3143</v>
      </c>
      <c r="C1221" t="s">
        <v>8900</v>
      </c>
      <c r="E1221" t="str">
        <f t="shared" si="83"/>
        <v>ISIQ</v>
      </c>
      <c r="F1221" t="str">
        <f t="shared" si="84"/>
        <v>NA</v>
      </c>
      <c r="G1221" t="s">
        <v>4429</v>
      </c>
      <c r="H1221">
        <v>67</v>
      </c>
    </row>
    <row r="1222" spans="1:8" x14ac:dyDescent="0.2">
      <c r="A1222" t="s">
        <v>10769</v>
      </c>
      <c r="B1222" t="s">
        <v>3143</v>
      </c>
      <c r="C1222" t="s">
        <v>8901</v>
      </c>
      <c r="E1222" t="str">
        <f t="shared" si="83"/>
        <v>NA</v>
      </c>
      <c r="F1222" t="str">
        <f t="shared" si="84"/>
        <v>NA</v>
      </c>
      <c r="G1222" t="s">
        <v>4523</v>
      </c>
      <c r="H1222">
        <v>66</v>
      </c>
    </row>
    <row r="1223" spans="1:8" x14ac:dyDescent="0.2">
      <c r="A1223" t="s">
        <v>10769</v>
      </c>
      <c r="B1223" t="s">
        <v>3143</v>
      </c>
      <c r="C1223" t="s">
        <v>8902</v>
      </c>
      <c r="E1223" t="str">
        <f t="shared" si="83"/>
        <v>SAMEA12302830</v>
      </c>
      <c r="F1223" t="str">
        <f t="shared" si="84"/>
        <v>NA</v>
      </c>
      <c r="G1223" t="s">
        <v>4720</v>
      </c>
      <c r="H1223">
        <v>67</v>
      </c>
    </row>
    <row r="1224" spans="1:8" x14ac:dyDescent="0.2">
      <c r="A1224" t="s">
        <v>10769</v>
      </c>
      <c r="B1224" t="s">
        <v>3143</v>
      </c>
      <c r="C1224" t="s">
        <v>8903</v>
      </c>
      <c r="E1224" t="str">
        <f t="shared" si="83"/>
        <v>SAMEA12302460</v>
      </c>
      <c r="F1224" t="str">
        <f t="shared" si="84"/>
        <v>NA</v>
      </c>
      <c r="G1224" t="s">
        <v>4576</v>
      </c>
      <c r="H1224">
        <v>67</v>
      </c>
    </row>
    <row r="1225" spans="1:8" x14ac:dyDescent="0.2">
      <c r="A1225" t="s">
        <v>10769</v>
      </c>
      <c r="B1225" t="s">
        <v>3143</v>
      </c>
      <c r="C1225" t="s">
        <v>8904</v>
      </c>
      <c r="E1225" t="str">
        <f t="shared" si="83"/>
        <v>SAMEA12302698</v>
      </c>
      <c r="F1225" t="str">
        <f t="shared" si="84"/>
        <v>Guinea-Kafir</v>
      </c>
      <c r="G1225" t="s">
        <v>4588</v>
      </c>
      <c r="H1225">
        <v>68</v>
      </c>
    </row>
    <row r="1226" spans="1:8" x14ac:dyDescent="0.2">
      <c r="A1226" t="s">
        <v>10769</v>
      </c>
      <c r="B1226" t="s">
        <v>3143</v>
      </c>
      <c r="C1226" t="s">
        <v>8905</v>
      </c>
      <c r="E1226" t="str">
        <f t="shared" si="83"/>
        <v>NA</v>
      </c>
      <c r="F1226" t="str">
        <f t="shared" si="84"/>
        <v>NA</v>
      </c>
      <c r="G1226" t="s">
        <v>4131</v>
      </c>
      <c r="H1226">
        <v>64</v>
      </c>
    </row>
    <row r="1227" spans="1:8" x14ac:dyDescent="0.2">
      <c r="A1227" t="s">
        <v>10769</v>
      </c>
      <c r="B1227" t="s">
        <v>10782</v>
      </c>
      <c r="C1227" t="s">
        <v>8906</v>
      </c>
      <c r="E1227" t="str">
        <f t="shared" si="83"/>
        <v>NA</v>
      </c>
      <c r="F1227" t="str">
        <f t="shared" si="84"/>
        <v>NA</v>
      </c>
      <c r="G1227" t="s">
        <v>1123</v>
      </c>
      <c r="H1227">
        <v>67</v>
      </c>
    </row>
    <row r="1228" spans="1:8" x14ac:dyDescent="0.2">
      <c r="A1228" t="s">
        <v>10769</v>
      </c>
      <c r="B1228" t="s">
        <v>7574</v>
      </c>
      <c r="C1228" t="s">
        <v>8907</v>
      </c>
      <c r="E1228" t="str">
        <f t="shared" si="83"/>
        <v>NA</v>
      </c>
      <c r="F1228" t="str">
        <f t="shared" si="84"/>
        <v>NA</v>
      </c>
      <c r="G1228" t="s">
        <v>4275</v>
      </c>
      <c r="H1228">
        <v>67</v>
      </c>
    </row>
    <row r="1229" spans="1:8" x14ac:dyDescent="0.2">
      <c r="A1229" t="s">
        <v>10769</v>
      </c>
      <c r="B1229" t="s">
        <v>3143</v>
      </c>
      <c r="C1229" t="s">
        <v>8908</v>
      </c>
      <c r="E1229" t="str">
        <f t="shared" si="83"/>
        <v>NA</v>
      </c>
      <c r="F1229" t="str">
        <f t="shared" si="84"/>
        <v>NA</v>
      </c>
      <c r="G1229" t="s">
        <v>3966</v>
      </c>
      <c r="H1229">
        <v>62</v>
      </c>
    </row>
    <row r="1230" spans="1:8" x14ac:dyDescent="0.2">
      <c r="A1230" t="s">
        <v>8268</v>
      </c>
      <c r="B1230" t="s">
        <v>3143</v>
      </c>
      <c r="C1230" t="s">
        <v>10166</v>
      </c>
      <c r="E1230" t="str">
        <f t="shared" si="83"/>
        <v>CZXAC</v>
      </c>
      <c r="F1230" t="str">
        <f t="shared" si="84"/>
        <v>NA</v>
      </c>
      <c r="G1230" t="s">
        <v>4164</v>
      </c>
      <c r="H1230">
        <v>63</v>
      </c>
    </row>
    <row r="1231" spans="1:8" x14ac:dyDescent="0.2">
      <c r="A1231" t="s">
        <v>8113</v>
      </c>
      <c r="B1231" t="s">
        <v>10778</v>
      </c>
      <c r="C1231" t="s">
        <v>9938</v>
      </c>
      <c r="E1231" t="str">
        <f t="shared" si="83"/>
        <v>SAMEA12302498</v>
      </c>
      <c r="F1231" t="str">
        <f t="shared" si="84"/>
        <v>NA</v>
      </c>
      <c r="G1231" t="s">
        <v>4072</v>
      </c>
      <c r="H1231">
        <v>71</v>
      </c>
    </row>
    <row r="1232" spans="1:8" x14ac:dyDescent="0.2">
      <c r="A1232" t="s">
        <v>8121</v>
      </c>
      <c r="B1232" t="s">
        <v>10779</v>
      </c>
      <c r="C1232" t="s">
        <v>9946</v>
      </c>
      <c r="E1232" t="str">
        <f t="shared" si="83"/>
        <v>SAMEA12302701</v>
      </c>
      <c r="F1232" t="str">
        <f t="shared" si="84"/>
        <v>Kafir-Caudatum</v>
      </c>
      <c r="G1232" t="s">
        <v>3873</v>
      </c>
      <c r="H1232">
        <v>71</v>
      </c>
    </row>
    <row r="1233" spans="1:8" x14ac:dyDescent="0.2">
      <c r="A1233" t="s">
        <v>8125</v>
      </c>
      <c r="B1233" t="s">
        <v>7574</v>
      </c>
      <c r="C1233" t="s">
        <v>9950</v>
      </c>
      <c r="E1233" t="str">
        <f t="shared" si="83"/>
        <v>NA</v>
      </c>
      <c r="F1233" t="str">
        <f t="shared" si="84"/>
        <v>NA</v>
      </c>
      <c r="G1233" t="s">
        <v>4619</v>
      </c>
      <c r="H1233">
        <v>73</v>
      </c>
    </row>
    <row r="1234" spans="1:8" x14ac:dyDescent="0.2">
      <c r="A1234" t="s">
        <v>8127</v>
      </c>
      <c r="B1234" t="s">
        <v>3143</v>
      </c>
      <c r="C1234" t="s">
        <v>9952</v>
      </c>
      <c r="E1234" t="str">
        <f t="shared" si="83"/>
        <v>SAMEA12302653</v>
      </c>
      <c r="F1234" t="str">
        <f t="shared" si="84"/>
        <v>NA</v>
      </c>
      <c r="G1234" t="s">
        <v>4389</v>
      </c>
      <c r="H1234">
        <v>64</v>
      </c>
    </row>
    <row r="1235" spans="1:8" x14ac:dyDescent="0.2">
      <c r="A1235" t="s">
        <v>8130</v>
      </c>
      <c r="B1235" t="s">
        <v>10778</v>
      </c>
      <c r="C1235" t="s">
        <v>9955</v>
      </c>
      <c r="E1235" t="str">
        <f t="shared" si="83"/>
        <v>NA</v>
      </c>
      <c r="F1235" t="str">
        <f t="shared" si="84"/>
        <v>NA</v>
      </c>
      <c r="G1235" t="s">
        <v>4709</v>
      </c>
      <c r="H1235">
        <v>62</v>
      </c>
    </row>
    <row r="1236" spans="1:8" x14ac:dyDescent="0.2">
      <c r="A1236" t="s">
        <v>8204</v>
      </c>
      <c r="B1236" t="s">
        <v>1631</v>
      </c>
      <c r="C1236" t="s">
        <v>10045</v>
      </c>
      <c r="E1236" t="str">
        <f t="shared" si="83"/>
        <v>SAMEA12302803</v>
      </c>
      <c r="F1236" t="str">
        <f t="shared" si="84"/>
        <v>Durra-Bicolor</v>
      </c>
      <c r="G1236" t="s">
        <v>4174</v>
      </c>
      <c r="H1236">
        <v>66</v>
      </c>
    </row>
    <row r="1237" spans="1:8" x14ac:dyDescent="0.2">
      <c r="A1237" t="s">
        <v>8217</v>
      </c>
      <c r="B1237" t="s">
        <v>10775</v>
      </c>
      <c r="C1237" t="s">
        <v>10058</v>
      </c>
      <c r="E1237" t="str">
        <f t="shared" si="83"/>
        <v>ISGG</v>
      </c>
      <c r="F1237" t="str">
        <f t="shared" si="84"/>
        <v>NA</v>
      </c>
      <c r="G1237" t="s">
        <v>3885</v>
      </c>
      <c r="H1237">
        <v>64</v>
      </c>
    </row>
    <row r="1238" spans="1:8" x14ac:dyDescent="0.2">
      <c r="A1238" t="s">
        <v>8013</v>
      </c>
      <c r="B1238" t="s">
        <v>10774</v>
      </c>
      <c r="C1238" t="s">
        <v>9606</v>
      </c>
      <c r="E1238" t="str">
        <f t="shared" si="83"/>
        <v>NA</v>
      </c>
      <c r="F1238" t="str">
        <f t="shared" si="84"/>
        <v>NA</v>
      </c>
      <c r="G1238" t="s">
        <v>4094</v>
      </c>
      <c r="H1238">
        <v>76</v>
      </c>
    </row>
    <row r="1239" spans="1:8" x14ac:dyDescent="0.2">
      <c r="A1239" t="s">
        <v>8126</v>
      </c>
      <c r="B1239" t="s">
        <v>10777</v>
      </c>
      <c r="C1239" t="s">
        <v>9951</v>
      </c>
      <c r="E1239" t="str">
        <f t="shared" si="83"/>
        <v>NA</v>
      </c>
      <c r="F1239" t="str">
        <f t="shared" si="84"/>
        <v>NA</v>
      </c>
      <c r="G1239" t="s">
        <v>4536</v>
      </c>
      <c r="H1239">
        <v>62</v>
      </c>
    </row>
    <row r="1240" spans="1:8" x14ac:dyDescent="0.2">
      <c r="A1240" t="s">
        <v>8253</v>
      </c>
      <c r="B1240" t="s">
        <v>7574</v>
      </c>
      <c r="C1240" t="s">
        <v>10095</v>
      </c>
      <c r="E1240" t="str">
        <f t="shared" si="83"/>
        <v>NA</v>
      </c>
      <c r="F1240" t="str">
        <f t="shared" si="84"/>
        <v>NA</v>
      </c>
      <c r="G1240" t="s">
        <v>3898</v>
      </c>
      <c r="H1240">
        <v>62</v>
      </c>
    </row>
    <row r="1241" spans="1:8" x14ac:dyDescent="0.2">
      <c r="A1241" t="s">
        <v>8278</v>
      </c>
      <c r="B1241" t="s">
        <v>7574</v>
      </c>
      <c r="C1241" t="s">
        <v>10177</v>
      </c>
      <c r="E1241" t="str">
        <f t="shared" si="83"/>
        <v>SAMEA12302537</v>
      </c>
      <c r="F1241" t="str">
        <f t="shared" si="84"/>
        <v>Caudatum</v>
      </c>
      <c r="G1241" t="s">
        <v>4642</v>
      </c>
      <c r="H1241">
        <v>68</v>
      </c>
    </row>
    <row r="1242" spans="1:8" x14ac:dyDescent="0.2">
      <c r="A1242" t="s">
        <v>8283</v>
      </c>
      <c r="B1242" t="s">
        <v>1631</v>
      </c>
      <c r="C1242" t="s">
        <v>10182</v>
      </c>
      <c r="E1242" t="str">
        <f t="shared" si="83"/>
        <v>GOUPS</v>
      </c>
      <c r="F1242" t="str">
        <f t="shared" si="84"/>
        <v>Kafir-Caudatum</v>
      </c>
      <c r="G1242" t="s">
        <v>4497</v>
      </c>
      <c r="H1242">
        <v>59</v>
      </c>
    </row>
    <row r="1243" spans="1:8" x14ac:dyDescent="0.2">
      <c r="A1243" t="s">
        <v>7942</v>
      </c>
      <c r="B1243" t="s">
        <v>0</v>
      </c>
      <c r="C1243" t="s">
        <v>9527</v>
      </c>
      <c r="E1243" t="str">
        <f t="shared" si="83"/>
        <v>NA</v>
      </c>
      <c r="F1243" t="str">
        <f t="shared" si="84"/>
        <v>NA</v>
      </c>
      <c r="G1243" t="s">
        <v>4750</v>
      </c>
      <c r="H1243">
        <v>73</v>
      </c>
    </row>
    <row r="1244" spans="1:8" x14ac:dyDescent="0.2">
      <c r="A1244" t="s">
        <v>8066</v>
      </c>
      <c r="B1244" t="s">
        <v>0</v>
      </c>
      <c r="C1244" t="s">
        <v>9662</v>
      </c>
      <c r="E1244" t="str">
        <f t="shared" si="83"/>
        <v>SAMEA12302763</v>
      </c>
      <c r="F1244" t="str">
        <f t="shared" si="84"/>
        <v>NA</v>
      </c>
      <c r="G1244" t="s">
        <v>4173</v>
      </c>
      <c r="H1244">
        <v>62</v>
      </c>
    </row>
    <row r="1245" spans="1:8" x14ac:dyDescent="0.2">
      <c r="A1245" t="s">
        <v>8330</v>
      </c>
      <c r="B1245" t="s">
        <v>3143</v>
      </c>
      <c r="C1245" t="s">
        <v>10275</v>
      </c>
      <c r="E1245" t="str">
        <f t="shared" si="83"/>
        <v>NA</v>
      </c>
      <c r="F1245" t="str">
        <f t="shared" si="84"/>
        <v>NA</v>
      </c>
      <c r="G1245" t="s">
        <v>4052</v>
      </c>
      <c r="H1245">
        <v>67</v>
      </c>
    </row>
    <row r="1246" spans="1:8" x14ac:dyDescent="0.2">
      <c r="A1246" t="s">
        <v>8383</v>
      </c>
      <c r="B1246" t="s">
        <v>0</v>
      </c>
      <c r="C1246" t="s">
        <v>10346</v>
      </c>
      <c r="E1246" t="str">
        <f t="shared" si="83"/>
        <v>NA</v>
      </c>
      <c r="F1246" t="str">
        <f t="shared" si="84"/>
        <v>NA</v>
      </c>
      <c r="G1246" t="s">
        <v>4610</v>
      </c>
      <c r="H1246">
        <v>61</v>
      </c>
    </row>
    <row r="1247" spans="1:8" x14ac:dyDescent="0.2">
      <c r="A1247" t="s">
        <v>8407</v>
      </c>
      <c r="B1247" t="s">
        <v>0</v>
      </c>
      <c r="C1247" t="s">
        <v>10370</v>
      </c>
      <c r="E1247" t="str">
        <f t="shared" si="83"/>
        <v>NA</v>
      </c>
      <c r="F1247" t="str">
        <f t="shared" si="84"/>
        <v>NA</v>
      </c>
      <c r="G1247" t="s">
        <v>4756</v>
      </c>
      <c r="H1247">
        <v>71</v>
      </c>
    </row>
    <row r="1248" spans="1:8" x14ac:dyDescent="0.2">
      <c r="A1248" t="s">
        <v>7599</v>
      </c>
      <c r="B1248" t="s">
        <v>0</v>
      </c>
      <c r="C1248" t="s">
        <v>9160</v>
      </c>
      <c r="E1248" t="str">
        <f t="shared" si="83"/>
        <v>NA</v>
      </c>
      <c r="F1248" t="str">
        <f t="shared" si="84"/>
        <v>NA</v>
      </c>
      <c r="G1248" t="s">
        <v>4757</v>
      </c>
      <c r="H1248">
        <v>67</v>
      </c>
    </row>
    <row r="1249" spans="1:8" x14ac:dyDescent="0.2">
      <c r="A1249" t="s">
        <v>7609</v>
      </c>
      <c r="B1249" t="s">
        <v>0</v>
      </c>
      <c r="C1249" t="s">
        <v>9170</v>
      </c>
      <c r="E1249" t="str">
        <f t="shared" si="83"/>
        <v>NA</v>
      </c>
      <c r="F1249" t="str">
        <f t="shared" si="84"/>
        <v>NA</v>
      </c>
      <c r="G1249" t="s">
        <v>4483</v>
      </c>
      <c r="H1249">
        <v>67</v>
      </c>
    </row>
    <row r="1250" spans="1:8" x14ac:dyDescent="0.2">
      <c r="A1250" t="s">
        <v>7639</v>
      </c>
      <c r="B1250" t="s">
        <v>0</v>
      </c>
      <c r="C1250" t="s">
        <v>9201</v>
      </c>
      <c r="E1250" t="str">
        <f t="shared" si="83"/>
        <v>NA</v>
      </c>
      <c r="F1250" t="str">
        <f t="shared" si="84"/>
        <v>NA</v>
      </c>
      <c r="G1250" t="s">
        <v>4364</v>
      </c>
      <c r="H1250">
        <v>74</v>
      </c>
    </row>
    <row r="1251" spans="1:8" x14ac:dyDescent="0.2">
      <c r="A1251" t="s">
        <v>10769</v>
      </c>
      <c r="B1251" t="s">
        <v>0</v>
      </c>
      <c r="C1251" t="s">
        <v>8909</v>
      </c>
      <c r="E1251" t="str">
        <f t="shared" si="83"/>
        <v>NA</v>
      </c>
      <c r="F1251" t="str">
        <f t="shared" si="84"/>
        <v>NA</v>
      </c>
      <c r="G1251" t="s">
        <v>3994</v>
      </c>
      <c r="H1251">
        <v>62</v>
      </c>
    </row>
    <row r="1252" spans="1:8" x14ac:dyDescent="0.2">
      <c r="A1252" t="s">
        <v>8180</v>
      </c>
      <c r="B1252" t="s">
        <v>7574</v>
      </c>
      <c r="C1252" t="s">
        <v>10019</v>
      </c>
      <c r="E1252" t="str">
        <f t="shared" si="83"/>
        <v>NA</v>
      </c>
      <c r="F1252" t="str">
        <f t="shared" si="84"/>
        <v>NA</v>
      </c>
      <c r="G1252" t="s">
        <v>4391</v>
      </c>
      <c r="H1252">
        <v>61</v>
      </c>
    </row>
    <row r="1253" spans="1:8" x14ac:dyDescent="0.2">
      <c r="A1253" t="s">
        <v>8023</v>
      </c>
      <c r="B1253" t="s">
        <v>3143</v>
      </c>
      <c r="C1253" t="s">
        <v>9617</v>
      </c>
      <c r="E1253" t="str">
        <f t="shared" si="83"/>
        <v>SAMEA12302696</v>
      </c>
      <c r="F1253" t="str">
        <f t="shared" si="84"/>
        <v>NA</v>
      </c>
      <c r="G1253" t="s">
        <v>4554</v>
      </c>
      <c r="H1253">
        <v>82</v>
      </c>
    </row>
    <row r="1254" spans="1:8" x14ac:dyDescent="0.2">
      <c r="A1254" t="s">
        <v>8014</v>
      </c>
      <c r="B1254" t="s">
        <v>10774</v>
      </c>
      <c r="C1254" t="s">
        <v>9608</v>
      </c>
      <c r="E1254" t="str">
        <f t="shared" si="83"/>
        <v>NA</v>
      </c>
      <c r="F1254" t="str">
        <f t="shared" si="84"/>
        <v>NA</v>
      </c>
      <c r="G1254" t="s">
        <v>3961</v>
      </c>
      <c r="H1254">
        <v>78</v>
      </c>
    </row>
    <row r="1255" spans="1:8" x14ac:dyDescent="0.2">
      <c r="A1255" t="s">
        <v>7828</v>
      </c>
      <c r="B1255" t="s">
        <v>10775</v>
      </c>
      <c r="C1255" t="s">
        <v>9406</v>
      </c>
      <c r="E1255" t="str">
        <f t="shared" si="83"/>
        <v>SAMEA12302505</v>
      </c>
      <c r="F1255" t="str">
        <f t="shared" si="84"/>
        <v>NA</v>
      </c>
      <c r="G1255" t="s">
        <v>4471</v>
      </c>
      <c r="H1255">
        <v>76</v>
      </c>
    </row>
    <row r="1256" spans="1:8" x14ac:dyDescent="0.2">
      <c r="A1256" t="s">
        <v>10769</v>
      </c>
      <c r="B1256" t="s">
        <v>0</v>
      </c>
      <c r="C1256" t="s">
        <v>8910</v>
      </c>
      <c r="E1256" t="str">
        <f t="shared" si="83"/>
        <v>NA</v>
      </c>
      <c r="F1256" t="str">
        <f t="shared" si="84"/>
        <v>NA</v>
      </c>
      <c r="G1256" t="s">
        <v>4271</v>
      </c>
      <c r="H1256">
        <v>69</v>
      </c>
    </row>
    <row r="1257" spans="1:8" x14ac:dyDescent="0.2">
      <c r="A1257" t="s">
        <v>8419</v>
      </c>
      <c r="B1257" t="s">
        <v>0</v>
      </c>
      <c r="C1257" t="s">
        <v>10382</v>
      </c>
      <c r="E1257" t="str">
        <f t="shared" si="83"/>
        <v>INLW</v>
      </c>
      <c r="F1257" t="str">
        <f t="shared" si="84"/>
        <v>Other</v>
      </c>
      <c r="G1257" t="s">
        <v>4560</v>
      </c>
      <c r="H1257">
        <v>68</v>
      </c>
    </row>
    <row r="1258" spans="1:8" x14ac:dyDescent="0.2">
      <c r="A1258" t="s">
        <v>8269</v>
      </c>
      <c r="B1258" t="s">
        <v>7574</v>
      </c>
      <c r="C1258" t="s">
        <v>10168</v>
      </c>
      <c r="E1258" t="str">
        <f t="shared" si="83"/>
        <v>NA</v>
      </c>
      <c r="F1258" t="str">
        <f t="shared" si="84"/>
        <v>NA</v>
      </c>
      <c r="G1258" t="s">
        <v>4076</v>
      </c>
      <c r="H1258">
        <v>62</v>
      </c>
    </row>
    <row r="1259" spans="1:8" x14ac:dyDescent="0.2">
      <c r="A1259" t="s">
        <v>10769</v>
      </c>
      <c r="B1259" t="s">
        <v>7575</v>
      </c>
      <c r="C1259" t="s">
        <v>8911</v>
      </c>
      <c r="E1259" t="str">
        <f t="shared" si="83"/>
        <v>ISGN</v>
      </c>
      <c r="F1259" t="str">
        <f t="shared" si="84"/>
        <v>NA</v>
      </c>
      <c r="G1259" t="s">
        <v>4286</v>
      </c>
      <c r="H1259">
        <v>62</v>
      </c>
    </row>
    <row r="1260" spans="1:8" x14ac:dyDescent="0.2">
      <c r="A1260" t="s">
        <v>8033</v>
      </c>
      <c r="B1260" t="s">
        <v>0</v>
      </c>
      <c r="C1260" t="s">
        <v>9627</v>
      </c>
      <c r="E1260" t="str">
        <f t="shared" si="83"/>
        <v>NA</v>
      </c>
      <c r="F1260" t="str">
        <f t="shared" si="84"/>
        <v>NA</v>
      </c>
      <c r="G1260" t="s">
        <v>4697</v>
      </c>
      <c r="H1260">
        <v>64</v>
      </c>
    </row>
    <row r="1261" spans="1:8" x14ac:dyDescent="0.2">
      <c r="A1261" t="s">
        <v>8059</v>
      </c>
      <c r="B1261" t="s">
        <v>10772</v>
      </c>
      <c r="C1261" t="s">
        <v>9655</v>
      </c>
      <c r="E1261" t="str">
        <f t="shared" si="83"/>
        <v>CZXGG</v>
      </c>
      <c r="F1261" t="str">
        <f t="shared" si="84"/>
        <v>NA</v>
      </c>
      <c r="G1261" t="s">
        <v>4598</v>
      </c>
      <c r="H1261">
        <v>71</v>
      </c>
    </row>
    <row r="1262" spans="1:8" x14ac:dyDescent="0.2">
      <c r="A1262" t="s">
        <v>7630</v>
      </c>
      <c r="B1262" t="s">
        <v>0</v>
      </c>
      <c r="C1262" t="s">
        <v>9192</v>
      </c>
      <c r="E1262" t="str">
        <f t="shared" si="83"/>
        <v>INLJ</v>
      </c>
      <c r="F1262" t="str">
        <f t="shared" si="84"/>
        <v>Durra-Caudatum</v>
      </c>
      <c r="G1262" t="s">
        <v>4520</v>
      </c>
      <c r="H1262">
        <v>87</v>
      </c>
    </row>
    <row r="1263" spans="1:8" x14ac:dyDescent="0.2">
      <c r="A1263" t="s">
        <v>8299</v>
      </c>
      <c r="B1263" t="s">
        <v>3143</v>
      </c>
      <c r="C1263" t="s">
        <v>10198</v>
      </c>
      <c r="E1263" t="str">
        <f t="shared" si="83"/>
        <v>SAMEA12302823</v>
      </c>
      <c r="F1263" t="str">
        <f t="shared" si="84"/>
        <v>NA</v>
      </c>
      <c r="G1263" t="s">
        <v>4339</v>
      </c>
      <c r="H1263">
        <v>75</v>
      </c>
    </row>
    <row r="1264" spans="1:8" x14ac:dyDescent="0.2">
      <c r="A1264" t="s">
        <v>8337</v>
      </c>
      <c r="B1264" t="s">
        <v>3143</v>
      </c>
      <c r="C1264" t="s">
        <v>10284</v>
      </c>
      <c r="E1264" t="str">
        <f t="shared" si="83"/>
        <v>ISGR</v>
      </c>
      <c r="F1264" t="str">
        <f t="shared" si="84"/>
        <v>NA</v>
      </c>
      <c r="G1264" t="s">
        <v>4758</v>
      </c>
      <c r="H1264">
        <v>76</v>
      </c>
    </row>
    <row r="1265" spans="1:8" x14ac:dyDescent="0.2">
      <c r="A1265" t="s">
        <v>10769</v>
      </c>
      <c r="B1265" t="s">
        <v>0</v>
      </c>
      <c r="C1265" t="s">
        <v>8912</v>
      </c>
      <c r="E1265" t="str">
        <f t="shared" si="83"/>
        <v>NA</v>
      </c>
      <c r="F1265" t="str">
        <f t="shared" si="84"/>
        <v>NA</v>
      </c>
      <c r="G1265" t="s">
        <v>4687</v>
      </c>
      <c r="H1265">
        <v>69</v>
      </c>
    </row>
    <row r="1266" spans="1:8" x14ac:dyDescent="0.2">
      <c r="A1266" t="s">
        <v>10769</v>
      </c>
      <c r="B1266" t="s">
        <v>0</v>
      </c>
      <c r="C1266" t="s">
        <v>8913</v>
      </c>
      <c r="E1266" t="str">
        <f t="shared" si="83"/>
        <v>NA</v>
      </c>
      <c r="F1266" t="str">
        <f t="shared" si="84"/>
        <v>NA</v>
      </c>
      <c r="G1266" t="s">
        <v>3968</v>
      </c>
      <c r="H1266">
        <v>63</v>
      </c>
    </row>
    <row r="1267" spans="1:8" x14ac:dyDescent="0.2">
      <c r="A1267" t="s">
        <v>10769</v>
      </c>
      <c r="B1267" t="s">
        <v>0</v>
      </c>
      <c r="C1267" t="s">
        <v>8914</v>
      </c>
      <c r="E1267" t="str">
        <f t="shared" si="83"/>
        <v>ISGG</v>
      </c>
      <c r="F1267" t="str">
        <f t="shared" si="84"/>
        <v>NA</v>
      </c>
      <c r="G1267" t="s">
        <v>3885</v>
      </c>
      <c r="H1267">
        <v>66</v>
      </c>
    </row>
    <row r="1268" spans="1:8" x14ac:dyDescent="0.2">
      <c r="A1268" t="s">
        <v>10769</v>
      </c>
      <c r="B1268" t="s">
        <v>0</v>
      </c>
      <c r="C1268" t="s">
        <v>8915</v>
      </c>
      <c r="E1268" t="str">
        <f t="shared" si="83"/>
        <v>GOUPB</v>
      </c>
      <c r="F1268" t="str">
        <f t="shared" si="84"/>
        <v>NA</v>
      </c>
      <c r="G1268" t="s">
        <v>4154</v>
      </c>
      <c r="H1268">
        <v>60</v>
      </c>
    </row>
    <row r="1269" spans="1:8" x14ac:dyDescent="0.2">
      <c r="A1269" t="s">
        <v>10769</v>
      </c>
      <c r="B1269" t="s">
        <v>0</v>
      </c>
      <c r="C1269" t="s">
        <v>8916</v>
      </c>
      <c r="E1269" t="str">
        <f t="shared" si="83"/>
        <v>SAMEA12302618</v>
      </c>
      <c r="F1269" t="str">
        <f t="shared" si="84"/>
        <v>Kafir-Caudatum</v>
      </c>
      <c r="G1269" t="s">
        <v>3900</v>
      </c>
      <c r="H1269">
        <v>64</v>
      </c>
    </row>
    <row r="1270" spans="1:8" x14ac:dyDescent="0.2">
      <c r="A1270" t="s">
        <v>10769</v>
      </c>
      <c r="B1270" t="s">
        <v>0</v>
      </c>
      <c r="C1270" t="s">
        <v>8917</v>
      </c>
      <c r="E1270" t="str">
        <f t="shared" si="83"/>
        <v>ISGG</v>
      </c>
      <c r="F1270" t="str">
        <f t="shared" si="84"/>
        <v>NA</v>
      </c>
      <c r="G1270" t="s">
        <v>3885</v>
      </c>
      <c r="H1270">
        <v>65</v>
      </c>
    </row>
    <row r="1271" spans="1:8" x14ac:dyDescent="0.2">
      <c r="A1271" t="s">
        <v>10769</v>
      </c>
      <c r="B1271" t="s">
        <v>0</v>
      </c>
      <c r="C1271" t="s">
        <v>8918</v>
      </c>
      <c r="E1271" t="str">
        <f t="shared" si="83"/>
        <v>SAMEA12302680</v>
      </c>
      <c r="F1271" t="str">
        <f t="shared" si="84"/>
        <v>Caudatum</v>
      </c>
      <c r="G1271" t="s">
        <v>3952</v>
      </c>
      <c r="H1271">
        <v>66</v>
      </c>
    </row>
    <row r="1272" spans="1:8" x14ac:dyDescent="0.2">
      <c r="A1272" t="s">
        <v>10769</v>
      </c>
      <c r="B1272" t="s">
        <v>0</v>
      </c>
      <c r="C1272" t="s">
        <v>8919</v>
      </c>
      <c r="E1272" t="str">
        <f t="shared" si="83"/>
        <v>SAMEA12302778</v>
      </c>
      <c r="F1272" t="str">
        <f t="shared" si="84"/>
        <v>Guinea-Durra</v>
      </c>
      <c r="G1272" t="s">
        <v>4274</v>
      </c>
      <c r="H1272">
        <v>63</v>
      </c>
    </row>
    <row r="1273" spans="1:8" x14ac:dyDescent="0.2">
      <c r="A1273" t="s">
        <v>10769</v>
      </c>
      <c r="B1273" t="s">
        <v>0</v>
      </c>
      <c r="C1273" t="s">
        <v>8920</v>
      </c>
      <c r="E1273" t="str">
        <f t="shared" si="83"/>
        <v>NA</v>
      </c>
      <c r="F1273" t="str">
        <f t="shared" si="84"/>
        <v>NA</v>
      </c>
      <c r="G1273" t="s">
        <v>4204</v>
      </c>
      <c r="H1273">
        <v>66</v>
      </c>
    </row>
    <row r="1274" spans="1:8" x14ac:dyDescent="0.2">
      <c r="A1274" t="s">
        <v>10769</v>
      </c>
      <c r="B1274" t="s">
        <v>0</v>
      </c>
      <c r="C1274" t="s">
        <v>8921</v>
      </c>
      <c r="E1274" t="str">
        <f t="shared" si="83"/>
        <v>NA</v>
      </c>
      <c r="F1274" t="str">
        <f t="shared" si="84"/>
        <v>NA</v>
      </c>
      <c r="G1274" t="s">
        <v>4297</v>
      </c>
      <c r="H1274">
        <v>64</v>
      </c>
    </row>
    <row r="1275" spans="1:8" x14ac:dyDescent="0.2">
      <c r="A1275" t="s">
        <v>10769</v>
      </c>
      <c r="B1275" t="s">
        <v>0</v>
      </c>
      <c r="C1275" t="s">
        <v>8922</v>
      </c>
      <c r="E1275" t="str">
        <f t="shared" si="83"/>
        <v>ISGG</v>
      </c>
      <c r="F1275" t="str">
        <f t="shared" si="84"/>
        <v>NA</v>
      </c>
      <c r="G1275" t="s">
        <v>3885</v>
      </c>
      <c r="H1275">
        <v>67</v>
      </c>
    </row>
    <row r="1276" spans="1:8" x14ac:dyDescent="0.2">
      <c r="A1276" t="s">
        <v>10769</v>
      </c>
      <c r="B1276" t="s">
        <v>0</v>
      </c>
      <c r="C1276" t="s">
        <v>8923</v>
      </c>
      <c r="E1276" t="str">
        <f t="shared" si="83"/>
        <v>ISIA</v>
      </c>
      <c r="F1276" t="str">
        <f t="shared" si="84"/>
        <v>NA</v>
      </c>
      <c r="G1276" t="s">
        <v>4107</v>
      </c>
      <c r="H1276">
        <v>64</v>
      </c>
    </row>
    <row r="1277" spans="1:8" x14ac:dyDescent="0.2">
      <c r="A1277" t="s">
        <v>10769</v>
      </c>
      <c r="B1277" t="s">
        <v>0</v>
      </c>
      <c r="C1277" t="s">
        <v>8924</v>
      </c>
      <c r="E1277" t="str">
        <f t="shared" si="83"/>
        <v>NA</v>
      </c>
      <c r="F1277" t="str">
        <f t="shared" si="84"/>
        <v>NA</v>
      </c>
      <c r="G1277" t="s">
        <v>4242</v>
      </c>
      <c r="H1277">
        <v>71</v>
      </c>
    </row>
    <row r="1278" spans="1:8" x14ac:dyDescent="0.2">
      <c r="A1278" t="s">
        <v>10769</v>
      </c>
      <c r="B1278" t="s">
        <v>0</v>
      </c>
      <c r="C1278" t="s">
        <v>8925</v>
      </c>
      <c r="E1278" t="str">
        <f t="shared" si="83"/>
        <v>NA</v>
      </c>
      <c r="F1278" t="str">
        <f t="shared" si="84"/>
        <v>NA</v>
      </c>
      <c r="G1278" t="s">
        <v>3948</v>
      </c>
      <c r="H1278">
        <v>66</v>
      </c>
    </row>
    <row r="1279" spans="1:8" x14ac:dyDescent="0.2">
      <c r="A1279" t="s">
        <v>10769</v>
      </c>
      <c r="B1279" t="s">
        <v>0</v>
      </c>
      <c r="C1279" t="s">
        <v>8926</v>
      </c>
      <c r="E1279" t="str">
        <f t="shared" si="83"/>
        <v>NA</v>
      </c>
      <c r="F1279" t="str">
        <f t="shared" si="84"/>
        <v>NA</v>
      </c>
      <c r="G1279" t="s">
        <v>4484</v>
      </c>
      <c r="H1279">
        <v>75</v>
      </c>
    </row>
    <row r="1280" spans="1:8" x14ac:dyDescent="0.2">
      <c r="A1280" t="s">
        <v>10769</v>
      </c>
      <c r="B1280" t="s">
        <v>0</v>
      </c>
      <c r="C1280" t="s">
        <v>8927</v>
      </c>
      <c r="E1280" t="str">
        <f t="shared" si="83"/>
        <v>NA</v>
      </c>
      <c r="F1280" t="str">
        <f t="shared" si="84"/>
        <v>NA</v>
      </c>
      <c r="G1280" t="s">
        <v>4268</v>
      </c>
      <c r="H1280">
        <v>76</v>
      </c>
    </row>
    <row r="1281" spans="1:8" x14ac:dyDescent="0.2">
      <c r="A1281" t="s">
        <v>10769</v>
      </c>
      <c r="B1281" t="s">
        <v>0</v>
      </c>
      <c r="C1281" t="s">
        <v>8928</v>
      </c>
      <c r="E1281" t="str">
        <f t="shared" si="83"/>
        <v>NA</v>
      </c>
      <c r="F1281" t="str">
        <f t="shared" si="84"/>
        <v>NA</v>
      </c>
      <c r="G1281" t="s">
        <v>4567</v>
      </c>
      <c r="H1281">
        <v>78</v>
      </c>
    </row>
    <row r="1282" spans="1:8" x14ac:dyDescent="0.2">
      <c r="A1282" t="s">
        <v>10769</v>
      </c>
      <c r="B1282" t="s">
        <v>0</v>
      </c>
      <c r="C1282" t="s">
        <v>8929</v>
      </c>
      <c r="E1282" t="str">
        <f t="shared" ref="E1282:E1345" si="85">IFERROR(INDEX($C:$C, (MATCH($G1282,$A:$A,0))), "NA")</f>
        <v>NA</v>
      </c>
      <c r="F1282" t="str">
        <f t="shared" ref="F1282:F1345" si="86">IFERROR(INDEX($B:$B, (MATCH($G1282,$A:$A,0))), "NA")</f>
        <v>NA</v>
      </c>
      <c r="G1282" t="s">
        <v>4143</v>
      </c>
      <c r="H1282">
        <v>59</v>
      </c>
    </row>
    <row r="1283" spans="1:8" x14ac:dyDescent="0.2">
      <c r="A1283" t="s">
        <v>10769</v>
      </c>
      <c r="B1283" t="s">
        <v>0</v>
      </c>
      <c r="C1283" t="s">
        <v>8930</v>
      </c>
      <c r="E1283" t="str">
        <f t="shared" si="85"/>
        <v>NA</v>
      </c>
      <c r="F1283" t="str">
        <f t="shared" si="86"/>
        <v>NA</v>
      </c>
      <c r="G1283" t="s">
        <v>4659</v>
      </c>
      <c r="H1283">
        <v>73</v>
      </c>
    </row>
    <row r="1284" spans="1:8" x14ac:dyDescent="0.2">
      <c r="A1284" t="s">
        <v>10769</v>
      </c>
      <c r="B1284" t="s">
        <v>0</v>
      </c>
      <c r="C1284" t="s">
        <v>8931</v>
      </c>
      <c r="E1284" t="str">
        <f t="shared" si="85"/>
        <v>IXNF</v>
      </c>
      <c r="F1284" t="str">
        <f t="shared" si="86"/>
        <v>Guinea-Bicolor</v>
      </c>
      <c r="G1284" t="s">
        <v>3967</v>
      </c>
      <c r="H1284">
        <v>59</v>
      </c>
    </row>
    <row r="1285" spans="1:8" x14ac:dyDescent="0.2">
      <c r="A1285" t="s">
        <v>10769</v>
      </c>
      <c r="B1285" t="s">
        <v>0</v>
      </c>
      <c r="C1285" t="s">
        <v>8932</v>
      </c>
      <c r="E1285" t="str">
        <f t="shared" si="85"/>
        <v>ISHI</v>
      </c>
      <c r="F1285" t="str">
        <f t="shared" si="86"/>
        <v>NA</v>
      </c>
      <c r="G1285" t="s">
        <v>4027</v>
      </c>
      <c r="H1285">
        <v>75</v>
      </c>
    </row>
    <row r="1286" spans="1:8" x14ac:dyDescent="0.2">
      <c r="A1286" t="s">
        <v>10769</v>
      </c>
      <c r="B1286" t="s">
        <v>0</v>
      </c>
      <c r="C1286" t="s">
        <v>8933</v>
      </c>
      <c r="E1286" t="str">
        <f t="shared" si="85"/>
        <v>NA</v>
      </c>
      <c r="F1286" t="str">
        <f t="shared" si="86"/>
        <v>NA</v>
      </c>
      <c r="G1286" t="s">
        <v>3746</v>
      </c>
      <c r="H1286">
        <v>62</v>
      </c>
    </row>
    <row r="1287" spans="1:8" x14ac:dyDescent="0.2">
      <c r="A1287" t="s">
        <v>10769</v>
      </c>
      <c r="B1287" t="s">
        <v>0</v>
      </c>
      <c r="C1287" t="s">
        <v>8934</v>
      </c>
      <c r="E1287" t="str">
        <f t="shared" si="85"/>
        <v>NA</v>
      </c>
      <c r="F1287" t="str">
        <f t="shared" si="86"/>
        <v>NA</v>
      </c>
      <c r="G1287" t="s">
        <v>4434</v>
      </c>
      <c r="H1287">
        <v>63</v>
      </c>
    </row>
    <row r="1288" spans="1:8" x14ac:dyDescent="0.2">
      <c r="A1288" t="s">
        <v>10769</v>
      </c>
      <c r="B1288" t="s">
        <v>0</v>
      </c>
      <c r="C1288" t="s">
        <v>8935</v>
      </c>
      <c r="E1288" t="str">
        <f t="shared" si="85"/>
        <v>NA</v>
      </c>
      <c r="F1288" t="str">
        <f t="shared" si="86"/>
        <v>NA</v>
      </c>
      <c r="G1288" t="s">
        <v>3571</v>
      </c>
      <c r="H1288">
        <v>53</v>
      </c>
    </row>
    <row r="1289" spans="1:8" x14ac:dyDescent="0.2">
      <c r="A1289" t="s">
        <v>10769</v>
      </c>
      <c r="B1289" t="s">
        <v>0</v>
      </c>
      <c r="C1289" t="s">
        <v>8936</v>
      </c>
      <c r="E1289" t="str">
        <f t="shared" si="85"/>
        <v>NA</v>
      </c>
      <c r="F1289" t="str">
        <f t="shared" si="86"/>
        <v>NA</v>
      </c>
      <c r="G1289" t="s">
        <v>3938</v>
      </c>
      <c r="H1289">
        <v>62</v>
      </c>
    </row>
    <row r="1290" spans="1:8" x14ac:dyDescent="0.2">
      <c r="A1290" t="s">
        <v>10769</v>
      </c>
      <c r="B1290" t="s">
        <v>0</v>
      </c>
      <c r="C1290" t="s">
        <v>8937</v>
      </c>
      <c r="E1290" t="str">
        <f t="shared" si="85"/>
        <v>NA</v>
      </c>
      <c r="F1290" t="str">
        <f t="shared" si="86"/>
        <v>NA</v>
      </c>
      <c r="G1290" t="s">
        <v>3959</v>
      </c>
      <c r="H1290">
        <v>76</v>
      </c>
    </row>
    <row r="1291" spans="1:8" x14ac:dyDescent="0.2">
      <c r="A1291" t="s">
        <v>10769</v>
      </c>
      <c r="B1291" t="s">
        <v>0</v>
      </c>
      <c r="C1291" t="s">
        <v>8938</v>
      </c>
      <c r="E1291" t="str">
        <f t="shared" si="85"/>
        <v>SAMEA12302712</v>
      </c>
      <c r="F1291" t="str">
        <f t="shared" si="86"/>
        <v>Kafir</v>
      </c>
      <c r="G1291" t="s">
        <v>4593</v>
      </c>
      <c r="H1291">
        <v>64</v>
      </c>
    </row>
    <row r="1292" spans="1:8" x14ac:dyDescent="0.2">
      <c r="A1292" t="s">
        <v>10769</v>
      </c>
      <c r="B1292" t="s">
        <v>0</v>
      </c>
      <c r="C1292" t="s">
        <v>8939</v>
      </c>
      <c r="E1292" t="str">
        <f t="shared" si="85"/>
        <v>NA</v>
      </c>
      <c r="F1292" t="str">
        <f t="shared" si="86"/>
        <v>NA</v>
      </c>
      <c r="G1292" t="s">
        <v>4322</v>
      </c>
      <c r="H1292">
        <v>69</v>
      </c>
    </row>
    <row r="1293" spans="1:8" x14ac:dyDescent="0.2">
      <c r="A1293" t="s">
        <v>10769</v>
      </c>
      <c r="B1293" t="s">
        <v>0</v>
      </c>
      <c r="C1293" t="s">
        <v>8940</v>
      </c>
      <c r="E1293" t="str">
        <f t="shared" si="85"/>
        <v>NA</v>
      </c>
      <c r="F1293" t="str">
        <f t="shared" si="86"/>
        <v>NA</v>
      </c>
      <c r="G1293" t="s">
        <v>4519</v>
      </c>
      <c r="H1293">
        <v>62</v>
      </c>
    </row>
    <row r="1294" spans="1:8" x14ac:dyDescent="0.2">
      <c r="A1294" t="s">
        <v>10769</v>
      </c>
      <c r="B1294" t="s">
        <v>0</v>
      </c>
      <c r="C1294" t="s">
        <v>8941</v>
      </c>
      <c r="E1294" t="str">
        <f t="shared" si="85"/>
        <v>SAMEA12302475</v>
      </c>
      <c r="F1294" t="str">
        <f t="shared" si="86"/>
        <v>NA</v>
      </c>
      <c r="G1294" t="s">
        <v>4652</v>
      </c>
      <c r="H1294">
        <v>67</v>
      </c>
    </row>
    <row r="1295" spans="1:8" x14ac:dyDescent="0.2">
      <c r="A1295" t="s">
        <v>10769</v>
      </c>
      <c r="B1295" t="s">
        <v>0</v>
      </c>
      <c r="C1295" t="s">
        <v>8942</v>
      </c>
      <c r="E1295" t="str">
        <f t="shared" si="85"/>
        <v>CZXGT</v>
      </c>
      <c r="F1295" t="str">
        <f t="shared" si="86"/>
        <v>NA</v>
      </c>
      <c r="G1295" t="s">
        <v>4638</v>
      </c>
      <c r="H1295">
        <v>72</v>
      </c>
    </row>
    <row r="1296" spans="1:8" x14ac:dyDescent="0.2">
      <c r="A1296" t="s">
        <v>10769</v>
      </c>
      <c r="B1296" t="s">
        <v>0</v>
      </c>
      <c r="C1296" t="s">
        <v>8943</v>
      </c>
      <c r="E1296" t="str">
        <f t="shared" si="85"/>
        <v>NA</v>
      </c>
      <c r="F1296" t="str">
        <f t="shared" si="86"/>
        <v>NA</v>
      </c>
      <c r="G1296" t="s">
        <v>4643</v>
      </c>
      <c r="H1296">
        <v>68</v>
      </c>
    </row>
    <row r="1297" spans="1:8" x14ac:dyDescent="0.2">
      <c r="A1297" t="s">
        <v>10769</v>
      </c>
      <c r="B1297" t="s">
        <v>0</v>
      </c>
      <c r="C1297" t="s">
        <v>8944</v>
      </c>
      <c r="E1297" t="str">
        <f t="shared" si="85"/>
        <v>NA</v>
      </c>
      <c r="F1297" t="str">
        <f t="shared" si="86"/>
        <v>NA</v>
      </c>
      <c r="G1297" t="s">
        <v>4362</v>
      </c>
      <c r="H1297">
        <v>58</v>
      </c>
    </row>
    <row r="1298" spans="1:8" x14ac:dyDescent="0.2">
      <c r="A1298" t="s">
        <v>10769</v>
      </c>
      <c r="B1298" t="s">
        <v>0</v>
      </c>
      <c r="C1298" t="s">
        <v>8945</v>
      </c>
      <c r="E1298" t="str">
        <f t="shared" si="85"/>
        <v>NA</v>
      </c>
      <c r="F1298" t="str">
        <f t="shared" si="86"/>
        <v>NA</v>
      </c>
      <c r="G1298" t="s">
        <v>4109</v>
      </c>
      <c r="H1298">
        <v>64</v>
      </c>
    </row>
    <row r="1299" spans="1:8" x14ac:dyDescent="0.2">
      <c r="A1299" t="s">
        <v>10769</v>
      </c>
      <c r="B1299" t="s">
        <v>0</v>
      </c>
      <c r="C1299" t="s">
        <v>8946</v>
      </c>
      <c r="E1299" t="str">
        <f t="shared" si="85"/>
        <v>GOUOW</v>
      </c>
      <c r="F1299" t="str">
        <f t="shared" si="86"/>
        <v>NA</v>
      </c>
      <c r="G1299" t="s">
        <v>4291</v>
      </c>
      <c r="H1299">
        <v>78</v>
      </c>
    </row>
    <row r="1300" spans="1:8" x14ac:dyDescent="0.2">
      <c r="A1300" t="s">
        <v>10769</v>
      </c>
      <c r="B1300" t="s">
        <v>0</v>
      </c>
      <c r="C1300" t="s">
        <v>8947</v>
      </c>
      <c r="E1300" t="str">
        <f t="shared" si="85"/>
        <v>SAMEA12302728</v>
      </c>
      <c r="F1300" t="str">
        <f t="shared" si="86"/>
        <v>Kafir</v>
      </c>
      <c r="G1300" t="s">
        <v>4213</v>
      </c>
      <c r="H1300">
        <v>60</v>
      </c>
    </row>
    <row r="1301" spans="1:8" x14ac:dyDescent="0.2">
      <c r="A1301" t="s">
        <v>8141</v>
      </c>
      <c r="B1301" t="s">
        <v>7574</v>
      </c>
      <c r="C1301" t="s">
        <v>9976</v>
      </c>
      <c r="E1301" t="str">
        <f t="shared" si="85"/>
        <v>NA</v>
      </c>
      <c r="F1301" t="str">
        <f t="shared" si="86"/>
        <v>NA</v>
      </c>
      <c r="G1301" t="s">
        <v>4161</v>
      </c>
      <c r="H1301">
        <v>61</v>
      </c>
    </row>
    <row r="1302" spans="1:8" x14ac:dyDescent="0.2">
      <c r="A1302" t="s">
        <v>10769</v>
      </c>
      <c r="B1302" t="s">
        <v>0</v>
      </c>
      <c r="C1302" t="s">
        <v>8948</v>
      </c>
      <c r="E1302" t="str">
        <f t="shared" si="85"/>
        <v>NA</v>
      </c>
      <c r="F1302" t="str">
        <f t="shared" si="86"/>
        <v>NA</v>
      </c>
      <c r="G1302" t="s">
        <v>4215</v>
      </c>
      <c r="H1302">
        <v>62</v>
      </c>
    </row>
    <row r="1303" spans="1:8" x14ac:dyDescent="0.2">
      <c r="A1303" t="s">
        <v>10769</v>
      </c>
      <c r="B1303" t="s">
        <v>0</v>
      </c>
      <c r="C1303" t="s">
        <v>8949</v>
      </c>
      <c r="E1303" t="str">
        <f t="shared" si="85"/>
        <v>CZXCZ</v>
      </c>
      <c r="F1303" t="str">
        <f t="shared" si="86"/>
        <v>Durra-Bicolor</v>
      </c>
      <c r="G1303" t="s">
        <v>4031</v>
      </c>
      <c r="H1303">
        <v>76</v>
      </c>
    </row>
    <row r="1304" spans="1:8" x14ac:dyDescent="0.2">
      <c r="A1304" t="s">
        <v>10769</v>
      </c>
      <c r="B1304" t="s">
        <v>0</v>
      </c>
      <c r="C1304" t="s">
        <v>8950</v>
      </c>
      <c r="E1304" t="str">
        <f t="shared" si="85"/>
        <v>NA</v>
      </c>
      <c r="F1304" t="str">
        <f t="shared" si="86"/>
        <v>NA</v>
      </c>
      <c r="G1304" t="s">
        <v>4210</v>
      </c>
      <c r="H1304">
        <v>64</v>
      </c>
    </row>
    <row r="1305" spans="1:8" x14ac:dyDescent="0.2">
      <c r="A1305" t="s">
        <v>10769</v>
      </c>
      <c r="B1305" t="s">
        <v>0</v>
      </c>
      <c r="C1305" t="s">
        <v>8951</v>
      </c>
      <c r="E1305" t="str">
        <f t="shared" si="85"/>
        <v>SAMEA12302515</v>
      </c>
      <c r="F1305" t="str">
        <f t="shared" si="86"/>
        <v>Durra-Caudatum</v>
      </c>
      <c r="G1305" t="s">
        <v>3867</v>
      </c>
      <c r="H1305">
        <v>68</v>
      </c>
    </row>
    <row r="1306" spans="1:8" x14ac:dyDescent="0.2">
      <c r="A1306" t="s">
        <v>10769</v>
      </c>
      <c r="B1306" t="s">
        <v>0</v>
      </c>
      <c r="C1306" t="s">
        <v>8952</v>
      </c>
      <c r="E1306" t="str">
        <f t="shared" si="85"/>
        <v>NA</v>
      </c>
      <c r="F1306" t="str">
        <f t="shared" si="86"/>
        <v>NA</v>
      </c>
      <c r="G1306" t="s">
        <v>4759</v>
      </c>
      <c r="H1306">
        <v>69</v>
      </c>
    </row>
    <row r="1307" spans="1:8" x14ac:dyDescent="0.2">
      <c r="A1307" t="s">
        <v>10769</v>
      </c>
      <c r="B1307" t="s">
        <v>0</v>
      </c>
      <c r="C1307" t="s">
        <v>8953</v>
      </c>
      <c r="E1307" t="str">
        <f t="shared" si="85"/>
        <v>NA</v>
      </c>
      <c r="F1307" t="str">
        <f t="shared" si="86"/>
        <v>NA</v>
      </c>
      <c r="G1307" t="s">
        <v>4408</v>
      </c>
      <c r="H1307">
        <v>64</v>
      </c>
    </row>
    <row r="1308" spans="1:8" x14ac:dyDescent="0.2">
      <c r="A1308" t="s">
        <v>10769</v>
      </c>
      <c r="B1308" t="s">
        <v>0</v>
      </c>
      <c r="C1308" t="s">
        <v>8954</v>
      </c>
      <c r="E1308" t="str">
        <f t="shared" si="85"/>
        <v>NA</v>
      </c>
      <c r="F1308" t="str">
        <f t="shared" si="86"/>
        <v>NA</v>
      </c>
      <c r="G1308" t="s">
        <v>4323</v>
      </c>
      <c r="H1308">
        <v>71</v>
      </c>
    </row>
    <row r="1309" spans="1:8" x14ac:dyDescent="0.2">
      <c r="A1309" t="s">
        <v>10769</v>
      </c>
      <c r="B1309" t="s">
        <v>0</v>
      </c>
      <c r="C1309" t="s">
        <v>8955</v>
      </c>
      <c r="E1309" t="str">
        <f t="shared" si="85"/>
        <v>SAMEA12302508</v>
      </c>
      <c r="F1309" t="str">
        <f t="shared" si="86"/>
        <v>Durra</v>
      </c>
      <c r="G1309" t="s">
        <v>4144</v>
      </c>
      <c r="H1309">
        <v>84</v>
      </c>
    </row>
    <row r="1310" spans="1:8" x14ac:dyDescent="0.2">
      <c r="A1310" t="s">
        <v>10769</v>
      </c>
      <c r="B1310" t="s">
        <v>0</v>
      </c>
      <c r="C1310" t="s">
        <v>8956</v>
      </c>
      <c r="E1310" t="str">
        <f t="shared" si="85"/>
        <v>NA</v>
      </c>
      <c r="F1310" t="str">
        <f t="shared" si="86"/>
        <v>NA</v>
      </c>
      <c r="G1310" t="s">
        <v>4097</v>
      </c>
      <c r="H1310">
        <v>60</v>
      </c>
    </row>
    <row r="1311" spans="1:8" x14ac:dyDescent="0.2">
      <c r="A1311" t="s">
        <v>10769</v>
      </c>
      <c r="B1311" t="s">
        <v>0</v>
      </c>
      <c r="C1311" t="s">
        <v>8957</v>
      </c>
      <c r="E1311" t="str">
        <f t="shared" si="85"/>
        <v>SAMEA12302611</v>
      </c>
      <c r="F1311" t="str">
        <f t="shared" si="86"/>
        <v>Kafir-Caudatum</v>
      </c>
      <c r="G1311" t="s">
        <v>4365</v>
      </c>
      <c r="H1311">
        <v>57</v>
      </c>
    </row>
    <row r="1312" spans="1:8" x14ac:dyDescent="0.2">
      <c r="A1312" t="s">
        <v>10769</v>
      </c>
      <c r="B1312" t="s">
        <v>0</v>
      </c>
      <c r="C1312" t="s">
        <v>8958</v>
      </c>
      <c r="E1312" t="str">
        <f t="shared" si="85"/>
        <v>ISJH</v>
      </c>
      <c r="F1312" t="str">
        <f t="shared" si="86"/>
        <v>NA</v>
      </c>
      <c r="G1312" t="s">
        <v>4663</v>
      </c>
      <c r="H1312">
        <v>66</v>
      </c>
    </row>
    <row r="1313" spans="1:8" x14ac:dyDescent="0.2">
      <c r="A1313" t="s">
        <v>10769</v>
      </c>
      <c r="B1313" t="s">
        <v>0</v>
      </c>
      <c r="C1313" t="s">
        <v>8959</v>
      </c>
      <c r="E1313" t="str">
        <f t="shared" si="85"/>
        <v>NA</v>
      </c>
      <c r="F1313" t="str">
        <f t="shared" si="86"/>
        <v>NA</v>
      </c>
      <c r="G1313" t="s">
        <v>4456</v>
      </c>
      <c r="H1313">
        <v>76</v>
      </c>
    </row>
    <row r="1314" spans="1:8" x14ac:dyDescent="0.2">
      <c r="A1314" t="s">
        <v>10769</v>
      </c>
      <c r="B1314" t="s">
        <v>0</v>
      </c>
      <c r="C1314" t="s">
        <v>8960</v>
      </c>
      <c r="E1314" t="str">
        <f t="shared" si="85"/>
        <v>JBQI</v>
      </c>
      <c r="F1314" t="str">
        <f t="shared" si="86"/>
        <v>NA</v>
      </c>
      <c r="G1314" t="s">
        <v>4265</v>
      </c>
      <c r="H1314">
        <v>71</v>
      </c>
    </row>
    <row r="1315" spans="1:8" x14ac:dyDescent="0.2">
      <c r="A1315" t="s">
        <v>10769</v>
      </c>
      <c r="B1315" t="s">
        <v>0</v>
      </c>
      <c r="C1315" t="s">
        <v>8961</v>
      </c>
      <c r="E1315" t="str">
        <f t="shared" si="85"/>
        <v>IFGX</v>
      </c>
      <c r="F1315" t="str">
        <f t="shared" si="86"/>
        <v>Caudatum</v>
      </c>
      <c r="G1315" t="s">
        <v>4695</v>
      </c>
      <c r="H1315">
        <v>66</v>
      </c>
    </row>
    <row r="1316" spans="1:8" x14ac:dyDescent="0.2">
      <c r="A1316" t="s">
        <v>10769</v>
      </c>
      <c r="B1316" t="s">
        <v>0</v>
      </c>
      <c r="C1316" t="s">
        <v>8962</v>
      </c>
      <c r="E1316" t="str">
        <f t="shared" si="85"/>
        <v>NA</v>
      </c>
      <c r="F1316" t="str">
        <f t="shared" si="86"/>
        <v>NA</v>
      </c>
      <c r="G1316" t="s">
        <v>4489</v>
      </c>
      <c r="H1316">
        <v>78</v>
      </c>
    </row>
    <row r="1317" spans="1:8" x14ac:dyDescent="0.2">
      <c r="A1317" t="s">
        <v>10769</v>
      </c>
      <c r="B1317" t="s">
        <v>0</v>
      </c>
      <c r="C1317" t="s">
        <v>8963</v>
      </c>
      <c r="E1317" t="str">
        <f t="shared" si="85"/>
        <v>NA</v>
      </c>
      <c r="F1317" t="str">
        <f t="shared" si="86"/>
        <v>NA</v>
      </c>
      <c r="G1317" t="s">
        <v>4431</v>
      </c>
      <c r="H1317">
        <v>66</v>
      </c>
    </row>
    <row r="1318" spans="1:8" x14ac:dyDescent="0.2">
      <c r="A1318" t="s">
        <v>10769</v>
      </c>
      <c r="B1318" t="s">
        <v>0</v>
      </c>
      <c r="C1318" t="s">
        <v>8964</v>
      </c>
      <c r="E1318" t="str">
        <f t="shared" si="85"/>
        <v>IFGJ</v>
      </c>
      <c r="F1318" t="str">
        <f t="shared" si="86"/>
        <v>Durra</v>
      </c>
      <c r="G1318" t="s">
        <v>4442</v>
      </c>
      <c r="H1318">
        <v>79</v>
      </c>
    </row>
    <row r="1319" spans="1:8" x14ac:dyDescent="0.2">
      <c r="A1319" t="s">
        <v>10769</v>
      </c>
      <c r="B1319" t="s">
        <v>0</v>
      </c>
      <c r="C1319" t="s">
        <v>8965</v>
      </c>
      <c r="E1319" t="str">
        <f t="shared" si="85"/>
        <v>NA</v>
      </c>
      <c r="F1319" t="str">
        <f t="shared" si="86"/>
        <v>NA</v>
      </c>
      <c r="G1319" t="s">
        <v>4499</v>
      </c>
      <c r="H1319">
        <v>57</v>
      </c>
    </row>
    <row r="1320" spans="1:8" x14ac:dyDescent="0.2">
      <c r="A1320" t="s">
        <v>10769</v>
      </c>
      <c r="B1320" t="s">
        <v>0</v>
      </c>
      <c r="C1320" t="s">
        <v>8966</v>
      </c>
      <c r="E1320" t="str">
        <f t="shared" si="85"/>
        <v>NA</v>
      </c>
      <c r="F1320" t="str">
        <f t="shared" si="86"/>
        <v>NA</v>
      </c>
      <c r="G1320" t="s">
        <v>4325</v>
      </c>
      <c r="H1320">
        <v>76</v>
      </c>
    </row>
    <row r="1321" spans="1:8" x14ac:dyDescent="0.2">
      <c r="A1321" t="s">
        <v>10769</v>
      </c>
      <c r="B1321" t="s">
        <v>0</v>
      </c>
      <c r="C1321" t="s">
        <v>8967</v>
      </c>
      <c r="E1321" t="str">
        <f t="shared" si="85"/>
        <v>NA</v>
      </c>
      <c r="F1321" t="str">
        <f t="shared" si="86"/>
        <v>NA</v>
      </c>
      <c r="G1321" t="s">
        <v>4381</v>
      </c>
      <c r="H1321">
        <v>58</v>
      </c>
    </row>
    <row r="1322" spans="1:8" x14ac:dyDescent="0.2">
      <c r="A1322" t="s">
        <v>10769</v>
      </c>
      <c r="B1322" t="s">
        <v>0</v>
      </c>
      <c r="C1322" t="s">
        <v>8968</v>
      </c>
      <c r="E1322" t="str">
        <f t="shared" si="85"/>
        <v>NA</v>
      </c>
      <c r="F1322" t="str">
        <f t="shared" si="86"/>
        <v>NA</v>
      </c>
      <c r="G1322" t="s">
        <v>3960</v>
      </c>
      <c r="H1322">
        <v>83</v>
      </c>
    </row>
    <row r="1323" spans="1:8" x14ac:dyDescent="0.2">
      <c r="A1323" t="s">
        <v>10769</v>
      </c>
      <c r="B1323" t="s">
        <v>0</v>
      </c>
      <c r="C1323" t="s">
        <v>8969</v>
      </c>
      <c r="E1323" t="str">
        <f t="shared" si="85"/>
        <v>NA</v>
      </c>
      <c r="F1323" t="str">
        <f t="shared" si="86"/>
        <v>NA</v>
      </c>
      <c r="G1323" t="s">
        <v>4086</v>
      </c>
      <c r="H1323">
        <v>66</v>
      </c>
    </row>
    <row r="1324" spans="1:8" x14ac:dyDescent="0.2">
      <c r="A1324" t="s">
        <v>10769</v>
      </c>
      <c r="B1324" t="s">
        <v>0</v>
      </c>
      <c r="C1324" t="s">
        <v>8970</v>
      </c>
      <c r="E1324" t="str">
        <f t="shared" si="85"/>
        <v>IFHK</v>
      </c>
      <c r="F1324" t="str">
        <f t="shared" si="86"/>
        <v>Caudatum</v>
      </c>
      <c r="G1324" t="s">
        <v>4290</v>
      </c>
      <c r="H1324">
        <v>71</v>
      </c>
    </row>
    <row r="1325" spans="1:8" x14ac:dyDescent="0.2">
      <c r="A1325" t="s">
        <v>10769</v>
      </c>
      <c r="B1325" t="s">
        <v>0</v>
      </c>
      <c r="C1325" t="s">
        <v>8971</v>
      </c>
      <c r="E1325" t="str">
        <f t="shared" si="85"/>
        <v>NA</v>
      </c>
      <c r="F1325" t="str">
        <f t="shared" si="86"/>
        <v>NA</v>
      </c>
      <c r="G1325" t="s">
        <v>4504</v>
      </c>
      <c r="H1325">
        <v>63</v>
      </c>
    </row>
    <row r="1326" spans="1:8" x14ac:dyDescent="0.2">
      <c r="A1326" t="s">
        <v>10769</v>
      </c>
      <c r="B1326" t="s">
        <v>0</v>
      </c>
      <c r="C1326" t="s">
        <v>8972</v>
      </c>
      <c r="E1326" t="str">
        <f t="shared" si="85"/>
        <v>SAMEA12302666</v>
      </c>
      <c r="F1326" t="str">
        <f t="shared" si="86"/>
        <v>NA</v>
      </c>
      <c r="G1326" t="s">
        <v>4330</v>
      </c>
      <c r="H1326">
        <v>69</v>
      </c>
    </row>
    <row r="1327" spans="1:8" x14ac:dyDescent="0.2">
      <c r="A1327" t="s">
        <v>10769</v>
      </c>
      <c r="B1327" t="s">
        <v>0</v>
      </c>
      <c r="C1327" t="s">
        <v>8973</v>
      </c>
      <c r="E1327" t="str">
        <f t="shared" si="85"/>
        <v>NA</v>
      </c>
      <c r="F1327" t="str">
        <f t="shared" si="86"/>
        <v>NA</v>
      </c>
      <c r="G1327" t="s">
        <v>4623</v>
      </c>
      <c r="H1327">
        <v>70</v>
      </c>
    </row>
    <row r="1328" spans="1:8" x14ac:dyDescent="0.2">
      <c r="A1328" t="s">
        <v>10769</v>
      </c>
      <c r="B1328" t="s">
        <v>0</v>
      </c>
      <c r="C1328" t="s">
        <v>8974</v>
      </c>
      <c r="E1328" t="str">
        <f t="shared" si="85"/>
        <v>NA</v>
      </c>
      <c r="F1328" t="str">
        <f t="shared" si="86"/>
        <v>NA</v>
      </c>
      <c r="G1328" t="s">
        <v>4437</v>
      </c>
      <c r="H1328">
        <v>69</v>
      </c>
    </row>
    <row r="1329" spans="1:8" x14ac:dyDescent="0.2">
      <c r="A1329" t="s">
        <v>10769</v>
      </c>
      <c r="B1329" t="s">
        <v>0</v>
      </c>
      <c r="C1329" t="s">
        <v>8975</v>
      </c>
      <c r="E1329" t="str">
        <f t="shared" si="85"/>
        <v>NA</v>
      </c>
      <c r="F1329" t="str">
        <f t="shared" si="86"/>
        <v>NA</v>
      </c>
      <c r="G1329" t="s">
        <v>4514</v>
      </c>
      <c r="H1329">
        <v>65</v>
      </c>
    </row>
    <row r="1330" spans="1:8" x14ac:dyDescent="0.2">
      <c r="A1330" t="s">
        <v>10769</v>
      </c>
      <c r="B1330" t="s">
        <v>0</v>
      </c>
      <c r="C1330" t="s">
        <v>8976</v>
      </c>
      <c r="E1330" t="str">
        <f t="shared" si="85"/>
        <v>SAMEA12302642</v>
      </c>
      <c r="F1330" t="str">
        <f t="shared" si="86"/>
        <v>Caudatum</v>
      </c>
      <c r="G1330" t="s">
        <v>4355</v>
      </c>
      <c r="H1330">
        <v>67</v>
      </c>
    </row>
    <row r="1331" spans="1:8" x14ac:dyDescent="0.2">
      <c r="A1331" t="s">
        <v>10769</v>
      </c>
      <c r="B1331" t="s">
        <v>0</v>
      </c>
      <c r="C1331" t="s">
        <v>8977</v>
      </c>
      <c r="E1331" t="str">
        <f t="shared" si="85"/>
        <v>NA</v>
      </c>
      <c r="F1331" t="str">
        <f t="shared" si="86"/>
        <v>NA</v>
      </c>
      <c r="G1331" t="s">
        <v>4023</v>
      </c>
      <c r="H1331">
        <v>66</v>
      </c>
    </row>
    <row r="1332" spans="1:8" x14ac:dyDescent="0.2">
      <c r="A1332" t="s">
        <v>10769</v>
      </c>
      <c r="B1332" t="s">
        <v>0</v>
      </c>
      <c r="C1332" t="s">
        <v>8978</v>
      </c>
      <c r="E1332" t="str">
        <f t="shared" si="85"/>
        <v>ISGG</v>
      </c>
      <c r="F1332" t="str">
        <f t="shared" si="86"/>
        <v>NA</v>
      </c>
      <c r="G1332" t="s">
        <v>3885</v>
      </c>
      <c r="H1332">
        <v>64</v>
      </c>
    </row>
    <row r="1333" spans="1:8" x14ac:dyDescent="0.2">
      <c r="A1333" t="s">
        <v>10769</v>
      </c>
      <c r="B1333" t="s">
        <v>0</v>
      </c>
      <c r="C1333" t="s">
        <v>8979</v>
      </c>
      <c r="E1333" t="str">
        <f t="shared" si="85"/>
        <v>NA</v>
      </c>
      <c r="F1333" t="str">
        <f t="shared" si="86"/>
        <v>NA</v>
      </c>
      <c r="G1333" t="s">
        <v>3899</v>
      </c>
      <c r="H1333">
        <v>57</v>
      </c>
    </row>
    <row r="1334" spans="1:8" x14ac:dyDescent="0.2">
      <c r="A1334" t="s">
        <v>10769</v>
      </c>
      <c r="B1334" t="s">
        <v>0</v>
      </c>
      <c r="C1334" t="s">
        <v>8980</v>
      </c>
      <c r="E1334" t="str">
        <f t="shared" si="85"/>
        <v>ISGG</v>
      </c>
      <c r="F1334" t="str">
        <f t="shared" si="86"/>
        <v>NA</v>
      </c>
      <c r="G1334" t="s">
        <v>3885</v>
      </c>
      <c r="H1334">
        <v>64</v>
      </c>
    </row>
    <row r="1335" spans="1:8" x14ac:dyDescent="0.2">
      <c r="A1335" t="s">
        <v>10769</v>
      </c>
      <c r="B1335" t="s">
        <v>0</v>
      </c>
      <c r="C1335" t="s">
        <v>8981</v>
      </c>
      <c r="E1335" t="str">
        <f t="shared" si="85"/>
        <v>SAMEA12302483</v>
      </c>
      <c r="F1335" t="str">
        <f t="shared" si="86"/>
        <v>Durra</v>
      </c>
      <c r="G1335" t="s">
        <v>4502</v>
      </c>
      <c r="H1335">
        <v>76</v>
      </c>
    </row>
    <row r="1336" spans="1:8" x14ac:dyDescent="0.2">
      <c r="A1336" t="s">
        <v>10769</v>
      </c>
      <c r="B1336" t="s">
        <v>0</v>
      </c>
      <c r="C1336" t="s">
        <v>8982</v>
      </c>
      <c r="E1336" t="str">
        <f t="shared" si="85"/>
        <v>NA</v>
      </c>
      <c r="F1336" t="str">
        <f t="shared" si="86"/>
        <v>NA</v>
      </c>
      <c r="G1336" t="s">
        <v>3912</v>
      </c>
      <c r="H1336">
        <v>80</v>
      </c>
    </row>
    <row r="1337" spans="1:8" x14ac:dyDescent="0.2">
      <c r="A1337" t="s">
        <v>10769</v>
      </c>
      <c r="B1337" t="s">
        <v>0</v>
      </c>
      <c r="C1337" t="s">
        <v>8983</v>
      </c>
      <c r="E1337" t="str">
        <f t="shared" si="85"/>
        <v>ISJR</v>
      </c>
      <c r="F1337" t="str">
        <f t="shared" si="86"/>
        <v>NA</v>
      </c>
      <c r="G1337" t="s">
        <v>4760</v>
      </c>
      <c r="H1337">
        <v>57</v>
      </c>
    </row>
    <row r="1338" spans="1:8" x14ac:dyDescent="0.2">
      <c r="A1338" t="s">
        <v>10769</v>
      </c>
      <c r="B1338" t="s">
        <v>0</v>
      </c>
      <c r="C1338" t="s">
        <v>8984</v>
      </c>
      <c r="E1338" t="str">
        <f t="shared" si="85"/>
        <v>SAMEA12302686</v>
      </c>
      <c r="F1338" t="str">
        <f t="shared" si="86"/>
        <v>Caudatum-Bicolor</v>
      </c>
      <c r="G1338" t="s">
        <v>4034</v>
      </c>
      <c r="H1338">
        <v>65</v>
      </c>
    </row>
    <row r="1339" spans="1:8" x14ac:dyDescent="0.2">
      <c r="A1339" t="s">
        <v>10769</v>
      </c>
      <c r="B1339" t="s">
        <v>0</v>
      </c>
      <c r="C1339" t="s">
        <v>8985</v>
      </c>
      <c r="E1339" t="str">
        <f t="shared" si="85"/>
        <v>NA</v>
      </c>
      <c r="F1339" t="str">
        <f t="shared" si="86"/>
        <v>NA</v>
      </c>
      <c r="G1339" t="s">
        <v>4649</v>
      </c>
      <c r="H1339">
        <v>59</v>
      </c>
    </row>
    <row r="1340" spans="1:8" x14ac:dyDescent="0.2">
      <c r="A1340" t="s">
        <v>10769</v>
      </c>
      <c r="B1340" t="s">
        <v>0</v>
      </c>
      <c r="C1340" t="s">
        <v>8986</v>
      </c>
      <c r="E1340" t="str">
        <f t="shared" si="85"/>
        <v>NA</v>
      </c>
      <c r="F1340" t="str">
        <f t="shared" si="86"/>
        <v>NA</v>
      </c>
      <c r="G1340" t="s">
        <v>4341</v>
      </c>
      <c r="H1340">
        <v>76</v>
      </c>
    </row>
    <row r="1341" spans="1:8" x14ac:dyDescent="0.2">
      <c r="A1341" t="s">
        <v>10769</v>
      </c>
      <c r="B1341" t="s">
        <v>0</v>
      </c>
      <c r="C1341" t="s">
        <v>8987</v>
      </c>
      <c r="E1341" t="str">
        <f t="shared" si="85"/>
        <v>NA</v>
      </c>
      <c r="F1341" t="str">
        <f t="shared" si="86"/>
        <v>NA</v>
      </c>
      <c r="G1341" t="s">
        <v>4561</v>
      </c>
      <c r="H1341">
        <v>60</v>
      </c>
    </row>
    <row r="1342" spans="1:8" x14ac:dyDescent="0.2">
      <c r="A1342" t="s">
        <v>10769</v>
      </c>
      <c r="B1342" t="s">
        <v>0</v>
      </c>
      <c r="C1342" t="s">
        <v>8988</v>
      </c>
      <c r="E1342" t="str">
        <f t="shared" si="85"/>
        <v>NA</v>
      </c>
      <c r="F1342" t="str">
        <f t="shared" si="86"/>
        <v>NA</v>
      </c>
      <c r="G1342" t="s">
        <v>4326</v>
      </c>
      <c r="H1342">
        <v>67</v>
      </c>
    </row>
    <row r="1343" spans="1:8" x14ac:dyDescent="0.2">
      <c r="A1343" t="s">
        <v>10769</v>
      </c>
      <c r="B1343" t="s">
        <v>0</v>
      </c>
      <c r="C1343" t="s">
        <v>8989</v>
      </c>
      <c r="E1343" t="str">
        <f t="shared" si="85"/>
        <v>NA</v>
      </c>
      <c r="F1343" t="str">
        <f t="shared" si="86"/>
        <v>NA</v>
      </c>
      <c r="G1343" t="s">
        <v>4739</v>
      </c>
      <c r="H1343">
        <v>67</v>
      </c>
    </row>
    <row r="1344" spans="1:8" x14ac:dyDescent="0.2">
      <c r="A1344" t="s">
        <v>10769</v>
      </c>
      <c r="B1344" t="s">
        <v>0</v>
      </c>
      <c r="C1344" t="s">
        <v>8990</v>
      </c>
      <c r="E1344" t="str">
        <f t="shared" si="85"/>
        <v>SAMEA12302602</v>
      </c>
      <c r="F1344" t="str">
        <f t="shared" si="86"/>
        <v>NA</v>
      </c>
      <c r="G1344" t="s">
        <v>4172</v>
      </c>
      <c r="H1344">
        <v>73</v>
      </c>
    </row>
    <row r="1345" spans="1:8" x14ac:dyDescent="0.2">
      <c r="A1345" t="s">
        <v>7823</v>
      </c>
      <c r="B1345" t="s">
        <v>1631</v>
      </c>
      <c r="C1345" t="s">
        <v>9398</v>
      </c>
      <c r="E1345" t="str">
        <f t="shared" si="85"/>
        <v>NA</v>
      </c>
      <c r="F1345" t="str">
        <f t="shared" si="86"/>
        <v>NA</v>
      </c>
      <c r="G1345" t="s">
        <v>3977</v>
      </c>
      <c r="H1345">
        <v>68</v>
      </c>
    </row>
    <row r="1346" spans="1:8" x14ac:dyDescent="0.2">
      <c r="A1346" t="s">
        <v>4335</v>
      </c>
      <c r="B1346" t="s">
        <v>0</v>
      </c>
      <c r="C1346" t="s">
        <v>10473</v>
      </c>
      <c r="E1346" t="str">
        <f t="shared" ref="E1346:E1409" si="87">IFERROR(INDEX($C:$C, (MATCH($G1346,$A:$A,0))), "NA")</f>
        <v>NA</v>
      </c>
      <c r="F1346" t="str">
        <f t="shared" ref="F1346:F1409" si="88">IFERROR(INDEX($B:$B, (MATCH($G1346,$A:$A,0))), "NA")</f>
        <v>NA</v>
      </c>
      <c r="G1346" t="s">
        <v>4761</v>
      </c>
      <c r="H1346">
        <v>64</v>
      </c>
    </row>
    <row r="1347" spans="1:8" x14ac:dyDescent="0.2">
      <c r="A1347" t="s">
        <v>4742</v>
      </c>
      <c r="B1347" t="s">
        <v>3143</v>
      </c>
      <c r="C1347" t="s">
        <v>9680</v>
      </c>
      <c r="E1347" t="str">
        <f t="shared" si="87"/>
        <v>ISJM</v>
      </c>
      <c r="F1347" t="str">
        <f t="shared" si="88"/>
        <v>Caudatum</v>
      </c>
      <c r="G1347" t="s">
        <v>4175</v>
      </c>
      <c r="H1347">
        <v>62</v>
      </c>
    </row>
    <row r="1348" spans="1:8" x14ac:dyDescent="0.2">
      <c r="A1348" t="s">
        <v>10769</v>
      </c>
      <c r="B1348" t="s">
        <v>0</v>
      </c>
      <c r="C1348" t="s">
        <v>8991</v>
      </c>
      <c r="E1348" t="str">
        <f t="shared" si="87"/>
        <v>SAMEA12302709</v>
      </c>
      <c r="F1348" t="str">
        <f t="shared" si="88"/>
        <v>NA</v>
      </c>
      <c r="G1348" t="s">
        <v>3971</v>
      </c>
      <c r="H1348">
        <v>65</v>
      </c>
    </row>
    <row r="1349" spans="1:8" x14ac:dyDescent="0.2">
      <c r="A1349" t="s">
        <v>10769</v>
      </c>
      <c r="B1349" t="s">
        <v>0</v>
      </c>
      <c r="C1349" t="s">
        <v>8992</v>
      </c>
      <c r="E1349" t="str">
        <f t="shared" si="87"/>
        <v>ISGG</v>
      </c>
      <c r="F1349" t="str">
        <f t="shared" si="88"/>
        <v>NA</v>
      </c>
      <c r="G1349" t="s">
        <v>3885</v>
      </c>
      <c r="H1349">
        <v>65</v>
      </c>
    </row>
    <row r="1350" spans="1:8" x14ac:dyDescent="0.2">
      <c r="A1350" t="s">
        <v>10769</v>
      </c>
      <c r="B1350" t="s">
        <v>0</v>
      </c>
      <c r="C1350" t="s">
        <v>8993</v>
      </c>
      <c r="E1350" t="str">
        <f t="shared" si="87"/>
        <v>NA</v>
      </c>
      <c r="F1350" t="str">
        <f t="shared" si="88"/>
        <v>NA</v>
      </c>
      <c r="G1350" t="s">
        <v>4120</v>
      </c>
      <c r="H1350">
        <v>64</v>
      </c>
    </row>
    <row r="1351" spans="1:8" x14ac:dyDescent="0.2">
      <c r="A1351" t="s">
        <v>10769</v>
      </c>
      <c r="B1351" t="s">
        <v>0</v>
      </c>
      <c r="C1351" t="s">
        <v>8994</v>
      </c>
      <c r="E1351" t="str">
        <f t="shared" si="87"/>
        <v>SAMEA12302500</v>
      </c>
      <c r="F1351" t="str">
        <f t="shared" si="88"/>
        <v>NA</v>
      </c>
      <c r="G1351" t="s">
        <v>4540</v>
      </c>
      <c r="H1351">
        <v>68</v>
      </c>
    </row>
    <row r="1352" spans="1:8" x14ac:dyDescent="0.2">
      <c r="A1352" t="s">
        <v>10769</v>
      </c>
      <c r="B1352" t="s">
        <v>0</v>
      </c>
      <c r="C1352" t="s">
        <v>8995</v>
      </c>
      <c r="E1352" t="str">
        <f t="shared" si="87"/>
        <v>SAMEA12302578</v>
      </c>
      <c r="F1352" t="str">
        <f t="shared" si="88"/>
        <v>NA</v>
      </c>
      <c r="G1352" t="s">
        <v>3911</v>
      </c>
      <c r="H1352">
        <v>62</v>
      </c>
    </row>
    <row r="1353" spans="1:8" x14ac:dyDescent="0.2">
      <c r="A1353" t="s">
        <v>10769</v>
      </c>
      <c r="B1353" t="s">
        <v>0</v>
      </c>
      <c r="C1353" t="s">
        <v>8996</v>
      </c>
      <c r="E1353" t="str">
        <f t="shared" si="87"/>
        <v>GAHGZ</v>
      </c>
      <c r="F1353" t="str">
        <f t="shared" si="88"/>
        <v>NA</v>
      </c>
      <c r="G1353" t="s">
        <v>4151</v>
      </c>
      <c r="H1353">
        <v>59</v>
      </c>
    </row>
    <row r="1354" spans="1:8" x14ac:dyDescent="0.2">
      <c r="A1354" t="s">
        <v>10769</v>
      </c>
      <c r="B1354" t="s">
        <v>0</v>
      </c>
      <c r="C1354" t="s">
        <v>8997</v>
      </c>
      <c r="E1354" t="str">
        <f t="shared" si="87"/>
        <v>NA</v>
      </c>
      <c r="F1354" t="str">
        <f t="shared" si="88"/>
        <v>NA</v>
      </c>
      <c r="G1354" t="s">
        <v>4436</v>
      </c>
      <c r="H1354">
        <v>73</v>
      </c>
    </row>
    <row r="1355" spans="1:8" x14ac:dyDescent="0.2">
      <c r="A1355" t="s">
        <v>10769</v>
      </c>
      <c r="B1355" t="s">
        <v>0</v>
      </c>
      <c r="C1355" t="s">
        <v>8998</v>
      </c>
      <c r="E1355" t="str">
        <f t="shared" si="87"/>
        <v>NA</v>
      </c>
      <c r="F1355" t="str">
        <f t="shared" si="88"/>
        <v>NA</v>
      </c>
      <c r="G1355" t="s">
        <v>3427</v>
      </c>
      <c r="H1355">
        <v>66</v>
      </c>
    </row>
    <row r="1356" spans="1:8" x14ac:dyDescent="0.2">
      <c r="A1356" t="s">
        <v>10769</v>
      </c>
      <c r="B1356" t="s">
        <v>0</v>
      </c>
      <c r="C1356" t="s">
        <v>8999</v>
      </c>
      <c r="E1356" t="str">
        <f t="shared" si="87"/>
        <v>NA</v>
      </c>
      <c r="F1356" t="str">
        <f t="shared" si="88"/>
        <v>NA</v>
      </c>
      <c r="G1356" t="s">
        <v>4455</v>
      </c>
      <c r="H1356">
        <v>56</v>
      </c>
    </row>
    <row r="1357" spans="1:8" x14ac:dyDescent="0.2">
      <c r="A1357" t="s">
        <v>10769</v>
      </c>
      <c r="B1357" t="s">
        <v>0</v>
      </c>
      <c r="C1357" t="s">
        <v>9000</v>
      </c>
      <c r="E1357" t="str">
        <f t="shared" si="87"/>
        <v>SAMEA12302472</v>
      </c>
      <c r="F1357" t="str">
        <f t="shared" si="88"/>
        <v>NA</v>
      </c>
      <c r="G1357" t="s">
        <v>4376</v>
      </c>
      <c r="H1357">
        <v>66</v>
      </c>
    </row>
    <row r="1358" spans="1:8" x14ac:dyDescent="0.2">
      <c r="A1358" t="s">
        <v>10769</v>
      </c>
      <c r="B1358" t="s">
        <v>0</v>
      </c>
      <c r="C1358" t="s">
        <v>9001</v>
      </c>
      <c r="E1358" t="str">
        <f t="shared" si="87"/>
        <v>SAMEA12302789</v>
      </c>
      <c r="F1358" t="str">
        <f t="shared" si="88"/>
        <v>NA</v>
      </c>
      <c r="G1358" t="s">
        <v>3978</v>
      </c>
      <c r="H1358">
        <v>74</v>
      </c>
    </row>
    <row r="1359" spans="1:8" x14ac:dyDescent="0.2">
      <c r="A1359" t="s">
        <v>10769</v>
      </c>
      <c r="B1359" t="s">
        <v>0</v>
      </c>
      <c r="C1359" t="s">
        <v>9002</v>
      </c>
      <c r="E1359" t="str">
        <f t="shared" si="87"/>
        <v>SAMEA12302463</v>
      </c>
      <c r="F1359" t="str">
        <f t="shared" si="88"/>
        <v>Durra-Bicolor</v>
      </c>
      <c r="G1359" t="s">
        <v>4479</v>
      </c>
      <c r="H1359">
        <v>62</v>
      </c>
    </row>
    <row r="1360" spans="1:8" x14ac:dyDescent="0.2">
      <c r="A1360" t="s">
        <v>10769</v>
      </c>
      <c r="B1360" t="s">
        <v>0</v>
      </c>
      <c r="C1360" t="s">
        <v>9003</v>
      </c>
      <c r="E1360" t="str">
        <f t="shared" si="87"/>
        <v>CZXCT</v>
      </c>
      <c r="F1360" t="str">
        <f t="shared" si="88"/>
        <v>NA</v>
      </c>
      <c r="G1360" t="s">
        <v>4425</v>
      </c>
      <c r="H1360">
        <v>65</v>
      </c>
    </row>
    <row r="1361" spans="1:8" x14ac:dyDescent="0.2">
      <c r="A1361" t="s">
        <v>10769</v>
      </c>
      <c r="B1361" t="s">
        <v>0</v>
      </c>
      <c r="C1361" t="s">
        <v>9004</v>
      </c>
      <c r="E1361" t="str">
        <f t="shared" si="87"/>
        <v>CZXAT</v>
      </c>
      <c r="F1361" t="str">
        <f t="shared" si="88"/>
        <v>Bicolor</v>
      </c>
      <c r="G1361" t="s">
        <v>4524</v>
      </c>
      <c r="H1361">
        <v>76</v>
      </c>
    </row>
    <row r="1362" spans="1:8" x14ac:dyDescent="0.2">
      <c r="A1362" t="s">
        <v>10769</v>
      </c>
      <c r="B1362" t="s">
        <v>0</v>
      </c>
      <c r="C1362" t="s">
        <v>9005</v>
      </c>
      <c r="E1362" t="str">
        <f t="shared" si="87"/>
        <v>NA</v>
      </c>
      <c r="F1362" t="str">
        <f t="shared" si="88"/>
        <v>NA</v>
      </c>
      <c r="G1362" t="s">
        <v>4168</v>
      </c>
      <c r="H1362">
        <v>65</v>
      </c>
    </row>
    <row r="1363" spans="1:8" x14ac:dyDescent="0.2">
      <c r="A1363" t="s">
        <v>7661</v>
      </c>
      <c r="B1363" t="s">
        <v>0</v>
      </c>
      <c r="C1363" t="s">
        <v>9223</v>
      </c>
      <c r="E1363" t="str">
        <f t="shared" si="87"/>
        <v>NA</v>
      </c>
      <c r="F1363" t="str">
        <f t="shared" si="88"/>
        <v>NA</v>
      </c>
      <c r="G1363" t="s">
        <v>4234</v>
      </c>
      <c r="H1363">
        <v>70</v>
      </c>
    </row>
    <row r="1364" spans="1:8" x14ac:dyDescent="0.2">
      <c r="A1364" t="s">
        <v>7662</v>
      </c>
      <c r="B1364" t="s">
        <v>0</v>
      </c>
      <c r="C1364" t="s">
        <v>9224</v>
      </c>
      <c r="E1364" t="str">
        <f t="shared" si="87"/>
        <v>NA</v>
      </c>
      <c r="F1364" t="str">
        <f t="shared" si="88"/>
        <v>NA</v>
      </c>
      <c r="G1364" t="s">
        <v>4197</v>
      </c>
      <c r="H1364">
        <v>59</v>
      </c>
    </row>
    <row r="1365" spans="1:8" x14ac:dyDescent="0.2">
      <c r="A1365" t="s">
        <v>8595</v>
      </c>
      <c r="B1365" t="s">
        <v>0</v>
      </c>
      <c r="C1365" t="s">
        <v>10740</v>
      </c>
      <c r="E1365" t="str">
        <f t="shared" si="87"/>
        <v>IQUR</v>
      </c>
      <c r="F1365" t="str">
        <f t="shared" si="88"/>
        <v>NA</v>
      </c>
      <c r="G1365" t="s">
        <v>4060</v>
      </c>
      <c r="H1365">
        <v>84</v>
      </c>
    </row>
    <row r="1366" spans="1:8" x14ac:dyDescent="0.2">
      <c r="A1366" t="s">
        <v>8614</v>
      </c>
      <c r="B1366" t="s">
        <v>0</v>
      </c>
      <c r="C1366" t="s">
        <v>10759</v>
      </c>
      <c r="E1366" t="str">
        <f t="shared" si="87"/>
        <v>NA</v>
      </c>
      <c r="F1366" t="str">
        <f t="shared" si="88"/>
        <v>NA</v>
      </c>
      <c r="G1366" t="s">
        <v>3973</v>
      </c>
      <c r="H1366">
        <v>66</v>
      </c>
    </row>
    <row r="1367" spans="1:8" x14ac:dyDescent="0.2">
      <c r="A1367" t="s">
        <v>8606</v>
      </c>
      <c r="B1367" t="s">
        <v>0</v>
      </c>
      <c r="C1367" t="s">
        <v>10751</v>
      </c>
      <c r="E1367" t="str">
        <f t="shared" si="87"/>
        <v>NA</v>
      </c>
      <c r="F1367" t="str">
        <f t="shared" si="88"/>
        <v>NA</v>
      </c>
      <c r="G1367" t="s">
        <v>3893</v>
      </c>
      <c r="H1367">
        <v>53</v>
      </c>
    </row>
    <row r="1368" spans="1:8" x14ac:dyDescent="0.2">
      <c r="A1368" t="s">
        <v>10769</v>
      </c>
      <c r="B1368" t="s">
        <v>0</v>
      </c>
      <c r="C1368" t="s">
        <v>9006</v>
      </c>
      <c r="E1368" t="str">
        <f t="shared" si="87"/>
        <v>NA</v>
      </c>
      <c r="F1368" t="str">
        <f t="shared" si="88"/>
        <v>NA</v>
      </c>
      <c r="G1368" t="s">
        <v>4449</v>
      </c>
      <c r="H1368">
        <v>73</v>
      </c>
    </row>
    <row r="1369" spans="1:8" x14ac:dyDescent="0.2">
      <c r="A1369" t="s">
        <v>7982</v>
      </c>
      <c r="B1369" t="s">
        <v>3143</v>
      </c>
      <c r="C1369" t="s">
        <v>9572</v>
      </c>
      <c r="E1369" t="str">
        <f t="shared" si="87"/>
        <v>ISGG</v>
      </c>
      <c r="F1369" t="str">
        <f t="shared" si="88"/>
        <v>NA</v>
      </c>
      <c r="G1369" t="s">
        <v>3885</v>
      </c>
      <c r="H1369">
        <v>63</v>
      </c>
    </row>
    <row r="1370" spans="1:8" x14ac:dyDescent="0.2">
      <c r="A1370" t="s">
        <v>8292</v>
      </c>
      <c r="B1370" t="s">
        <v>0</v>
      </c>
      <c r="C1370" t="s">
        <v>10191</v>
      </c>
      <c r="E1370" t="str">
        <f t="shared" si="87"/>
        <v>ISJL</v>
      </c>
      <c r="F1370" t="str">
        <f t="shared" si="88"/>
        <v>Caudatum</v>
      </c>
      <c r="G1370" t="s">
        <v>4002</v>
      </c>
      <c r="H1370">
        <v>67</v>
      </c>
    </row>
    <row r="1371" spans="1:8" x14ac:dyDescent="0.2">
      <c r="A1371" t="s">
        <v>8359</v>
      </c>
      <c r="B1371" t="s">
        <v>10774</v>
      </c>
      <c r="C1371" t="s">
        <v>10309</v>
      </c>
      <c r="E1371" t="str">
        <f t="shared" si="87"/>
        <v>NA</v>
      </c>
      <c r="F1371" t="str">
        <f t="shared" si="88"/>
        <v>NA</v>
      </c>
      <c r="G1371" t="s">
        <v>4398</v>
      </c>
      <c r="H1371">
        <v>81</v>
      </c>
    </row>
    <row r="1372" spans="1:8" x14ac:dyDescent="0.2">
      <c r="A1372" t="s">
        <v>8362</v>
      </c>
      <c r="B1372" t="s">
        <v>0</v>
      </c>
      <c r="C1372" t="s">
        <v>10316</v>
      </c>
      <c r="E1372" t="str">
        <f t="shared" si="87"/>
        <v>NA</v>
      </c>
      <c r="F1372" t="str">
        <f t="shared" si="88"/>
        <v>NA</v>
      </c>
      <c r="G1372" t="s">
        <v>4103</v>
      </c>
      <c r="H1372">
        <v>73</v>
      </c>
    </row>
    <row r="1373" spans="1:8" x14ac:dyDescent="0.2">
      <c r="A1373" t="s">
        <v>8368</v>
      </c>
      <c r="B1373" t="s">
        <v>0</v>
      </c>
      <c r="C1373" t="s">
        <v>10323</v>
      </c>
      <c r="E1373" t="str">
        <f t="shared" si="87"/>
        <v>NA</v>
      </c>
      <c r="F1373" t="str">
        <f t="shared" si="88"/>
        <v>NA</v>
      </c>
      <c r="G1373" t="s">
        <v>4373</v>
      </c>
      <c r="H1373">
        <v>76</v>
      </c>
    </row>
    <row r="1374" spans="1:8" x14ac:dyDescent="0.2">
      <c r="A1374" t="s">
        <v>4392</v>
      </c>
      <c r="B1374" t="s">
        <v>0</v>
      </c>
      <c r="C1374" t="s">
        <v>10341</v>
      </c>
      <c r="E1374" t="str">
        <f t="shared" si="87"/>
        <v>SAMEA12302831</v>
      </c>
      <c r="F1374" t="str">
        <f t="shared" si="88"/>
        <v>Caudatum</v>
      </c>
      <c r="G1374" t="s">
        <v>4128</v>
      </c>
      <c r="H1374">
        <v>76</v>
      </c>
    </row>
    <row r="1375" spans="1:8" x14ac:dyDescent="0.2">
      <c r="A1375" t="s">
        <v>8396</v>
      </c>
      <c r="B1375" t="s">
        <v>10775</v>
      </c>
      <c r="C1375" t="s">
        <v>10359</v>
      </c>
      <c r="E1375" t="str">
        <f t="shared" si="87"/>
        <v>SAMEA12302719</v>
      </c>
      <c r="F1375" t="str">
        <f t="shared" si="88"/>
        <v>NA</v>
      </c>
      <c r="G1375" t="s">
        <v>4317</v>
      </c>
      <c r="H1375">
        <v>64</v>
      </c>
    </row>
    <row r="1376" spans="1:8" x14ac:dyDescent="0.2">
      <c r="A1376" t="s">
        <v>8397</v>
      </c>
      <c r="B1376" t="s">
        <v>10775</v>
      </c>
      <c r="C1376" t="s">
        <v>10360</v>
      </c>
      <c r="E1376" t="str">
        <f t="shared" si="87"/>
        <v>NA</v>
      </c>
      <c r="F1376" t="str">
        <f t="shared" si="88"/>
        <v>NA</v>
      </c>
      <c r="G1376" t="s">
        <v>4021</v>
      </c>
      <c r="H1376">
        <v>65</v>
      </c>
    </row>
    <row r="1377" spans="1:8" x14ac:dyDescent="0.2">
      <c r="A1377" t="s">
        <v>8398</v>
      </c>
      <c r="B1377" t="s">
        <v>0</v>
      </c>
      <c r="C1377" t="s">
        <v>10361</v>
      </c>
      <c r="E1377" t="str">
        <f t="shared" si="87"/>
        <v>SAMEA12302809</v>
      </c>
      <c r="F1377" t="str">
        <f t="shared" si="88"/>
        <v>Guinea-Caudatum</v>
      </c>
      <c r="G1377" t="s">
        <v>3928</v>
      </c>
      <c r="H1377">
        <v>66</v>
      </c>
    </row>
    <row r="1378" spans="1:8" x14ac:dyDescent="0.2">
      <c r="A1378" t="s">
        <v>8400</v>
      </c>
      <c r="B1378" t="s">
        <v>0</v>
      </c>
      <c r="C1378" t="s">
        <v>10363</v>
      </c>
      <c r="E1378" t="str">
        <f t="shared" si="87"/>
        <v>SAMEA12302731</v>
      </c>
      <c r="F1378" t="str">
        <f t="shared" si="88"/>
        <v>NA</v>
      </c>
      <c r="G1378" t="s">
        <v>4367</v>
      </c>
      <c r="H1378">
        <v>66</v>
      </c>
    </row>
    <row r="1379" spans="1:8" x14ac:dyDescent="0.2">
      <c r="A1379" t="s">
        <v>8402</v>
      </c>
      <c r="B1379" t="s">
        <v>0</v>
      </c>
      <c r="C1379" t="s">
        <v>10365</v>
      </c>
      <c r="E1379" t="str">
        <f t="shared" si="87"/>
        <v>SAMEA12302752</v>
      </c>
      <c r="F1379" t="str">
        <f t="shared" si="88"/>
        <v>NA</v>
      </c>
      <c r="G1379" t="s">
        <v>4236</v>
      </c>
      <c r="H1379">
        <v>65</v>
      </c>
    </row>
    <row r="1380" spans="1:8" x14ac:dyDescent="0.2">
      <c r="A1380" t="s">
        <v>8405</v>
      </c>
      <c r="B1380" t="s">
        <v>0</v>
      </c>
      <c r="C1380" t="s">
        <v>10368</v>
      </c>
      <c r="E1380" t="str">
        <f t="shared" si="87"/>
        <v>NA</v>
      </c>
      <c r="F1380" t="str">
        <f t="shared" si="88"/>
        <v>NA</v>
      </c>
      <c r="G1380" t="s">
        <v>4225</v>
      </c>
      <c r="H1380">
        <v>78</v>
      </c>
    </row>
    <row r="1381" spans="1:8" x14ac:dyDescent="0.2">
      <c r="A1381" t="s">
        <v>8406</v>
      </c>
      <c r="B1381" t="s">
        <v>10770</v>
      </c>
      <c r="C1381" t="s">
        <v>10369</v>
      </c>
      <c r="E1381" t="str">
        <f t="shared" si="87"/>
        <v>NA</v>
      </c>
      <c r="F1381" t="str">
        <f t="shared" si="88"/>
        <v>NA</v>
      </c>
      <c r="G1381" t="s">
        <v>4537</v>
      </c>
      <c r="H1381">
        <v>65</v>
      </c>
    </row>
    <row r="1382" spans="1:8" x14ac:dyDescent="0.2">
      <c r="A1382" t="s">
        <v>8408</v>
      </c>
      <c r="B1382" t="s">
        <v>10775</v>
      </c>
      <c r="C1382" t="s">
        <v>10371</v>
      </c>
      <c r="E1382" t="str">
        <f t="shared" si="87"/>
        <v>NA</v>
      </c>
      <c r="F1382" t="str">
        <f t="shared" si="88"/>
        <v>NA</v>
      </c>
      <c r="G1382" t="s">
        <v>4463</v>
      </c>
      <c r="H1382">
        <v>59</v>
      </c>
    </row>
    <row r="1383" spans="1:8" x14ac:dyDescent="0.2">
      <c r="A1383" t="s">
        <v>8425</v>
      </c>
      <c r="B1383" t="s">
        <v>0</v>
      </c>
      <c r="C1383" t="s">
        <v>10388</v>
      </c>
      <c r="E1383" t="str">
        <f t="shared" si="87"/>
        <v>SAMEA12302688</v>
      </c>
      <c r="F1383" t="str">
        <f t="shared" si="88"/>
        <v>Caudatum</v>
      </c>
      <c r="G1383" t="s">
        <v>4211</v>
      </c>
      <c r="H1383">
        <v>64</v>
      </c>
    </row>
    <row r="1384" spans="1:8" x14ac:dyDescent="0.2">
      <c r="A1384" t="s">
        <v>4546</v>
      </c>
      <c r="B1384" t="s">
        <v>0</v>
      </c>
      <c r="C1384" t="s">
        <v>10408</v>
      </c>
      <c r="E1384" t="str">
        <f t="shared" si="87"/>
        <v>SAMEA12302593</v>
      </c>
      <c r="F1384" t="str">
        <f t="shared" si="88"/>
        <v>NA</v>
      </c>
      <c r="G1384" t="s">
        <v>4096</v>
      </c>
      <c r="H1384">
        <v>71</v>
      </c>
    </row>
    <row r="1385" spans="1:8" x14ac:dyDescent="0.2">
      <c r="A1385" t="s">
        <v>4265</v>
      </c>
      <c r="B1385" t="s">
        <v>0</v>
      </c>
      <c r="C1385" t="s">
        <v>10449</v>
      </c>
      <c r="E1385" t="str">
        <f t="shared" si="87"/>
        <v>ISMB</v>
      </c>
      <c r="F1385" t="str">
        <f t="shared" si="88"/>
        <v>NA</v>
      </c>
      <c r="G1385" t="s">
        <v>4718</v>
      </c>
      <c r="H1385">
        <v>69</v>
      </c>
    </row>
    <row r="1386" spans="1:8" x14ac:dyDescent="0.2">
      <c r="A1386" t="s">
        <v>10769</v>
      </c>
      <c r="B1386" t="s">
        <v>0</v>
      </c>
      <c r="C1386" t="s">
        <v>9007</v>
      </c>
      <c r="E1386" t="str">
        <f t="shared" si="87"/>
        <v>NA</v>
      </c>
      <c r="F1386" t="str">
        <f t="shared" si="88"/>
        <v>NA</v>
      </c>
      <c r="G1386" t="s">
        <v>4466</v>
      </c>
      <c r="H1386">
        <v>66</v>
      </c>
    </row>
    <row r="1387" spans="1:8" x14ac:dyDescent="0.2">
      <c r="A1387" t="s">
        <v>10769</v>
      </c>
      <c r="B1387" t="s">
        <v>10783</v>
      </c>
      <c r="C1387" t="s">
        <v>9008</v>
      </c>
      <c r="E1387" t="str">
        <f t="shared" si="87"/>
        <v>NA</v>
      </c>
      <c r="F1387" t="str">
        <f t="shared" si="88"/>
        <v>NA</v>
      </c>
      <c r="G1387" t="s">
        <v>4283</v>
      </c>
      <c r="H1387">
        <v>60</v>
      </c>
    </row>
    <row r="1388" spans="1:8" x14ac:dyDescent="0.2">
      <c r="A1388" t="s">
        <v>10769</v>
      </c>
      <c r="B1388" t="s">
        <v>3143</v>
      </c>
      <c r="C1388" t="s">
        <v>9009</v>
      </c>
      <c r="E1388" t="str">
        <f t="shared" si="87"/>
        <v>SAMEA12302516</v>
      </c>
      <c r="F1388" t="str">
        <f t="shared" si="88"/>
        <v>NA</v>
      </c>
      <c r="G1388" t="s">
        <v>4676</v>
      </c>
      <c r="H1388">
        <v>75</v>
      </c>
    </row>
    <row r="1389" spans="1:8" x14ac:dyDescent="0.2">
      <c r="A1389" t="s">
        <v>10769</v>
      </c>
      <c r="B1389" t="s">
        <v>0</v>
      </c>
      <c r="C1389" t="s">
        <v>9010</v>
      </c>
      <c r="E1389" t="str">
        <f t="shared" si="87"/>
        <v>SAMEA12302793</v>
      </c>
      <c r="F1389" t="str">
        <f t="shared" si="88"/>
        <v>Caudatum</v>
      </c>
      <c r="G1389" t="s">
        <v>4133</v>
      </c>
      <c r="H1389">
        <v>64</v>
      </c>
    </row>
    <row r="1390" spans="1:8" x14ac:dyDescent="0.2">
      <c r="A1390" t="s">
        <v>10769</v>
      </c>
      <c r="B1390" t="s">
        <v>0</v>
      </c>
      <c r="C1390" t="s">
        <v>9011</v>
      </c>
      <c r="E1390" t="str">
        <f t="shared" si="87"/>
        <v>NA</v>
      </c>
      <c r="F1390" t="str">
        <f t="shared" si="88"/>
        <v>NA</v>
      </c>
      <c r="G1390" t="s">
        <v>4562</v>
      </c>
      <c r="H1390">
        <v>64</v>
      </c>
    </row>
    <row r="1391" spans="1:8" x14ac:dyDescent="0.2">
      <c r="A1391" t="s">
        <v>10769</v>
      </c>
      <c r="B1391" t="s">
        <v>10770</v>
      </c>
      <c r="C1391" t="s">
        <v>9012</v>
      </c>
      <c r="E1391" t="str">
        <f t="shared" si="87"/>
        <v>NA</v>
      </c>
      <c r="F1391" t="str">
        <f t="shared" si="88"/>
        <v>NA</v>
      </c>
      <c r="G1391" t="s">
        <v>4202</v>
      </c>
      <c r="H1391">
        <v>64</v>
      </c>
    </row>
    <row r="1392" spans="1:8" x14ac:dyDescent="0.2">
      <c r="A1392" t="s">
        <v>10769</v>
      </c>
      <c r="B1392" t="s">
        <v>10770</v>
      </c>
      <c r="C1392" t="s">
        <v>9013</v>
      </c>
      <c r="E1392" t="str">
        <f t="shared" si="87"/>
        <v>SAMEA12302829</v>
      </c>
      <c r="F1392" t="str">
        <f t="shared" si="88"/>
        <v>NA</v>
      </c>
      <c r="G1392" t="s">
        <v>4382</v>
      </c>
      <c r="H1392">
        <v>64</v>
      </c>
    </row>
    <row r="1393" spans="1:8" x14ac:dyDescent="0.2">
      <c r="A1393" t="s">
        <v>10769</v>
      </c>
      <c r="B1393" t="s">
        <v>7575</v>
      </c>
      <c r="C1393" t="s">
        <v>9014</v>
      </c>
      <c r="E1393" t="str">
        <f t="shared" si="87"/>
        <v>NA</v>
      </c>
      <c r="F1393" t="str">
        <f t="shared" si="88"/>
        <v>NA</v>
      </c>
      <c r="G1393" t="s">
        <v>4158</v>
      </c>
      <c r="H1393">
        <v>73</v>
      </c>
    </row>
    <row r="1394" spans="1:8" x14ac:dyDescent="0.2">
      <c r="A1394" t="s">
        <v>10769</v>
      </c>
      <c r="B1394" t="s">
        <v>3143</v>
      </c>
      <c r="C1394" t="s">
        <v>9015</v>
      </c>
      <c r="E1394" t="str">
        <f t="shared" si="87"/>
        <v>SAMEA12302745</v>
      </c>
      <c r="F1394" t="str">
        <f t="shared" si="88"/>
        <v>NA</v>
      </c>
      <c r="G1394" t="s">
        <v>3926</v>
      </c>
      <c r="H1394">
        <v>60</v>
      </c>
    </row>
    <row r="1395" spans="1:8" x14ac:dyDescent="0.2">
      <c r="A1395" t="s">
        <v>10769</v>
      </c>
      <c r="B1395" t="s">
        <v>0</v>
      </c>
      <c r="C1395" t="s">
        <v>9016</v>
      </c>
      <c r="E1395" t="str">
        <f t="shared" si="87"/>
        <v>NA</v>
      </c>
      <c r="F1395" t="str">
        <f t="shared" si="88"/>
        <v>NA</v>
      </c>
      <c r="G1395" t="s">
        <v>4181</v>
      </c>
      <c r="H1395">
        <v>69</v>
      </c>
    </row>
    <row r="1396" spans="1:8" x14ac:dyDescent="0.2">
      <c r="A1396" t="s">
        <v>10769</v>
      </c>
      <c r="B1396" t="s">
        <v>0</v>
      </c>
      <c r="C1396" t="s">
        <v>9017</v>
      </c>
      <c r="E1396" t="str">
        <f t="shared" si="87"/>
        <v>NA</v>
      </c>
      <c r="F1396" t="str">
        <f t="shared" si="88"/>
        <v>NA</v>
      </c>
      <c r="G1396" t="s">
        <v>3914</v>
      </c>
      <c r="H1396">
        <v>77</v>
      </c>
    </row>
    <row r="1397" spans="1:8" x14ac:dyDescent="0.2">
      <c r="A1397" t="s">
        <v>10769</v>
      </c>
      <c r="B1397" t="s">
        <v>3143</v>
      </c>
      <c r="C1397" t="s">
        <v>9018</v>
      </c>
      <c r="E1397" t="str">
        <f t="shared" si="87"/>
        <v>NA</v>
      </c>
      <c r="F1397" t="str">
        <f t="shared" si="88"/>
        <v>NA</v>
      </c>
      <c r="G1397" t="s">
        <v>4677</v>
      </c>
      <c r="H1397">
        <v>76</v>
      </c>
    </row>
    <row r="1398" spans="1:8" x14ac:dyDescent="0.2">
      <c r="A1398" t="s">
        <v>10769</v>
      </c>
      <c r="B1398" t="s">
        <v>3143</v>
      </c>
      <c r="C1398" t="s">
        <v>9019</v>
      </c>
      <c r="E1398" t="str">
        <f t="shared" si="87"/>
        <v>SAMEA12302443</v>
      </c>
      <c r="F1398" t="str">
        <f t="shared" si="88"/>
        <v>NA</v>
      </c>
      <c r="G1398" t="s">
        <v>4549</v>
      </c>
      <c r="H1398">
        <v>90</v>
      </c>
    </row>
    <row r="1399" spans="1:8" x14ac:dyDescent="0.2">
      <c r="A1399" t="s">
        <v>10769</v>
      </c>
      <c r="B1399" t="s">
        <v>0</v>
      </c>
      <c r="C1399" t="s">
        <v>9020</v>
      </c>
      <c r="E1399" t="str">
        <f t="shared" si="87"/>
        <v>NA</v>
      </c>
      <c r="F1399" t="str">
        <f t="shared" si="88"/>
        <v>NA</v>
      </c>
      <c r="G1399" t="s">
        <v>4515</v>
      </c>
      <c r="H1399">
        <v>77</v>
      </c>
    </row>
    <row r="1400" spans="1:8" x14ac:dyDescent="0.2">
      <c r="A1400" t="s">
        <v>10769</v>
      </c>
      <c r="B1400" t="s">
        <v>10779</v>
      </c>
      <c r="C1400" t="s">
        <v>9021</v>
      </c>
      <c r="E1400" t="str">
        <f t="shared" si="87"/>
        <v>NA</v>
      </c>
      <c r="F1400" t="str">
        <f t="shared" si="88"/>
        <v>NA</v>
      </c>
      <c r="G1400" t="s">
        <v>4508</v>
      </c>
      <c r="H1400">
        <v>68</v>
      </c>
    </row>
    <row r="1401" spans="1:8" x14ac:dyDescent="0.2">
      <c r="A1401" t="s">
        <v>10769</v>
      </c>
      <c r="B1401" t="s">
        <v>10779</v>
      </c>
      <c r="C1401" t="s">
        <v>9022</v>
      </c>
      <c r="E1401" t="str">
        <f t="shared" si="87"/>
        <v>NA</v>
      </c>
      <c r="F1401" t="str">
        <f t="shared" si="88"/>
        <v>NA</v>
      </c>
      <c r="G1401" t="s">
        <v>4051</v>
      </c>
      <c r="H1401">
        <v>81</v>
      </c>
    </row>
    <row r="1402" spans="1:8" x14ac:dyDescent="0.2">
      <c r="A1402" t="s">
        <v>10769</v>
      </c>
      <c r="B1402" t="s">
        <v>1631</v>
      </c>
      <c r="C1402" t="s">
        <v>9120</v>
      </c>
      <c r="E1402" t="str">
        <f t="shared" si="87"/>
        <v>IUAX</v>
      </c>
      <c r="F1402" t="str">
        <f t="shared" si="88"/>
        <v>NA</v>
      </c>
      <c r="G1402" t="s">
        <v>4578</v>
      </c>
      <c r="H1402">
        <v>76</v>
      </c>
    </row>
    <row r="1403" spans="1:8" x14ac:dyDescent="0.2">
      <c r="A1403" t="s">
        <v>10769</v>
      </c>
      <c r="B1403" t="s">
        <v>7574</v>
      </c>
      <c r="C1403" t="s">
        <v>9121</v>
      </c>
      <c r="E1403" t="str">
        <f t="shared" si="87"/>
        <v>SAMEA12302570</v>
      </c>
      <c r="F1403" t="str">
        <f t="shared" si="88"/>
        <v>NA</v>
      </c>
      <c r="G1403" t="s">
        <v>3991</v>
      </c>
      <c r="H1403">
        <v>64</v>
      </c>
    </row>
    <row r="1404" spans="1:8" x14ac:dyDescent="0.2">
      <c r="A1404" t="s">
        <v>10769</v>
      </c>
      <c r="B1404" t="s">
        <v>7574</v>
      </c>
      <c r="C1404" t="s">
        <v>9126</v>
      </c>
      <c r="E1404" t="str">
        <f t="shared" si="87"/>
        <v>NA</v>
      </c>
      <c r="F1404" t="str">
        <f t="shared" si="88"/>
        <v>NA</v>
      </c>
      <c r="G1404" t="s">
        <v>4545</v>
      </c>
      <c r="H1404">
        <v>74</v>
      </c>
    </row>
    <row r="1405" spans="1:8" x14ac:dyDescent="0.2">
      <c r="A1405" t="s">
        <v>10769</v>
      </c>
      <c r="B1405" t="s">
        <v>1631</v>
      </c>
      <c r="C1405" t="s">
        <v>9129</v>
      </c>
      <c r="E1405" t="str">
        <f t="shared" si="87"/>
        <v>ITIK</v>
      </c>
      <c r="F1405" t="str">
        <f t="shared" si="88"/>
        <v>NA</v>
      </c>
      <c r="G1405" t="s">
        <v>4166</v>
      </c>
      <c r="H1405">
        <v>64</v>
      </c>
    </row>
    <row r="1406" spans="1:8" x14ac:dyDescent="0.2">
      <c r="A1406" t="s">
        <v>10769</v>
      </c>
      <c r="B1406" t="s">
        <v>7574</v>
      </c>
      <c r="C1406" t="s">
        <v>9132</v>
      </c>
      <c r="E1406" t="str">
        <f t="shared" si="87"/>
        <v>ISGG</v>
      </c>
      <c r="F1406" t="str">
        <f t="shared" si="88"/>
        <v>NA</v>
      </c>
      <c r="G1406" t="s">
        <v>3885</v>
      </c>
      <c r="H1406">
        <v>66</v>
      </c>
    </row>
    <row r="1407" spans="1:8" x14ac:dyDescent="0.2">
      <c r="A1407" t="s">
        <v>10769</v>
      </c>
      <c r="B1407" t="s">
        <v>7574</v>
      </c>
      <c r="C1407" t="s">
        <v>9133</v>
      </c>
      <c r="E1407" t="str">
        <f t="shared" si="87"/>
        <v>CZXCW</v>
      </c>
      <c r="F1407" t="str">
        <f t="shared" si="88"/>
        <v>Durra-Bicolor</v>
      </c>
      <c r="G1407" t="s">
        <v>4015</v>
      </c>
      <c r="H1407">
        <v>71</v>
      </c>
    </row>
    <row r="1408" spans="1:8" x14ac:dyDescent="0.2">
      <c r="A1408" t="s">
        <v>10769</v>
      </c>
      <c r="B1408" t="s">
        <v>7574</v>
      </c>
      <c r="C1408" t="s">
        <v>9134</v>
      </c>
      <c r="E1408" t="str">
        <f t="shared" si="87"/>
        <v>NA</v>
      </c>
      <c r="F1408" t="str">
        <f t="shared" si="88"/>
        <v>NA</v>
      </c>
      <c r="G1408" t="s">
        <v>4312</v>
      </c>
      <c r="H1408">
        <v>70</v>
      </c>
    </row>
    <row r="1409" spans="1:8" x14ac:dyDescent="0.2">
      <c r="A1409" t="s">
        <v>10769</v>
      </c>
      <c r="B1409" t="s">
        <v>0</v>
      </c>
      <c r="C1409" t="s">
        <v>9135</v>
      </c>
      <c r="E1409" t="str">
        <f t="shared" si="87"/>
        <v>CZWZC</v>
      </c>
      <c r="F1409" t="str">
        <f t="shared" si="88"/>
        <v>NA</v>
      </c>
      <c r="G1409" t="s">
        <v>4594</v>
      </c>
      <c r="H1409">
        <v>64</v>
      </c>
    </row>
    <row r="1410" spans="1:8" x14ac:dyDescent="0.2">
      <c r="A1410" t="s">
        <v>10769</v>
      </c>
      <c r="B1410" t="s">
        <v>0</v>
      </c>
      <c r="C1410" t="s">
        <v>9136</v>
      </c>
      <c r="E1410" t="str">
        <f t="shared" ref="E1410:E1473" si="89">IFERROR(INDEX($C:$C, (MATCH($G1410,$A:$A,0))), "NA")</f>
        <v>SAMEA12302693</v>
      </c>
      <c r="F1410" t="str">
        <f t="shared" ref="F1410:F1473" si="90">IFERROR(INDEX($B:$B, (MATCH($G1410,$A:$A,0))), "NA")</f>
        <v>Durra-Caudatum</v>
      </c>
      <c r="G1410" t="s">
        <v>3919</v>
      </c>
      <c r="H1410">
        <v>66</v>
      </c>
    </row>
    <row r="1411" spans="1:8" x14ac:dyDescent="0.2">
      <c r="A1411" t="s">
        <v>10769</v>
      </c>
      <c r="B1411" t="s">
        <v>10774</v>
      </c>
      <c r="C1411" t="s">
        <v>9137</v>
      </c>
      <c r="E1411" t="str">
        <f t="shared" si="89"/>
        <v>INNJ</v>
      </c>
      <c r="F1411" t="str">
        <f t="shared" si="90"/>
        <v>NA</v>
      </c>
      <c r="G1411" t="s">
        <v>3998</v>
      </c>
      <c r="H1411">
        <v>73</v>
      </c>
    </row>
    <row r="1412" spans="1:8" x14ac:dyDescent="0.2">
      <c r="A1412" t="s">
        <v>10769</v>
      </c>
      <c r="B1412" t="s">
        <v>10784</v>
      </c>
      <c r="C1412" t="s">
        <v>9139</v>
      </c>
      <c r="E1412" t="str">
        <f t="shared" si="89"/>
        <v>NA</v>
      </c>
      <c r="F1412" t="str">
        <f t="shared" si="90"/>
        <v>NA</v>
      </c>
      <c r="G1412" t="s">
        <v>4547</v>
      </c>
      <c r="H1412">
        <v>64</v>
      </c>
    </row>
    <row r="1413" spans="1:8" x14ac:dyDescent="0.2">
      <c r="A1413" t="s">
        <v>10769</v>
      </c>
      <c r="B1413" t="s">
        <v>0</v>
      </c>
      <c r="C1413" t="s">
        <v>9023</v>
      </c>
      <c r="E1413" t="str">
        <f t="shared" si="89"/>
        <v>SAMEA12302650</v>
      </c>
      <c r="F1413" t="str">
        <f t="shared" si="90"/>
        <v>Durra-Caudatum</v>
      </c>
      <c r="G1413" t="s">
        <v>4671</v>
      </c>
      <c r="H1413">
        <v>62</v>
      </c>
    </row>
    <row r="1414" spans="1:8" x14ac:dyDescent="0.2">
      <c r="A1414" t="s">
        <v>10769</v>
      </c>
      <c r="B1414" t="s">
        <v>1631</v>
      </c>
      <c r="C1414" t="s">
        <v>9140</v>
      </c>
      <c r="E1414" t="str">
        <f t="shared" si="89"/>
        <v>ISGG</v>
      </c>
      <c r="F1414" t="str">
        <f t="shared" si="90"/>
        <v>NA</v>
      </c>
      <c r="G1414" t="s">
        <v>3885</v>
      </c>
      <c r="H1414">
        <v>66</v>
      </c>
    </row>
    <row r="1415" spans="1:8" x14ac:dyDescent="0.2">
      <c r="A1415" t="s">
        <v>10769</v>
      </c>
      <c r="B1415" t="s">
        <v>7574</v>
      </c>
      <c r="C1415" t="s">
        <v>9142</v>
      </c>
      <c r="E1415" t="str">
        <f t="shared" si="89"/>
        <v>NA</v>
      </c>
      <c r="F1415" t="str">
        <f t="shared" si="90"/>
        <v>NA</v>
      </c>
      <c r="G1415" t="s">
        <v>4460</v>
      </c>
      <c r="H1415">
        <v>64</v>
      </c>
    </row>
    <row r="1416" spans="1:8" x14ac:dyDescent="0.2">
      <c r="A1416" t="s">
        <v>10769</v>
      </c>
      <c r="B1416" t="s">
        <v>7574</v>
      </c>
      <c r="C1416" t="s">
        <v>9143</v>
      </c>
      <c r="E1416" t="str">
        <f t="shared" si="89"/>
        <v>NA</v>
      </c>
      <c r="F1416" t="str">
        <f t="shared" si="90"/>
        <v>NA</v>
      </c>
      <c r="G1416" t="s">
        <v>4075</v>
      </c>
      <c r="H1416">
        <v>68</v>
      </c>
    </row>
    <row r="1417" spans="1:8" x14ac:dyDescent="0.2">
      <c r="A1417" t="s">
        <v>10769</v>
      </c>
      <c r="B1417" t="s">
        <v>10775</v>
      </c>
      <c r="C1417" t="s">
        <v>9024</v>
      </c>
      <c r="E1417" t="str">
        <f t="shared" si="89"/>
        <v>SAMEA12302548</v>
      </c>
      <c r="F1417" t="str">
        <f t="shared" si="90"/>
        <v>Caudatum</v>
      </c>
      <c r="G1417" t="s">
        <v>4476</v>
      </c>
      <c r="H1417">
        <v>76</v>
      </c>
    </row>
    <row r="1418" spans="1:8" x14ac:dyDescent="0.2">
      <c r="A1418" t="s">
        <v>10769</v>
      </c>
      <c r="B1418" t="s">
        <v>10775</v>
      </c>
      <c r="C1418" t="s">
        <v>9025</v>
      </c>
      <c r="E1418" t="str">
        <f t="shared" si="89"/>
        <v>NA</v>
      </c>
      <c r="F1418" t="str">
        <f t="shared" si="90"/>
        <v>NA</v>
      </c>
      <c r="G1418" t="s">
        <v>4320</v>
      </c>
      <c r="H1418">
        <v>67</v>
      </c>
    </row>
    <row r="1419" spans="1:8" x14ac:dyDescent="0.2">
      <c r="A1419" t="s">
        <v>10769</v>
      </c>
      <c r="B1419" t="s">
        <v>10775</v>
      </c>
      <c r="C1419" t="s">
        <v>9026</v>
      </c>
      <c r="E1419" t="str">
        <f t="shared" si="89"/>
        <v>NA</v>
      </c>
      <c r="F1419" t="str">
        <f t="shared" si="90"/>
        <v>NA</v>
      </c>
      <c r="G1419" t="s">
        <v>3648</v>
      </c>
      <c r="H1419">
        <v>73</v>
      </c>
    </row>
    <row r="1420" spans="1:8" x14ac:dyDescent="0.2">
      <c r="A1420" t="s">
        <v>10769</v>
      </c>
      <c r="B1420" t="s">
        <v>3143</v>
      </c>
      <c r="C1420" t="s">
        <v>9027</v>
      </c>
      <c r="E1420" t="str">
        <f t="shared" si="89"/>
        <v>SAMEA12302448</v>
      </c>
      <c r="F1420" t="str">
        <f t="shared" si="90"/>
        <v>Durra</v>
      </c>
      <c r="G1420" t="s">
        <v>4528</v>
      </c>
      <c r="H1420">
        <v>82</v>
      </c>
    </row>
    <row r="1421" spans="1:8" x14ac:dyDescent="0.2">
      <c r="A1421" t="s">
        <v>10769</v>
      </c>
      <c r="B1421" t="s">
        <v>3143</v>
      </c>
      <c r="C1421" t="s">
        <v>9028</v>
      </c>
      <c r="E1421" t="str">
        <f t="shared" si="89"/>
        <v>NA</v>
      </c>
      <c r="F1421" t="str">
        <f t="shared" si="90"/>
        <v>NA</v>
      </c>
      <c r="G1421" t="s">
        <v>3921</v>
      </c>
      <c r="H1421">
        <v>71</v>
      </c>
    </row>
    <row r="1422" spans="1:8" x14ac:dyDescent="0.2">
      <c r="A1422" t="s">
        <v>10769</v>
      </c>
      <c r="B1422" t="s">
        <v>3143</v>
      </c>
      <c r="C1422" t="s">
        <v>9029</v>
      </c>
      <c r="E1422" t="str">
        <f t="shared" si="89"/>
        <v>NA</v>
      </c>
      <c r="F1422" t="str">
        <f t="shared" si="90"/>
        <v>NA</v>
      </c>
      <c r="G1422" t="s">
        <v>4259</v>
      </c>
      <c r="H1422">
        <v>58</v>
      </c>
    </row>
    <row r="1423" spans="1:8" x14ac:dyDescent="0.2">
      <c r="A1423" t="s">
        <v>10769</v>
      </c>
      <c r="B1423" t="s">
        <v>3143</v>
      </c>
      <c r="C1423" t="s">
        <v>9030</v>
      </c>
      <c r="E1423" t="str">
        <f t="shared" si="89"/>
        <v>SAMEA12302561</v>
      </c>
      <c r="F1423" t="str">
        <f t="shared" si="90"/>
        <v>NA</v>
      </c>
      <c r="G1423" t="s">
        <v>4125</v>
      </c>
      <c r="H1423">
        <v>66</v>
      </c>
    </row>
    <row r="1424" spans="1:8" x14ac:dyDescent="0.2">
      <c r="A1424" t="s">
        <v>10769</v>
      </c>
      <c r="B1424" t="s">
        <v>0</v>
      </c>
      <c r="C1424" t="s">
        <v>9031</v>
      </c>
      <c r="E1424" t="str">
        <f t="shared" si="89"/>
        <v>ISGG</v>
      </c>
      <c r="F1424" t="str">
        <f t="shared" si="90"/>
        <v>NA</v>
      </c>
      <c r="G1424" t="s">
        <v>3885</v>
      </c>
      <c r="H1424">
        <v>66</v>
      </c>
    </row>
    <row r="1425" spans="1:8" x14ac:dyDescent="0.2">
      <c r="A1425" t="s">
        <v>10769</v>
      </c>
      <c r="B1425" t="s">
        <v>3143</v>
      </c>
      <c r="C1425" t="s">
        <v>9032</v>
      </c>
      <c r="E1425" t="str">
        <f t="shared" si="89"/>
        <v>SAMEA12302785</v>
      </c>
      <c r="F1425" t="str">
        <f t="shared" si="90"/>
        <v>Guinea-Durra</v>
      </c>
      <c r="G1425" t="s">
        <v>4728</v>
      </c>
      <c r="H1425">
        <v>65</v>
      </c>
    </row>
    <row r="1426" spans="1:8" x14ac:dyDescent="0.2">
      <c r="A1426" t="s">
        <v>10769</v>
      </c>
      <c r="B1426" t="s">
        <v>1631</v>
      </c>
      <c r="C1426" t="s">
        <v>9033</v>
      </c>
      <c r="E1426" t="str">
        <f t="shared" si="89"/>
        <v>NA</v>
      </c>
      <c r="F1426" t="str">
        <f t="shared" si="90"/>
        <v>NA</v>
      </c>
      <c r="G1426" t="s">
        <v>4349</v>
      </c>
      <c r="H1426">
        <v>61</v>
      </c>
    </row>
    <row r="1427" spans="1:8" x14ac:dyDescent="0.2">
      <c r="A1427" t="s">
        <v>10769</v>
      </c>
      <c r="B1427" t="s">
        <v>3143</v>
      </c>
      <c r="C1427" t="s">
        <v>9034</v>
      </c>
      <c r="E1427" t="str">
        <f t="shared" si="89"/>
        <v>NA</v>
      </c>
      <c r="F1427" t="str">
        <f t="shared" si="90"/>
        <v>NA</v>
      </c>
      <c r="G1427" t="s">
        <v>4101</v>
      </c>
      <c r="H1427">
        <v>58</v>
      </c>
    </row>
    <row r="1428" spans="1:8" x14ac:dyDescent="0.2">
      <c r="A1428" t="s">
        <v>10769</v>
      </c>
      <c r="B1428" t="s">
        <v>3143</v>
      </c>
      <c r="C1428" t="s">
        <v>9035</v>
      </c>
      <c r="E1428" t="str">
        <f t="shared" si="89"/>
        <v>NA</v>
      </c>
      <c r="F1428" t="str">
        <f t="shared" si="90"/>
        <v>NA</v>
      </c>
      <c r="G1428" t="s">
        <v>4591</v>
      </c>
      <c r="H1428">
        <v>76</v>
      </c>
    </row>
    <row r="1429" spans="1:8" x14ac:dyDescent="0.2">
      <c r="A1429" t="s">
        <v>10769</v>
      </c>
      <c r="B1429" t="s">
        <v>3143</v>
      </c>
      <c r="C1429" t="s">
        <v>9036</v>
      </c>
      <c r="E1429" t="str">
        <f t="shared" si="89"/>
        <v>SAMEA12302766</v>
      </c>
      <c r="F1429" t="str">
        <f t="shared" si="90"/>
        <v>NA</v>
      </c>
      <c r="G1429" t="s">
        <v>4513</v>
      </c>
      <c r="H1429">
        <v>62</v>
      </c>
    </row>
    <row r="1430" spans="1:8" x14ac:dyDescent="0.2">
      <c r="A1430" t="s">
        <v>10769</v>
      </c>
      <c r="B1430" t="s">
        <v>3143</v>
      </c>
      <c r="C1430" t="s">
        <v>9037</v>
      </c>
      <c r="E1430" t="str">
        <f t="shared" si="89"/>
        <v>SAMEA12302739</v>
      </c>
      <c r="F1430" t="str">
        <f t="shared" si="90"/>
        <v>Kafir</v>
      </c>
      <c r="G1430" t="s">
        <v>3861</v>
      </c>
      <c r="H1430">
        <v>65</v>
      </c>
    </row>
    <row r="1431" spans="1:8" x14ac:dyDescent="0.2">
      <c r="A1431" t="s">
        <v>10769</v>
      </c>
      <c r="B1431" t="s">
        <v>1631</v>
      </c>
      <c r="C1431" t="s">
        <v>9038</v>
      </c>
      <c r="E1431" t="str">
        <f t="shared" si="89"/>
        <v>ISGG</v>
      </c>
      <c r="F1431" t="str">
        <f t="shared" si="90"/>
        <v>NA</v>
      </c>
      <c r="G1431" t="s">
        <v>3885</v>
      </c>
      <c r="H1431">
        <v>66</v>
      </c>
    </row>
    <row r="1432" spans="1:8" x14ac:dyDescent="0.2">
      <c r="A1432" t="s">
        <v>10769</v>
      </c>
      <c r="B1432" t="s">
        <v>3143</v>
      </c>
      <c r="C1432" t="s">
        <v>9039</v>
      </c>
      <c r="E1432" t="str">
        <f t="shared" si="89"/>
        <v>NA</v>
      </c>
      <c r="F1432" t="str">
        <f t="shared" si="90"/>
        <v>NA</v>
      </c>
      <c r="G1432" t="s">
        <v>4475</v>
      </c>
      <c r="H1432">
        <v>64</v>
      </c>
    </row>
    <row r="1433" spans="1:8" x14ac:dyDescent="0.2">
      <c r="A1433" t="s">
        <v>10769</v>
      </c>
      <c r="B1433" t="s">
        <v>3143</v>
      </c>
      <c r="C1433" t="s">
        <v>9040</v>
      </c>
      <c r="E1433" t="str">
        <f t="shared" si="89"/>
        <v>NA</v>
      </c>
      <c r="F1433" t="str">
        <f t="shared" si="90"/>
        <v>NA</v>
      </c>
      <c r="G1433" t="s">
        <v>4191</v>
      </c>
      <c r="H1433">
        <v>71</v>
      </c>
    </row>
    <row r="1434" spans="1:8" x14ac:dyDescent="0.2">
      <c r="A1434" t="s">
        <v>10769</v>
      </c>
      <c r="B1434" t="s">
        <v>3143</v>
      </c>
      <c r="C1434" t="s">
        <v>9041</v>
      </c>
      <c r="E1434" t="str">
        <f t="shared" si="89"/>
        <v>SAMEA12302730</v>
      </c>
      <c r="F1434" t="str">
        <f t="shared" si="90"/>
        <v>NA</v>
      </c>
      <c r="G1434" t="s">
        <v>3924</v>
      </c>
      <c r="H1434">
        <v>71</v>
      </c>
    </row>
    <row r="1435" spans="1:8" x14ac:dyDescent="0.2">
      <c r="A1435" t="s">
        <v>10769</v>
      </c>
      <c r="B1435" t="s">
        <v>3143</v>
      </c>
      <c r="C1435" t="s">
        <v>9042</v>
      </c>
      <c r="E1435" t="str">
        <f t="shared" si="89"/>
        <v>SAMEA12302685</v>
      </c>
      <c r="F1435" t="str">
        <f t="shared" si="90"/>
        <v>Caudatum</v>
      </c>
      <c r="G1435" t="s">
        <v>4387</v>
      </c>
      <c r="H1435">
        <v>67</v>
      </c>
    </row>
    <row r="1436" spans="1:8" x14ac:dyDescent="0.2">
      <c r="A1436" t="s">
        <v>10769</v>
      </c>
      <c r="B1436" t="s">
        <v>3143</v>
      </c>
      <c r="C1436" t="s">
        <v>9043</v>
      </c>
      <c r="E1436" t="str">
        <f t="shared" si="89"/>
        <v>NA</v>
      </c>
      <c r="F1436" t="str">
        <f t="shared" si="90"/>
        <v>NA</v>
      </c>
      <c r="G1436" t="s">
        <v>3859</v>
      </c>
      <c r="H1436">
        <v>80</v>
      </c>
    </row>
    <row r="1437" spans="1:8" x14ac:dyDescent="0.2">
      <c r="A1437" t="s">
        <v>10769</v>
      </c>
      <c r="B1437" t="s">
        <v>3143</v>
      </c>
      <c r="C1437" t="s">
        <v>9044</v>
      </c>
      <c r="E1437" t="str">
        <f t="shared" si="89"/>
        <v>CZXBA</v>
      </c>
      <c r="F1437" t="str">
        <f t="shared" si="90"/>
        <v>Kafir-Caudatum</v>
      </c>
      <c r="G1437" t="s">
        <v>4469</v>
      </c>
      <c r="H1437">
        <v>74</v>
      </c>
    </row>
    <row r="1438" spans="1:8" x14ac:dyDescent="0.2">
      <c r="A1438" t="s">
        <v>10769</v>
      </c>
      <c r="B1438" t="s">
        <v>3143</v>
      </c>
      <c r="C1438" t="s">
        <v>9045</v>
      </c>
      <c r="E1438" t="str">
        <f t="shared" si="89"/>
        <v>ISGG</v>
      </c>
      <c r="F1438" t="str">
        <f t="shared" si="90"/>
        <v>NA</v>
      </c>
      <c r="G1438" t="s">
        <v>3885</v>
      </c>
      <c r="H1438">
        <v>68</v>
      </c>
    </row>
    <row r="1439" spans="1:8" x14ac:dyDescent="0.2">
      <c r="A1439" t="s">
        <v>10769</v>
      </c>
      <c r="B1439" t="s">
        <v>0</v>
      </c>
      <c r="C1439" t="s">
        <v>9046</v>
      </c>
      <c r="E1439" t="str">
        <f t="shared" si="89"/>
        <v>NA</v>
      </c>
      <c r="F1439" t="str">
        <f t="shared" si="90"/>
        <v>NA</v>
      </c>
      <c r="G1439" t="s">
        <v>4743</v>
      </c>
      <c r="H1439">
        <v>68</v>
      </c>
    </row>
    <row r="1440" spans="1:8" x14ac:dyDescent="0.2">
      <c r="A1440" t="s">
        <v>10769</v>
      </c>
      <c r="B1440" t="s">
        <v>3143</v>
      </c>
      <c r="C1440" t="s">
        <v>9047</v>
      </c>
      <c r="E1440" t="str">
        <f t="shared" si="89"/>
        <v>NA</v>
      </c>
      <c r="F1440" t="str">
        <f t="shared" si="90"/>
        <v>NA</v>
      </c>
      <c r="G1440" t="s">
        <v>4674</v>
      </c>
      <c r="H1440">
        <v>66</v>
      </c>
    </row>
    <row r="1441" spans="1:8" x14ac:dyDescent="0.2">
      <c r="A1441" t="s">
        <v>10769</v>
      </c>
      <c r="B1441" t="s">
        <v>3143</v>
      </c>
      <c r="C1441" t="s">
        <v>9048</v>
      </c>
      <c r="E1441" t="str">
        <f t="shared" si="89"/>
        <v>GAHHX</v>
      </c>
      <c r="F1441" t="str">
        <f t="shared" si="90"/>
        <v>NA</v>
      </c>
      <c r="G1441" t="s">
        <v>4668</v>
      </c>
      <c r="H1441">
        <v>52</v>
      </c>
    </row>
    <row r="1442" spans="1:8" x14ac:dyDescent="0.2">
      <c r="A1442" t="s">
        <v>10769</v>
      </c>
      <c r="B1442" t="s">
        <v>7574</v>
      </c>
      <c r="C1442" t="s">
        <v>9049</v>
      </c>
      <c r="E1442" t="str">
        <f t="shared" si="89"/>
        <v>ISGG</v>
      </c>
      <c r="F1442" t="str">
        <f t="shared" si="90"/>
        <v>NA</v>
      </c>
      <c r="G1442" t="s">
        <v>3885</v>
      </c>
      <c r="H1442">
        <v>66</v>
      </c>
    </row>
    <row r="1443" spans="1:8" x14ac:dyDescent="0.2">
      <c r="A1443" t="s">
        <v>10769</v>
      </c>
      <c r="B1443" t="s">
        <v>3143</v>
      </c>
      <c r="C1443" t="s">
        <v>9050</v>
      </c>
      <c r="E1443" t="str">
        <f t="shared" si="89"/>
        <v>NA</v>
      </c>
      <c r="F1443" t="str">
        <f t="shared" si="90"/>
        <v>NA</v>
      </c>
      <c r="G1443" t="s">
        <v>4717</v>
      </c>
      <c r="H1443">
        <v>78</v>
      </c>
    </row>
    <row r="1444" spans="1:8" x14ac:dyDescent="0.2">
      <c r="A1444" t="s">
        <v>8558</v>
      </c>
      <c r="B1444" t="s">
        <v>0</v>
      </c>
      <c r="C1444" t="s">
        <v>10702</v>
      </c>
      <c r="E1444" t="str">
        <f t="shared" si="89"/>
        <v>ISJE</v>
      </c>
      <c r="F1444" t="str">
        <f t="shared" si="90"/>
        <v>NA</v>
      </c>
      <c r="G1444" t="s">
        <v>4020</v>
      </c>
      <c r="H1444">
        <v>62</v>
      </c>
    </row>
    <row r="1445" spans="1:8" x14ac:dyDescent="0.2">
      <c r="A1445" t="s">
        <v>8577</v>
      </c>
      <c r="B1445" t="s">
        <v>0</v>
      </c>
      <c r="C1445" t="s">
        <v>10721</v>
      </c>
      <c r="E1445" t="str">
        <f t="shared" si="89"/>
        <v>NA</v>
      </c>
      <c r="F1445" t="str">
        <f t="shared" si="90"/>
        <v>NA</v>
      </c>
      <c r="G1445" t="s">
        <v>3944</v>
      </c>
      <c r="H1445">
        <v>69</v>
      </c>
    </row>
    <row r="1446" spans="1:8" x14ac:dyDescent="0.2">
      <c r="A1446" t="s">
        <v>8597</v>
      </c>
      <c r="B1446" t="s">
        <v>0</v>
      </c>
      <c r="C1446" t="s">
        <v>10742</v>
      </c>
      <c r="E1446" t="str">
        <f t="shared" si="89"/>
        <v>NA</v>
      </c>
      <c r="F1446" t="str">
        <f t="shared" si="90"/>
        <v>NA</v>
      </c>
      <c r="G1446" t="s">
        <v>4585</v>
      </c>
      <c r="H1446">
        <v>67</v>
      </c>
    </row>
    <row r="1447" spans="1:8" x14ac:dyDescent="0.2">
      <c r="A1447" t="s">
        <v>8578</v>
      </c>
      <c r="B1447" t="s">
        <v>0</v>
      </c>
      <c r="C1447" t="s">
        <v>10722</v>
      </c>
      <c r="E1447" t="str">
        <f t="shared" si="89"/>
        <v>NA</v>
      </c>
      <c r="F1447" t="str">
        <f t="shared" si="90"/>
        <v>NA</v>
      </c>
      <c r="G1447" t="s">
        <v>4239</v>
      </c>
      <c r="H1447">
        <v>59</v>
      </c>
    </row>
    <row r="1448" spans="1:8" x14ac:dyDescent="0.2">
      <c r="A1448" t="s">
        <v>8552</v>
      </c>
      <c r="B1448" t="s">
        <v>0</v>
      </c>
      <c r="C1448" t="s">
        <v>10696</v>
      </c>
      <c r="E1448" t="str">
        <f t="shared" si="89"/>
        <v>SAMEA12302552</v>
      </c>
      <c r="F1448" t="str">
        <f t="shared" si="90"/>
        <v>NA</v>
      </c>
      <c r="G1448" t="s">
        <v>3866</v>
      </c>
      <c r="H1448">
        <v>69</v>
      </c>
    </row>
    <row r="1449" spans="1:8" x14ac:dyDescent="0.2">
      <c r="A1449" t="s">
        <v>7664</v>
      </c>
      <c r="B1449" t="s">
        <v>0</v>
      </c>
      <c r="C1449" t="s">
        <v>9226</v>
      </c>
      <c r="E1449" t="str">
        <f t="shared" si="89"/>
        <v>SAMEA12302474</v>
      </c>
      <c r="F1449" t="str">
        <f t="shared" si="90"/>
        <v>Durra</v>
      </c>
      <c r="G1449" t="s">
        <v>4129</v>
      </c>
      <c r="H1449">
        <v>78</v>
      </c>
    </row>
    <row r="1450" spans="1:8" x14ac:dyDescent="0.2">
      <c r="A1450" t="s">
        <v>8598</v>
      </c>
      <c r="B1450" t="s">
        <v>0</v>
      </c>
      <c r="C1450" t="s">
        <v>10743</v>
      </c>
      <c r="E1450" t="str">
        <f t="shared" si="89"/>
        <v>SAMEA12302479</v>
      </c>
      <c r="F1450" t="str">
        <f t="shared" si="90"/>
        <v>NA</v>
      </c>
      <c r="G1450" t="s">
        <v>3992</v>
      </c>
      <c r="H1450">
        <v>89</v>
      </c>
    </row>
    <row r="1451" spans="1:8" x14ac:dyDescent="0.2">
      <c r="A1451" t="s">
        <v>8599</v>
      </c>
      <c r="B1451" t="s">
        <v>0</v>
      </c>
      <c r="C1451" t="s">
        <v>10744</v>
      </c>
      <c r="E1451" t="str">
        <f t="shared" si="89"/>
        <v>NA</v>
      </c>
      <c r="F1451" t="str">
        <f t="shared" si="90"/>
        <v>NA</v>
      </c>
      <c r="G1451" t="s">
        <v>4118</v>
      </c>
      <c r="H1451">
        <v>69</v>
      </c>
    </row>
    <row r="1452" spans="1:8" x14ac:dyDescent="0.2">
      <c r="A1452" t="s">
        <v>8619</v>
      </c>
      <c r="B1452" t="s">
        <v>0</v>
      </c>
      <c r="C1452" t="s">
        <v>10764</v>
      </c>
      <c r="E1452" t="str">
        <f t="shared" si="89"/>
        <v>SAMEA12302670</v>
      </c>
      <c r="F1452" t="str">
        <f t="shared" si="90"/>
        <v>NA</v>
      </c>
      <c r="G1452" t="s">
        <v>4477</v>
      </c>
      <c r="H1452">
        <v>80</v>
      </c>
    </row>
    <row r="1453" spans="1:8" x14ac:dyDescent="0.2">
      <c r="A1453" t="s">
        <v>8582</v>
      </c>
      <c r="B1453" t="s">
        <v>0</v>
      </c>
      <c r="C1453" t="s">
        <v>10726</v>
      </c>
      <c r="E1453" t="str">
        <f t="shared" si="89"/>
        <v>NA</v>
      </c>
      <c r="F1453" t="str">
        <f t="shared" si="90"/>
        <v>NA</v>
      </c>
      <c r="G1453" t="s">
        <v>4433</v>
      </c>
      <c r="H1453">
        <v>84</v>
      </c>
    </row>
    <row r="1454" spans="1:8" x14ac:dyDescent="0.2">
      <c r="A1454" t="s">
        <v>8583</v>
      </c>
      <c r="B1454" t="s">
        <v>0</v>
      </c>
      <c r="C1454" t="s">
        <v>10727</v>
      </c>
      <c r="E1454" t="str">
        <f t="shared" si="89"/>
        <v>NA</v>
      </c>
      <c r="F1454" t="str">
        <f t="shared" si="90"/>
        <v>NA</v>
      </c>
      <c r="G1454" t="s">
        <v>4516</v>
      </c>
      <c r="H1454">
        <v>75</v>
      </c>
    </row>
    <row r="1455" spans="1:8" x14ac:dyDescent="0.2">
      <c r="A1455" t="s">
        <v>8569</v>
      </c>
      <c r="B1455" t="s">
        <v>0</v>
      </c>
      <c r="C1455" t="s">
        <v>10713</v>
      </c>
      <c r="E1455" t="str">
        <f t="shared" si="89"/>
        <v>CZXAU</v>
      </c>
      <c r="F1455" t="str">
        <f t="shared" si="90"/>
        <v>NA</v>
      </c>
      <c r="G1455" t="s">
        <v>4580</v>
      </c>
      <c r="H1455">
        <v>66</v>
      </c>
    </row>
    <row r="1456" spans="1:8" x14ac:dyDescent="0.2">
      <c r="A1456" t="s">
        <v>8584</v>
      </c>
      <c r="B1456" t="s">
        <v>0</v>
      </c>
      <c r="C1456" t="s">
        <v>10728</v>
      </c>
      <c r="E1456" t="str">
        <f t="shared" si="89"/>
        <v>NA</v>
      </c>
      <c r="F1456" t="str">
        <f t="shared" si="90"/>
        <v>NA</v>
      </c>
      <c r="G1456" t="s">
        <v>4672</v>
      </c>
      <c r="H1456">
        <v>68</v>
      </c>
    </row>
    <row r="1457" spans="1:8" x14ac:dyDescent="0.2">
      <c r="A1457" t="s">
        <v>8559</v>
      </c>
      <c r="B1457" t="s">
        <v>0</v>
      </c>
      <c r="C1457" t="s">
        <v>10703</v>
      </c>
      <c r="E1457" t="str">
        <f t="shared" si="89"/>
        <v>NA</v>
      </c>
      <c r="F1457" t="str">
        <f t="shared" si="90"/>
        <v>NA</v>
      </c>
      <c r="G1457" t="s">
        <v>3975</v>
      </c>
      <c r="H1457">
        <v>64</v>
      </c>
    </row>
    <row r="1458" spans="1:8" x14ac:dyDescent="0.2">
      <c r="A1458" t="s">
        <v>8555</v>
      </c>
      <c r="B1458" t="s">
        <v>0</v>
      </c>
      <c r="C1458" t="s">
        <v>10699</v>
      </c>
      <c r="E1458" t="str">
        <f t="shared" si="89"/>
        <v>NA</v>
      </c>
      <c r="F1458" t="str">
        <f t="shared" si="90"/>
        <v>NA</v>
      </c>
      <c r="G1458" t="s">
        <v>3972</v>
      </c>
      <c r="H1458">
        <v>64</v>
      </c>
    </row>
    <row r="1459" spans="1:8" x14ac:dyDescent="0.2">
      <c r="A1459" t="s">
        <v>8556</v>
      </c>
      <c r="B1459" t="s">
        <v>0</v>
      </c>
      <c r="C1459" t="s">
        <v>10700</v>
      </c>
      <c r="E1459" t="str">
        <f t="shared" si="89"/>
        <v>NA</v>
      </c>
      <c r="F1459" t="str">
        <f t="shared" si="90"/>
        <v>NA</v>
      </c>
      <c r="G1459" t="s">
        <v>3969</v>
      </c>
      <c r="H1459">
        <v>58</v>
      </c>
    </row>
    <row r="1460" spans="1:8" x14ac:dyDescent="0.2">
      <c r="A1460" t="s">
        <v>8608</v>
      </c>
      <c r="B1460" t="s">
        <v>0</v>
      </c>
      <c r="C1460" t="s">
        <v>10753</v>
      </c>
      <c r="E1460" t="str">
        <f t="shared" si="89"/>
        <v>NA</v>
      </c>
      <c r="F1460" t="str">
        <f t="shared" si="90"/>
        <v>NA</v>
      </c>
      <c r="G1460" t="s">
        <v>4558</v>
      </c>
      <c r="H1460">
        <v>75</v>
      </c>
    </row>
    <row r="1461" spans="1:8" x14ac:dyDescent="0.2">
      <c r="A1461" t="s">
        <v>8550</v>
      </c>
      <c r="B1461" t="s">
        <v>0</v>
      </c>
      <c r="C1461" t="s">
        <v>10694</v>
      </c>
      <c r="E1461" t="str">
        <f t="shared" si="89"/>
        <v>NA</v>
      </c>
      <c r="F1461" t="str">
        <f t="shared" si="90"/>
        <v>NA</v>
      </c>
      <c r="G1461" t="s">
        <v>3945</v>
      </c>
      <c r="H1461">
        <v>71</v>
      </c>
    </row>
    <row r="1462" spans="1:8" x14ac:dyDescent="0.2">
      <c r="A1462" t="s">
        <v>8560</v>
      </c>
      <c r="B1462" t="s">
        <v>0</v>
      </c>
      <c r="C1462" t="s">
        <v>10704</v>
      </c>
      <c r="E1462" t="str">
        <f t="shared" si="89"/>
        <v>NA</v>
      </c>
      <c r="F1462" t="str">
        <f t="shared" si="90"/>
        <v>NA</v>
      </c>
      <c r="G1462" t="s">
        <v>4352</v>
      </c>
      <c r="H1462">
        <v>76</v>
      </c>
    </row>
    <row r="1463" spans="1:8" x14ac:dyDescent="0.2">
      <c r="A1463" t="s">
        <v>8561</v>
      </c>
      <c r="B1463" t="s">
        <v>0</v>
      </c>
      <c r="C1463" t="s">
        <v>10705</v>
      </c>
      <c r="E1463" t="str">
        <f t="shared" si="89"/>
        <v>GPYHZ</v>
      </c>
      <c r="F1463" t="str">
        <f t="shared" si="90"/>
        <v>NA</v>
      </c>
      <c r="G1463" t="s">
        <v>4067</v>
      </c>
      <c r="H1463">
        <v>76</v>
      </c>
    </row>
    <row r="1464" spans="1:8" x14ac:dyDescent="0.2">
      <c r="A1464" t="s">
        <v>8551</v>
      </c>
      <c r="B1464" t="s">
        <v>0</v>
      </c>
      <c r="C1464" t="s">
        <v>10695</v>
      </c>
      <c r="E1464" t="str">
        <f t="shared" si="89"/>
        <v>NA</v>
      </c>
      <c r="F1464" t="str">
        <f t="shared" si="90"/>
        <v>NA</v>
      </c>
      <c r="G1464" t="s">
        <v>4300</v>
      </c>
      <c r="H1464">
        <v>64</v>
      </c>
    </row>
    <row r="1465" spans="1:8" x14ac:dyDescent="0.2">
      <c r="A1465" t="s">
        <v>8562</v>
      </c>
      <c r="B1465" t="s">
        <v>0</v>
      </c>
      <c r="C1465" t="s">
        <v>10706</v>
      </c>
      <c r="E1465" t="str">
        <f t="shared" si="89"/>
        <v>SAMEA12302654</v>
      </c>
      <c r="F1465" t="str">
        <f t="shared" si="90"/>
        <v>Kafir-Bicolor</v>
      </c>
      <c r="G1465" t="s">
        <v>4478</v>
      </c>
      <c r="H1465">
        <v>68</v>
      </c>
    </row>
    <row r="1466" spans="1:8" x14ac:dyDescent="0.2">
      <c r="A1466" t="s">
        <v>7665</v>
      </c>
      <c r="B1466" t="s">
        <v>0</v>
      </c>
      <c r="C1466" t="s">
        <v>9227</v>
      </c>
      <c r="E1466" t="str">
        <f t="shared" si="89"/>
        <v>NA</v>
      </c>
      <c r="F1466" t="str">
        <f t="shared" si="90"/>
        <v>NA</v>
      </c>
      <c r="G1466" t="s">
        <v>3886</v>
      </c>
      <c r="H1466">
        <v>60</v>
      </c>
    </row>
    <row r="1467" spans="1:8" x14ac:dyDescent="0.2">
      <c r="A1467" t="s">
        <v>10769</v>
      </c>
      <c r="B1467" t="s">
        <v>0</v>
      </c>
      <c r="C1467" t="s">
        <v>9092</v>
      </c>
      <c r="E1467" t="str">
        <f t="shared" si="89"/>
        <v>NA</v>
      </c>
      <c r="F1467" t="str">
        <f t="shared" si="90"/>
        <v>NA</v>
      </c>
      <c r="G1467" t="s">
        <v>4258</v>
      </c>
      <c r="H1467">
        <v>66</v>
      </c>
    </row>
    <row r="1468" spans="1:8" x14ac:dyDescent="0.2">
      <c r="A1468" t="s">
        <v>10769</v>
      </c>
      <c r="B1468" t="s">
        <v>0</v>
      </c>
      <c r="C1468" t="s">
        <v>9089</v>
      </c>
      <c r="E1468" t="str">
        <f t="shared" si="89"/>
        <v>NA</v>
      </c>
      <c r="F1468" t="str">
        <f t="shared" si="90"/>
        <v>NA</v>
      </c>
      <c r="G1468" t="s">
        <v>4646</v>
      </c>
      <c r="H1468">
        <v>67</v>
      </c>
    </row>
    <row r="1469" spans="1:8" x14ac:dyDescent="0.2">
      <c r="A1469" t="s">
        <v>8286</v>
      </c>
      <c r="B1469" t="s">
        <v>3143</v>
      </c>
      <c r="C1469" t="s">
        <v>10185</v>
      </c>
      <c r="E1469" t="str">
        <f t="shared" si="89"/>
        <v>NA</v>
      </c>
      <c r="F1469" t="str">
        <f t="shared" si="90"/>
        <v>NA</v>
      </c>
      <c r="G1469" t="s">
        <v>3970</v>
      </c>
      <c r="H1469">
        <v>66</v>
      </c>
    </row>
    <row r="1470" spans="1:8" x14ac:dyDescent="0.2">
      <c r="A1470" t="s">
        <v>7663</v>
      </c>
      <c r="B1470" t="s">
        <v>0</v>
      </c>
      <c r="C1470" t="s">
        <v>9225</v>
      </c>
      <c r="E1470" t="str">
        <f t="shared" si="89"/>
        <v>NA</v>
      </c>
      <c r="F1470" t="str">
        <f t="shared" si="90"/>
        <v>NA</v>
      </c>
      <c r="G1470" t="s">
        <v>4138</v>
      </c>
      <c r="H1470">
        <v>60</v>
      </c>
    </row>
    <row r="1471" spans="1:8" x14ac:dyDescent="0.2">
      <c r="A1471" t="s">
        <v>8605</v>
      </c>
      <c r="B1471" t="s">
        <v>0</v>
      </c>
      <c r="C1471" t="s">
        <v>10750</v>
      </c>
      <c r="E1471" t="str">
        <f t="shared" si="89"/>
        <v>SAMEA12302840</v>
      </c>
      <c r="F1471" t="str">
        <f t="shared" si="90"/>
        <v>Durra-Bicolor</v>
      </c>
      <c r="G1471" t="s">
        <v>4044</v>
      </c>
      <c r="H1471">
        <v>70</v>
      </c>
    </row>
    <row r="1472" spans="1:8" x14ac:dyDescent="0.2">
      <c r="A1472" t="s">
        <v>8589</v>
      </c>
      <c r="B1472" t="s">
        <v>0</v>
      </c>
      <c r="C1472" t="s">
        <v>10733</v>
      </c>
      <c r="E1472" t="str">
        <f t="shared" si="89"/>
        <v>SAMEA12302726</v>
      </c>
      <c r="F1472" t="str">
        <f t="shared" si="90"/>
        <v>NA</v>
      </c>
      <c r="G1472" t="s">
        <v>4443</v>
      </c>
      <c r="H1472">
        <v>64</v>
      </c>
    </row>
    <row r="1473" spans="1:8" x14ac:dyDescent="0.2">
      <c r="A1473" t="s">
        <v>8593</v>
      </c>
      <c r="B1473" t="s">
        <v>0</v>
      </c>
      <c r="C1473" t="s">
        <v>10738</v>
      </c>
      <c r="E1473" t="str">
        <f t="shared" si="89"/>
        <v>NA</v>
      </c>
      <c r="F1473" t="str">
        <f t="shared" si="90"/>
        <v>NA</v>
      </c>
      <c r="G1473" t="s">
        <v>4522</v>
      </c>
      <c r="H1473">
        <v>63</v>
      </c>
    </row>
    <row r="1474" spans="1:8" x14ac:dyDescent="0.2">
      <c r="A1474" t="s">
        <v>8600</v>
      </c>
      <c r="B1474" t="s">
        <v>0</v>
      </c>
      <c r="C1474" t="s">
        <v>10745</v>
      </c>
      <c r="E1474" t="str">
        <f t="shared" ref="E1474:E1537" si="91">IFERROR(INDEX($C:$C, (MATCH($G1474,$A:$A,0))), "NA")</f>
        <v>NA</v>
      </c>
      <c r="F1474" t="str">
        <f t="shared" ref="F1474:F1537" si="92">IFERROR(INDEX($B:$B, (MATCH($G1474,$A:$A,0))), "NA")</f>
        <v>NA</v>
      </c>
      <c r="G1474" t="s">
        <v>3894</v>
      </c>
      <c r="H1474">
        <v>64</v>
      </c>
    </row>
    <row r="1475" spans="1:8" x14ac:dyDescent="0.2">
      <c r="A1475" t="s">
        <v>8581</v>
      </c>
      <c r="B1475" t="s">
        <v>0</v>
      </c>
      <c r="C1475" t="s">
        <v>10725</v>
      </c>
      <c r="E1475" t="str">
        <f t="shared" si="91"/>
        <v>NA</v>
      </c>
      <c r="F1475" t="str">
        <f t="shared" si="92"/>
        <v>NA</v>
      </c>
      <c r="G1475" t="s">
        <v>4190</v>
      </c>
      <c r="H1475">
        <v>68</v>
      </c>
    </row>
    <row r="1476" spans="1:8" x14ac:dyDescent="0.2">
      <c r="A1476" t="s">
        <v>8298</v>
      </c>
      <c r="B1476" t="s">
        <v>3143</v>
      </c>
      <c r="C1476" t="s">
        <v>10197</v>
      </c>
      <c r="E1476" t="str">
        <f t="shared" si="91"/>
        <v>IFEE</v>
      </c>
      <c r="F1476" t="str">
        <f t="shared" si="92"/>
        <v>NA</v>
      </c>
      <c r="G1476" t="s">
        <v>4028</v>
      </c>
      <c r="H1476">
        <v>57</v>
      </c>
    </row>
    <row r="1477" spans="1:8" x14ac:dyDescent="0.2">
      <c r="A1477" t="s">
        <v>8061</v>
      </c>
      <c r="B1477" t="s">
        <v>10772</v>
      </c>
      <c r="C1477" t="s">
        <v>9657</v>
      </c>
      <c r="E1477" t="str">
        <f t="shared" si="91"/>
        <v>NA</v>
      </c>
      <c r="F1477" t="str">
        <f t="shared" si="92"/>
        <v>NA</v>
      </c>
      <c r="G1477" t="s">
        <v>3974</v>
      </c>
      <c r="H1477">
        <v>71</v>
      </c>
    </row>
    <row r="1478" spans="1:8" x14ac:dyDescent="0.2">
      <c r="A1478" t="s">
        <v>8149</v>
      </c>
      <c r="B1478" t="s">
        <v>10772</v>
      </c>
      <c r="C1478" t="s">
        <v>9988</v>
      </c>
      <c r="E1478" t="str">
        <f t="shared" si="91"/>
        <v>NA</v>
      </c>
      <c r="F1478" t="str">
        <f t="shared" si="92"/>
        <v>NA</v>
      </c>
      <c r="G1478" t="s">
        <v>4179</v>
      </c>
      <c r="H1478">
        <v>68</v>
      </c>
    </row>
    <row r="1479" spans="1:8" x14ac:dyDescent="0.2">
      <c r="A1479" t="s">
        <v>10769</v>
      </c>
      <c r="B1479" t="s">
        <v>0</v>
      </c>
      <c r="C1479" t="s">
        <v>9066</v>
      </c>
      <c r="E1479" t="str">
        <f t="shared" si="91"/>
        <v>NA</v>
      </c>
      <c r="F1479" t="str">
        <f t="shared" si="92"/>
        <v>NA</v>
      </c>
      <c r="G1479" t="s">
        <v>4187</v>
      </c>
      <c r="H1479">
        <v>59</v>
      </c>
    </row>
    <row r="1480" spans="1:8" x14ac:dyDescent="0.2">
      <c r="A1480" t="s">
        <v>10769</v>
      </c>
      <c r="B1480" t="s">
        <v>0</v>
      </c>
      <c r="C1480" t="s">
        <v>9150</v>
      </c>
      <c r="E1480" t="str">
        <f t="shared" si="91"/>
        <v>NA</v>
      </c>
      <c r="F1480" t="str">
        <f t="shared" si="92"/>
        <v>NA</v>
      </c>
      <c r="G1480" t="s">
        <v>4624</v>
      </c>
      <c r="H1480">
        <v>67</v>
      </c>
    </row>
    <row r="1481" spans="1:8" x14ac:dyDescent="0.2">
      <c r="A1481" t="s">
        <v>8586</v>
      </c>
      <c r="B1481" t="s">
        <v>0</v>
      </c>
      <c r="C1481" t="s">
        <v>10730</v>
      </c>
      <c r="E1481" t="str">
        <f t="shared" si="91"/>
        <v>SAMEA12302720</v>
      </c>
      <c r="F1481" t="str">
        <f t="shared" si="92"/>
        <v>NA</v>
      </c>
      <c r="G1481" t="s">
        <v>4747</v>
      </c>
      <c r="H1481">
        <v>80</v>
      </c>
    </row>
    <row r="1482" spans="1:8" x14ac:dyDescent="0.2">
      <c r="A1482" t="s">
        <v>10769</v>
      </c>
      <c r="B1482" t="s">
        <v>0</v>
      </c>
      <c r="C1482" t="s">
        <v>9088</v>
      </c>
      <c r="E1482" t="str">
        <f t="shared" si="91"/>
        <v>SAMEA12302819</v>
      </c>
      <c r="F1482" t="str">
        <f t="shared" si="92"/>
        <v>NA</v>
      </c>
      <c r="G1482" t="s">
        <v>4496</v>
      </c>
      <c r="H1482">
        <v>60</v>
      </c>
    </row>
    <row r="1483" spans="1:8" x14ac:dyDescent="0.2">
      <c r="A1483" t="s">
        <v>10769</v>
      </c>
      <c r="B1483" t="s">
        <v>0</v>
      </c>
      <c r="C1483" t="s">
        <v>9072</v>
      </c>
      <c r="E1483" t="str">
        <f t="shared" si="91"/>
        <v>SAMEA12302459</v>
      </c>
      <c r="F1483" t="str">
        <f t="shared" si="92"/>
        <v>NA</v>
      </c>
      <c r="G1483" t="s">
        <v>4235</v>
      </c>
      <c r="H1483">
        <v>64</v>
      </c>
    </row>
    <row r="1484" spans="1:8" x14ac:dyDescent="0.2">
      <c r="A1484" t="s">
        <v>10769</v>
      </c>
      <c r="B1484" t="s">
        <v>0</v>
      </c>
      <c r="C1484" t="s">
        <v>9071</v>
      </c>
      <c r="E1484" t="str">
        <f t="shared" si="91"/>
        <v>SAMEA12302572</v>
      </c>
      <c r="F1484" t="str">
        <f t="shared" si="92"/>
        <v>Guinea</v>
      </c>
      <c r="G1484" t="s">
        <v>4217</v>
      </c>
      <c r="H1484">
        <v>61</v>
      </c>
    </row>
    <row r="1485" spans="1:8" x14ac:dyDescent="0.2">
      <c r="A1485" t="s">
        <v>10769</v>
      </c>
      <c r="B1485" t="s">
        <v>0</v>
      </c>
      <c r="C1485" t="s">
        <v>9070</v>
      </c>
      <c r="E1485" t="str">
        <f t="shared" si="91"/>
        <v>SAMEA12302594</v>
      </c>
      <c r="F1485" t="str">
        <f t="shared" si="92"/>
        <v>Caudatum-Bicolor</v>
      </c>
      <c r="G1485" t="s">
        <v>4223</v>
      </c>
      <c r="H1485">
        <v>62</v>
      </c>
    </row>
    <row r="1486" spans="1:8" x14ac:dyDescent="0.2">
      <c r="A1486" t="s">
        <v>10769</v>
      </c>
      <c r="B1486" t="s">
        <v>0</v>
      </c>
      <c r="C1486" t="s">
        <v>9069</v>
      </c>
      <c r="E1486" t="str">
        <f t="shared" si="91"/>
        <v>NA</v>
      </c>
      <c r="F1486" t="str">
        <f t="shared" si="92"/>
        <v>NA</v>
      </c>
      <c r="G1486" t="s">
        <v>3903</v>
      </c>
      <c r="H1486">
        <v>61</v>
      </c>
    </row>
    <row r="1487" spans="1:8" x14ac:dyDescent="0.2">
      <c r="A1487" t="s">
        <v>10769</v>
      </c>
      <c r="B1487" t="s">
        <v>0</v>
      </c>
      <c r="C1487" t="s">
        <v>9068</v>
      </c>
      <c r="E1487" t="str">
        <f t="shared" si="91"/>
        <v>BAWWY</v>
      </c>
      <c r="F1487" t="str">
        <f t="shared" si="92"/>
        <v>Caudatum</v>
      </c>
      <c r="G1487" t="s">
        <v>4411</v>
      </c>
      <c r="H1487">
        <v>64</v>
      </c>
    </row>
    <row r="1488" spans="1:8" x14ac:dyDescent="0.2">
      <c r="A1488" t="s">
        <v>10769</v>
      </c>
      <c r="B1488" t="s">
        <v>0</v>
      </c>
      <c r="C1488" t="s">
        <v>9108</v>
      </c>
      <c r="E1488" t="str">
        <f t="shared" si="91"/>
        <v>NA</v>
      </c>
      <c r="F1488" t="str">
        <f t="shared" si="92"/>
        <v>NA</v>
      </c>
      <c r="G1488" t="s">
        <v>4319</v>
      </c>
      <c r="H1488">
        <v>62</v>
      </c>
    </row>
    <row r="1489" spans="1:8" x14ac:dyDescent="0.2">
      <c r="A1489" t="s">
        <v>7990</v>
      </c>
      <c r="B1489" t="s">
        <v>1631</v>
      </c>
      <c r="C1489" t="s">
        <v>9583</v>
      </c>
      <c r="E1489" t="str">
        <f t="shared" si="91"/>
        <v>NA</v>
      </c>
      <c r="F1489" t="str">
        <f t="shared" si="92"/>
        <v>NA</v>
      </c>
      <c r="G1489" t="s">
        <v>4414</v>
      </c>
      <c r="H1489">
        <v>68</v>
      </c>
    </row>
    <row r="1490" spans="1:8" x14ac:dyDescent="0.2">
      <c r="A1490" t="s">
        <v>8143</v>
      </c>
      <c r="B1490" t="s">
        <v>1631</v>
      </c>
      <c r="C1490" t="s">
        <v>9979</v>
      </c>
      <c r="E1490" t="str">
        <f t="shared" si="91"/>
        <v>GOUPP</v>
      </c>
      <c r="F1490" t="str">
        <f t="shared" si="92"/>
        <v>NA</v>
      </c>
      <c r="G1490" t="s">
        <v>4315</v>
      </c>
      <c r="H1490">
        <v>76</v>
      </c>
    </row>
    <row r="1491" spans="1:8" x14ac:dyDescent="0.2">
      <c r="A1491" t="s">
        <v>8147</v>
      </c>
      <c r="B1491" t="s">
        <v>7574</v>
      </c>
      <c r="C1491" t="s">
        <v>9985</v>
      </c>
      <c r="E1491" t="str">
        <f t="shared" si="91"/>
        <v>NA</v>
      </c>
      <c r="F1491" t="str">
        <f t="shared" si="92"/>
        <v>NA</v>
      </c>
      <c r="G1491" t="s">
        <v>4530</v>
      </c>
      <c r="H1491">
        <v>66</v>
      </c>
    </row>
    <row r="1492" spans="1:8" x14ac:dyDescent="0.2">
      <c r="A1492" t="s">
        <v>8266</v>
      </c>
      <c r="B1492" t="s">
        <v>7574</v>
      </c>
      <c r="C1492" t="s">
        <v>10164</v>
      </c>
      <c r="E1492" t="str">
        <f t="shared" si="91"/>
        <v>CZWZH</v>
      </c>
      <c r="F1492" t="str">
        <f t="shared" si="92"/>
        <v>NA</v>
      </c>
      <c r="G1492" t="s">
        <v>4340</v>
      </c>
      <c r="H1492">
        <v>71</v>
      </c>
    </row>
    <row r="1493" spans="1:8" x14ac:dyDescent="0.2">
      <c r="A1493" t="s">
        <v>8132</v>
      </c>
      <c r="B1493" t="s">
        <v>10778</v>
      </c>
      <c r="C1493" t="s">
        <v>9958</v>
      </c>
      <c r="E1493" t="str">
        <f t="shared" si="91"/>
        <v>ISGG</v>
      </c>
      <c r="F1493" t="str">
        <f t="shared" si="92"/>
        <v>NA</v>
      </c>
      <c r="G1493" t="s">
        <v>3885</v>
      </c>
      <c r="H1493">
        <v>67</v>
      </c>
    </row>
    <row r="1494" spans="1:8" x14ac:dyDescent="0.2">
      <c r="A1494" t="s">
        <v>7777</v>
      </c>
      <c r="B1494" t="s">
        <v>7583</v>
      </c>
      <c r="C1494" t="s">
        <v>9350</v>
      </c>
      <c r="E1494" t="str">
        <f t="shared" si="91"/>
        <v>NA</v>
      </c>
      <c r="F1494" t="str">
        <f t="shared" si="92"/>
        <v>NA</v>
      </c>
      <c r="G1494" t="s">
        <v>4711</v>
      </c>
      <c r="H1494">
        <v>62</v>
      </c>
    </row>
    <row r="1495" spans="1:8" x14ac:dyDescent="0.2">
      <c r="A1495" t="s">
        <v>7899</v>
      </c>
      <c r="B1495" t="s">
        <v>0</v>
      </c>
      <c r="C1495" t="s">
        <v>9483</v>
      </c>
      <c r="E1495" t="str">
        <f t="shared" si="91"/>
        <v>NA</v>
      </c>
      <c r="F1495" t="str">
        <f t="shared" si="92"/>
        <v>NA</v>
      </c>
      <c r="G1495" t="s">
        <v>4241</v>
      </c>
      <c r="H1495">
        <v>65</v>
      </c>
    </row>
    <row r="1496" spans="1:8" x14ac:dyDescent="0.2">
      <c r="A1496" t="s">
        <v>8385</v>
      </c>
      <c r="B1496" t="s">
        <v>0</v>
      </c>
      <c r="C1496" t="s">
        <v>10348</v>
      </c>
      <c r="E1496" t="str">
        <f t="shared" si="91"/>
        <v>JBPX</v>
      </c>
      <c r="F1496" t="str">
        <f t="shared" si="92"/>
        <v>NA</v>
      </c>
      <c r="G1496" t="s">
        <v>4392</v>
      </c>
      <c r="H1496">
        <v>69</v>
      </c>
    </row>
    <row r="1497" spans="1:8" x14ac:dyDescent="0.2">
      <c r="A1497" t="s">
        <v>8545</v>
      </c>
      <c r="B1497" t="s">
        <v>0</v>
      </c>
      <c r="C1497" t="s">
        <v>10689</v>
      </c>
      <c r="E1497" t="str">
        <f t="shared" si="91"/>
        <v>SAMEA12302446</v>
      </c>
      <c r="F1497" t="str">
        <f t="shared" si="92"/>
        <v>NA</v>
      </c>
      <c r="G1497" t="s">
        <v>4377</v>
      </c>
      <c r="H1497">
        <v>71</v>
      </c>
    </row>
    <row r="1498" spans="1:8" x14ac:dyDescent="0.2">
      <c r="A1498" t="s">
        <v>10769</v>
      </c>
      <c r="B1498" t="s">
        <v>3143</v>
      </c>
      <c r="C1498" t="s">
        <v>9051</v>
      </c>
      <c r="E1498" t="str">
        <f t="shared" si="91"/>
        <v>NA</v>
      </c>
      <c r="F1498" t="str">
        <f t="shared" si="92"/>
        <v>NA</v>
      </c>
      <c r="G1498" t="s">
        <v>4247</v>
      </c>
      <c r="H1498">
        <v>69</v>
      </c>
    </row>
    <row r="1499" spans="1:8" x14ac:dyDescent="0.2">
      <c r="A1499" t="s">
        <v>10769</v>
      </c>
      <c r="B1499" t="s">
        <v>7575</v>
      </c>
      <c r="C1499" t="s">
        <v>9052</v>
      </c>
      <c r="E1499" t="str">
        <f t="shared" si="91"/>
        <v>NA</v>
      </c>
      <c r="F1499" t="str">
        <f t="shared" si="92"/>
        <v>NA</v>
      </c>
      <c r="G1499" t="s">
        <v>4702</v>
      </c>
      <c r="H1499">
        <v>73</v>
      </c>
    </row>
    <row r="1500" spans="1:8" x14ac:dyDescent="0.2">
      <c r="A1500" t="s">
        <v>8289</v>
      </c>
      <c r="B1500" t="s">
        <v>3143</v>
      </c>
      <c r="C1500" t="s">
        <v>10188</v>
      </c>
      <c r="E1500" t="str">
        <f t="shared" si="91"/>
        <v>SAMEA12302645</v>
      </c>
      <c r="F1500" t="str">
        <f t="shared" si="92"/>
        <v>Caudatum</v>
      </c>
      <c r="G1500" t="s">
        <v>4081</v>
      </c>
      <c r="H1500">
        <v>66</v>
      </c>
    </row>
    <row r="1501" spans="1:8" x14ac:dyDescent="0.2">
      <c r="A1501" t="s">
        <v>8290</v>
      </c>
      <c r="B1501" t="s">
        <v>3143</v>
      </c>
      <c r="C1501" t="s">
        <v>10189</v>
      </c>
      <c r="E1501" t="str">
        <f t="shared" si="91"/>
        <v>NA</v>
      </c>
      <c r="F1501" t="str">
        <f t="shared" si="92"/>
        <v>NA</v>
      </c>
      <c r="G1501" t="s">
        <v>4385</v>
      </c>
      <c r="H1501">
        <v>55</v>
      </c>
    </row>
    <row r="1502" spans="1:8" x14ac:dyDescent="0.2">
      <c r="A1502" t="s">
        <v>8291</v>
      </c>
      <c r="B1502" t="s">
        <v>3143</v>
      </c>
      <c r="C1502" t="s">
        <v>10190</v>
      </c>
      <c r="E1502" t="str">
        <f t="shared" si="91"/>
        <v>NA</v>
      </c>
      <c r="F1502" t="str">
        <f t="shared" si="92"/>
        <v>NA</v>
      </c>
      <c r="G1502" t="s">
        <v>4699</v>
      </c>
      <c r="H1502">
        <v>52</v>
      </c>
    </row>
    <row r="1503" spans="1:8" x14ac:dyDescent="0.2">
      <c r="A1503" t="s">
        <v>8294</v>
      </c>
      <c r="B1503" t="s">
        <v>3143</v>
      </c>
      <c r="C1503" t="s">
        <v>10193</v>
      </c>
      <c r="E1503" t="str">
        <f t="shared" si="91"/>
        <v>NA</v>
      </c>
      <c r="F1503" t="str">
        <f t="shared" si="92"/>
        <v>NA</v>
      </c>
      <c r="G1503" t="s">
        <v>4053</v>
      </c>
      <c r="H1503">
        <v>50</v>
      </c>
    </row>
    <row r="1504" spans="1:8" x14ac:dyDescent="0.2">
      <c r="A1504" t="s">
        <v>8297</v>
      </c>
      <c r="B1504" t="s">
        <v>3143</v>
      </c>
      <c r="C1504" t="s">
        <v>10196</v>
      </c>
      <c r="E1504" t="str">
        <f t="shared" si="91"/>
        <v>SAMEA12302502</v>
      </c>
      <c r="F1504" t="str">
        <f t="shared" si="92"/>
        <v>Durra-Bicolor</v>
      </c>
      <c r="G1504" t="s">
        <v>4022</v>
      </c>
      <c r="H1504">
        <v>69</v>
      </c>
    </row>
    <row r="1505" spans="1:8" x14ac:dyDescent="0.2">
      <c r="A1505" t="s">
        <v>8300</v>
      </c>
      <c r="B1505" t="s">
        <v>3143</v>
      </c>
      <c r="C1505" t="s">
        <v>10199</v>
      </c>
      <c r="E1505" t="str">
        <f t="shared" si="91"/>
        <v>SAMEA12302788</v>
      </c>
      <c r="F1505" t="str">
        <f t="shared" si="92"/>
        <v>NA</v>
      </c>
      <c r="G1505" t="s">
        <v>4222</v>
      </c>
      <c r="H1505">
        <v>68</v>
      </c>
    </row>
    <row r="1506" spans="1:8" x14ac:dyDescent="0.2">
      <c r="A1506" t="s">
        <v>8306</v>
      </c>
      <c r="B1506" t="s">
        <v>3143</v>
      </c>
      <c r="C1506" t="s">
        <v>10205</v>
      </c>
      <c r="E1506" t="str">
        <f t="shared" si="91"/>
        <v>SAMEA12302750</v>
      </c>
      <c r="F1506" t="str">
        <f t="shared" si="92"/>
        <v>NA</v>
      </c>
      <c r="G1506" t="s">
        <v>4195</v>
      </c>
      <c r="H1506">
        <v>66</v>
      </c>
    </row>
    <row r="1507" spans="1:8" x14ac:dyDescent="0.2">
      <c r="A1507" t="s">
        <v>8307</v>
      </c>
      <c r="B1507" t="s">
        <v>3143</v>
      </c>
      <c r="C1507" t="s">
        <v>10206</v>
      </c>
      <c r="E1507" t="str">
        <f t="shared" si="91"/>
        <v>IXPH</v>
      </c>
      <c r="F1507" t="str">
        <f t="shared" si="92"/>
        <v>Caudatum</v>
      </c>
      <c r="G1507" t="s">
        <v>3922</v>
      </c>
      <c r="H1507">
        <v>68</v>
      </c>
    </row>
    <row r="1508" spans="1:8" x14ac:dyDescent="0.2">
      <c r="A1508" t="s">
        <v>8310</v>
      </c>
      <c r="B1508" t="s">
        <v>3143</v>
      </c>
      <c r="C1508" t="s">
        <v>10209</v>
      </c>
      <c r="E1508" t="str">
        <f t="shared" si="91"/>
        <v>NA</v>
      </c>
      <c r="F1508" t="str">
        <f t="shared" si="92"/>
        <v>NA</v>
      </c>
      <c r="G1508" t="s">
        <v>4650</v>
      </c>
      <c r="H1508">
        <v>71</v>
      </c>
    </row>
    <row r="1509" spans="1:8" x14ac:dyDescent="0.2">
      <c r="A1509" t="s">
        <v>8312</v>
      </c>
      <c r="B1509" t="s">
        <v>7583</v>
      </c>
      <c r="C1509" t="s">
        <v>10211</v>
      </c>
      <c r="E1509" t="str">
        <f t="shared" si="91"/>
        <v>NA</v>
      </c>
      <c r="F1509" t="str">
        <f t="shared" si="92"/>
        <v>NA</v>
      </c>
      <c r="G1509" t="s">
        <v>3976</v>
      </c>
      <c r="H1509">
        <v>64</v>
      </c>
    </row>
    <row r="1510" spans="1:8" x14ac:dyDescent="0.2">
      <c r="A1510" t="s">
        <v>8313</v>
      </c>
      <c r="B1510" t="s">
        <v>10773</v>
      </c>
      <c r="C1510" t="s">
        <v>10212</v>
      </c>
      <c r="E1510" t="str">
        <f t="shared" si="91"/>
        <v>NA</v>
      </c>
      <c r="F1510" t="str">
        <f t="shared" si="92"/>
        <v>NA</v>
      </c>
      <c r="G1510" t="s">
        <v>4390</v>
      </c>
      <c r="H1510">
        <v>63</v>
      </c>
    </row>
    <row r="1511" spans="1:8" x14ac:dyDescent="0.2">
      <c r="A1511" t="s">
        <v>8314</v>
      </c>
      <c r="B1511" t="s">
        <v>10773</v>
      </c>
      <c r="C1511" t="s">
        <v>10213</v>
      </c>
      <c r="E1511" t="str">
        <f t="shared" si="91"/>
        <v>SAMEA12302491</v>
      </c>
      <c r="F1511" t="str">
        <f t="shared" si="92"/>
        <v>Durra-Bicolor</v>
      </c>
      <c r="G1511" t="s">
        <v>4662</v>
      </c>
      <c r="H1511">
        <v>68</v>
      </c>
    </row>
    <row r="1512" spans="1:8" x14ac:dyDescent="0.2">
      <c r="A1512" t="s">
        <v>8316</v>
      </c>
      <c r="B1512" t="s">
        <v>10770</v>
      </c>
      <c r="C1512" t="s">
        <v>10215</v>
      </c>
      <c r="E1512" t="str">
        <f t="shared" si="91"/>
        <v>NA</v>
      </c>
      <c r="F1512" t="str">
        <f t="shared" si="92"/>
        <v>NA</v>
      </c>
      <c r="G1512" t="s">
        <v>4751</v>
      </c>
      <c r="H1512">
        <v>61</v>
      </c>
    </row>
    <row r="1513" spans="1:8" x14ac:dyDescent="0.2">
      <c r="A1513" t="s">
        <v>8328</v>
      </c>
      <c r="B1513" t="s">
        <v>3143</v>
      </c>
      <c r="C1513" t="s">
        <v>10272</v>
      </c>
      <c r="E1513" t="str">
        <f t="shared" si="91"/>
        <v>NA</v>
      </c>
      <c r="F1513" t="str">
        <f t="shared" si="92"/>
        <v>NA</v>
      </c>
      <c r="G1513" t="s">
        <v>4162</v>
      </c>
      <c r="H1513">
        <v>75</v>
      </c>
    </row>
    <row r="1514" spans="1:8" x14ac:dyDescent="0.2">
      <c r="A1514" t="s">
        <v>8331</v>
      </c>
      <c r="B1514" t="s">
        <v>3143</v>
      </c>
      <c r="C1514" t="s">
        <v>10276</v>
      </c>
      <c r="E1514" t="str">
        <f t="shared" si="91"/>
        <v>NA</v>
      </c>
      <c r="F1514" t="str">
        <f t="shared" si="92"/>
        <v>NA</v>
      </c>
      <c r="G1514" t="s">
        <v>4083</v>
      </c>
      <c r="H1514">
        <v>76</v>
      </c>
    </row>
    <row r="1515" spans="1:8" x14ac:dyDescent="0.2">
      <c r="A1515" t="s">
        <v>8354</v>
      </c>
      <c r="B1515" t="s">
        <v>10770</v>
      </c>
      <c r="C1515" t="s">
        <v>10304</v>
      </c>
      <c r="E1515" t="str">
        <f t="shared" si="91"/>
        <v>NA</v>
      </c>
      <c r="F1515" t="str">
        <f t="shared" si="92"/>
        <v>NA</v>
      </c>
      <c r="G1515" t="s">
        <v>4407</v>
      </c>
      <c r="H1515">
        <v>62</v>
      </c>
    </row>
    <row r="1516" spans="1:8" x14ac:dyDescent="0.2">
      <c r="A1516" t="s">
        <v>8358</v>
      </c>
      <c r="B1516" t="s">
        <v>3143</v>
      </c>
      <c r="C1516" t="s">
        <v>10308</v>
      </c>
      <c r="E1516" t="str">
        <f t="shared" si="91"/>
        <v>NA</v>
      </c>
      <c r="F1516" t="str">
        <f t="shared" si="92"/>
        <v>NA</v>
      </c>
      <c r="G1516" t="s">
        <v>4004</v>
      </c>
      <c r="H1516">
        <v>66</v>
      </c>
    </row>
    <row r="1517" spans="1:8" x14ac:dyDescent="0.2">
      <c r="A1517" t="s">
        <v>8288</v>
      </c>
      <c r="B1517" t="s">
        <v>3143</v>
      </c>
      <c r="C1517" t="s">
        <v>10187</v>
      </c>
      <c r="E1517" t="str">
        <f t="shared" si="91"/>
        <v>CZXAA</v>
      </c>
      <c r="F1517" t="str">
        <f t="shared" si="92"/>
        <v>NA</v>
      </c>
      <c r="G1517" t="s">
        <v>4347</v>
      </c>
      <c r="H1517">
        <v>69</v>
      </c>
    </row>
    <row r="1518" spans="1:8" x14ac:dyDescent="0.2">
      <c r="A1518" t="s">
        <v>4744</v>
      </c>
      <c r="B1518" t="s">
        <v>10771</v>
      </c>
      <c r="C1518" t="s">
        <v>9870</v>
      </c>
      <c r="E1518" t="str">
        <f t="shared" si="91"/>
        <v>NA</v>
      </c>
      <c r="F1518" t="str">
        <f t="shared" si="92"/>
        <v>NA</v>
      </c>
      <c r="G1518" t="s">
        <v>4459</v>
      </c>
      <c r="H1518">
        <v>61</v>
      </c>
    </row>
    <row r="1519" spans="1:8" x14ac:dyDescent="0.2">
      <c r="A1519" t="s">
        <v>8387</v>
      </c>
      <c r="B1519" t="s">
        <v>0</v>
      </c>
      <c r="C1519" t="s">
        <v>10350</v>
      </c>
      <c r="E1519" t="str">
        <f t="shared" si="91"/>
        <v>SAMEA12302732</v>
      </c>
      <c r="F1519" t="str">
        <f t="shared" si="92"/>
        <v>Caudatum</v>
      </c>
      <c r="G1519" t="s">
        <v>3980</v>
      </c>
      <c r="H1519">
        <v>67</v>
      </c>
    </row>
    <row r="1520" spans="1:8" x14ac:dyDescent="0.2">
      <c r="A1520" t="s">
        <v>7800</v>
      </c>
      <c r="B1520" t="s">
        <v>7574</v>
      </c>
      <c r="C1520" t="s">
        <v>9375</v>
      </c>
      <c r="E1520" t="str">
        <f t="shared" si="91"/>
        <v>SAMEA12302532</v>
      </c>
      <c r="F1520" t="str">
        <f t="shared" si="92"/>
        <v>NA</v>
      </c>
      <c r="G1520" t="s">
        <v>4621</v>
      </c>
      <c r="H1520">
        <v>75</v>
      </c>
    </row>
    <row r="1521" spans="1:8" x14ac:dyDescent="0.2">
      <c r="A1521" t="s">
        <v>8389</v>
      </c>
      <c r="B1521" t="s">
        <v>0</v>
      </c>
      <c r="C1521" t="s">
        <v>10352</v>
      </c>
      <c r="E1521" t="str">
        <f t="shared" si="91"/>
        <v>IFHG</v>
      </c>
      <c r="F1521" t="str">
        <f t="shared" si="92"/>
        <v>Durra-Bicolor</v>
      </c>
      <c r="G1521" t="s">
        <v>4417</v>
      </c>
      <c r="H1521">
        <v>63</v>
      </c>
    </row>
    <row r="1522" spans="1:8" x14ac:dyDescent="0.2">
      <c r="A1522" t="s">
        <v>8265</v>
      </c>
      <c r="B1522" t="s">
        <v>10778</v>
      </c>
      <c r="C1522" t="s">
        <v>10162</v>
      </c>
      <c r="E1522" t="str">
        <f t="shared" si="91"/>
        <v>ISGG</v>
      </c>
      <c r="F1522" t="str">
        <f t="shared" si="92"/>
        <v>NA</v>
      </c>
      <c r="G1522" t="s">
        <v>3885</v>
      </c>
      <c r="H1522">
        <v>67</v>
      </c>
    </row>
    <row r="1523" spans="1:8" x14ac:dyDescent="0.2">
      <c r="A1523" t="s">
        <v>10769</v>
      </c>
      <c r="B1523" t="s">
        <v>0</v>
      </c>
      <c r="C1523" t="s">
        <v>9067</v>
      </c>
      <c r="E1523" t="str">
        <f t="shared" si="91"/>
        <v>SAMEA12302517</v>
      </c>
      <c r="F1523" t="str">
        <f t="shared" si="92"/>
        <v>Guinea-Durra</v>
      </c>
      <c r="G1523" t="s">
        <v>4421</v>
      </c>
      <c r="H1523">
        <v>77</v>
      </c>
    </row>
    <row r="1524" spans="1:8" x14ac:dyDescent="0.2">
      <c r="A1524" t="s">
        <v>8553</v>
      </c>
      <c r="B1524" t="s">
        <v>0</v>
      </c>
      <c r="C1524" t="s">
        <v>10697</v>
      </c>
      <c r="E1524" t="str">
        <f t="shared" si="91"/>
        <v>NA</v>
      </c>
      <c r="F1524" t="str">
        <f t="shared" si="92"/>
        <v>NA</v>
      </c>
      <c r="G1524" t="s">
        <v>4738</v>
      </c>
      <c r="H1524">
        <v>65</v>
      </c>
    </row>
    <row r="1525" spans="1:8" x14ac:dyDescent="0.2">
      <c r="A1525" t="s">
        <v>10769</v>
      </c>
      <c r="B1525" t="s">
        <v>0</v>
      </c>
      <c r="C1525" t="s">
        <v>9151</v>
      </c>
      <c r="E1525" t="str">
        <f t="shared" si="91"/>
        <v>NA</v>
      </c>
      <c r="F1525" t="str">
        <f t="shared" si="92"/>
        <v>NA</v>
      </c>
      <c r="G1525" t="s">
        <v>4013</v>
      </c>
      <c r="H1525">
        <v>71</v>
      </c>
    </row>
    <row r="1526" spans="1:8" x14ac:dyDescent="0.2">
      <c r="A1526" t="s">
        <v>8544</v>
      </c>
      <c r="B1526" t="s">
        <v>0</v>
      </c>
      <c r="C1526" t="s">
        <v>10688</v>
      </c>
      <c r="E1526" t="str">
        <f t="shared" si="91"/>
        <v>SAMEA12302646</v>
      </c>
      <c r="F1526" t="str">
        <f t="shared" si="92"/>
        <v>Caudatum</v>
      </c>
      <c r="G1526" t="s">
        <v>4432</v>
      </c>
      <c r="H1526">
        <v>68</v>
      </c>
    </row>
    <row r="1527" spans="1:8" x14ac:dyDescent="0.2">
      <c r="A1527" t="s">
        <v>7748</v>
      </c>
      <c r="B1527" t="s">
        <v>0</v>
      </c>
      <c r="C1527" t="s">
        <v>9319</v>
      </c>
      <c r="E1527" t="str">
        <f t="shared" si="91"/>
        <v>NA</v>
      </c>
      <c r="F1527" t="str">
        <f t="shared" si="92"/>
        <v>NA</v>
      </c>
      <c r="G1527" t="s">
        <v>4670</v>
      </c>
      <c r="H1527">
        <v>63</v>
      </c>
    </row>
    <row r="1528" spans="1:8" x14ac:dyDescent="0.2">
      <c r="A1528" t="s">
        <v>10769</v>
      </c>
      <c r="B1528" t="s">
        <v>0</v>
      </c>
      <c r="C1528" t="s">
        <v>9106</v>
      </c>
      <c r="E1528" t="str">
        <f t="shared" si="91"/>
        <v>SAMEA12302613</v>
      </c>
      <c r="F1528" t="str">
        <f t="shared" si="92"/>
        <v>Caudatum</v>
      </c>
      <c r="G1528" t="s">
        <v>4037</v>
      </c>
      <c r="H1528">
        <v>64</v>
      </c>
    </row>
    <row r="1529" spans="1:8" x14ac:dyDescent="0.2">
      <c r="A1529" t="s">
        <v>10769</v>
      </c>
      <c r="B1529" t="s">
        <v>0</v>
      </c>
      <c r="C1529" t="s">
        <v>9063</v>
      </c>
      <c r="E1529" t="str">
        <f t="shared" si="91"/>
        <v>IUIN</v>
      </c>
      <c r="F1529" t="str">
        <f t="shared" si="92"/>
        <v>Caudatum</v>
      </c>
      <c r="G1529" t="s">
        <v>4311</v>
      </c>
      <c r="H1529">
        <v>60</v>
      </c>
    </row>
    <row r="1530" spans="1:8" x14ac:dyDescent="0.2">
      <c r="A1530" t="s">
        <v>10769</v>
      </c>
      <c r="B1530" t="s">
        <v>0</v>
      </c>
      <c r="C1530" t="s">
        <v>9064</v>
      </c>
      <c r="E1530" t="str">
        <f t="shared" si="91"/>
        <v>NA</v>
      </c>
      <c r="F1530" t="str">
        <f t="shared" si="92"/>
        <v>NA</v>
      </c>
      <c r="G1530" t="s">
        <v>4505</v>
      </c>
      <c r="H1530">
        <v>76</v>
      </c>
    </row>
    <row r="1531" spans="1:8" x14ac:dyDescent="0.2">
      <c r="A1531" t="s">
        <v>8342</v>
      </c>
      <c r="B1531" t="s">
        <v>0</v>
      </c>
      <c r="C1531" t="s">
        <v>10290</v>
      </c>
      <c r="E1531" t="str">
        <f t="shared" si="91"/>
        <v>CZXBH</v>
      </c>
      <c r="F1531" t="str">
        <f t="shared" si="92"/>
        <v>NA</v>
      </c>
      <c r="G1531" t="s">
        <v>4102</v>
      </c>
      <c r="H1531">
        <v>61</v>
      </c>
    </row>
    <row r="1532" spans="1:8" x14ac:dyDescent="0.2">
      <c r="A1532" t="s">
        <v>8588</v>
      </c>
      <c r="B1532" t="s">
        <v>0</v>
      </c>
      <c r="C1532" t="s">
        <v>10732</v>
      </c>
      <c r="E1532" t="str">
        <f t="shared" si="91"/>
        <v>ISGM</v>
      </c>
      <c r="F1532" t="str">
        <f t="shared" si="92"/>
        <v>Caudatum</v>
      </c>
      <c r="G1532" t="s">
        <v>4039</v>
      </c>
      <c r="H1532">
        <v>73</v>
      </c>
    </row>
    <row r="1533" spans="1:8" x14ac:dyDescent="0.2">
      <c r="A1533" t="s">
        <v>8227</v>
      </c>
      <c r="B1533" t="s">
        <v>7574</v>
      </c>
      <c r="C1533" t="s">
        <v>10069</v>
      </c>
      <c r="E1533" t="str">
        <f t="shared" si="91"/>
        <v>SAMEA12302620</v>
      </c>
      <c r="F1533" t="str">
        <f t="shared" si="92"/>
        <v>NA</v>
      </c>
      <c r="G1533" t="s">
        <v>4150</v>
      </c>
      <c r="H1533">
        <v>69</v>
      </c>
    </row>
    <row r="1534" spans="1:8" x14ac:dyDescent="0.2">
      <c r="A1534" t="s">
        <v>8374</v>
      </c>
      <c r="B1534" t="s">
        <v>0</v>
      </c>
      <c r="C1534" t="s">
        <v>10329</v>
      </c>
      <c r="E1534" t="str">
        <f t="shared" si="91"/>
        <v>SAMEA12302585</v>
      </c>
      <c r="F1534" t="str">
        <f t="shared" si="92"/>
        <v>Guinea</v>
      </c>
      <c r="G1534" t="s">
        <v>4465</v>
      </c>
      <c r="H1534">
        <v>68</v>
      </c>
    </row>
    <row r="1535" spans="1:8" x14ac:dyDescent="0.2">
      <c r="A1535" t="s">
        <v>10769</v>
      </c>
      <c r="B1535" t="s">
        <v>0</v>
      </c>
      <c r="C1535" t="s">
        <v>9058</v>
      </c>
      <c r="E1535" t="str">
        <f t="shared" si="91"/>
        <v>GOUOP</v>
      </c>
      <c r="F1535" t="str">
        <f t="shared" si="92"/>
        <v>Durra-Bicolor</v>
      </c>
      <c r="G1535" t="s">
        <v>4592</v>
      </c>
      <c r="H1535">
        <v>76</v>
      </c>
    </row>
    <row r="1536" spans="1:8" x14ac:dyDescent="0.2">
      <c r="A1536" t="s">
        <v>8539</v>
      </c>
      <c r="B1536" t="s">
        <v>0</v>
      </c>
      <c r="C1536" t="s">
        <v>10683</v>
      </c>
      <c r="E1536" t="str">
        <f t="shared" si="91"/>
        <v>ISII</v>
      </c>
      <c r="F1536" t="str">
        <f t="shared" si="92"/>
        <v>NA</v>
      </c>
      <c r="G1536" t="s">
        <v>4038</v>
      </c>
      <c r="H1536">
        <v>76</v>
      </c>
    </row>
    <row r="1537" spans="1:8" x14ac:dyDescent="0.2">
      <c r="A1537" t="s">
        <v>8607</v>
      </c>
      <c r="B1537" t="s">
        <v>0</v>
      </c>
      <c r="C1537" t="s">
        <v>10752</v>
      </c>
      <c r="E1537" t="str">
        <f t="shared" si="91"/>
        <v>NA</v>
      </c>
      <c r="F1537" t="str">
        <f t="shared" si="92"/>
        <v>NA</v>
      </c>
      <c r="G1537" t="s">
        <v>3897</v>
      </c>
      <c r="H1537">
        <v>65</v>
      </c>
    </row>
    <row r="1538" spans="1:8" x14ac:dyDescent="0.2">
      <c r="A1538" t="s">
        <v>8384</v>
      </c>
      <c r="B1538" t="s">
        <v>0</v>
      </c>
      <c r="C1538" t="s">
        <v>10347</v>
      </c>
      <c r="E1538" t="str">
        <f t="shared" ref="E1538:E1601" si="93">IFERROR(INDEX($C:$C, (MATCH($G1538,$A:$A,0))), "NA")</f>
        <v>NA</v>
      </c>
      <c r="F1538" t="str">
        <f t="shared" ref="F1538:F1601" si="94">IFERROR(INDEX($B:$B, (MATCH($G1538,$A:$A,0))), "NA")</f>
        <v>NA</v>
      </c>
      <c r="G1538" t="s">
        <v>3902</v>
      </c>
      <c r="H1538">
        <v>67</v>
      </c>
    </row>
    <row r="1539" spans="1:8" x14ac:dyDescent="0.2">
      <c r="A1539" t="s">
        <v>4073</v>
      </c>
      <c r="B1539" t="s">
        <v>1631</v>
      </c>
      <c r="C1539" t="s">
        <v>9705</v>
      </c>
      <c r="E1539" t="str">
        <f t="shared" si="93"/>
        <v>CZXCO</v>
      </c>
      <c r="F1539" t="str">
        <f t="shared" si="94"/>
        <v>Durra-Bicolor</v>
      </c>
      <c r="G1539" t="s">
        <v>4422</v>
      </c>
      <c r="H1539">
        <v>76</v>
      </c>
    </row>
    <row r="1540" spans="1:8" x14ac:dyDescent="0.2">
      <c r="A1540" t="s">
        <v>4077</v>
      </c>
      <c r="B1540" t="s">
        <v>0</v>
      </c>
      <c r="C1540" t="s">
        <v>10459</v>
      </c>
      <c r="E1540" t="str">
        <f t="shared" si="93"/>
        <v>NA</v>
      </c>
      <c r="F1540" t="str">
        <f t="shared" si="94"/>
        <v>NA</v>
      </c>
      <c r="G1540" t="s">
        <v>4069</v>
      </c>
      <c r="H1540">
        <v>68</v>
      </c>
    </row>
    <row r="1541" spans="1:8" x14ac:dyDescent="0.2">
      <c r="A1541" t="s">
        <v>4549</v>
      </c>
      <c r="B1541" t="s">
        <v>0</v>
      </c>
      <c r="C1541" t="s">
        <v>10465</v>
      </c>
      <c r="E1541" t="str">
        <f t="shared" si="93"/>
        <v>ISGG</v>
      </c>
      <c r="F1541" t="str">
        <f t="shared" si="94"/>
        <v>NA</v>
      </c>
      <c r="G1541" t="s">
        <v>3885</v>
      </c>
      <c r="H1541">
        <v>67</v>
      </c>
    </row>
    <row r="1542" spans="1:8" x14ac:dyDescent="0.2">
      <c r="A1542" t="s">
        <v>8448</v>
      </c>
      <c r="B1542" t="s">
        <v>0</v>
      </c>
      <c r="C1542" t="s">
        <v>10491</v>
      </c>
      <c r="E1542" t="str">
        <f t="shared" si="93"/>
        <v>NA</v>
      </c>
      <c r="F1542" t="str">
        <f t="shared" si="94"/>
        <v>NA</v>
      </c>
      <c r="G1542" t="s">
        <v>4655</v>
      </c>
      <c r="H1542">
        <v>64</v>
      </c>
    </row>
    <row r="1543" spans="1:8" x14ac:dyDescent="0.2">
      <c r="A1543" t="s">
        <v>3951</v>
      </c>
      <c r="B1543" t="s">
        <v>0</v>
      </c>
      <c r="C1543" t="s">
        <v>10500</v>
      </c>
      <c r="E1543" t="str">
        <f t="shared" si="93"/>
        <v>ISGG</v>
      </c>
      <c r="F1543" t="str">
        <f t="shared" si="94"/>
        <v>NA</v>
      </c>
      <c r="G1543" t="s">
        <v>3885</v>
      </c>
      <c r="H1543">
        <v>66</v>
      </c>
    </row>
    <row r="1544" spans="1:8" x14ac:dyDescent="0.2">
      <c r="A1544" t="s">
        <v>4377</v>
      </c>
      <c r="B1544" t="s">
        <v>0</v>
      </c>
      <c r="C1544" t="s">
        <v>10557</v>
      </c>
      <c r="E1544" t="str">
        <f t="shared" si="93"/>
        <v>NA</v>
      </c>
      <c r="F1544" t="str">
        <f t="shared" si="94"/>
        <v>NA</v>
      </c>
      <c r="G1544" t="s">
        <v>3949</v>
      </c>
      <c r="H1544">
        <v>65</v>
      </c>
    </row>
    <row r="1545" spans="1:8" x14ac:dyDescent="0.2">
      <c r="A1545" t="s">
        <v>4574</v>
      </c>
      <c r="B1545" t="s">
        <v>0</v>
      </c>
      <c r="C1545" t="s">
        <v>9358</v>
      </c>
      <c r="E1545" t="str">
        <f t="shared" si="93"/>
        <v>SAMEA12302794</v>
      </c>
      <c r="F1545" t="str">
        <f t="shared" si="94"/>
        <v>NA</v>
      </c>
      <c r="G1545" t="s">
        <v>4474</v>
      </c>
      <c r="H1545">
        <v>69</v>
      </c>
    </row>
    <row r="1546" spans="1:8" x14ac:dyDescent="0.2">
      <c r="A1546" t="s">
        <v>4528</v>
      </c>
      <c r="B1546" t="s">
        <v>1631</v>
      </c>
      <c r="C1546" t="s">
        <v>9716</v>
      </c>
      <c r="E1546" t="str">
        <f t="shared" si="93"/>
        <v>CZWYW</v>
      </c>
      <c r="F1546" t="str">
        <f t="shared" si="94"/>
        <v>NA</v>
      </c>
      <c r="G1546" t="s">
        <v>4575</v>
      </c>
      <c r="H1546">
        <v>69</v>
      </c>
    </row>
    <row r="1547" spans="1:8" x14ac:dyDescent="0.2">
      <c r="A1547" t="s">
        <v>4303</v>
      </c>
      <c r="B1547" t="s">
        <v>0</v>
      </c>
      <c r="C1547" t="s">
        <v>10407</v>
      </c>
      <c r="E1547" t="str">
        <f t="shared" si="93"/>
        <v>SAMEA12302619</v>
      </c>
      <c r="F1547" t="str">
        <f t="shared" si="94"/>
        <v>Caudatum</v>
      </c>
      <c r="G1547" t="s">
        <v>4167</v>
      </c>
      <c r="H1547">
        <v>62</v>
      </c>
    </row>
    <row r="1548" spans="1:8" x14ac:dyDescent="0.2">
      <c r="A1548" t="s">
        <v>8452</v>
      </c>
      <c r="B1548" t="s">
        <v>0</v>
      </c>
      <c r="C1548" t="s">
        <v>10529</v>
      </c>
      <c r="E1548" t="str">
        <f t="shared" si="93"/>
        <v>SAMEA12302628</v>
      </c>
      <c r="F1548" t="str">
        <f t="shared" si="94"/>
        <v>NA</v>
      </c>
      <c r="G1548" t="s">
        <v>4056</v>
      </c>
      <c r="H1548">
        <v>76</v>
      </c>
    </row>
    <row r="1549" spans="1:8" x14ac:dyDescent="0.2">
      <c r="A1549" t="s">
        <v>4127</v>
      </c>
      <c r="B1549" t="s">
        <v>0</v>
      </c>
      <c r="C1549" t="s">
        <v>10539</v>
      </c>
      <c r="E1549" t="str">
        <f t="shared" si="93"/>
        <v>NA</v>
      </c>
      <c r="F1549" t="str">
        <f t="shared" si="94"/>
        <v>NA</v>
      </c>
      <c r="G1549" t="s">
        <v>4473</v>
      </c>
      <c r="H1549">
        <v>81</v>
      </c>
    </row>
    <row r="1550" spans="1:8" x14ac:dyDescent="0.2">
      <c r="A1550" t="s">
        <v>4199</v>
      </c>
      <c r="B1550" t="s">
        <v>0</v>
      </c>
      <c r="C1550" t="s">
        <v>10569</v>
      </c>
      <c r="E1550" t="str">
        <f t="shared" si="93"/>
        <v>ISHA</v>
      </c>
      <c r="F1550" t="str">
        <f t="shared" si="94"/>
        <v>NA</v>
      </c>
      <c r="G1550" t="s">
        <v>4335</v>
      </c>
      <c r="H1550">
        <v>68</v>
      </c>
    </row>
    <row r="1551" spans="1:8" x14ac:dyDescent="0.2">
      <c r="A1551" t="s">
        <v>4298</v>
      </c>
      <c r="B1551" t="s">
        <v>0</v>
      </c>
      <c r="C1551" t="s">
        <v>10470</v>
      </c>
      <c r="E1551" t="str">
        <f t="shared" si="93"/>
        <v>SAMEA12302486</v>
      </c>
      <c r="F1551" t="str">
        <f t="shared" si="94"/>
        <v>NA</v>
      </c>
      <c r="G1551" t="s">
        <v>4180</v>
      </c>
      <c r="H1551">
        <v>75</v>
      </c>
    </row>
    <row r="1552" spans="1:8" x14ac:dyDescent="0.2">
      <c r="A1552" t="s">
        <v>8450</v>
      </c>
      <c r="B1552" t="s">
        <v>0</v>
      </c>
      <c r="C1552" t="s">
        <v>10507</v>
      </c>
      <c r="E1552" t="str">
        <f t="shared" si="93"/>
        <v>NA</v>
      </c>
      <c r="F1552" t="str">
        <f t="shared" si="94"/>
        <v>NA</v>
      </c>
      <c r="G1552" t="s">
        <v>4327</v>
      </c>
      <c r="H1552">
        <v>59</v>
      </c>
    </row>
    <row r="1553" spans="1:8" x14ac:dyDescent="0.2">
      <c r="A1553" t="s">
        <v>4596</v>
      </c>
      <c r="B1553" t="s">
        <v>0</v>
      </c>
      <c r="C1553" t="s">
        <v>10568</v>
      </c>
      <c r="E1553" t="str">
        <f t="shared" si="93"/>
        <v>NA</v>
      </c>
      <c r="F1553" t="str">
        <f t="shared" si="94"/>
        <v>NA</v>
      </c>
      <c r="G1553" t="s">
        <v>3896</v>
      </c>
      <c r="H1553">
        <v>68</v>
      </c>
    </row>
    <row r="1554" spans="1:8" x14ac:dyDescent="0.2">
      <c r="A1554" t="s">
        <v>3996</v>
      </c>
      <c r="B1554" t="s">
        <v>1631</v>
      </c>
      <c r="C1554" t="s">
        <v>9857</v>
      </c>
      <c r="E1554" t="str">
        <f t="shared" si="93"/>
        <v>NA</v>
      </c>
      <c r="F1554" t="str">
        <f t="shared" si="94"/>
        <v>NA</v>
      </c>
      <c r="G1554" t="s">
        <v>4678</v>
      </c>
      <c r="H1554">
        <v>66</v>
      </c>
    </row>
    <row r="1555" spans="1:8" x14ac:dyDescent="0.2">
      <c r="A1555" t="s">
        <v>3936</v>
      </c>
      <c r="B1555" t="s">
        <v>1631</v>
      </c>
      <c r="C1555" t="s">
        <v>9859</v>
      </c>
      <c r="E1555" t="str">
        <f t="shared" si="93"/>
        <v>ISGG</v>
      </c>
      <c r="F1555" t="str">
        <f t="shared" si="94"/>
        <v>NA</v>
      </c>
      <c r="G1555" t="s">
        <v>3885</v>
      </c>
      <c r="H1555">
        <v>66</v>
      </c>
    </row>
    <row r="1556" spans="1:8" x14ac:dyDescent="0.2">
      <c r="A1556" t="s">
        <v>4744</v>
      </c>
      <c r="B1556" t="s">
        <v>10771</v>
      </c>
      <c r="C1556" t="s">
        <v>9871</v>
      </c>
      <c r="E1556" t="str">
        <f t="shared" si="93"/>
        <v>NA</v>
      </c>
      <c r="F1556" t="str">
        <f t="shared" si="94"/>
        <v>NA</v>
      </c>
      <c r="G1556" t="s">
        <v>4206</v>
      </c>
      <c r="H1556">
        <v>62</v>
      </c>
    </row>
    <row r="1557" spans="1:8" x14ac:dyDescent="0.2">
      <c r="A1557" t="s">
        <v>4235</v>
      </c>
      <c r="B1557" t="s">
        <v>0</v>
      </c>
      <c r="C1557" t="s">
        <v>10558</v>
      </c>
      <c r="E1557" t="str">
        <f t="shared" si="93"/>
        <v>NA</v>
      </c>
      <c r="F1557" t="str">
        <f t="shared" si="94"/>
        <v>NA</v>
      </c>
      <c r="G1557" t="s">
        <v>4036</v>
      </c>
      <c r="H1557">
        <v>56</v>
      </c>
    </row>
    <row r="1558" spans="1:8" x14ac:dyDescent="0.2">
      <c r="A1558" t="s">
        <v>4576</v>
      </c>
      <c r="B1558" t="s">
        <v>0</v>
      </c>
      <c r="C1558" t="s">
        <v>10591</v>
      </c>
      <c r="E1558" t="str">
        <f t="shared" si="93"/>
        <v>SAMEA12302564</v>
      </c>
      <c r="F1558" t="str">
        <f t="shared" si="94"/>
        <v>NA</v>
      </c>
      <c r="G1558" t="s">
        <v>4488</v>
      </c>
      <c r="H1558">
        <v>64</v>
      </c>
    </row>
    <row r="1559" spans="1:8" x14ac:dyDescent="0.2">
      <c r="A1559" t="s">
        <v>4509</v>
      </c>
      <c r="B1559" t="s">
        <v>0</v>
      </c>
      <c r="C1559" t="s">
        <v>9896</v>
      </c>
      <c r="E1559" t="str">
        <f t="shared" si="93"/>
        <v>SAMEA12302484</v>
      </c>
      <c r="F1559" t="str">
        <f t="shared" si="94"/>
        <v>NA</v>
      </c>
      <c r="G1559" t="s">
        <v>4641</v>
      </c>
      <c r="H1559">
        <v>80</v>
      </c>
    </row>
    <row r="1560" spans="1:8" x14ac:dyDescent="0.2">
      <c r="A1560" t="s">
        <v>4749</v>
      </c>
      <c r="B1560" t="s">
        <v>1631</v>
      </c>
      <c r="C1560" t="s">
        <v>9799</v>
      </c>
      <c r="E1560" t="str">
        <f t="shared" si="93"/>
        <v>NA</v>
      </c>
      <c r="F1560" t="str">
        <f t="shared" si="94"/>
        <v>NA</v>
      </c>
      <c r="G1560" t="s">
        <v>4257</v>
      </c>
      <c r="H1560">
        <v>62</v>
      </c>
    </row>
    <row r="1561" spans="1:8" x14ac:dyDescent="0.2">
      <c r="A1561" t="s">
        <v>4479</v>
      </c>
      <c r="B1561" t="s">
        <v>10771</v>
      </c>
      <c r="C1561" t="s">
        <v>10230</v>
      </c>
      <c r="E1561" t="str">
        <f t="shared" si="93"/>
        <v>NA</v>
      </c>
      <c r="F1561" t="str">
        <f t="shared" si="94"/>
        <v>NA</v>
      </c>
      <c r="G1561" t="s">
        <v>3986</v>
      </c>
      <c r="H1561">
        <v>60</v>
      </c>
    </row>
    <row r="1562" spans="1:8" x14ac:dyDescent="0.2">
      <c r="A1562" t="s">
        <v>4360</v>
      </c>
      <c r="B1562" t="s">
        <v>0</v>
      </c>
      <c r="C1562" t="s">
        <v>10560</v>
      </c>
      <c r="E1562" t="str">
        <f t="shared" si="93"/>
        <v>NA</v>
      </c>
      <c r="F1562" t="str">
        <f t="shared" si="94"/>
        <v>NA</v>
      </c>
      <c r="G1562" t="s">
        <v>4016</v>
      </c>
      <c r="H1562">
        <v>78</v>
      </c>
    </row>
    <row r="1563" spans="1:8" x14ac:dyDescent="0.2">
      <c r="A1563" t="s">
        <v>3869</v>
      </c>
      <c r="B1563" t="s">
        <v>7575</v>
      </c>
      <c r="C1563" t="s">
        <v>10137</v>
      </c>
      <c r="E1563" t="str">
        <f t="shared" si="93"/>
        <v>SAMEA12302575</v>
      </c>
      <c r="F1563" t="str">
        <f t="shared" si="94"/>
        <v>Caudatum</v>
      </c>
      <c r="G1563" t="s">
        <v>4693</v>
      </c>
      <c r="H1563">
        <v>70</v>
      </c>
    </row>
    <row r="1564" spans="1:8" x14ac:dyDescent="0.2">
      <c r="A1564" t="s">
        <v>4703</v>
      </c>
      <c r="B1564" t="s">
        <v>1631</v>
      </c>
      <c r="C1564" t="s">
        <v>10222</v>
      </c>
      <c r="E1564" t="str">
        <f t="shared" si="93"/>
        <v>SAMEA12302801</v>
      </c>
      <c r="F1564" t="str">
        <f t="shared" si="94"/>
        <v>Guinea-Caudatum</v>
      </c>
      <c r="G1564" t="s">
        <v>4308</v>
      </c>
      <c r="H1564">
        <v>68</v>
      </c>
    </row>
    <row r="1565" spans="1:8" x14ac:dyDescent="0.2">
      <c r="A1565" t="s">
        <v>8455</v>
      </c>
      <c r="B1565" t="s">
        <v>0</v>
      </c>
      <c r="C1565" t="s">
        <v>10533</v>
      </c>
      <c r="E1565" t="str">
        <f t="shared" si="93"/>
        <v>SAMEA12302657</v>
      </c>
      <c r="F1565" t="str">
        <f t="shared" si="94"/>
        <v>NA</v>
      </c>
      <c r="G1565" t="s">
        <v>3917</v>
      </c>
      <c r="H1565">
        <v>69</v>
      </c>
    </row>
    <row r="1566" spans="1:8" x14ac:dyDescent="0.2">
      <c r="A1566" t="s">
        <v>4343</v>
      </c>
      <c r="B1566" t="s">
        <v>0</v>
      </c>
      <c r="C1566" t="s">
        <v>10566</v>
      </c>
      <c r="E1566" t="str">
        <f t="shared" si="93"/>
        <v>ISGG</v>
      </c>
      <c r="F1566" t="str">
        <f t="shared" si="94"/>
        <v>NA</v>
      </c>
      <c r="G1566" t="s">
        <v>3885</v>
      </c>
      <c r="H1566">
        <v>67</v>
      </c>
    </row>
    <row r="1567" spans="1:8" x14ac:dyDescent="0.2">
      <c r="A1567" t="s">
        <v>4442</v>
      </c>
      <c r="B1567" t="s">
        <v>1631</v>
      </c>
      <c r="C1567" t="s">
        <v>10144</v>
      </c>
      <c r="E1567" t="str">
        <f t="shared" si="93"/>
        <v>NA</v>
      </c>
      <c r="F1567" t="str">
        <f t="shared" si="94"/>
        <v>NA</v>
      </c>
      <c r="G1567" t="s">
        <v>4487</v>
      </c>
      <c r="H1567">
        <v>71</v>
      </c>
    </row>
    <row r="1568" spans="1:8" x14ac:dyDescent="0.2">
      <c r="A1568" t="s">
        <v>4027</v>
      </c>
      <c r="B1568" t="s">
        <v>0</v>
      </c>
      <c r="C1568" t="s">
        <v>10477</v>
      </c>
      <c r="E1568" t="str">
        <f t="shared" si="93"/>
        <v>SAMEA12302771</v>
      </c>
      <c r="F1568" t="str">
        <f t="shared" si="94"/>
        <v>NA</v>
      </c>
      <c r="G1568" t="s">
        <v>4254</v>
      </c>
      <c r="H1568">
        <v>73</v>
      </c>
    </row>
    <row r="1569" spans="1:8" x14ac:dyDescent="0.2">
      <c r="A1569" t="s">
        <v>4043</v>
      </c>
      <c r="B1569" t="s">
        <v>1631</v>
      </c>
      <c r="C1569" t="s">
        <v>9722</v>
      </c>
      <c r="E1569" t="str">
        <f t="shared" si="93"/>
        <v>NA</v>
      </c>
      <c r="F1569" t="str">
        <f t="shared" si="94"/>
        <v>NA</v>
      </c>
      <c r="G1569" t="s">
        <v>4249</v>
      </c>
      <c r="H1569">
        <v>61</v>
      </c>
    </row>
    <row r="1570" spans="1:8" x14ac:dyDescent="0.2">
      <c r="A1570" t="s">
        <v>4376</v>
      </c>
      <c r="B1570" t="s">
        <v>0</v>
      </c>
      <c r="C1570" t="s">
        <v>10149</v>
      </c>
      <c r="E1570" t="str">
        <f t="shared" si="93"/>
        <v>NA</v>
      </c>
      <c r="F1570" t="str">
        <f t="shared" si="94"/>
        <v>NA</v>
      </c>
      <c r="G1570" t="s">
        <v>3933</v>
      </c>
      <c r="H1570">
        <v>64</v>
      </c>
    </row>
    <row r="1571" spans="1:8" x14ac:dyDescent="0.2">
      <c r="A1571" t="s">
        <v>4139</v>
      </c>
      <c r="B1571" t="s">
        <v>10771</v>
      </c>
      <c r="C1571" t="s">
        <v>10127</v>
      </c>
      <c r="E1571" t="str">
        <f t="shared" si="93"/>
        <v>NA</v>
      </c>
      <c r="F1571" t="str">
        <f t="shared" si="94"/>
        <v>NA</v>
      </c>
      <c r="G1571" t="s">
        <v>3993</v>
      </c>
      <c r="H1571">
        <v>65</v>
      </c>
    </row>
    <row r="1572" spans="1:8" x14ac:dyDescent="0.2">
      <c r="A1572" t="s">
        <v>4129</v>
      </c>
      <c r="B1572" t="s">
        <v>1631</v>
      </c>
      <c r="C1572" t="s">
        <v>9706</v>
      </c>
      <c r="E1572" t="str">
        <f t="shared" si="93"/>
        <v>NA</v>
      </c>
      <c r="F1572" t="str">
        <f t="shared" si="94"/>
        <v>NA</v>
      </c>
      <c r="G1572" t="s">
        <v>4261</v>
      </c>
      <c r="H1572">
        <v>76</v>
      </c>
    </row>
    <row r="1573" spans="1:8" x14ac:dyDescent="0.2">
      <c r="A1573" t="s">
        <v>4652</v>
      </c>
      <c r="B1573" t="s">
        <v>0</v>
      </c>
      <c r="C1573" t="s">
        <v>10460</v>
      </c>
      <c r="E1573" t="str">
        <f t="shared" si="93"/>
        <v>IEBX</v>
      </c>
      <c r="F1573" t="str">
        <f t="shared" si="94"/>
        <v>NA</v>
      </c>
      <c r="G1573" t="s">
        <v>4704</v>
      </c>
      <c r="H1573">
        <v>73</v>
      </c>
    </row>
    <row r="1574" spans="1:8" x14ac:dyDescent="0.2">
      <c r="A1574" t="s">
        <v>4157</v>
      </c>
      <c r="B1574" t="s">
        <v>10771</v>
      </c>
      <c r="C1574" t="s">
        <v>10130</v>
      </c>
      <c r="E1574" t="str">
        <f t="shared" si="93"/>
        <v>SAMEA12302755</v>
      </c>
      <c r="F1574" t="str">
        <f t="shared" si="94"/>
        <v>NA</v>
      </c>
      <c r="G1574" t="s">
        <v>4001</v>
      </c>
      <c r="H1574">
        <v>80</v>
      </c>
    </row>
    <row r="1575" spans="1:8" x14ac:dyDescent="0.2">
      <c r="A1575" t="s">
        <v>3913</v>
      </c>
      <c r="B1575" t="s">
        <v>1631</v>
      </c>
      <c r="C1575" t="s">
        <v>9852</v>
      </c>
      <c r="E1575" t="str">
        <f t="shared" si="93"/>
        <v>NA</v>
      </c>
      <c r="F1575" t="str">
        <f t="shared" si="94"/>
        <v>NA</v>
      </c>
      <c r="G1575" t="s">
        <v>4644</v>
      </c>
      <c r="H1575">
        <v>61</v>
      </c>
    </row>
    <row r="1576" spans="1:8" x14ac:dyDescent="0.2">
      <c r="A1576" t="s">
        <v>4614</v>
      </c>
      <c r="B1576" t="s">
        <v>0</v>
      </c>
      <c r="C1576" t="s">
        <v>10552</v>
      </c>
      <c r="E1576" t="str">
        <f t="shared" si="93"/>
        <v>NA</v>
      </c>
      <c r="F1576" t="str">
        <f t="shared" si="94"/>
        <v>NA</v>
      </c>
      <c r="G1576" t="s">
        <v>4252</v>
      </c>
      <c r="H1576">
        <v>75</v>
      </c>
    </row>
    <row r="1577" spans="1:8" x14ac:dyDescent="0.2">
      <c r="A1577" t="s">
        <v>3992</v>
      </c>
      <c r="B1577" t="s">
        <v>0</v>
      </c>
      <c r="C1577" t="s">
        <v>10593</v>
      </c>
      <c r="E1577" t="str">
        <f t="shared" si="93"/>
        <v>NA</v>
      </c>
      <c r="F1577" t="str">
        <f t="shared" si="94"/>
        <v>NA</v>
      </c>
      <c r="G1577" t="s">
        <v>4688</v>
      </c>
      <c r="H1577">
        <v>62</v>
      </c>
    </row>
    <row r="1578" spans="1:8" x14ac:dyDescent="0.2">
      <c r="A1578" t="s">
        <v>3908</v>
      </c>
      <c r="B1578" t="s">
        <v>0</v>
      </c>
      <c r="C1578" t="s">
        <v>10577</v>
      </c>
      <c r="E1578" t="str">
        <f t="shared" si="93"/>
        <v>NA</v>
      </c>
      <c r="F1578" t="str">
        <f t="shared" si="94"/>
        <v>NA</v>
      </c>
      <c r="G1578" t="s">
        <v>4597</v>
      </c>
      <c r="H1578">
        <v>65</v>
      </c>
    </row>
    <row r="1579" spans="1:8" x14ac:dyDescent="0.2">
      <c r="A1579" t="s">
        <v>4517</v>
      </c>
      <c r="B1579" t="s">
        <v>7575</v>
      </c>
      <c r="C1579" t="s">
        <v>9666</v>
      </c>
      <c r="E1579" t="str">
        <f t="shared" si="93"/>
        <v>SAMEA12302477</v>
      </c>
      <c r="F1579" t="str">
        <f t="shared" si="94"/>
        <v>Durra</v>
      </c>
      <c r="G1579" t="s">
        <v>3913</v>
      </c>
      <c r="H1579">
        <v>76</v>
      </c>
    </row>
    <row r="1580" spans="1:8" x14ac:dyDescent="0.2">
      <c r="A1580" t="s">
        <v>8446</v>
      </c>
      <c r="B1580" t="s">
        <v>0</v>
      </c>
      <c r="C1580" t="s">
        <v>10434</v>
      </c>
      <c r="E1580" t="str">
        <f t="shared" si="93"/>
        <v>CZXCG</v>
      </c>
      <c r="F1580" t="str">
        <f t="shared" si="94"/>
        <v>Kafir-Bicolor</v>
      </c>
      <c r="G1580" t="s">
        <v>4061</v>
      </c>
      <c r="H1580">
        <v>69</v>
      </c>
    </row>
    <row r="1581" spans="1:8" x14ac:dyDescent="0.2">
      <c r="A1581" t="s">
        <v>4502</v>
      </c>
      <c r="B1581" t="s">
        <v>1631</v>
      </c>
      <c r="C1581" t="s">
        <v>9800</v>
      </c>
      <c r="E1581" t="str">
        <f t="shared" si="93"/>
        <v>NA</v>
      </c>
      <c r="F1581" t="str">
        <f t="shared" si="94"/>
        <v>NA</v>
      </c>
      <c r="G1581" t="s">
        <v>3842</v>
      </c>
      <c r="H1581">
        <v>68</v>
      </c>
    </row>
    <row r="1582" spans="1:8" x14ac:dyDescent="0.2">
      <c r="A1582" t="s">
        <v>4641</v>
      </c>
      <c r="B1582" t="s">
        <v>0</v>
      </c>
      <c r="C1582" t="s">
        <v>10561</v>
      </c>
      <c r="E1582" t="str">
        <f t="shared" si="93"/>
        <v>NA</v>
      </c>
      <c r="F1582" t="str">
        <f t="shared" si="94"/>
        <v>NA</v>
      </c>
      <c r="G1582" t="s">
        <v>4378</v>
      </c>
      <c r="H1582">
        <v>62</v>
      </c>
    </row>
    <row r="1583" spans="1:8" x14ac:dyDescent="0.2">
      <c r="A1583" t="s">
        <v>4634</v>
      </c>
      <c r="B1583" t="s">
        <v>10771</v>
      </c>
      <c r="C1583" t="s">
        <v>10150</v>
      </c>
      <c r="E1583" t="str">
        <f t="shared" si="93"/>
        <v>CZWZZ</v>
      </c>
      <c r="F1583" t="str">
        <f t="shared" si="94"/>
        <v>Durra-Bicolor</v>
      </c>
      <c r="G1583" t="s">
        <v>4543</v>
      </c>
      <c r="H1583">
        <v>67</v>
      </c>
    </row>
    <row r="1584" spans="1:8" x14ac:dyDescent="0.2">
      <c r="A1584" t="s">
        <v>4180</v>
      </c>
      <c r="B1584" t="s">
        <v>0</v>
      </c>
      <c r="C1584" t="s">
        <v>9719</v>
      </c>
      <c r="E1584" t="str">
        <f t="shared" si="93"/>
        <v>NA</v>
      </c>
      <c r="F1584" t="str">
        <f t="shared" si="94"/>
        <v>NA</v>
      </c>
      <c r="G1584" t="s">
        <v>4682</v>
      </c>
      <c r="H1584">
        <v>58</v>
      </c>
    </row>
    <row r="1585" spans="1:8" x14ac:dyDescent="0.2">
      <c r="A1585" t="s">
        <v>4145</v>
      </c>
      <c r="B1585" t="s">
        <v>0</v>
      </c>
      <c r="C1585" t="s">
        <v>10572</v>
      </c>
      <c r="E1585" t="str">
        <f t="shared" si="93"/>
        <v>NA</v>
      </c>
      <c r="F1585" t="str">
        <f t="shared" si="94"/>
        <v>NA</v>
      </c>
      <c r="G1585" t="s">
        <v>4230</v>
      </c>
      <c r="H1585">
        <v>70</v>
      </c>
    </row>
    <row r="1586" spans="1:8" x14ac:dyDescent="0.2">
      <c r="A1586" t="s">
        <v>4313</v>
      </c>
      <c r="B1586" t="s">
        <v>0</v>
      </c>
      <c r="C1586" t="s">
        <v>10486</v>
      </c>
      <c r="E1586" t="str">
        <f t="shared" si="93"/>
        <v>NA</v>
      </c>
      <c r="F1586" t="str">
        <f t="shared" si="94"/>
        <v>NA</v>
      </c>
      <c r="G1586" t="s">
        <v>4267</v>
      </c>
      <c r="H1586">
        <v>66</v>
      </c>
    </row>
    <row r="1587" spans="1:8" x14ac:dyDescent="0.2">
      <c r="A1587" t="s">
        <v>4000</v>
      </c>
      <c r="B1587" t="s">
        <v>1631</v>
      </c>
      <c r="C1587" t="s">
        <v>10136</v>
      </c>
      <c r="E1587" t="str">
        <f t="shared" si="93"/>
        <v>SAMEA12302584</v>
      </c>
      <c r="F1587" t="str">
        <f t="shared" si="94"/>
        <v>NA</v>
      </c>
      <c r="G1587" t="s">
        <v>3982</v>
      </c>
      <c r="H1587">
        <v>69</v>
      </c>
    </row>
    <row r="1588" spans="1:8" x14ac:dyDescent="0.2">
      <c r="A1588" t="s">
        <v>4079</v>
      </c>
      <c r="B1588" t="s">
        <v>10771</v>
      </c>
      <c r="C1588" t="s">
        <v>9877</v>
      </c>
      <c r="E1588" t="str">
        <f t="shared" si="93"/>
        <v>NA</v>
      </c>
      <c r="F1588" t="str">
        <f t="shared" si="94"/>
        <v>NA</v>
      </c>
      <c r="G1588" t="s">
        <v>3855</v>
      </c>
      <c r="H1588">
        <v>66</v>
      </c>
    </row>
    <row r="1589" spans="1:8" x14ac:dyDescent="0.2">
      <c r="A1589" t="s">
        <v>4662</v>
      </c>
      <c r="B1589" t="s">
        <v>10771</v>
      </c>
      <c r="C1589" t="s">
        <v>10248</v>
      </c>
      <c r="E1589" t="str">
        <f t="shared" si="93"/>
        <v>ISJN</v>
      </c>
      <c r="F1589" t="str">
        <f t="shared" si="94"/>
        <v>Caudatum</v>
      </c>
      <c r="G1589" t="s">
        <v>4029</v>
      </c>
      <c r="H1589">
        <v>71</v>
      </c>
    </row>
    <row r="1590" spans="1:8" x14ac:dyDescent="0.2">
      <c r="A1590" t="s">
        <v>4445</v>
      </c>
      <c r="B1590" t="s">
        <v>1631</v>
      </c>
      <c r="C1590" t="s">
        <v>9855</v>
      </c>
      <c r="E1590" t="str">
        <f t="shared" si="93"/>
        <v>NA</v>
      </c>
      <c r="F1590" t="str">
        <f t="shared" si="94"/>
        <v>NA</v>
      </c>
      <c r="G1590" t="s">
        <v>4430</v>
      </c>
      <c r="H1590">
        <v>58</v>
      </c>
    </row>
    <row r="1591" spans="1:8" x14ac:dyDescent="0.2">
      <c r="A1591" t="s">
        <v>4061</v>
      </c>
      <c r="B1591" t="s">
        <v>10773</v>
      </c>
      <c r="C1591" t="s">
        <v>9851</v>
      </c>
      <c r="E1591" t="str">
        <f t="shared" si="93"/>
        <v>NA</v>
      </c>
      <c r="F1591" t="str">
        <f t="shared" si="94"/>
        <v>NA</v>
      </c>
      <c r="G1591" t="s">
        <v>4350</v>
      </c>
      <c r="H1591">
        <v>66</v>
      </c>
    </row>
    <row r="1592" spans="1:8" x14ac:dyDescent="0.2">
      <c r="A1592" t="s">
        <v>4435</v>
      </c>
      <c r="B1592" t="s">
        <v>1631</v>
      </c>
      <c r="C1592" t="s">
        <v>10240</v>
      </c>
      <c r="E1592" t="str">
        <f t="shared" si="93"/>
        <v>IECZ</v>
      </c>
      <c r="F1592" t="str">
        <f t="shared" si="94"/>
        <v>Caudatum</v>
      </c>
      <c r="G1592" t="s">
        <v>4550</v>
      </c>
      <c r="H1592">
        <v>66</v>
      </c>
    </row>
    <row r="1593" spans="1:8" x14ac:dyDescent="0.2">
      <c r="A1593" t="s">
        <v>8324</v>
      </c>
      <c r="B1593" t="s">
        <v>0</v>
      </c>
      <c r="C1593" t="s">
        <v>10266</v>
      </c>
      <c r="E1593" t="str">
        <f t="shared" si="93"/>
        <v>SAMEA12302637</v>
      </c>
      <c r="F1593" t="str">
        <f t="shared" si="94"/>
        <v>NA</v>
      </c>
      <c r="G1593" t="s">
        <v>4019</v>
      </c>
      <c r="H1593">
        <v>68</v>
      </c>
    </row>
    <row r="1594" spans="1:8" x14ac:dyDescent="0.2">
      <c r="A1594" t="s">
        <v>8323</v>
      </c>
      <c r="B1594" t="s">
        <v>0</v>
      </c>
      <c r="C1594" t="s">
        <v>10265</v>
      </c>
      <c r="E1594" t="str">
        <f t="shared" si="93"/>
        <v>NA</v>
      </c>
      <c r="F1594" t="str">
        <f t="shared" si="94"/>
        <v>NA</v>
      </c>
      <c r="G1594" t="s">
        <v>3892</v>
      </c>
      <c r="H1594">
        <v>75</v>
      </c>
    </row>
    <row r="1595" spans="1:8" x14ac:dyDescent="0.2">
      <c r="A1595" t="s">
        <v>4543</v>
      </c>
      <c r="B1595" t="s">
        <v>10771</v>
      </c>
      <c r="C1595" t="s">
        <v>9752</v>
      </c>
      <c r="E1595" t="str">
        <f t="shared" si="93"/>
        <v>NA</v>
      </c>
      <c r="F1595" t="str">
        <f t="shared" si="94"/>
        <v>NA</v>
      </c>
      <c r="G1595" t="s">
        <v>4399</v>
      </c>
      <c r="H1595">
        <v>76</v>
      </c>
    </row>
    <row r="1596" spans="1:8" x14ac:dyDescent="0.2">
      <c r="A1596" t="s">
        <v>4072</v>
      </c>
      <c r="B1596" t="s">
        <v>0</v>
      </c>
      <c r="C1596" t="s">
        <v>10334</v>
      </c>
      <c r="E1596" t="str">
        <f t="shared" si="93"/>
        <v>NA</v>
      </c>
      <c r="F1596" t="str">
        <f t="shared" si="94"/>
        <v>NA</v>
      </c>
      <c r="G1596" t="s">
        <v>4491</v>
      </c>
      <c r="H1596">
        <v>78</v>
      </c>
    </row>
    <row r="1597" spans="1:8" x14ac:dyDescent="0.2">
      <c r="A1597" t="s">
        <v>4155</v>
      </c>
      <c r="B1597" t="s">
        <v>0</v>
      </c>
      <c r="C1597" t="s">
        <v>10441</v>
      </c>
      <c r="E1597" t="str">
        <f t="shared" si="93"/>
        <v>SAMEA12302799</v>
      </c>
      <c r="F1597" t="str">
        <f t="shared" si="94"/>
        <v>NA</v>
      </c>
      <c r="G1597" t="s">
        <v>4295</v>
      </c>
      <c r="H1597">
        <v>59</v>
      </c>
    </row>
    <row r="1598" spans="1:8" x14ac:dyDescent="0.2">
      <c r="A1598" t="s">
        <v>4540</v>
      </c>
      <c r="B1598" t="s">
        <v>0</v>
      </c>
      <c r="C1598" t="s">
        <v>9884</v>
      </c>
      <c r="E1598" t="str">
        <f t="shared" si="93"/>
        <v>NA</v>
      </c>
      <c r="F1598" t="str">
        <f t="shared" si="94"/>
        <v>NA</v>
      </c>
      <c r="G1598" t="s">
        <v>4482</v>
      </c>
      <c r="H1598">
        <v>62</v>
      </c>
    </row>
    <row r="1599" spans="1:8" x14ac:dyDescent="0.2">
      <c r="A1599" t="s">
        <v>4392</v>
      </c>
      <c r="B1599" t="s">
        <v>0</v>
      </c>
      <c r="C1599" t="s">
        <v>10342</v>
      </c>
      <c r="E1599" t="str">
        <f t="shared" si="93"/>
        <v>SAMEA12302503</v>
      </c>
      <c r="F1599" t="str">
        <f t="shared" si="94"/>
        <v>NA</v>
      </c>
      <c r="G1599" t="s">
        <v>4338</v>
      </c>
      <c r="H1599">
        <v>68</v>
      </c>
    </row>
    <row r="1600" spans="1:8" x14ac:dyDescent="0.2">
      <c r="A1600" t="s">
        <v>4022</v>
      </c>
      <c r="B1600" t="s">
        <v>10771</v>
      </c>
      <c r="C1600" t="s">
        <v>10126</v>
      </c>
      <c r="E1600" t="str">
        <f t="shared" si="93"/>
        <v>SAMEA12302811</v>
      </c>
      <c r="F1600" t="str">
        <f t="shared" si="94"/>
        <v>Bicolor</v>
      </c>
      <c r="G1600" t="s">
        <v>4074</v>
      </c>
      <c r="H1600">
        <v>55</v>
      </c>
    </row>
    <row r="1601" spans="1:8" x14ac:dyDescent="0.2">
      <c r="A1601" t="s">
        <v>4338</v>
      </c>
      <c r="B1601" t="s">
        <v>0</v>
      </c>
      <c r="C1601" t="s">
        <v>10505</v>
      </c>
      <c r="E1601" t="str">
        <f t="shared" si="93"/>
        <v>IZGS</v>
      </c>
      <c r="F1601" t="str">
        <f t="shared" si="94"/>
        <v>Durra</v>
      </c>
      <c r="G1601" t="s">
        <v>3996</v>
      </c>
      <c r="H1601">
        <v>76</v>
      </c>
    </row>
    <row r="1602" spans="1:8" x14ac:dyDescent="0.2">
      <c r="A1602" t="s">
        <v>4017</v>
      </c>
      <c r="B1602" t="s">
        <v>10771</v>
      </c>
      <c r="C1602" t="s">
        <v>9765</v>
      </c>
      <c r="E1602" t="str">
        <f t="shared" ref="E1602:E1665" si="95">IFERROR(INDEX($C:$C, (MATCH($G1602,$A:$A,0))), "NA")</f>
        <v>NA</v>
      </c>
      <c r="F1602" t="str">
        <f t="shared" ref="F1602:F1665" si="96">IFERROR(INDEX($B:$B, (MATCH($G1602,$A:$A,0))), "NA")</f>
        <v>NA</v>
      </c>
      <c r="G1602" t="s">
        <v>3943</v>
      </c>
      <c r="H1602">
        <v>54</v>
      </c>
    </row>
    <row r="1603" spans="1:8" x14ac:dyDescent="0.2">
      <c r="A1603" t="s">
        <v>4471</v>
      </c>
      <c r="B1603" t="s">
        <v>0</v>
      </c>
      <c r="C1603" t="s">
        <v>10461</v>
      </c>
      <c r="E1603" t="str">
        <f t="shared" si="95"/>
        <v>IFLY</v>
      </c>
      <c r="F1603" t="str">
        <f t="shared" si="96"/>
        <v>NA</v>
      </c>
      <c r="G1603" t="s">
        <v>4651</v>
      </c>
      <c r="H1603">
        <v>68</v>
      </c>
    </row>
    <row r="1604" spans="1:8" x14ac:dyDescent="0.2">
      <c r="A1604" t="s">
        <v>8454</v>
      </c>
      <c r="B1604" t="s">
        <v>0</v>
      </c>
      <c r="C1604" t="s">
        <v>10532</v>
      </c>
      <c r="E1604" t="str">
        <f t="shared" si="95"/>
        <v>NA</v>
      </c>
      <c r="F1604" t="str">
        <f t="shared" si="96"/>
        <v>NA</v>
      </c>
      <c r="G1604" t="s">
        <v>3979</v>
      </c>
      <c r="H1604">
        <v>69</v>
      </c>
    </row>
    <row r="1605" spans="1:8" x14ac:dyDescent="0.2">
      <c r="A1605" t="s">
        <v>4413</v>
      </c>
      <c r="B1605" t="s">
        <v>0</v>
      </c>
      <c r="C1605" t="s">
        <v>10545</v>
      </c>
      <c r="E1605" t="str">
        <f t="shared" si="95"/>
        <v>ISGG</v>
      </c>
      <c r="F1605" t="str">
        <f t="shared" si="96"/>
        <v>NA</v>
      </c>
      <c r="G1605" t="s">
        <v>3885</v>
      </c>
      <c r="H1605">
        <v>67</v>
      </c>
    </row>
    <row r="1606" spans="1:8" x14ac:dyDescent="0.2">
      <c r="A1606" t="s">
        <v>4144</v>
      </c>
      <c r="B1606" t="s">
        <v>1631</v>
      </c>
      <c r="C1606" t="s">
        <v>9797</v>
      </c>
      <c r="E1606" t="str">
        <f t="shared" si="95"/>
        <v>SAMEA12302607</v>
      </c>
      <c r="F1606" t="str">
        <f t="shared" si="96"/>
        <v>NA</v>
      </c>
      <c r="G1606" t="s">
        <v>4011</v>
      </c>
      <c r="H1606">
        <v>61</v>
      </c>
    </row>
    <row r="1607" spans="1:8" x14ac:dyDescent="0.2">
      <c r="A1607" t="s">
        <v>3910</v>
      </c>
      <c r="B1607" t="s">
        <v>7575</v>
      </c>
      <c r="C1607" t="s">
        <v>9669</v>
      </c>
      <c r="E1607" t="str">
        <f t="shared" si="95"/>
        <v>NA</v>
      </c>
      <c r="F1607" t="str">
        <f t="shared" si="96"/>
        <v>NA</v>
      </c>
      <c r="G1607" t="s">
        <v>4356</v>
      </c>
      <c r="H1607">
        <v>52</v>
      </c>
    </row>
    <row r="1608" spans="1:8" x14ac:dyDescent="0.2">
      <c r="A1608" t="s">
        <v>4493</v>
      </c>
      <c r="B1608" t="s">
        <v>0</v>
      </c>
      <c r="C1608" t="s">
        <v>10428</v>
      </c>
      <c r="E1608" t="str">
        <f t="shared" si="95"/>
        <v>IDWX</v>
      </c>
      <c r="F1608" t="str">
        <f t="shared" si="96"/>
        <v>NA</v>
      </c>
      <c r="G1608" t="s">
        <v>4243</v>
      </c>
      <c r="H1608">
        <v>53</v>
      </c>
    </row>
    <row r="1609" spans="1:8" x14ac:dyDescent="0.2">
      <c r="A1609" t="s">
        <v>8084</v>
      </c>
      <c r="B1609" t="s">
        <v>7575</v>
      </c>
      <c r="C1609" t="s">
        <v>9909</v>
      </c>
      <c r="E1609" t="str">
        <f t="shared" si="95"/>
        <v>IFHH</v>
      </c>
      <c r="F1609" t="str">
        <f t="shared" si="96"/>
        <v>NA</v>
      </c>
      <c r="G1609" t="s">
        <v>4721</v>
      </c>
      <c r="H1609">
        <v>77</v>
      </c>
    </row>
    <row r="1610" spans="1:8" x14ac:dyDescent="0.2">
      <c r="A1610" t="s">
        <v>4630</v>
      </c>
      <c r="B1610" t="s">
        <v>10775</v>
      </c>
      <c r="C1610" t="s">
        <v>9754</v>
      </c>
      <c r="E1610" t="str">
        <f t="shared" si="95"/>
        <v>NA</v>
      </c>
      <c r="F1610" t="str">
        <f t="shared" si="96"/>
        <v>NA</v>
      </c>
      <c r="G1610" t="s">
        <v>4126</v>
      </c>
      <c r="H1610">
        <v>64</v>
      </c>
    </row>
    <row r="1611" spans="1:8" x14ac:dyDescent="0.2">
      <c r="A1611" t="s">
        <v>4763</v>
      </c>
      <c r="B1611" t="s">
        <v>0</v>
      </c>
      <c r="C1611" t="s">
        <v>10573</v>
      </c>
      <c r="E1611" t="str">
        <f t="shared" si="95"/>
        <v>CZXCU</v>
      </c>
      <c r="F1611" t="str">
        <f t="shared" si="96"/>
        <v>NA</v>
      </c>
      <c r="G1611" t="s">
        <v>4351</v>
      </c>
      <c r="H1611">
        <v>76</v>
      </c>
    </row>
    <row r="1612" spans="1:8" x14ac:dyDescent="0.2">
      <c r="A1612" t="s">
        <v>3867</v>
      </c>
      <c r="B1612" t="s">
        <v>10775</v>
      </c>
      <c r="C1612" t="s">
        <v>9689</v>
      </c>
      <c r="E1612" t="str">
        <f t="shared" si="95"/>
        <v>CZXGW</v>
      </c>
      <c r="F1612" t="str">
        <f t="shared" si="96"/>
        <v>NA</v>
      </c>
      <c r="G1612" t="s">
        <v>4095</v>
      </c>
      <c r="H1612">
        <v>78</v>
      </c>
    </row>
    <row r="1613" spans="1:8" x14ac:dyDescent="0.2">
      <c r="A1613" t="s">
        <v>4676</v>
      </c>
      <c r="B1613" t="s">
        <v>0</v>
      </c>
      <c r="C1613" t="s">
        <v>10581</v>
      </c>
      <c r="E1613" t="str">
        <f t="shared" si="95"/>
        <v>NA</v>
      </c>
      <c r="F1613" t="str">
        <f t="shared" si="96"/>
        <v>NA</v>
      </c>
      <c r="G1613" t="s">
        <v>4423</v>
      </c>
      <c r="H1613">
        <v>85</v>
      </c>
    </row>
    <row r="1614" spans="1:8" x14ac:dyDescent="0.2">
      <c r="A1614" t="s">
        <v>4421</v>
      </c>
      <c r="B1614" t="s">
        <v>10779</v>
      </c>
      <c r="C1614" t="s">
        <v>10121</v>
      </c>
      <c r="E1614" t="str">
        <f t="shared" si="95"/>
        <v>NA</v>
      </c>
      <c r="F1614" t="str">
        <f t="shared" si="96"/>
        <v>NA</v>
      </c>
      <c r="G1614" t="s">
        <v>4188</v>
      </c>
      <c r="H1614">
        <v>60</v>
      </c>
    </row>
    <row r="1615" spans="1:8" x14ac:dyDescent="0.2">
      <c r="A1615" t="s">
        <v>4625</v>
      </c>
      <c r="B1615" t="s">
        <v>0</v>
      </c>
      <c r="C1615" t="s">
        <v>10583</v>
      </c>
      <c r="E1615" t="str">
        <f t="shared" si="95"/>
        <v>CZXCX</v>
      </c>
      <c r="F1615" t="str">
        <f t="shared" si="96"/>
        <v>NA</v>
      </c>
      <c r="G1615" t="s">
        <v>4626</v>
      </c>
      <c r="H1615">
        <v>66</v>
      </c>
    </row>
    <row r="1616" spans="1:8" x14ac:dyDescent="0.2">
      <c r="A1616" t="s">
        <v>8443</v>
      </c>
      <c r="B1616" t="s">
        <v>0</v>
      </c>
      <c r="C1616" t="s">
        <v>10426</v>
      </c>
      <c r="E1616" t="str">
        <f t="shared" si="95"/>
        <v>SAMEA12302480</v>
      </c>
      <c r="F1616" t="str">
        <f t="shared" si="96"/>
        <v>NA</v>
      </c>
      <c r="G1616" t="s">
        <v>3908</v>
      </c>
      <c r="H1616">
        <v>59</v>
      </c>
    </row>
    <row r="1617" spans="1:8" x14ac:dyDescent="0.2">
      <c r="A1617" t="s">
        <v>4612</v>
      </c>
      <c r="B1617" t="s">
        <v>0</v>
      </c>
      <c r="C1617" t="s">
        <v>10312</v>
      </c>
      <c r="E1617" t="str">
        <f t="shared" si="95"/>
        <v>ISGG</v>
      </c>
      <c r="F1617" t="str">
        <f t="shared" si="96"/>
        <v>NA</v>
      </c>
      <c r="G1617" t="s">
        <v>3885</v>
      </c>
      <c r="H1617">
        <v>66</v>
      </c>
    </row>
    <row r="1618" spans="1:8" x14ac:dyDescent="0.2">
      <c r="A1618" t="s">
        <v>4736</v>
      </c>
      <c r="B1618" t="s">
        <v>0</v>
      </c>
      <c r="C1618" t="s">
        <v>10444</v>
      </c>
      <c r="E1618" t="str">
        <f t="shared" si="95"/>
        <v>NA</v>
      </c>
      <c r="F1618" t="str">
        <f t="shared" si="96"/>
        <v>NA</v>
      </c>
      <c r="G1618" t="s">
        <v>4412</v>
      </c>
      <c r="H1618">
        <v>68</v>
      </c>
    </row>
    <row r="1619" spans="1:8" x14ac:dyDescent="0.2">
      <c r="A1619" t="s">
        <v>4078</v>
      </c>
      <c r="B1619" t="s">
        <v>0</v>
      </c>
      <c r="C1619" t="s">
        <v>10267</v>
      </c>
      <c r="E1619" t="str">
        <f t="shared" si="95"/>
        <v>NA</v>
      </c>
      <c r="F1619" t="str">
        <f t="shared" si="96"/>
        <v>NA</v>
      </c>
      <c r="G1619" t="s">
        <v>4085</v>
      </c>
      <c r="H1619">
        <v>64</v>
      </c>
    </row>
    <row r="1620" spans="1:8" x14ac:dyDescent="0.2">
      <c r="A1620" t="s">
        <v>4416</v>
      </c>
      <c r="B1620" t="s">
        <v>0</v>
      </c>
      <c r="C1620" t="s">
        <v>10475</v>
      </c>
      <c r="E1620" t="str">
        <f t="shared" si="95"/>
        <v>NA</v>
      </c>
      <c r="F1620" t="str">
        <f t="shared" si="96"/>
        <v>NA</v>
      </c>
      <c r="G1620" t="s">
        <v>4601</v>
      </c>
      <c r="H1620">
        <v>68</v>
      </c>
    </row>
    <row r="1621" spans="1:8" x14ac:dyDescent="0.2">
      <c r="A1621" t="s">
        <v>4692</v>
      </c>
      <c r="B1621" t="s">
        <v>0</v>
      </c>
      <c r="C1621" t="s">
        <v>10502</v>
      </c>
      <c r="E1621" t="str">
        <f t="shared" si="95"/>
        <v>CZXGC</v>
      </c>
      <c r="F1621" t="str">
        <f t="shared" si="96"/>
        <v>NA</v>
      </c>
      <c r="G1621" t="s">
        <v>4226</v>
      </c>
      <c r="H1621">
        <v>63</v>
      </c>
    </row>
    <row r="1622" spans="1:8" x14ac:dyDescent="0.2">
      <c r="A1622" t="s">
        <v>4696</v>
      </c>
      <c r="B1622" t="s">
        <v>0</v>
      </c>
      <c r="C1622" t="s">
        <v>10504</v>
      </c>
      <c r="E1622" t="str">
        <f t="shared" si="95"/>
        <v>IFHL</v>
      </c>
      <c r="F1622" t="str">
        <f t="shared" si="96"/>
        <v>Caudatum</v>
      </c>
      <c r="G1622" t="s">
        <v>4055</v>
      </c>
      <c r="H1622">
        <v>73</v>
      </c>
    </row>
    <row r="1623" spans="1:8" x14ac:dyDescent="0.2">
      <c r="A1623" t="s">
        <v>4704</v>
      </c>
      <c r="B1623" t="s">
        <v>0</v>
      </c>
      <c r="C1623" t="s">
        <v>10520</v>
      </c>
      <c r="E1623" t="str">
        <f t="shared" si="95"/>
        <v>SAMEA12302652</v>
      </c>
      <c r="F1623" t="str">
        <f t="shared" si="96"/>
        <v>NA</v>
      </c>
      <c r="G1623" t="s">
        <v>4200</v>
      </c>
      <c r="H1623">
        <v>56</v>
      </c>
    </row>
    <row r="1624" spans="1:8" x14ac:dyDescent="0.2">
      <c r="A1624" t="s">
        <v>4461</v>
      </c>
      <c r="B1624" t="s">
        <v>0</v>
      </c>
      <c r="C1624" t="s">
        <v>10479</v>
      </c>
      <c r="E1624" t="str">
        <f t="shared" si="95"/>
        <v>NA</v>
      </c>
      <c r="F1624" t="str">
        <f t="shared" si="96"/>
        <v>NA</v>
      </c>
      <c r="G1624" t="s">
        <v>4163</v>
      </c>
      <c r="H1624">
        <v>60</v>
      </c>
    </row>
    <row r="1625" spans="1:8" x14ac:dyDescent="0.2">
      <c r="A1625" t="s">
        <v>4481</v>
      </c>
      <c r="B1625" t="s">
        <v>7574</v>
      </c>
      <c r="C1625" t="s">
        <v>9972</v>
      </c>
      <c r="E1625" t="str">
        <f t="shared" si="95"/>
        <v>NA</v>
      </c>
      <c r="F1625" t="str">
        <f t="shared" si="96"/>
        <v>NA</v>
      </c>
      <c r="G1625" t="s">
        <v>4420</v>
      </c>
      <c r="H1625">
        <v>78</v>
      </c>
    </row>
    <row r="1626" spans="1:8" x14ac:dyDescent="0.2">
      <c r="A1626" t="s">
        <v>4290</v>
      </c>
      <c r="B1626" t="s">
        <v>7574</v>
      </c>
      <c r="C1626" t="s">
        <v>9879</v>
      </c>
      <c r="E1626" t="str">
        <f t="shared" si="95"/>
        <v>SAMEA12302522</v>
      </c>
      <c r="F1626" t="str">
        <f t="shared" si="96"/>
        <v>NA</v>
      </c>
      <c r="G1626" t="s">
        <v>4078</v>
      </c>
      <c r="H1626">
        <v>68</v>
      </c>
    </row>
    <row r="1627" spans="1:8" x14ac:dyDescent="0.2">
      <c r="A1627" t="s">
        <v>4194</v>
      </c>
      <c r="B1627" t="s">
        <v>0</v>
      </c>
      <c r="C1627" t="s">
        <v>10589</v>
      </c>
      <c r="E1627" t="str">
        <f t="shared" si="95"/>
        <v>NA</v>
      </c>
      <c r="F1627" t="str">
        <f t="shared" si="96"/>
        <v>NA</v>
      </c>
      <c r="G1627" t="s">
        <v>4068</v>
      </c>
      <c r="H1627">
        <v>68</v>
      </c>
    </row>
    <row r="1628" spans="1:8" x14ac:dyDescent="0.2">
      <c r="A1628" t="s">
        <v>4520</v>
      </c>
      <c r="B1628" t="s">
        <v>10775</v>
      </c>
      <c r="C1628" t="s">
        <v>9404</v>
      </c>
      <c r="E1628" t="str">
        <f t="shared" si="95"/>
        <v>NA</v>
      </c>
      <c r="F1628" t="str">
        <f t="shared" si="96"/>
        <v>NA</v>
      </c>
      <c r="G1628" t="s">
        <v>3990</v>
      </c>
      <c r="H1628">
        <v>73</v>
      </c>
    </row>
    <row r="1629" spans="1:8" x14ac:dyDescent="0.2">
      <c r="A1629" t="s">
        <v>4621</v>
      </c>
      <c r="B1629" t="s">
        <v>0</v>
      </c>
      <c r="C1629" t="s">
        <v>10492</v>
      </c>
      <c r="E1629" t="str">
        <f t="shared" si="95"/>
        <v>NA</v>
      </c>
      <c r="F1629" t="str">
        <f t="shared" si="96"/>
        <v>NA</v>
      </c>
      <c r="G1629" t="s">
        <v>4453</v>
      </c>
      <c r="H1629">
        <v>62</v>
      </c>
    </row>
    <row r="1630" spans="1:8" x14ac:dyDescent="0.2">
      <c r="A1630" t="s">
        <v>4722</v>
      </c>
      <c r="B1630" t="s">
        <v>0</v>
      </c>
      <c r="C1630" t="s">
        <v>10454</v>
      </c>
      <c r="E1630" t="str">
        <f t="shared" si="95"/>
        <v>SAMEA12302723</v>
      </c>
      <c r="F1630" t="str">
        <f t="shared" si="96"/>
        <v>Caudatum</v>
      </c>
      <c r="G1630" t="s">
        <v>4160</v>
      </c>
      <c r="H1630">
        <v>62</v>
      </c>
    </row>
    <row r="1631" spans="1:8" x14ac:dyDescent="0.2">
      <c r="A1631" t="s">
        <v>4458</v>
      </c>
      <c r="B1631" t="s">
        <v>0</v>
      </c>
      <c r="C1631" t="s">
        <v>10534</v>
      </c>
      <c r="E1631" t="str">
        <f t="shared" si="95"/>
        <v>NA</v>
      </c>
      <c r="F1631" t="str">
        <f t="shared" si="96"/>
        <v>NA</v>
      </c>
      <c r="G1631" t="s">
        <v>4048</v>
      </c>
      <c r="H1631">
        <v>64</v>
      </c>
    </row>
    <row r="1632" spans="1:8" x14ac:dyDescent="0.2">
      <c r="A1632" t="s">
        <v>4324</v>
      </c>
      <c r="B1632" t="s">
        <v>0</v>
      </c>
      <c r="C1632" t="s">
        <v>10498</v>
      </c>
      <c r="E1632" t="str">
        <f t="shared" si="95"/>
        <v>NA</v>
      </c>
      <c r="F1632" t="str">
        <f t="shared" si="96"/>
        <v>NA</v>
      </c>
      <c r="G1632" t="s">
        <v>4070</v>
      </c>
      <c r="H1632">
        <v>73</v>
      </c>
    </row>
    <row r="1633" spans="1:8" x14ac:dyDescent="0.2">
      <c r="A1633" t="s">
        <v>4628</v>
      </c>
      <c r="B1633" t="s">
        <v>7574</v>
      </c>
      <c r="C1633" t="s">
        <v>9840</v>
      </c>
      <c r="E1633" t="str">
        <f t="shared" si="95"/>
        <v>ISTN</v>
      </c>
      <c r="F1633" t="str">
        <f t="shared" si="96"/>
        <v>NA</v>
      </c>
      <c r="G1633" t="s">
        <v>4603</v>
      </c>
      <c r="H1633">
        <v>75</v>
      </c>
    </row>
    <row r="1634" spans="1:8" x14ac:dyDescent="0.2">
      <c r="A1634" t="s">
        <v>4642</v>
      </c>
      <c r="B1634" t="s">
        <v>7574</v>
      </c>
      <c r="C1634" t="s">
        <v>10255</v>
      </c>
      <c r="E1634" t="str">
        <f t="shared" si="95"/>
        <v>NA</v>
      </c>
      <c r="F1634" t="str">
        <f t="shared" si="96"/>
        <v>NA</v>
      </c>
      <c r="G1634" t="s">
        <v>4273</v>
      </c>
      <c r="H1634">
        <v>72</v>
      </c>
    </row>
    <row r="1635" spans="1:8" x14ac:dyDescent="0.2">
      <c r="A1635" t="s">
        <v>4105</v>
      </c>
      <c r="B1635" t="s">
        <v>0</v>
      </c>
      <c r="C1635" t="s">
        <v>10544</v>
      </c>
      <c r="E1635" t="str">
        <f t="shared" si="95"/>
        <v>IFME</v>
      </c>
      <c r="F1635" t="str">
        <f t="shared" si="96"/>
        <v>Durra</v>
      </c>
      <c r="G1635" t="s">
        <v>4703</v>
      </c>
      <c r="H1635">
        <v>76</v>
      </c>
    </row>
    <row r="1636" spans="1:8" x14ac:dyDescent="0.2">
      <c r="A1636" t="s">
        <v>4721</v>
      </c>
      <c r="B1636" t="s">
        <v>0</v>
      </c>
      <c r="C1636" t="s">
        <v>10514</v>
      </c>
      <c r="E1636" t="str">
        <f t="shared" si="95"/>
        <v>NA</v>
      </c>
      <c r="F1636" t="str">
        <f t="shared" si="96"/>
        <v>NA</v>
      </c>
      <c r="G1636" t="s">
        <v>4602</v>
      </c>
      <c r="H1636">
        <v>76</v>
      </c>
    </row>
    <row r="1637" spans="1:8" x14ac:dyDescent="0.2">
      <c r="A1637" t="s">
        <v>3895</v>
      </c>
      <c r="B1637" t="s">
        <v>7574</v>
      </c>
      <c r="C1637" t="s">
        <v>10129</v>
      </c>
      <c r="E1637" t="str">
        <f t="shared" si="95"/>
        <v>SAMEA12302699</v>
      </c>
      <c r="F1637" t="str">
        <f t="shared" si="96"/>
        <v>Kafir-Caudatum</v>
      </c>
      <c r="G1637" t="s">
        <v>3874</v>
      </c>
      <c r="H1637">
        <v>68</v>
      </c>
    </row>
    <row r="1638" spans="1:8" x14ac:dyDescent="0.2">
      <c r="A1638" t="s">
        <v>4531</v>
      </c>
      <c r="B1638" t="s">
        <v>0</v>
      </c>
      <c r="C1638" t="s">
        <v>10518</v>
      </c>
      <c r="E1638" t="str">
        <f t="shared" si="95"/>
        <v>NA</v>
      </c>
      <c r="F1638" t="str">
        <f t="shared" si="96"/>
        <v>NA</v>
      </c>
      <c r="G1638" t="s">
        <v>4159</v>
      </c>
      <c r="H1638">
        <v>64</v>
      </c>
    </row>
    <row r="1639" spans="1:8" x14ac:dyDescent="0.2">
      <c r="A1639" t="s">
        <v>4115</v>
      </c>
      <c r="B1639" t="s">
        <v>0</v>
      </c>
      <c r="C1639" t="s">
        <v>10524</v>
      </c>
      <c r="E1639" t="str">
        <f t="shared" si="95"/>
        <v>SAMEA12302775</v>
      </c>
      <c r="F1639" t="str">
        <f t="shared" si="96"/>
        <v>NA</v>
      </c>
      <c r="G1639" t="s">
        <v>4438</v>
      </c>
      <c r="H1639">
        <v>70</v>
      </c>
    </row>
    <row r="1640" spans="1:8" x14ac:dyDescent="0.2">
      <c r="A1640" t="s">
        <v>4038</v>
      </c>
      <c r="B1640" t="s">
        <v>0</v>
      </c>
      <c r="C1640" t="s">
        <v>10509</v>
      </c>
      <c r="E1640" t="str">
        <f t="shared" si="95"/>
        <v>CZXAB</v>
      </c>
      <c r="F1640" t="str">
        <f t="shared" si="96"/>
        <v>NA</v>
      </c>
      <c r="G1640" t="s">
        <v>4714</v>
      </c>
      <c r="H1640">
        <v>73</v>
      </c>
    </row>
    <row r="1641" spans="1:8" x14ac:dyDescent="0.2">
      <c r="A1641" t="s">
        <v>4025</v>
      </c>
      <c r="B1641" t="s">
        <v>0</v>
      </c>
      <c r="C1641" t="s">
        <v>9698</v>
      </c>
      <c r="E1641" t="str">
        <f t="shared" si="95"/>
        <v>GOXXA</v>
      </c>
      <c r="F1641" t="str">
        <f t="shared" si="96"/>
        <v>Guinea-Caudatum</v>
      </c>
      <c r="G1641" t="s">
        <v>4734</v>
      </c>
      <c r="H1641">
        <v>62</v>
      </c>
    </row>
    <row r="1642" spans="1:8" x14ac:dyDescent="0.2">
      <c r="A1642" t="s">
        <v>4374</v>
      </c>
      <c r="B1642" t="s">
        <v>0</v>
      </c>
      <c r="C1642" t="s">
        <v>10496</v>
      </c>
      <c r="E1642" t="str">
        <f t="shared" si="95"/>
        <v>GOUOZ</v>
      </c>
      <c r="F1642" t="str">
        <f t="shared" si="96"/>
        <v>NA</v>
      </c>
      <c r="G1642" t="s">
        <v>4633</v>
      </c>
      <c r="H1642">
        <v>66</v>
      </c>
    </row>
    <row r="1643" spans="1:8" x14ac:dyDescent="0.2">
      <c r="A1643" t="s">
        <v>4229</v>
      </c>
      <c r="B1643" t="s">
        <v>7574</v>
      </c>
      <c r="C1643" t="s">
        <v>10152</v>
      </c>
      <c r="E1643" t="str">
        <f t="shared" si="95"/>
        <v>NA</v>
      </c>
      <c r="F1643" t="str">
        <f t="shared" si="96"/>
        <v>NA</v>
      </c>
      <c r="G1643" t="s">
        <v>4147</v>
      </c>
      <c r="H1643">
        <v>65</v>
      </c>
    </row>
    <row r="1644" spans="1:8" x14ac:dyDescent="0.2">
      <c r="A1644" t="s">
        <v>4287</v>
      </c>
      <c r="B1644" t="s">
        <v>7583</v>
      </c>
      <c r="C1644" t="s">
        <v>10105</v>
      </c>
      <c r="E1644" t="str">
        <f t="shared" si="95"/>
        <v>NA</v>
      </c>
      <c r="F1644" t="str">
        <f t="shared" si="96"/>
        <v>NA</v>
      </c>
      <c r="G1644" t="s">
        <v>4272</v>
      </c>
      <c r="H1644">
        <v>74</v>
      </c>
    </row>
    <row r="1645" spans="1:8" x14ac:dyDescent="0.2">
      <c r="A1645" t="s">
        <v>4476</v>
      </c>
      <c r="B1645" t="s">
        <v>7574</v>
      </c>
      <c r="C1645" t="s">
        <v>10252</v>
      </c>
      <c r="E1645" t="str">
        <f t="shared" si="95"/>
        <v>SAMEA12302816</v>
      </c>
      <c r="F1645" t="str">
        <f t="shared" si="96"/>
        <v>Caudatum</v>
      </c>
      <c r="G1645" t="s">
        <v>3865</v>
      </c>
      <c r="H1645">
        <v>62</v>
      </c>
    </row>
    <row r="1646" spans="1:8" x14ac:dyDescent="0.2">
      <c r="A1646" t="s">
        <v>4063</v>
      </c>
      <c r="B1646" t="s">
        <v>0</v>
      </c>
      <c r="C1646" t="s">
        <v>10495</v>
      </c>
      <c r="E1646" t="str">
        <f t="shared" si="95"/>
        <v>NA</v>
      </c>
      <c r="F1646" t="str">
        <f t="shared" si="96"/>
        <v>NA</v>
      </c>
      <c r="G1646" t="s">
        <v>4733</v>
      </c>
      <c r="H1646">
        <v>62</v>
      </c>
    </row>
    <row r="1647" spans="1:8" x14ac:dyDescent="0.2">
      <c r="A1647" t="s">
        <v>4632</v>
      </c>
      <c r="B1647" t="s">
        <v>0</v>
      </c>
      <c r="C1647" t="s">
        <v>10415</v>
      </c>
      <c r="E1647" t="str">
        <f t="shared" si="95"/>
        <v>NA</v>
      </c>
      <c r="F1647" t="str">
        <f t="shared" si="96"/>
        <v>NA</v>
      </c>
      <c r="G1647" t="s">
        <v>4293</v>
      </c>
      <c r="H1647">
        <v>73</v>
      </c>
    </row>
    <row r="1648" spans="1:8" x14ac:dyDescent="0.2">
      <c r="A1648" t="s">
        <v>4114</v>
      </c>
      <c r="B1648" t="s">
        <v>7574</v>
      </c>
      <c r="C1648" t="s">
        <v>9693</v>
      </c>
      <c r="E1648" t="str">
        <f t="shared" si="95"/>
        <v>SAMEA12302681</v>
      </c>
      <c r="F1648" t="str">
        <f t="shared" si="96"/>
        <v>NA</v>
      </c>
      <c r="G1648" t="s">
        <v>4192</v>
      </c>
      <c r="H1648">
        <v>67</v>
      </c>
    </row>
    <row r="1649" spans="1:8" x14ac:dyDescent="0.2">
      <c r="A1649" t="s">
        <v>3866</v>
      </c>
      <c r="B1649" t="s">
        <v>0</v>
      </c>
      <c r="C1649" t="s">
        <v>10337</v>
      </c>
      <c r="E1649" t="str">
        <f t="shared" si="95"/>
        <v>ISIG</v>
      </c>
      <c r="F1649" t="str">
        <f t="shared" si="96"/>
        <v>Bicolor</v>
      </c>
      <c r="G1649" t="s">
        <v>4050</v>
      </c>
      <c r="H1649">
        <v>66</v>
      </c>
    </row>
    <row r="1650" spans="1:8" x14ac:dyDescent="0.2">
      <c r="A1650" t="s">
        <v>3934</v>
      </c>
      <c r="B1650" t="s">
        <v>0</v>
      </c>
      <c r="C1650" t="s">
        <v>9970</v>
      </c>
      <c r="E1650" t="str">
        <f t="shared" si="95"/>
        <v>CZWZP</v>
      </c>
      <c r="F1650" t="str">
        <f t="shared" si="96"/>
        <v>NA</v>
      </c>
      <c r="G1650" t="s">
        <v>4526</v>
      </c>
      <c r="H1650">
        <v>69</v>
      </c>
    </row>
    <row r="1651" spans="1:8" x14ac:dyDescent="0.2">
      <c r="A1651" t="s">
        <v>7867</v>
      </c>
      <c r="B1651" t="s">
        <v>10776</v>
      </c>
      <c r="C1651" t="s">
        <v>9448</v>
      </c>
      <c r="E1651" t="str">
        <f t="shared" si="95"/>
        <v>SAMEA12302678</v>
      </c>
      <c r="F1651" t="str">
        <f t="shared" si="96"/>
        <v>NA</v>
      </c>
      <c r="G1651" t="s">
        <v>4573</v>
      </c>
      <c r="H1651">
        <v>73</v>
      </c>
    </row>
    <row r="1652" spans="1:8" x14ac:dyDescent="0.2">
      <c r="A1652" t="s">
        <v>4099</v>
      </c>
      <c r="B1652" t="s">
        <v>0</v>
      </c>
      <c r="C1652" t="s">
        <v>9906</v>
      </c>
      <c r="E1652" t="str">
        <f t="shared" si="95"/>
        <v>SAMEA12302655</v>
      </c>
      <c r="F1652" t="str">
        <f t="shared" si="96"/>
        <v>Guinea-Caudatum</v>
      </c>
      <c r="G1652" t="s">
        <v>4462</v>
      </c>
      <c r="H1652">
        <v>73</v>
      </c>
    </row>
    <row r="1653" spans="1:8" x14ac:dyDescent="0.2">
      <c r="A1653" t="s">
        <v>4218</v>
      </c>
      <c r="B1653" t="s">
        <v>0</v>
      </c>
      <c r="C1653" t="s">
        <v>10455</v>
      </c>
      <c r="E1653" t="str">
        <f t="shared" si="95"/>
        <v>NA</v>
      </c>
      <c r="F1653" t="str">
        <f t="shared" si="96"/>
        <v>NA</v>
      </c>
      <c r="G1653" t="s">
        <v>4237</v>
      </c>
      <c r="H1653">
        <v>86</v>
      </c>
    </row>
    <row r="1654" spans="1:8" x14ac:dyDescent="0.2">
      <c r="A1654" t="s">
        <v>8264</v>
      </c>
      <c r="B1654" t="s">
        <v>0</v>
      </c>
      <c r="C1654" t="s">
        <v>10160</v>
      </c>
      <c r="E1654" t="str">
        <f t="shared" si="95"/>
        <v>NA</v>
      </c>
      <c r="F1654" t="str">
        <f t="shared" si="96"/>
        <v>NA</v>
      </c>
      <c r="G1654" t="s">
        <v>4450</v>
      </c>
      <c r="H1654">
        <v>66</v>
      </c>
    </row>
    <row r="1655" spans="1:8" x14ac:dyDescent="0.2">
      <c r="A1655" t="s">
        <v>8081</v>
      </c>
      <c r="B1655" t="s">
        <v>0</v>
      </c>
      <c r="C1655" t="s">
        <v>9900</v>
      </c>
      <c r="E1655" t="str">
        <f t="shared" si="95"/>
        <v>SAMEA12302569</v>
      </c>
      <c r="F1655" t="str">
        <f t="shared" si="96"/>
        <v>Guinea</v>
      </c>
      <c r="G1655" t="s">
        <v>4690</v>
      </c>
      <c r="H1655">
        <v>61</v>
      </c>
    </row>
    <row r="1656" spans="1:8" x14ac:dyDescent="0.2">
      <c r="A1656" t="s">
        <v>4035</v>
      </c>
      <c r="B1656" t="s">
        <v>0</v>
      </c>
      <c r="C1656" t="s">
        <v>9969</v>
      </c>
      <c r="E1656" t="str">
        <f t="shared" si="95"/>
        <v>ITIL</v>
      </c>
      <c r="F1656" t="str">
        <f t="shared" si="96"/>
        <v>NA</v>
      </c>
      <c r="G1656" t="s">
        <v>4008</v>
      </c>
      <c r="H1656">
        <v>67</v>
      </c>
    </row>
    <row r="1657" spans="1:8" x14ac:dyDescent="0.2">
      <c r="A1657" t="s">
        <v>4125</v>
      </c>
      <c r="B1657" t="s">
        <v>0</v>
      </c>
      <c r="C1657" t="s">
        <v>9676</v>
      </c>
      <c r="E1657" t="str">
        <f t="shared" si="95"/>
        <v>ISGG</v>
      </c>
      <c r="F1657" t="str">
        <f t="shared" si="96"/>
        <v>NA</v>
      </c>
      <c r="G1657" t="s">
        <v>3885</v>
      </c>
      <c r="H1657">
        <v>69</v>
      </c>
    </row>
    <row r="1658" spans="1:8" x14ac:dyDescent="0.2">
      <c r="A1658" t="s">
        <v>4045</v>
      </c>
      <c r="B1658" t="s">
        <v>3143</v>
      </c>
      <c r="C1658" t="s">
        <v>9687</v>
      </c>
      <c r="E1658" t="str">
        <f t="shared" si="95"/>
        <v>NA</v>
      </c>
      <c r="F1658" t="str">
        <f t="shared" si="96"/>
        <v>NA</v>
      </c>
      <c r="G1658" t="s">
        <v>4245</v>
      </c>
      <c r="H1658">
        <v>70</v>
      </c>
    </row>
    <row r="1659" spans="1:8" x14ac:dyDescent="0.2">
      <c r="A1659" t="s">
        <v>4742</v>
      </c>
      <c r="B1659" t="s">
        <v>3143</v>
      </c>
      <c r="C1659" t="s">
        <v>9681</v>
      </c>
      <c r="E1659" t="str">
        <f t="shared" si="95"/>
        <v>NA</v>
      </c>
      <c r="F1659" t="str">
        <f t="shared" si="96"/>
        <v>NA</v>
      </c>
      <c r="G1659" t="s">
        <v>4176</v>
      </c>
      <c r="H1659">
        <v>62</v>
      </c>
    </row>
    <row r="1660" spans="1:8" x14ac:dyDescent="0.2">
      <c r="A1660" t="s">
        <v>4488</v>
      </c>
      <c r="B1660" t="s">
        <v>0</v>
      </c>
      <c r="C1660" t="s">
        <v>9686</v>
      </c>
      <c r="E1660" t="str">
        <f t="shared" si="95"/>
        <v>CZXCN</v>
      </c>
      <c r="F1660" t="str">
        <f t="shared" si="96"/>
        <v>NA</v>
      </c>
      <c r="G1660" t="s">
        <v>4415</v>
      </c>
      <c r="H1660">
        <v>69</v>
      </c>
    </row>
    <row r="1661" spans="1:8" x14ac:dyDescent="0.2">
      <c r="A1661" t="s">
        <v>4175</v>
      </c>
      <c r="B1661" t="s">
        <v>7574</v>
      </c>
      <c r="C1661" t="s">
        <v>9731</v>
      </c>
      <c r="E1661" t="str">
        <f t="shared" si="95"/>
        <v>SAMEA12302562</v>
      </c>
      <c r="F1661" t="str">
        <f t="shared" si="96"/>
        <v>Guinea</v>
      </c>
      <c r="G1661" t="s">
        <v>4045</v>
      </c>
      <c r="H1661">
        <v>69</v>
      </c>
    </row>
    <row r="1662" spans="1:8" x14ac:dyDescent="0.2">
      <c r="A1662" t="s">
        <v>4260</v>
      </c>
      <c r="B1662" t="s">
        <v>7574</v>
      </c>
      <c r="C1662" t="s">
        <v>9824</v>
      </c>
      <c r="E1662" t="str">
        <f t="shared" si="95"/>
        <v>SAMEA12302609</v>
      </c>
      <c r="F1662" t="str">
        <f t="shared" si="96"/>
        <v>Caudatum</v>
      </c>
      <c r="G1662" t="s">
        <v>4419</v>
      </c>
      <c r="H1662">
        <v>64</v>
      </c>
    </row>
    <row r="1663" spans="1:8" x14ac:dyDescent="0.2">
      <c r="A1663" t="s">
        <v>4084</v>
      </c>
      <c r="B1663" t="s">
        <v>0</v>
      </c>
      <c r="C1663" t="s">
        <v>9865</v>
      </c>
      <c r="E1663" t="str">
        <f t="shared" si="95"/>
        <v>NA</v>
      </c>
      <c r="F1663" t="str">
        <f t="shared" si="96"/>
        <v>NA</v>
      </c>
      <c r="G1663" t="s">
        <v>4599</v>
      </c>
      <c r="H1663">
        <v>73</v>
      </c>
    </row>
    <row r="1664" spans="1:8" x14ac:dyDescent="0.2">
      <c r="A1664" t="s">
        <v>3957</v>
      </c>
      <c r="B1664" t="s">
        <v>3143</v>
      </c>
      <c r="C1664" t="s">
        <v>10146</v>
      </c>
      <c r="E1664" t="str">
        <f t="shared" si="95"/>
        <v>SAMEA12302706</v>
      </c>
      <c r="F1664" t="str">
        <f t="shared" si="96"/>
        <v>NA</v>
      </c>
      <c r="G1664" t="s">
        <v>4305</v>
      </c>
      <c r="H1664">
        <v>78</v>
      </c>
    </row>
    <row r="1665" spans="1:8" x14ac:dyDescent="0.2">
      <c r="A1665" t="s">
        <v>4690</v>
      </c>
      <c r="B1665" t="s">
        <v>3143</v>
      </c>
      <c r="C1665" t="s">
        <v>10261</v>
      </c>
      <c r="E1665" t="str">
        <f t="shared" si="95"/>
        <v>SAMEA12302520</v>
      </c>
      <c r="F1665" t="str">
        <f t="shared" si="96"/>
        <v>NA</v>
      </c>
      <c r="G1665" t="s">
        <v>4612</v>
      </c>
      <c r="H1665">
        <v>82</v>
      </c>
    </row>
    <row r="1666" spans="1:8" x14ac:dyDescent="0.2">
      <c r="A1666" t="s">
        <v>3991</v>
      </c>
      <c r="B1666" t="s">
        <v>0</v>
      </c>
      <c r="C1666" t="s">
        <v>10563</v>
      </c>
      <c r="E1666" t="str">
        <f t="shared" ref="E1666:E1729" si="97">IFERROR(INDEX($C:$C, (MATCH($G1666,$A:$A,0))), "NA")</f>
        <v>SAMEA12302837</v>
      </c>
      <c r="F1666" t="str">
        <f t="shared" ref="F1666:F1729" si="98">IFERROR(INDEX($B:$B, (MATCH($G1666,$A:$A,0))), "NA")</f>
        <v>NA</v>
      </c>
      <c r="G1666" t="s">
        <v>4428</v>
      </c>
      <c r="H1666">
        <v>71</v>
      </c>
    </row>
    <row r="1667" spans="1:8" x14ac:dyDescent="0.2">
      <c r="A1667" t="s">
        <v>4538</v>
      </c>
      <c r="B1667" t="s">
        <v>0</v>
      </c>
      <c r="C1667" t="s">
        <v>10548</v>
      </c>
      <c r="E1667" t="str">
        <f t="shared" si="97"/>
        <v>SAMEA12302814</v>
      </c>
      <c r="F1667" t="str">
        <f t="shared" si="98"/>
        <v>NA</v>
      </c>
      <c r="G1667" t="s">
        <v>4212</v>
      </c>
      <c r="H1667">
        <v>61</v>
      </c>
    </row>
    <row r="1668" spans="1:8" x14ac:dyDescent="0.2">
      <c r="A1668" t="s">
        <v>4217</v>
      </c>
      <c r="B1668" t="s">
        <v>3143</v>
      </c>
      <c r="C1668" t="s">
        <v>9822</v>
      </c>
      <c r="E1668" t="str">
        <f t="shared" si="97"/>
        <v>NA</v>
      </c>
      <c r="F1668" t="str">
        <f t="shared" si="98"/>
        <v>NA</v>
      </c>
      <c r="G1668" t="s">
        <v>4042</v>
      </c>
      <c r="H1668">
        <v>66</v>
      </c>
    </row>
    <row r="1669" spans="1:8" x14ac:dyDescent="0.2">
      <c r="A1669" t="s">
        <v>3884</v>
      </c>
      <c r="B1669" t="s">
        <v>0</v>
      </c>
      <c r="C1669" t="s">
        <v>10565</v>
      </c>
      <c r="E1669" t="str">
        <f t="shared" si="97"/>
        <v>CZXCP</v>
      </c>
      <c r="F1669" t="str">
        <f t="shared" si="98"/>
        <v>Durra-Bicolor</v>
      </c>
      <c r="G1669" t="s">
        <v>4071</v>
      </c>
      <c r="H1669">
        <v>66</v>
      </c>
    </row>
    <row r="1670" spans="1:8" x14ac:dyDescent="0.2">
      <c r="A1670" t="s">
        <v>8069</v>
      </c>
      <c r="B1670" t="s">
        <v>0</v>
      </c>
      <c r="C1670" t="s">
        <v>9819</v>
      </c>
      <c r="E1670" t="str">
        <f t="shared" si="97"/>
        <v>SAMEA12302751</v>
      </c>
      <c r="F1670" t="str">
        <f t="shared" si="98"/>
        <v>NA</v>
      </c>
      <c r="G1670" t="s">
        <v>4579</v>
      </c>
      <c r="H1670">
        <v>59</v>
      </c>
    </row>
    <row r="1671" spans="1:8" x14ac:dyDescent="0.2">
      <c r="A1671" t="s">
        <v>4693</v>
      </c>
      <c r="B1671" t="s">
        <v>7574</v>
      </c>
      <c r="C1671" t="s">
        <v>9827</v>
      </c>
      <c r="E1671" t="str">
        <f t="shared" si="97"/>
        <v>NA</v>
      </c>
      <c r="F1671" t="str">
        <f t="shared" si="98"/>
        <v>NA</v>
      </c>
      <c r="G1671" t="s">
        <v>3677</v>
      </c>
      <c r="H1671">
        <v>62</v>
      </c>
    </row>
    <row r="1672" spans="1:8" x14ac:dyDescent="0.2">
      <c r="A1672" t="s">
        <v>4622</v>
      </c>
      <c r="B1672" t="s">
        <v>7574</v>
      </c>
      <c r="C1672" t="s">
        <v>9829</v>
      </c>
      <c r="E1672" t="str">
        <f t="shared" si="97"/>
        <v>SAMEA12302754</v>
      </c>
      <c r="F1672" t="str">
        <f t="shared" si="98"/>
        <v>NA</v>
      </c>
      <c r="G1672" t="s">
        <v>4216</v>
      </c>
      <c r="H1672">
        <v>66</v>
      </c>
    </row>
    <row r="1673" spans="1:8" x14ac:dyDescent="0.2">
      <c r="A1673" t="s">
        <v>4142</v>
      </c>
      <c r="B1673" t="s">
        <v>0</v>
      </c>
      <c r="C1673" t="s">
        <v>9732</v>
      </c>
      <c r="E1673" t="str">
        <f t="shared" si="97"/>
        <v>NA</v>
      </c>
      <c r="F1673" t="str">
        <f t="shared" si="98"/>
        <v>NA</v>
      </c>
      <c r="G1673" t="s">
        <v>4233</v>
      </c>
      <c r="H1673">
        <v>66</v>
      </c>
    </row>
    <row r="1674" spans="1:8" x14ac:dyDescent="0.2">
      <c r="A1674" t="s">
        <v>3911</v>
      </c>
      <c r="B1674" t="s">
        <v>0</v>
      </c>
      <c r="C1674" t="s">
        <v>10564</v>
      </c>
      <c r="E1674" t="str">
        <f t="shared" si="97"/>
        <v>SAMEA12302636</v>
      </c>
      <c r="F1674" t="str">
        <f t="shared" si="98"/>
        <v>Caudatum</v>
      </c>
      <c r="G1674" t="s">
        <v>4657</v>
      </c>
      <c r="H1674">
        <v>68</v>
      </c>
    </row>
    <row r="1675" spans="1:8" x14ac:dyDescent="0.2">
      <c r="A1675" t="s">
        <v>3988</v>
      </c>
      <c r="B1675" t="s">
        <v>10774</v>
      </c>
      <c r="C1675" t="s">
        <v>10250</v>
      </c>
      <c r="E1675" t="str">
        <f t="shared" si="97"/>
        <v>NA</v>
      </c>
      <c r="F1675" t="str">
        <f t="shared" si="98"/>
        <v>NA</v>
      </c>
      <c r="G1675" t="s">
        <v>4244</v>
      </c>
      <c r="H1675">
        <v>62</v>
      </c>
    </row>
    <row r="1676" spans="1:8" x14ac:dyDescent="0.2">
      <c r="A1676" t="s">
        <v>4712</v>
      </c>
      <c r="B1676" t="s">
        <v>7574</v>
      </c>
      <c r="C1676" t="s">
        <v>9728</v>
      </c>
      <c r="E1676" t="str">
        <f t="shared" si="97"/>
        <v>NA</v>
      </c>
      <c r="F1676" t="str">
        <f t="shared" si="98"/>
        <v>NA</v>
      </c>
      <c r="G1676" t="s">
        <v>4178</v>
      </c>
      <c r="H1676">
        <v>62</v>
      </c>
    </row>
    <row r="1677" spans="1:8" x14ac:dyDescent="0.2">
      <c r="A1677" t="s">
        <v>4718</v>
      </c>
      <c r="B1677" t="s">
        <v>0</v>
      </c>
      <c r="C1677" t="s">
        <v>10422</v>
      </c>
      <c r="E1677" t="str">
        <f t="shared" si="97"/>
        <v>ISGF</v>
      </c>
      <c r="F1677" t="str">
        <f t="shared" si="98"/>
        <v>Durra-Bicolor</v>
      </c>
      <c r="G1677" t="s">
        <v>4296</v>
      </c>
      <c r="H1677">
        <v>67</v>
      </c>
    </row>
    <row r="1678" spans="1:8" x14ac:dyDescent="0.2">
      <c r="A1678" t="s">
        <v>4732</v>
      </c>
      <c r="B1678" t="s">
        <v>3143</v>
      </c>
      <c r="C1678" t="s">
        <v>9830</v>
      </c>
      <c r="E1678" t="str">
        <f t="shared" si="97"/>
        <v>SAMEA12302587</v>
      </c>
      <c r="F1678" t="str">
        <f t="shared" si="98"/>
        <v>NA</v>
      </c>
      <c r="G1678" t="s">
        <v>4146</v>
      </c>
      <c r="H1678">
        <v>73</v>
      </c>
    </row>
    <row r="1679" spans="1:8" x14ac:dyDescent="0.2">
      <c r="A1679" t="s">
        <v>3982</v>
      </c>
      <c r="B1679" t="s">
        <v>0</v>
      </c>
      <c r="C1679" t="s">
        <v>10562</v>
      </c>
      <c r="E1679" t="str">
        <f t="shared" si="97"/>
        <v>NA</v>
      </c>
      <c r="F1679" t="str">
        <f t="shared" si="98"/>
        <v>NA</v>
      </c>
      <c r="G1679" t="s">
        <v>4568</v>
      </c>
      <c r="H1679">
        <v>71</v>
      </c>
    </row>
    <row r="1680" spans="1:8" x14ac:dyDescent="0.2">
      <c r="A1680" t="s">
        <v>4465</v>
      </c>
      <c r="B1680" t="s">
        <v>3143</v>
      </c>
      <c r="C1680" t="s">
        <v>10245</v>
      </c>
      <c r="E1680" t="str">
        <f t="shared" si="97"/>
        <v>SAMEA12302530</v>
      </c>
      <c r="F1680" t="str">
        <f t="shared" si="98"/>
        <v>NA</v>
      </c>
      <c r="G1680" t="s">
        <v>4194</v>
      </c>
      <c r="H1680">
        <v>76</v>
      </c>
    </row>
    <row r="1681" spans="1:8" x14ac:dyDescent="0.2">
      <c r="A1681" t="s">
        <v>4666</v>
      </c>
      <c r="B1681" t="s">
        <v>0</v>
      </c>
      <c r="C1681" t="s">
        <v>10586</v>
      </c>
      <c r="E1681" t="str">
        <f t="shared" si="97"/>
        <v>NA</v>
      </c>
      <c r="F1681" t="str">
        <f t="shared" si="98"/>
        <v>NA</v>
      </c>
      <c r="G1681" t="s">
        <v>4426</v>
      </c>
      <c r="H1681">
        <v>60</v>
      </c>
    </row>
    <row r="1682" spans="1:8" x14ac:dyDescent="0.2">
      <c r="A1682" t="s">
        <v>4146</v>
      </c>
      <c r="B1682" t="s">
        <v>0</v>
      </c>
      <c r="C1682" t="s">
        <v>10546</v>
      </c>
      <c r="E1682" t="str">
        <f t="shared" si="97"/>
        <v>ISGG</v>
      </c>
      <c r="F1682" t="str">
        <f t="shared" si="98"/>
        <v>NA</v>
      </c>
      <c r="G1682" t="s">
        <v>3885</v>
      </c>
      <c r="H1682">
        <v>67</v>
      </c>
    </row>
    <row r="1683" spans="1:8" x14ac:dyDescent="0.2">
      <c r="A1683" t="s">
        <v>3890</v>
      </c>
      <c r="B1683" t="s">
        <v>3143</v>
      </c>
      <c r="C1683" t="s">
        <v>10280</v>
      </c>
      <c r="E1683" t="str">
        <f t="shared" si="97"/>
        <v>NA</v>
      </c>
      <c r="F1683" t="str">
        <f t="shared" si="98"/>
        <v>NA</v>
      </c>
      <c r="G1683" t="s">
        <v>4680</v>
      </c>
      <c r="H1683">
        <v>67</v>
      </c>
    </row>
    <row r="1684" spans="1:8" x14ac:dyDescent="0.2">
      <c r="A1684" t="s">
        <v>4092</v>
      </c>
      <c r="B1684" t="s">
        <v>0</v>
      </c>
      <c r="C1684" t="s">
        <v>10457</v>
      </c>
      <c r="E1684" t="str">
        <f t="shared" si="97"/>
        <v>SAMEA12302489</v>
      </c>
      <c r="F1684" t="str">
        <f t="shared" si="98"/>
        <v>Durra</v>
      </c>
      <c r="G1684" t="s">
        <v>4000</v>
      </c>
      <c r="H1684">
        <v>63</v>
      </c>
    </row>
    <row r="1685" spans="1:8" x14ac:dyDescent="0.2">
      <c r="A1685" t="s">
        <v>3985</v>
      </c>
      <c r="B1685" t="s">
        <v>0</v>
      </c>
      <c r="C1685" t="s">
        <v>9715</v>
      </c>
      <c r="E1685" t="str">
        <f t="shared" si="97"/>
        <v>NA</v>
      </c>
      <c r="F1685" t="str">
        <f t="shared" si="98"/>
        <v>NA</v>
      </c>
      <c r="G1685" t="s">
        <v>4321</v>
      </c>
      <c r="H1685">
        <v>73</v>
      </c>
    </row>
    <row r="1686" spans="1:8" x14ac:dyDescent="0.2">
      <c r="A1686" t="s">
        <v>4760</v>
      </c>
      <c r="B1686" t="s">
        <v>0</v>
      </c>
      <c r="C1686" t="s">
        <v>10551</v>
      </c>
      <c r="E1686" t="str">
        <f t="shared" si="97"/>
        <v>ISJG</v>
      </c>
      <c r="F1686" t="str">
        <f t="shared" si="98"/>
        <v>NA</v>
      </c>
      <c r="G1686" t="s">
        <v>4104</v>
      </c>
      <c r="H1686">
        <v>69</v>
      </c>
    </row>
    <row r="1687" spans="1:8" x14ac:dyDescent="0.2">
      <c r="A1687" t="s">
        <v>4627</v>
      </c>
      <c r="B1687" t="s">
        <v>0</v>
      </c>
      <c r="C1687" t="s">
        <v>10445</v>
      </c>
      <c r="E1687" t="str">
        <f t="shared" si="97"/>
        <v>IPEP</v>
      </c>
      <c r="F1687" t="str">
        <f t="shared" si="98"/>
        <v>Kafir</v>
      </c>
      <c r="G1687" t="s">
        <v>4287</v>
      </c>
      <c r="H1687">
        <v>76</v>
      </c>
    </row>
    <row r="1688" spans="1:8" x14ac:dyDescent="0.2">
      <c r="A1688" t="s">
        <v>4096</v>
      </c>
      <c r="B1688" t="s">
        <v>0</v>
      </c>
      <c r="C1688" t="s">
        <v>10450</v>
      </c>
      <c r="E1688" t="str">
        <f t="shared" si="97"/>
        <v>CZXGO</v>
      </c>
      <c r="F1688" t="str">
        <f t="shared" si="98"/>
        <v>NA</v>
      </c>
      <c r="G1688" t="s">
        <v>4110</v>
      </c>
      <c r="H1688">
        <v>65</v>
      </c>
    </row>
    <row r="1689" spans="1:8" x14ac:dyDescent="0.2">
      <c r="A1689" t="s">
        <v>4223</v>
      </c>
      <c r="B1689" t="s">
        <v>10774</v>
      </c>
      <c r="C1689" t="s">
        <v>9725</v>
      </c>
      <c r="E1689" t="str">
        <f t="shared" si="97"/>
        <v>CZWYS</v>
      </c>
      <c r="F1689" t="str">
        <f t="shared" si="98"/>
        <v>NA</v>
      </c>
      <c r="G1689" t="s">
        <v>4307</v>
      </c>
      <c r="H1689">
        <v>59</v>
      </c>
    </row>
    <row r="1690" spans="1:8" x14ac:dyDescent="0.2">
      <c r="A1690" t="s">
        <v>3864</v>
      </c>
      <c r="B1690" t="s">
        <v>7574</v>
      </c>
      <c r="C1690" t="s">
        <v>9733</v>
      </c>
      <c r="E1690" t="str">
        <f t="shared" si="97"/>
        <v>NA</v>
      </c>
      <c r="F1690" t="str">
        <f t="shared" si="98"/>
        <v>NA</v>
      </c>
      <c r="G1690" t="s">
        <v>4409</v>
      </c>
      <c r="H1690">
        <v>66</v>
      </c>
    </row>
    <row r="1691" spans="1:8" x14ac:dyDescent="0.2">
      <c r="A1691" t="s">
        <v>4706</v>
      </c>
      <c r="B1691" t="s">
        <v>3143</v>
      </c>
      <c r="C1691" t="s">
        <v>10236</v>
      </c>
      <c r="E1691" t="str">
        <f t="shared" si="97"/>
        <v>NA</v>
      </c>
      <c r="F1691" t="str">
        <f t="shared" si="98"/>
        <v>NA</v>
      </c>
      <c r="G1691" t="s">
        <v>4581</v>
      </c>
      <c r="H1691">
        <v>75</v>
      </c>
    </row>
    <row r="1692" spans="1:8" x14ac:dyDescent="0.2">
      <c r="A1692" t="s">
        <v>4660</v>
      </c>
      <c r="B1692" t="s">
        <v>10770</v>
      </c>
      <c r="C1692" t="s">
        <v>9803</v>
      </c>
      <c r="E1692" t="str">
        <f t="shared" si="97"/>
        <v>ISGG</v>
      </c>
      <c r="F1692" t="str">
        <f t="shared" si="98"/>
        <v>NA</v>
      </c>
      <c r="G1692" t="s">
        <v>3885</v>
      </c>
      <c r="H1692">
        <v>69</v>
      </c>
    </row>
    <row r="1693" spans="1:8" x14ac:dyDescent="0.2">
      <c r="A1693" t="s">
        <v>4608</v>
      </c>
      <c r="B1693" t="s">
        <v>7575</v>
      </c>
      <c r="C1693" t="s">
        <v>9842</v>
      </c>
      <c r="E1693" t="str">
        <f t="shared" si="97"/>
        <v>NA</v>
      </c>
      <c r="F1693" t="str">
        <f t="shared" si="98"/>
        <v>NA</v>
      </c>
      <c r="G1693" t="s">
        <v>3920</v>
      </c>
      <c r="H1693">
        <v>69</v>
      </c>
    </row>
    <row r="1694" spans="1:8" x14ac:dyDescent="0.2">
      <c r="A1694" t="s">
        <v>4314</v>
      </c>
      <c r="B1694" t="s">
        <v>7574</v>
      </c>
      <c r="C1694" t="s">
        <v>9692</v>
      </c>
      <c r="E1694" t="str">
        <f t="shared" si="97"/>
        <v>SAMEA12302616</v>
      </c>
      <c r="F1694" t="str">
        <f t="shared" si="98"/>
        <v>NA</v>
      </c>
      <c r="G1694" t="s">
        <v>4669</v>
      </c>
      <c r="H1694">
        <v>73</v>
      </c>
    </row>
    <row r="1695" spans="1:8" x14ac:dyDescent="0.2">
      <c r="A1695" t="s">
        <v>3918</v>
      </c>
      <c r="B1695" t="s">
        <v>0</v>
      </c>
      <c r="C1695" t="s">
        <v>10133</v>
      </c>
      <c r="E1695" t="str">
        <f t="shared" si="97"/>
        <v>NA</v>
      </c>
      <c r="F1695" t="str">
        <f t="shared" si="98"/>
        <v>NA</v>
      </c>
      <c r="G1695" t="s">
        <v>4611</v>
      </c>
      <c r="H1695">
        <v>66</v>
      </c>
    </row>
    <row r="1696" spans="1:8" x14ac:dyDescent="0.2">
      <c r="A1696" t="s">
        <v>4353</v>
      </c>
      <c r="B1696" t="s">
        <v>0</v>
      </c>
      <c r="C1696" t="s">
        <v>10443</v>
      </c>
      <c r="E1696" t="str">
        <f t="shared" si="97"/>
        <v>NA</v>
      </c>
      <c r="F1696" t="str">
        <f t="shared" si="98"/>
        <v>NA</v>
      </c>
      <c r="G1696" t="s">
        <v>4740</v>
      </c>
      <c r="H1696">
        <v>63</v>
      </c>
    </row>
    <row r="1697" spans="1:8" x14ac:dyDescent="0.2">
      <c r="A1697" t="s">
        <v>4172</v>
      </c>
      <c r="B1697" t="s">
        <v>0</v>
      </c>
      <c r="C1697" t="s">
        <v>10499</v>
      </c>
      <c r="E1697" t="str">
        <f t="shared" si="97"/>
        <v>SAMEA12302540</v>
      </c>
      <c r="F1697" t="str">
        <f t="shared" si="98"/>
        <v>Caudatum</v>
      </c>
      <c r="G1697" t="s">
        <v>3895</v>
      </c>
      <c r="H1697">
        <v>73</v>
      </c>
    </row>
    <row r="1698" spans="1:8" x14ac:dyDescent="0.2">
      <c r="A1698" t="s">
        <v>8451</v>
      </c>
      <c r="B1698" t="s">
        <v>0</v>
      </c>
      <c r="C1698" t="s">
        <v>10517</v>
      </c>
      <c r="E1698" t="str">
        <f t="shared" si="97"/>
        <v>NA</v>
      </c>
      <c r="F1698" t="str">
        <f t="shared" si="98"/>
        <v>NA</v>
      </c>
      <c r="G1698" t="s">
        <v>4337</v>
      </c>
      <c r="H1698">
        <v>78</v>
      </c>
    </row>
    <row r="1699" spans="1:8" x14ac:dyDescent="0.2">
      <c r="A1699" t="s">
        <v>4059</v>
      </c>
      <c r="B1699" t="s">
        <v>10780</v>
      </c>
      <c r="C1699" t="s">
        <v>9848</v>
      </c>
      <c r="E1699" t="str">
        <f t="shared" si="97"/>
        <v>SAMEA12302695</v>
      </c>
      <c r="F1699" t="str">
        <f t="shared" si="98"/>
        <v>NA</v>
      </c>
      <c r="G1699" t="s">
        <v>4014</v>
      </c>
      <c r="H1699">
        <v>68</v>
      </c>
    </row>
    <row r="1700" spans="1:8" x14ac:dyDescent="0.2">
      <c r="A1700" t="s">
        <v>4521</v>
      </c>
      <c r="B1700" t="s">
        <v>0</v>
      </c>
      <c r="C1700" t="s">
        <v>10417</v>
      </c>
      <c r="E1700" t="str">
        <f t="shared" si="97"/>
        <v>INNE</v>
      </c>
      <c r="F1700" t="str">
        <f t="shared" si="98"/>
        <v>NA</v>
      </c>
      <c r="G1700" t="s">
        <v>3940</v>
      </c>
      <c r="H1700">
        <v>69</v>
      </c>
    </row>
    <row r="1701" spans="1:8" x14ac:dyDescent="0.2">
      <c r="A1701" t="s">
        <v>4039</v>
      </c>
      <c r="B1701" t="s">
        <v>7574</v>
      </c>
      <c r="C1701" t="s">
        <v>9536</v>
      </c>
      <c r="E1701" t="str">
        <f t="shared" si="97"/>
        <v>NA</v>
      </c>
      <c r="F1701" t="str">
        <f t="shared" si="98"/>
        <v>NA</v>
      </c>
      <c r="G1701" t="s">
        <v>3946</v>
      </c>
      <c r="H1701">
        <v>68</v>
      </c>
    </row>
    <row r="1702" spans="1:8" x14ac:dyDescent="0.2">
      <c r="A1702" t="s">
        <v>4011</v>
      </c>
      <c r="B1702" t="s">
        <v>0</v>
      </c>
      <c r="C1702" t="s">
        <v>10253</v>
      </c>
      <c r="E1702" t="str">
        <f t="shared" si="97"/>
        <v>CZXAN</v>
      </c>
      <c r="F1702" t="str">
        <f t="shared" si="98"/>
        <v>Bicolor</v>
      </c>
      <c r="G1702" t="s">
        <v>3904</v>
      </c>
      <c r="H1702">
        <v>64</v>
      </c>
    </row>
    <row r="1703" spans="1:8" x14ac:dyDescent="0.2">
      <c r="A1703" t="s">
        <v>4311</v>
      </c>
      <c r="B1703" t="s">
        <v>7574</v>
      </c>
      <c r="C1703" t="s">
        <v>10263</v>
      </c>
      <c r="E1703" t="str">
        <f t="shared" si="97"/>
        <v>NA</v>
      </c>
      <c r="F1703" t="str">
        <f t="shared" si="98"/>
        <v>NA</v>
      </c>
      <c r="G1703" t="s">
        <v>4203</v>
      </c>
      <c r="H1703">
        <v>64</v>
      </c>
    </row>
    <row r="1704" spans="1:8" x14ac:dyDescent="0.2">
      <c r="A1704" t="s">
        <v>4419</v>
      </c>
      <c r="B1704" t="s">
        <v>7574</v>
      </c>
      <c r="C1704" t="s">
        <v>9832</v>
      </c>
      <c r="E1704" t="str">
        <f t="shared" si="97"/>
        <v>SAMEA12302757</v>
      </c>
      <c r="F1704" t="str">
        <f t="shared" si="98"/>
        <v>NA</v>
      </c>
      <c r="G1704" t="s">
        <v>4344</v>
      </c>
      <c r="H1704">
        <v>70</v>
      </c>
    </row>
    <row r="1705" spans="1:8" x14ac:dyDescent="0.2">
      <c r="A1705" t="s">
        <v>4578</v>
      </c>
      <c r="B1705" t="s">
        <v>0</v>
      </c>
      <c r="C1705" t="s">
        <v>10522</v>
      </c>
      <c r="E1705" t="str">
        <f t="shared" si="97"/>
        <v>SAMEA12302538</v>
      </c>
      <c r="F1705" t="str">
        <f t="shared" si="98"/>
        <v>NA</v>
      </c>
      <c r="G1705" t="s">
        <v>4105</v>
      </c>
      <c r="H1705">
        <v>67</v>
      </c>
    </row>
    <row r="1706" spans="1:8" x14ac:dyDescent="0.2">
      <c r="A1706" t="s">
        <v>4365</v>
      </c>
      <c r="B1706" t="s">
        <v>10772</v>
      </c>
      <c r="C1706" t="s">
        <v>9767</v>
      </c>
      <c r="E1706" t="str">
        <f t="shared" si="97"/>
        <v>NA</v>
      </c>
      <c r="F1706" t="str">
        <f t="shared" si="98"/>
        <v>NA</v>
      </c>
      <c r="G1706" t="s">
        <v>2706</v>
      </c>
      <c r="H1706">
        <v>70</v>
      </c>
    </row>
    <row r="1707" spans="1:8" x14ac:dyDescent="0.2">
      <c r="A1707" t="s">
        <v>4363</v>
      </c>
      <c r="B1707" t="s">
        <v>0</v>
      </c>
      <c r="C1707" t="s">
        <v>10340</v>
      </c>
      <c r="E1707" t="str">
        <f t="shared" si="97"/>
        <v>NA</v>
      </c>
      <c r="F1707" t="str">
        <f t="shared" si="98"/>
        <v>NA</v>
      </c>
      <c r="G1707" t="s">
        <v>4219</v>
      </c>
      <c r="H1707">
        <v>67</v>
      </c>
    </row>
    <row r="1708" spans="1:8" x14ac:dyDescent="0.2">
      <c r="A1708" t="s">
        <v>4037</v>
      </c>
      <c r="B1708" t="s">
        <v>7574</v>
      </c>
      <c r="C1708" t="s">
        <v>9787</v>
      </c>
      <c r="E1708" t="str">
        <f t="shared" si="97"/>
        <v>NA</v>
      </c>
      <c r="F1708" t="str">
        <f t="shared" si="98"/>
        <v>NA</v>
      </c>
      <c r="G1708" t="s">
        <v>4555</v>
      </c>
      <c r="H1708">
        <v>69</v>
      </c>
    </row>
    <row r="1709" spans="1:8" x14ac:dyDescent="0.2">
      <c r="A1709" t="s">
        <v>3932</v>
      </c>
      <c r="B1709" t="s">
        <v>7574</v>
      </c>
      <c r="C1709" t="s">
        <v>10254</v>
      </c>
      <c r="E1709" t="str">
        <f t="shared" si="97"/>
        <v>SAMEA12302568</v>
      </c>
      <c r="F1709" t="str">
        <f t="shared" si="98"/>
        <v>Guinea</v>
      </c>
      <c r="G1709" t="s">
        <v>3957</v>
      </c>
      <c r="H1709">
        <v>78</v>
      </c>
    </row>
    <row r="1710" spans="1:8" x14ac:dyDescent="0.2">
      <c r="A1710" t="s">
        <v>4727</v>
      </c>
      <c r="B1710" t="s">
        <v>7574</v>
      </c>
      <c r="C1710" t="s">
        <v>9775</v>
      </c>
      <c r="E1710" t="str">
        <f t="shared" si="97"/>
        <v>NA</v>
      </c>
      <c r="F1710" t="str">
        <f t="shared" si="98"/>
        <v>NA</v>
      </c>
      <c r="G1710" t="s">
        <v>4302</v>
      </c>
      <c r="H1710">
        <v>82</v>
      </c>
    </row>
    <row r="1711" spans="1:8" x14ac:dyDescent="0.2">
      <c r="A1711" t="s">
        <v>4669</v>
      </c>
      <c r="B1711" t="s">
        <v>0</v>
      </c>
      <c r="C1711" t="s">
        <v>10585</v>
      </c>
      <c r="E1711" t="str">
        <f t="shared" si="97"/>
        <v>SAMEA12302808</v>
      </c>
      <c r="F1711" t="str">
        <f t="shared" si="98"/>
        <v>Guinea-Caudatum</v>
      </c>
      <c r="G1711" t="s">
        <v>4615</v>
      </c>
      <c r="H1711">
        <v>66</v>
      </c>
    </row>
    <row r="1712" spans="1:8" x14ac:dyDescent="0.2">
      <c r="A1712" t="s">
        <v>4232</v>
      </c>
      <c r="B1712" t="s">
        <v>10772</v>
      </c>
      <c r="C1712" t="s">
        <v>9836</v>
      </c>
      <c r="E1712" t="str">
        <f t="shared" si="97"/>
        <v>ISGG</v>
      </c>
      <c r="F1712" t="str">
        <f t="shared" si="98"/>
        <v>NA</v>
      </c>
      <c r="G1712" t="s">
        <v>3885</v>
      </c>
      <c r="H1712">
        <v>67</v>
      </c>
    </row>
    <row r="1713" spans="1:8" x14ac:dyDescent="0.2">
      <c r="A1713" t="s">
        <v>3900</v>
      </c>
      <c r="B1713" t="s">
        <v>10772</v>
      </c>
      <c r="C1713" t="s">
        <v>9783</v>
      </c>
      <c r="E1713" t="str">
        <f t="shared" si="97"/>
        <v>NA</v>
      </c>
      <c r="F1713" t="str">
        <f t="shared" si="98"/>
        <v>NA</v>
      </c>
      <c r="G1713" t="s">
        <v>4648</v>
      </c>
      <c r="H1713">
        <v>68</v>
      </c>
    </row>
    <row r="1714" spans="1:8" x14ac:dyDescent="0.2">
      <c r="A1714" t="s">
        <v>4167</v>
      </c>
      <c r="B1714" t="s">
        <v>7574</v>
      </c>
      <c r="C1714" t="s">
        <v>10226</v>
      </c>
      <c r="E1714" t="str">
        <f t="shared" si="97"/>
        <v>NA</v>
      </c>
      <c r="F1714" t="str">
        <f t="shared" si="98"/>
        <v>NA</v>
      </c>
      <c r="G1714" t="s">
        <v>4106</v>
      </c>
      <c r="H1714">
        <v>57</v>
      </c>
    </row>
    <row r="1715" spans="1:8" x14ac:dyDescent="0.2">
      <c r="A1715" t="s">
        <v>4150</v>
      </c>
      <c r="B1715" t="s">
        <v>0</v>
      </c>
      <c r="C1715" t="s">
        <v>9897</v>
      </c>
      <c r="E1715" t="str">
        <f t="shared" si="97"/>
        <v>NA</v>
      </c>
      <c r="F1715" t="str">
        <f t="shared" si="98"/>
        <v>NA</v>
      </c>
      <c r="G1715" t="s">
        <v>3889</v>
      </c>
      <c r="H1715">
        <v>51</v>
      </c>
    </row>
    <row r="1716" spans="1:8" x14ac:dyDescent="0.2">
      <c r="A1716" t="s">
        <v>4008</v>
      </c>
      <c r="B1716" t="s">
        <v>0</v>
      </c>
      <c r="C1716" t="s">
        <v>10512</v>
      </c>
      <c r="E1716" t="str">
        <f t="shared" si="97"/>
        <v>NA</v>
      </c>
      <c r="F1716" t="str">
        <f t="shared" si="98"/>
        <v>NA</v>
      </c>
      <c r="G1716" t="s">
        <v>4490</v>
      </c>
      <c r="H1716">
        <v>59</v>
      </c>
    </row>
    <row r="1717" spans="1:8" x14ac:dyDescent="0.2">
      <c r="A1717" t="s">
        <v>4107</v>
      </c>
      <c r="B1717" t="s">
        <v>0</v>
      </c>
      <c r="C1717" t="s">
        <v>10494</v>
      </c>
      <c r="E1717" t="str">
        <f t="shared" si="97"/>
        <v>SAMEA12302691</v>
      </c>
      <c r="F1717" t="str">
        <f t="shared" si="98"/>
        <v>NA</v>
      </c>
      <c r="G1717" t="s">
        <v>4136</v>
      </c>
      <c r="H1717">
        <v>70</v>
      </c>
    </row>
    <row r="1718" spans="1:8" x14ac:dyDescent="0.2">
      <c r="A1718" t="s">
        <v>4285</v>
      </c>
      <c r="B1718" t="s">
        <v>10772</v>
      </c>
      <c r="C1718" t="s">
        <v>9835</v>
      </c>
      <c r="E1718" t="str">
        <f t="shared" si="97"/>
        <v>SAMEA12302455</v>
      </c>
      <c r="F1718" t="str">
        <f t="shared" si="98"/>
        <v>NA</v>
      </c>
      <c r="G1718" t="s">
        <v>4596</v>
      </c>
      <c r="H1718">
        <v>84</v>
      </c>
    </row>
    <row r="1719" spans="1:8" x14ac:dyDescent="0.2">
      <c r="A1719" t="s">
        <v>3871</v>
      </c>
      <c r="B1719" t="s">
        <v>0</v>
      </c>
      <c r="C1719" t="s">
        <v>10537</v>
      </c>
      <c r="E1719" t="str">
        <f t="shared" si="97"/>
        <v>SAMEA12302783</v>
      </c>
      <c r="F1719" t="str">
        <f t="shared" si="98"/>
        <v>Caudatum</v>
      </c>
      <c r="G1719" t="s">
        <v>3937</v>
      </c>
      <c r="H1719">
        <v>66</v>
      </c>
    </row>
    <row r="1720" spans="1:8" x14ac:dyDescent="0.2">
      <c r="A1720" t="s">
        <v>4518</v>
      </c>
      <c r="B1720" t="s">
        <v>0</v>
      </c>
      <c r="C1720" t="s">
        <v>10567</v>
      </c>
      <c r="E1720" t="str">
        <f t="shared" si="97"/>
        <v>SAMEA12302476</v>
      </c>
      <c r="F1720" t="str">
        <f t="shared" si="98"/>
        <v>Durra-Bicolor</v>
      </c>
      <c r="G1720" t="s">
        <v>4157</v>
      </c>
      <c r="H1720">
        <v>76</v>
      </c>
    </row>
    <row r="1721" spans="1:8" x14ac:dyDescent="0.2">
      <c r="A1721" t="s">
        <v>4497</v>
      </c>
      <c r="B1721" t="s">
        <v>10772</v>
      </c>
      <c r="C1721" t="s">
        <v>10229</v>
      </c>
      <c r="E1721" t="str">
        <f t="shared" si="97"/>
        <v>SAMEA12302702</v>
      </c>
      <c r="F1721" t="str">
        <f t="shared" si="98"/>
        <v>Kafir-Caudatum</v>
      </c>
      <c r="G1721" t="s">
        <v>3963</v>
      </c>
      <c r="H1721">
        <v>73</v>
      </c>
    </row>
    <row r="1722" spans="1:8" x14ac:dyDescent="0.2">
      <c r="A1722" t="s">
        <v>4470</v>
      </c>
      <c r="B1722" t="s">
        <v>7574</v>
      </c>
      <c r="C1722" t="s">
        <v>10264</v>
      </c>
      <c r="E1722" t="str">
        <f t="shared" si="97"/>
        <v>NA</v>
      </c>
      <c r="F1722" t="str">
        <f t="shared" si="98"/>
        <v>NA</v>
      </c>
      <c r="G1722" t="s">
        <v>4745</v>
      </c>
      <c r="H1722">
        <v>63</v>
      </c>
    </row>
    <row r="1723" spans="1:8" x14ac:dyDescent="0.2">
      <c r="A1723" t="s">
        <v>4056</v>
      </c>
      <c r="B1723" t="s">
        <v>0</v>
      </c>
      <c r="C1723" t="s">
        <v>10134</v>
      </c>
      <c r="E1723" t="str">
        <f t="shared" si="97"/>
        <v>SAMEA12302545</v>
      </c>
      <c r="F1723" t="str">
        <f t="shared" si="98"/>
        <v>NA</v>
      </c>
      <c r="G1723" t="s">
        <v>4374</v>
      </c>
      <c r="H1723">
        <v>76</v>
      </c>
    </row>
    <row r="1724" spans="1:8" x14ac:dyDescent="0.2">
      <c r="A1724" t="s">
        <v>3965</v>
      </c>
      <c r="B1724" t="s">
        <v>10772</v>
      </c>
      <c r="C1724" t="s">
        <v>9682</v>
      </c>
      <c r="E1724" t="str">
        <f t="shared" si="97"/>
        <v>SAMEA12302742</v>
      </c>
      <c r="F1724" t="str">
        <f t="shared" si="98"/>
        <v>NA</v>
      </c>
      <c r="G1724" t="s">
        <v>4577</v>
      </c>
      <c r="H1724">
        <v>75</v>
      </c>
    </row>
    <row r="1725" spans="1:8" x14ac:dyDescent="0.2">
      <c r="A1725" t="s">
        <v>3935</v>
      </c>
      <c r="B1725" t="s">
        <v>10772</v>
      </c>
      <c r="C1725" t="s">
        <v>9708</v>
      </c>
      <c r="E1725" t="str">
        <f t="shared" si="97"/>
        <v>SAMEA12302549</v>
      </c>
      <c r="F1725" t="str">
        <f t="shared" si="98"/>
        <v>NA</v>
      </c>
      <c r="G1725" t="s">
        <v>4063</v>
      </c>
      <c r="H1725">
        <v>74</v>
      </c>
    </row>
    <row r="1726" spans="1:8" x14ac:dyDescent="0.2">
      <c r="A1726" t="s">
        <v>4186</v>
      </c>
      <c r="B1726" t="s">
        <v>7574</v>
      </c>
      <c r="C1726" t="s">
        <v>9677</v>
      </c>
      <c r="E1726" t="str">
        <f t="shared" si="97"/>
        <v>NA</v>
      </c>
      <c r="F1726" t="str">
        <f t="shared" si="98"/>
        <v>NA</v>
      </c>
      <c r="G1726" t="s">
        <v>4240</v>
      </c>
      <c r="H1726">
        <v>62</v>
      </c>
    </row>
    <row r="1727" spans="1:8" x14ac:dyDescent="0.2">
      <c r="A1727" t="s">
        <v>4603</v>
      </c>
      <c r="B1727" t="s">
        <v>0</v>
      </c>
      <c r="C1727" t="s">
        <v>10483</v>
      </c>
      <c r="E1727" t="str">
        <f t="shared" si="97"/>
        <v>NA</v>
      </c>
      <c r="F1727" t="str">
        <f t="shared" si="98"/>
        <v>NA</v>
      </c>
      <c r="G1727" t="s">
        <v>3915</v>
      </c>
      <c r="H1727">
        <v>62</v>
      </c>
    </row>
    <row r="1728" spans="1:8" x14ac:dyDescent="0.2">
      <c r="A1728" t="s">
        <v>4695</v>
      </c>
      <c r="B1728" t="s">
        <v>7574</v>
      </c>
      <c r="C1728" t="s">
        <v>9668</v>
      </c>
      <c r="E1728" t="str">
        <f t="shared" si="97"/>
        <v>SAMEA12302614</v>
      </c>
      <c r="F1728" t="str">
        <f t="shared" si="98"/>
        <v>Caudatum</v>
      </c>
      <c r="G1728" t="s">
        <v>3932</v>
      </c>
      <c r="H1728">
        <v>68</v>
      </c>
    </row>
    <row r="1729" spans="1:8" x14ac:dyDescent="0.2">
      <c r="A1729" t="s">
        <v>4766</v>
      </c>
      <c r="B1729" t="s">
        <v>7574</v>
      </c>
      <c r="C1729" t="s">
        <v>9782</v>
      </c>
      <c r="E1729" t="str">
        <f t="shared" si="97"/>
        <v>CZWZU</v>
      </c>
      <c r="F1729" t="str">
        <f t="shared" si="98"/>
        <v>Bicolor</v>
      </c>
      <c r="G1729" t="s">
        <v>4752</v>
      </c>
      <c r="H1729">
        <v>69</v>
      </c>
    </row>
    <row r="1730" spans="1:8" x14ac:dyDescent="0.2">
      <c r="A1730" t="s">
        <v>4657</v>
      </c>
      <c r="B1730" t="s">
        <v>7574</v>
      </c>
      <c r="C1730" t="s">
        <v>9776</v>
      </c>
      <c r="E1730" t="str">
        <f t="shared" ref="E1730:E1793" si="99">IFERROR(INDEX($C:$C, (MATCH($G1730,$A:$A,0))), "NA")</f>
        <v>BWSSY</v>
      </c>
      <c r="F1730" t="str">
        <f t="shared" ref="F1730:F1793" si="100">IFERROR(INDEX($B:$B, (MATCH($G1730,$A:$A,0))), "NA")</f>
        <v>NA</v>
      </c>
      <c r="G1730" t="s">
        <v>4313</v>
      </c>
      <c r="H1730">
        <v>73</v>
      </c>
    </row>
    <row r="1731" spans="1:8" x14ac:dyDescent="0.2">
      <c r="A1731" t="s">
        <v>4019</v>
      </c>
      <c r="B1731" t="s">
        <v>0</v>
      </c>
      <c r="C1731" t="s">
        <v>9712</v>
      </c>
      <c r="E1731" t="str">
        <f t="shared" si="99"/>
        <v>ISGG</v>
      </c>
      <c r="F1731" t="str">
        <f t="shared" si="100"/>
        <v>NA</v>
      </c>
      <c r="G1731" t="s">
        <v>3885</v>
      </c>
      <c r="H1731">
        <v>64</v>
      </c>
    </row>
    <row r="1732" spans="1:8" x14ac:dyDescent="0.2">
      <c r="A1732" t="s">
        <v>4276</v>
      </c>
      <c r="B1732" t="s">
        <v>0</v>
      </c>
      <c r="C1732" t="s">
        <v>9785</v>
      </c>
      <c r="E1732" t="str">
        <f t="shared" si="99"/>
        <v>NA</v>
      </c>
      <c r="F1732" t="str">
        <f t="shared" si="100"/>
        <v>NA</v>
      </c>
      <c r="G1732" t="s">
        <v>3883</v>
      </c>
      <c r="H1732">
        <v>59</v>
      </c>
    </row>
    <row r="1733" spans="1:8" x14ac:dyDescent="0.2">
      <c r="A1733" t="s">
        <v>4113</v>
      </c>
      <c r="B1733" t="s">
        <v>7574</v>
      </c>
      <c r="C1733" t="s">
        <v>9788</v>
      </c>
      <c r="E1733" t="str">
        <f t="shared" si="99"/>
        <v>NA</v>
      </c>
      <c r="F1733" t="str">
        <f t="shared" si="100"/>
        <v>NA</v>
      </c>
      <c r="G1733" t="s">
        <v>4082</v>
      </c>
      <c r="H1733">
        <v>62</v>
      </c>
    </row>
    <row r="1734" spans="1:8" x14ac:dyDescent="0.2">
      <c r="A1734" t="s">
        <v>3905</v>
      </c>
      <c r="B1734" t="s">
        <v>0</v>
      </c>
      <c r="C1734" t="s">
        <v>10135</v>
      </c>
      <c r="E1734" t="str">
        <f t="shared" si="99"/>
        <v>ISGG</v>
      </c>
      <c r="F1734" t="str">
        <f t="shared" si="100"/>
        <v>NA</v>
      </c>
      <c r="G1734" t="s">
        <v>3885</v>
      </c>
      <c r="H1734">
        <v>67</v>
      </c>
    </row>
    <row r="1735" spans="1:8" x14ac:dyDescent="0.2">
      <c r="A1735" t="s">
        <v>4694</v>
      </c>
      <c r="B1735" t="s">
        <v>7574</v>
      </c>
      <c r="C1735" t="s">
        <v>10139</v>
      </c>
      <c r="E1735" t="str">
        <f t="shared" si="99"/>
        <v>NA</v>
      </c>
      <c r="F1735" t="str">
        <f t="shared" si="100"/>
        <v>NA</v>
      </c>
      <c r="G1735" t="s">
        <v>4189</v>
      </c>
      <c r="H1735">
        <v>78</v>
      </c>
    </row>
    <row r="1736" spans="1:8" x14ac:dyDescent="0.2">
      <c r="A1736" t="s">
        <v>4355</v>
      </c>
      <c r="B1736" t="s">
        <v>7574</v>
      </c>
      <c r="C1736" t="s">
        <v>9837</v>
      </c>
      <c r="E1736" t="str">
        <f t="shared" si="99"/>
        <v>NA</v>
      </c>
      <c r="F1736" t="str">
        <f t="shared" si="100"/>
        <v>NA</v>
      </c>
      <c r="G1736" t="s">
        <v>4277</v>
      </c>
      <c r="H1736">
        <v>66</v>
      </c>
    </row>
    <row r="1737" spans="1:8" x14ac:dyDescent="0.2">
      <c r="A1737" t="s">
        <v>4725</v>
      </c>
      <c r="B1737" t="s">
        <v>0</v>
      </c>
      <c r="C1737" t="s">
        <v>9675</v>
      </c>
      <c r="E1737" t="str">
        <f t="shared" si="99"/>
        <v>SAMEA12302553</v>
      </c>
      <c r="F1737" t="str">
        <f t="shared" si="100"/>
        <v>NA</v>
      </c>
      <c r="G1737" t="s">
        <v>3934</v>
      </c>
      <c r="H1737">
        <v>80</v>
      </c>
    </row>
    <row r="1738" spans="1:8" x14ac:dyDescent="0.2">
      <c r="A1738" t="s">
        <v>4480</v>
      </c>
      <c r="B1738" t="s">
        <v>10772</v>
      </c>
      <c r="C1738" t="s">
        <v>9711</v>
      </c>
      <c r="E1738" t="str">
        <f t="shared" si="99"/>
        <v>SAMEA12302590</v>
      </c>
      <c r="F1738" t="str">
        <f t="shared" si="100"/>
        <v>NA</v>
      </c>
      <c r="G1738" t="s">
        <v>3985</v>
      </c>
      <c r="H1738">
        <v>73</v>
      </c>
    </row>
    <row r="1739" spans="1:8" x14ac:dyDescent="0.2">
      <c r="A1739" t="s">
        <v>4081</v>
      </c>
      <c r="B1739" t="s">
        <v>7574</v>
      </c>
      <c r="C1739" t="s">
        <v>9786</v>
      </c>
      <c r="E1739" t="str">
        <f t="shared" si="99"/>
        <v>SAMEA12302703</v>
      </c>
      <c r="F1739" t="str">
        <f t="shared" si="100"/>
        <v>Kafir</v>
      </c>
      <c r="G1739" t="s">
        <v>4372</v>
      </c>
      <c r="H1739">
        <v>72</v>
      </c>
    </row>
    <row r="1740" spans="1:8" x14ac:dyDescent="0.2">
      <c r="A1740" t="s">
        <v>4432</v>
      </c>
      <c r="B1740" t="s">
        <v>7574</v>
      </c>
      <c r="C1740" t="s">
        <v>9780</v>
      </c>
      <c r="E1740" t="str">
        <f t="shared" si="99"/>
        <v>NA</v>
      </c>
      <c r="F1740" t="str">
        <f t="shared" si="100"/>
        <v>NA</v>
      </c>
      <c r="G1740" t="s">
        <v>3457</v>
      </c>
      <c r="H1740">
        <v>66</v>
      </c>
    </row>
    <row r="1741" spans="1:8" x14ac:dyDescent="0.2">
      <c r="A1741" t="s">
        <v>4033</v>
      </c>
      <c r="B1741" t="s">
        <v>7574</v>
      </c>
      <c r="C1741" t="s">
        <v>9838</v>
      </c>
      <c r="E1741" t="str">
        <f t="shared" si="99"/>
        <v>NA</v>
      </c>
      <c r="F1741" t="str">
        <f t="shared" si="100"/>
        <v>NA</v>
      </c>
      <c r="G1741" t="s">
        <v>4112</v>
      </c>
      <c r="H1741">
        <v>60</v>
      </c>
    </row>
    <row r="1742" spans="1:8" x14ac:dyDescent="0.2">
      <c r="A1742" t="s">
        <v>4058</v>
      </c>
      <c r="B1742" t="s">
        <v>7574</v>
      </c>
      <c r="C1742" t="s">
        <v>9809</v>
      </c>
      <c r="E1742" t="str">
        <f t="shared" si="99"/>
        <v>ISGG</v>
      </c>
      <c r="F1742" t="str">
        <f t="shared" si="100"/>
        <v>NA</v>
      </c>
      <c r="G1742" t="s">
        <v>3885</v>
      </c>
      <c r="H1742">
        <v>65</v>
      </c>
    </row>
    <row r="1743" spans="1:8" x14ac:dyDescent="0.2">
      <c r="A1743" t="s">
        <v>4411</v>
      </c>
      <c r="B1743" t="s">
        <v>7574</v>
      </c>
      <c r="C1743" t="s">
        <v>9745</v>
      </c>
      <c r="E1743" t="str">
        <f t="shared" si="99"/>
        <v>NA</v>
      </c>
      <c r="F1743" t="str">
        <f t="shared" si="100"/>
        <v>NA</v>
      </c>
      <c r="G1743" t="s">
        <v>3891</v>
      </c>
      <c r="H1743">
        <v>64</v>
      </c>
    </row>
    <row r="1744" spans="1:8" x14ac:dyDescent="0.2">
      <c r="A1744" t="s">
        <v>4671</v>
      </c>
      <c r="B1744" t="s">
        <v>10775</v>
      </c>
      <c r="C1744" t="s">
        <v>9678</v>
      </c>
      <c r="E1744" t="str">
        <f t="shared" si="99"/>
        <v>SAMEA12302579</v>
      </c>
      <c r="F1744" t="str">
        <f t="shared" si="100"/>
        <v>Caudatum-Bicolor</v>
      </c>
      <c r="G1744" t="s">
        <v>3988</v>
      </c>
      <c r="H1744">
        <v>72</v>
      </c>
    </row>
    <row r="1745" spans="1:8" x14ac:dyDescent="0.2">
      <c r="A1745" t="s">
        <v>4196</v>
      </c>
      <c r="B1745" t="s">
        <v>7574</v>
      </c>
      <c r="C1745" t="s">
        <v>9748</v>
      </c>
      <c r="E1745" t="str">
        <f t="shared" si="99"/>
        <v>SAMEA12302647</v>
      </c>
      <c r="F1745" t="str">
        <f t="shared" si="100"/>
        <v>Caudatum</v>
      </c>
      <c r="G1745" t="s">
        <v>4033</v>
      </c>
      <c r="H1745">
        <v>69</v>
      </c>
    </row>
    <row r="1746" spans="1:8" x14ac:dyDescent="0.2">
      <c r="A1746" t="s">
        <v>4200</v>
      </c>
      <c r="B1746" t="s">
        <v>0</v>
      </c>
      <c r="C1746" t="s">
        <v>10570</v>
      </c>
      <c r="E1746" t="str">
        <f t="shared" si="99"/>
        <v>NA</v>
      </c>
      <c r="F1746" t="str">
        <f t="shared" si="100"/>
        <v>NA</v>
      </c>
      <c r="G1746" t="s">
        <v>3500</v>
      </c>
      <c r="H1746">
        <v>69</v>
      </c>
    </row>
    <row r="1747" spans="1:8" x14ac:dyDescent="0.2">
      <c r="A1747" t="s">
        <v>4389</v>
      </c>
      <c r="B1747" t="s">
        <v>0</v>
      </c>
      <c r="C1747" t="s">
        <v>10574</v>
      </c>
      <c r="E1747" t="str">
        <f t="shared" si="99"/>
        <v>NA</v>
      </c>
      <c r="F1747" t="str">
        <f t="shared" si="100"/>
        <v>NA</v>
      </c>
      <c r="G1747" t="s">
        <v>3930</v>
      </c>
      <c r="H1747">
        <v>65</v>
      </c>
    </row>
    <row r="1748" spans="1:8" x14ac:dyDescent="0.2">
      <c r="A1748" t="s">
        <v>4478</v>
      </c>
      <c r="B1748" t="s">
        <v>10773</v>
      </c>
      <c r="C1748" t="s">
        <v>10157</v>
      </c>
      <c r="E1748" t="str">
        <f t="shared" si="99"/>
        <v>NA</v>
      </c>
      <c r="F1748" t="str">
        <f t="shared" si="100"/>
        <v>NA</v>
      </c>
      <c r="G1748" t="s">
        <v>4227</v>
      </c>
      <c r="H1748">
        <v>64</v>
      </c>
    </row>
    <row r="1749" spans="1:8" x14ac:dyDescent="0.2">
      <c r="A1749" t="s">
        <v>4462</v>
      </c>
      <c r="B1749" t="s">
        <v>10770</v>
      </c>
      <c r="C1749" t="s">
        <v>9690</v>
      </c>
      <c r="E1749" t="str">
        <f t="shared" si="99"/>
        <v>SAMEA12302627</v>
      </c>
      <c r="F1749" t="str">
        <f t="shared" si="100"/>
        <v>Caudatum</v>
      </c>
      <c r="G1749" t="s">
        <v>4470</v>
      </c>
      <c r="H1749">
        <v>61</v>
      </c>
    </row>
    <row r="1750" spans="1:8" x14ac:dyDescent="0.2">
      <c r="A1750" t="s">
        <v>3947</v>
      </c>
      <c r="B1750" t="s">
        <v>10772</v>
      </c>
      <c r="C1750" t="s">
        <v>9702</v>
      </c>
      <c r="E1750" t="str">
        <f t="shared" si="99"/>
        <v>SAMEA12302689</v>
      </c>
      <c r="F1750" t="str">
        <f t="shared" si="100"/>
        <v>Caudatum</v>
      </c>
      <c r="G1750" t="s">
        <v>3983</v>
      </c>
      <c r="H1750">
        <v>78</v>
      </c>
    </row>
    <row r="1751" spans="1:8" x14ac:dyDescent="0.2">
      <c r="A1751" t="s">
        <v>3917</v>
      </c>
      <c r="B1751" t="s">
        <v>0</v>
      </c>
      <c r="C1751" t="s">
        <v>10559</v>
      </c>
      <c r="E1751" t="str">
        <f t="shared" si="99"/>
        <v>SAMEA12302826</v>
      </c>
      <c r="F1751" t="str">
        <f t="shared" si="100"/>
        <v>NA</v>
      </c>
      <c r="G1751" t="s">
        <v>4454</v>
      </c>
      <c r="H1751">
        <v>61</v>
      </c>
    </row>
    <row r="1752" spans="1:8" x14ac:dyDescent="0.2">
      <c r="A1752" t="s">
        <v>3989</v>
      </c>
      <c r="B1752" t="s">
        <v>7574</v>
      </c>
      <c r="C1752" t="s">
        <v>10258</v>
      </c>
      <c r="E1752" t="str">
        <f t="shared" si="99"/>
        <v>ISHF</v>
      </c>
      <c r="F1752" t="str">
        <f t="shared" si="100"/>
        <v>NA</v>
      </c>
      <c r="G1752" t="s">
        <v>4209</v>
      </c>
      <c r="H1752">
        <v>65</v>
      </c>
    </row>
    <row r="1753" spans="1:8" x14ac:dyDescent="0.2">
      <c r="A1753" t="s">
        <v>4705</v>
      </c>
      <c r="B1753" t="s">
        <v>7574</v>
      </c>
      <c r="C1753" t="s">
        <v>9735</v>
      </c>
      <c r="E1753" t="str">
        <f t="shared" si="99"/>
        <v>SAMEA12302797</v>
      </c>
      <c r="F1753" t="str">
        <f t="shared" si="100"/>
        <v>Caudatum</v>
      </c>
      <c r="G1753" t="s">
        <v>4205</v>
      </c>
      <c r="H1753">
        <v>64</v>
      </c>
    </row>
    <row r="1754" spans="1:8" x14ac:dyDescent="0.2">
      <c r="A1754" t="s">
        <v>4243</v>
      </c>
      <c r="B1754" t="s">
        <v>0</v>
      </c>
      <c r="C1754" t="s">
        <v>9806</v>
      </c>
      <c r="E1754" t="str">
        <f t="shared" si="99"/>
        <v>NA</v>
      </c>
      <c r="F1754" t="str">
        <f t="shared" si="100"/>
        <v>NA</v>
      </c>
      <c r="G1754" t="s">
        <v>4529</v>
      </c>
      <c r="H1754">
        <v>75</v>
      </c>
    </row>
    <row r="1755" spans="1:8" x14ac:dyDescent="0.2">
      <c r="A1755" t="s">
        <v>8453</v>
      </c>
      <c r="B1755" t="s">
        <v>0</v>
      </c>
      <c r="C1755" t="s">
        <v>10531</v>
      </c>
      <c r="E1755" t="str">
        <f t="shared" si="99"/>
        <v>ISLU</v>
      </c>
      <c r="F1755" t="str">
        <f t="shared" si="100"/>
        <v>NA</v>
      </c>
      <c r="G1755" t="s">
        <v>4521</v>
      </c>
      <c r="H1755">
        <v>70</v>
      </c>
    </row>
    <row r="1756" spans="1:8" x14ac:dyDescent="0.2">
      <c r="A1756" t="s">
        <v>4758</v>
      </c>
      <c r="B1756" t="s">
        <v>0</v>
      </c>
      <c r="C1756" t="s">
        <v>10463</v>
      </c>
      <c r="E1756" t="str">
        <f t="shared" si="99"/>
        <v>SAMEA12302514</v>
      </c>
      <c r="F1756" t="str">
        <f t="shared" si="100"/>
        <v>NA</v>
      </c>
      <c r="G1756" t="s">
        <v>4763</v>
      </c>
      <c r="H1756">
        <v>62</v>
      </c>
    </row>
    <row r="1757" spans="1:8" x14ac:dyDescent="0.2">
      <c r="A1757" t="s">
        <v>4198</v>
      </c>
      <c r="B1757" t="s">
        <v>7574</v>
      </c>
      <c r="C1757" t="s">
        <v>9673</v>
      </c>
      <c r="E1757" t="str">
        <f t="shared" si="99"/>
        <v>NA</v>
      </c>
      <c r="F1757" t="str">
        <f t="shared" si="100"/>
        <v>NA</v>
      </c>
      <c r="G1757" t="s">
        <v>4553</v>
      </c>
      <c r="H1757">
        <v>66</v>
      </c>
    </row>
    <row r="1758" spans="1:8" x14ac:dyDescent="0.2">
      <c r="A1758" t="s">
        <v>4028</v>
      </c>
      <c r="B1758" t="s">
        <v>0</v>
      </c>
      <c r="C1758" t="s">
        <v>9254</v>
      </c>
      <c r="E1758" t="str">
        <f t="shared" si="99"/>
        <v>NA</v>
      </c>
      <c r="F1758" t="str">
        <f t="shared" si="100"/>
        <v>NA</v>
      </c>
      <c r="G1758" t="s">
        <v>4406</v>
      </c>
      <c r="H1758">
        <v>64</v>
      </c>
    </row>
    <row r="1759" spans="1:8" x14ac:dyDescent="0.2">
      <c r="A1759" t="s">
        <v>4485</v>
      </c>
      <c r="B1759" t="s">
        <v>0</v>
      </c>
      <c r="C1759" t="s">
        <v>10411</v>
      </c>
      <c r="E1759" t="str">
        <f t="shared" si="99"/>
        <v>NA</v>
      </c>
      <c r="F1759" t="str">
        <f t="shared" si="100"/>
        <v>NA</v>
      </c>
      <c r="G1759" t="s">
        <v>4279</v>
      </c>
      <c r="H1759">
        <v>71</v>
      </c>
    </row>
    <row r="1760" spans="1:8" x14ac:dyDescent="0.2">
      <c r="A1760" t="s">
        <v>4330</v>
      </c>
      <c r="B1760" t="s">
        <v>0</v>
      </c>
      <c r="C1760" t="s">
        <v>9672</v>
      </c>
      <c r="E1760" t="str">
        <f t="shared" si="99"/>
        <v>SAMEA12302641</v>
      </c>
      <c r="F1760" t="str">
        <f t="shared" si="100"/>
        <v>Caudatum</v>
      </c>
      <c r="G1760" t="s">
        <v>4694</v>
      </c>
      <c r="H1760">
        <v>67</v>
      </c>
    </row>
    <row r="1761" spans="1:8" x14ac:dyDescent="0.2">
      <c r="A1761" t="s">
        <v>4282</v>
      </c>
      <c r="B1761" t="s">
        <v>7574</v>
      </c>
      <c r="C1761" t="s">
        <v>10233</v>
      </c>
      <c r="E1761" t="str">
        <f t="shared" si="99"/>
        <v>NA</v>
      </c>
      <c r="F1761" t="str">
        <f t="shared" si="100"/>
        <v>NA</v>
      </c>
      <c r="G1761" t="s">
        <v>4511</v>
      </c>
      <c r="H1761">
        <v>66</v>
      </c>
    </row>
    <row r="1762" spans="1:8" x14ac:dyDescent="0.2">
      <c r="A1762" t="s">
        <v>4304</v>
      </c>
      <c r="B1762" t="s">
        <v>0</v>
      </c>
      <c r="C1762" t="s">
        <v>10458</v>
      </c>
      <c r="E1762" t="str">
        <f t="shared" si="99"/>
        <v>SAMEA12302776</v>
      </c>
      <c r="F1762" t="str">
        <f t="shared" si="100"/>
        <v>NA</v>
      </c>
      <c r="G1762" t="s">
        <v>4130</v>
      </c>
      <c r="H1762">
        <v>65</v>
      </c>
    </row>
    <row r="1763" spans="1:8" x14ac:dyDescent="0.2">
      <c r="A1763" t="s">
        <v>4477</v>
      </c>
      <c r="B1763" t="s">
        <v>0</v>
      </c>
      <c r="C1763" t="s">
        <v>10540</v>
      </c>
      <c r="E1763" t="str">
        <f t="shared" si="99"/>
        <v>SAMEA12302445</v>
      </c>
      <c r="F1763" t="str">
        <f t="shared" si="100"/>
        <v>NA</v>
      </c>
      <c r="G1763" t="s">
        <v>3951</v>
      </c>
      <c r="H1763">
        <v>76</v>
      </c>
    </row>
    <row r="1764" spans="1:8" x14ac:dyDescent="0.2">
      <c r="A1764" t="s">
        <v>3868</v>
      </c>
      <c r="B1764" t="s">
        <v>0</v>
      </c>
      <c r="C1764" t="s">
        <v>10527</v>
      </c>
      <c r="E1764" t="str">
        <f t="shared" si="99"/>
        <v>SAMEA12302828</v>
      </c>
      <c r="F1764" t="str">
        <f t="shared" si="100"/>
        <v>NA</v>
      </c>
      <c r="G1764" t="s">
        <v>3954</v>
      </c>
      <c r="H1764">
        <v>75</v>
      </c>
    </row>
    <row r="1765" spans="1:8" x14ac:dyDescent="0.2">
      <c r="A1765" t="s">
        <v>3964</v>
      </c>
      <c r="B1765" t="s">
        <v>0</v>
      </c>
      <c r="C1765" t="s">
        <v>9671</v>
      </c>
      <c r="E1765" t="str">
        <f t="shared" si="99"/>
        <v>NA</v>
      </c>
      <c r="F1765" t="str">
        <f t="shared" si="100"/>
        <v>NA</v>
      </c>
      <c r="G1765" t="s">
        <v>4156</v>
      </c>
      <c r="H1765">
        <v>79</v>
      </c>
    </row>
    <row r="1766" spans="1:8" x14ac:dyDescent="0.2">
      <c r="A1766" t="s">
        <v>4047</v>
      </c>
      <c r="B1766" t="s">
        <v>7574</v>
      </c>
      <c r="C1766" t="s">
        <v>9729</v>
      </c>
      <c r="E1766" t="str">
        <f t="shared" si="99"/>
        <v>CZWZY</v>
      </c>
      <c r="F1766" t="str">
        <f t="shared" si="100"/>
        <v>Caudatum</v>
      </c>
      <c r="G1766" t="s">
        <v>3987</v>
      </c>
      <c r="H1766">
        <v>66</v>
      </c>
    </row>
    <row r="1767" spans="1:8" x14ac:dyDescent="0.2">
      <c r="A1767" t="s">
        <v>4427</v>
      </c>
      <c r="B1767" t="s">
        <v>0</v>
      </c>
      <c r="C1767" t="s">
        <v>9894</v>
      </c>
      <c r="E1767" t="str">
        <f t="shared" si="99"/>
        <v>NA</v>
      </c>
      <c r="F1767" t="str">
        <f t="shared" si="100"/>
        <v>NA</v>
      </c>
      <c r="G1767" t="s">
        <v>4224</v>
      </c>
      <c r="H1767">
        <v>61</v>
      </c>
    </row>
    <row r="1768" spans="1:8" x14ac:dyDescent="0.2">
      <c r="A1768" t="s">
        <v>4207</v>
      </c>
      <c r="B1768" t="s">
        <v>0</v>
      </c>
      <c r="C1768" t="s">
        <v>10576</v>
      </c>
      <c r="E1768" t="str">
        <f t="shared" si="99"/>
        <v>ISGG</v>
      </c>
      <c r="F1768" t="str">
        <f t="shared" si="100"/>
        <v>NA</v>
      </c>
      <c r="G1768" t="s">
        <v>3885</v>
      </c>
      <c r="H1768">
        <v>66</v>
      </c>
    </row>
    <row r="1769" spans="1:8" x14ac:dyDescent="0.2">
      <c r="A1769" t="s">
        <v>4166</v>
      </c>
      <c r="B1769" t="s">
        <v>0</v>
      </c>
      <c r="C1769" t="s">
        <v>10489</v>
      </c>
      <c r="E1769" t="str">
        <f t="shared" si="99"/>
        <v>NA</v>
      </c>
      <c r="F1769" t="str">
        <f t="shared" si="100"/>
        <v>NA</v>
      </c>
      <c r="G1769" t="s">
        <v>4468</v>
      </c>
      <c r="H1769">
        <v>66</v>
      </c>
    </row>
    <row r="1770" spans="1:8" x14ac:dyDescent="0.2">
      <c r="A1770" t="s">
        <v>4573</v>
      </c>
      <c r="B1770" t="s">
        <v>0</v>
      </c>
      <c r="C1770" t="s">
        <v>10269</v>
      </c>
      <c r="E1770" t="str">
        <f t="shared" si="99"/>
        <v>NA</v>
      </c>
      <c r="F1770" t="str">
        <f t="shared" si="100"/>
        <v>NA</v>
      </c>
      <c r="G1770" t="s">
        <v>4582</v>
      </c>
      <c r="H1770">
        <v>65</v>
      </c>
    </row>
    <row r="1771" spans="1:8" x14ac:dyDescent="0.2">
      <c r="A1771" t="s">
        <v>4424</v>
      </c>
      <c r="B1771" t="s">
        <v>0</v>
      </c>
      <c r="C1771" t="s">
        <v>10543</v>
      </c>
      <c r="E1771" t="str">
        <f t="shared" si="99"/>
        <v>NA</v>
      </c>
      <c r="F1771" t="str">
        <f t="shared" si="100"/>
        <v>NA</v>
      </c>
      <c r="G1771" t="s">
        <v>4495</v>
      </c>
      <c r="H1771">
        <v>67</v>
      </c>
    </row>
    <row r="1772" spans="1:8" x14ac:dyDescent="0.2">
      <c r="A1772" t="s">
        <v>3952</v>
      </c>
      <c r="B1772" t="s">
        <v>7574</v>
      </c>
      <c r="C1772" t="s">
        <v>10592</v>
      </c>
      <c r="E1772" t="str">
        <f t="shared" si="99"/>
        <v>NA</v>
      </c>
      <c r="F1772" t="str">
        <f t="shared" si="100"/>
        <v>NA</v>
      </c>
      <c r="G1772" t="s">
        <v>4444</v>
      </c>
      <c r="H1772">
        <v>66</v>
      </c>
    </row>
    <row r="1773" spans="1:8" x14ac:dyDescent="0.2">
      <c r="A1773" t="s">
        <v>4192</v>
      </c>
      <c r="B1773" t="s">
        <v>0</v>
      </c>
      <c r="C1773" t="s">
        <v>10590</v>
      </c>
      <c r="E1773" t="str">
        <f t="shared" si="99"/>
        <v>CZWYT</v>
      </c>
      <c r="F1773" t="str">
        <f t="shared" si="100"/>
        <v>Caudatum</v>
      </c>
      <c r="G1773" t="s">
        <v>4331</v>
      </c>
      <c r="H1773">
        <v>66</v>
      </c>
    </row>
    <row r="1774" spans="1:8" x14ac:dyDescent="0.2">
      <c r="A1774" t="s">
        <v>4208</v>
      </c>
      <c r="B1774" t="s">
        <v>10773</v>
      </c>
      <c r="C1774" t="s">
        <v>10156</v>
      </c>
      <c r="E1774" t="str">
        <f t="shared" si="99"/>
        <v>ISJW</v>
      </c>
      <c r="F1774" t="str">
        <f t="shared" si="100"/>
        <v>NA</v>
      </c>
      <c r="G1774" t="s">
        <v>4357</v>
      </c>
      <c r="H1774">
        <v>63</v>
      </c>
    </row>
    <row r="1775" spans="1:8" x14ac:dyDescent="0.2">
      <c r="A1775" t="s">
        <v>4060</v>
      </c>
      <c r="B1775" t="s">
        <v>0</v>
      </c>
      <c r="C1775" t="s">
        <v>10399</v>
      </c>
      <c r="E1775" t="str">
        <f t="shared" si="99"/>
        <v>NA</v>
      </c>
      <c r="F1775" t="str">
        <f t="shared" si="100"/>
        <v>NA</v>
      </c>
      <c r="G1775" t="s">
        <v>3909</v>
      </c>
      <c r="H1775">
        <v>60</v>
      </c>
    </row>
    <row r="1776" spans="1:8" x14ac:dyDescent="0.2">
      <c r="A1776" t="s">
        <v>4387</v>
      </c>
      <c r="B1776" t="s">
        <v>7574</v>
      </c>
      <c r="C1776" t="s">
        <v>9789</v>
      </c>
      <c r="E1776" t="str">
        <f t="shared" si="99"/>
        <v>NA</v>
      </c>
      <c r="F1776" t="str">
        <f t="shared" si="100"/>
        <v>NA</v>
      </c>
      <c r="G1776" t="s">
        <v>4369</v>
      </c>
      <c r="H1776">
        <v>72</v>
      </c>
    </row>
    <row r="1777" spans="1:8" x14ac:dyDescent="0.2">
      <c r="A1777" t="s">
        <v>4034</v>
      </c>
      <c r="B1777" t="s">
        <v>10774</v>
      </c>
      <c r="C1777" t="s">
        <v>9825</v>
      </c>
      <c r="E1777" t="str">
        <f t="shared" si="99"/>
        <v>NA</v>
      </c>
      <c r="F1777" t="str">
        <f t="shared" si="100"/>
        <v>NA</v>
      </c>
      <c r="G1777" t="s">
        <v>4661</v>
      </c>
      <c r="H1777">
        <v>66</v>
      </c>
    </row>
    <row r="1778" spans="1:8" x14ac:dyDescent="0.2">
      <c r="A1778" t="s">
        <v>4345</v>
      </c>
      <c r="B1778" t="s">
        <v>7574</v>
      </c>
      <c r="C1778" t="s">
        <v>9833</v>
      </c>
      <c r="E1778" t="str">
        <f t="shared" si="99"/>
        <v>SAMEA12302523</v>
      </c>
      <c r="F1778" t="str">
        <f t="shared" si="100"/>
        <v>NA</v>
      </c>
      <c r="G1778" t="s">
        <v>4416</v>
      </c>
      <c r="H1778">
        <v>76</v>
      </c>
    </row>
    <row r="1779" spans="1:8" x14ac:dyDescent="0.2">
      <c r="A1779" t="s">
        <v>4211</v>
      </c>
      <c r="B1779" t="s">
        <v>7574</v>
      </c>
      <c r="C1779" t="s">
        <v>10251</v>
      </c>
      <c r="E1779" t="str">
        <f t="shared" si="99"/>
        <v>SAMEA12302625</v>
      </c>
      <c r="F1779" t="str">
        <f t="shared" si="100"/>
        <v>NA</v>
      </c>
      <c r="G1779" t="s">
        <v>4518</v>
      </c>
      <c r="H1779">
        <v>60</v>
      </c>
    </row>
    <row r="1780" spans="1:8" x14ac:dyDescent="0.2">
      <c r="A1780" t="s">
        <v>3983</v>
      </c>
      <c r="B1780" t="s">
        <v>7574</v>
      </c>
      <c r="C1780" t="s">
        <v>9779</v>
      </c>
      <c r="E1780" t="str">
        <f t="shared" si="99"/>
        <v>NA</v>
      </c>
      <c r="F1780" t="str">
        <f t="shared" si="100"/>
        <v>NA</v>
      </c>
      <c r="G1780" t="s">
        <v>4583</v>
      </c>
      <c r="H1780">
        <v>62</v>
      </c>
    </row>
    <row r="1781" spans="1:8" x14ac:dyDescent="0.2">
      <c r="A1781" t="s">
        <v>4055</v>
      </c>
      <c r="B1781" t="s">
        <v>7574</v>
      </c>
      <c r="C1781" t="s">
        <v>9778</v>
      </c>
      <c r="E1781" t="str">
        <f t="shared" si="99"/>
        <v>SAMEA12302457</v>
      </c>
      <c r="F1781" t="str">
        <f t="shared" si="100"/>
        <v>Durra</v>
      </c>
      <c r="G1781" t="s">
        <v>3936</v>
      </c>
      <c r="H1781">
        <v>83</v>
      </c>
    </row>
    <row r="1782" spans="1:8" x14ac:dyDescent="0.2">
      <c r="A1782" t="s">
        <v>4136</v>
      </c>
      <c r="B1782" t="s">
        <v>0</v>
      </c>
      <c r="C1782" t="s">
        <v>10575</v>
      </c>
      <c r="E1782" t="str">
        <f t="shared" si="99"/>
        <v>SAMEA12302658</v>
      </c>
      <c r="F1782" t="str">
        <f t="shared" si="100"/>
        <v>Caudatum</v>
      </c>
      <c r="G1782" t="s">
        <v>3989</v>
      </c>
      <c r="H1782">
        <v>66</v>
      </c>
    </row>
    <row r="1783" spans="1:8" x14ac:dyDescent="0.2">
      <c r="A1783" t="s">
        <v>4734</v>
      </c>
      <c r="B1783" t="s">
        <v>10770</v>
      </c>
      <c r="C1783" t="s">
        <v>10257</v>
      </c>
      <c r="E1783" t="str">
        <f t="shared" si="99"/>
        <v>NA</v>
      </c>
      <c r="F1783" t="str">
        <f t="shared" si="100"/>
        <v>NA</v>
      </c>
      <c r="G1783" t="s">
        <v>4719</v>
      </c>
      <c r="H1783">
        <v>64</v>
      </c>
    </row>
    <row r="1784" spans="1:8" x14ac:dyDescent="0.2">
      <c r="A1784" t="s">
        <v>3919</v>
      </c>
      <c r="B1784" t="s">
        <v>10775</v>
      </c>
      <c r="C1784" t="s">
        <v>9791</v>
      </c>
      <c r="E1784" t="str">
        <f t="shared" si="99"/>
        <v>NA</v>
      </c>
      <c r="F1784" t="str">
        <f t="shared" si="100"/>
        <v>NA</v>
      </c>
      <c r="G1784" t="s">
        <v>3882</v>
      </c>
      <c r="H1784">
        <v>62</v>
      </c>
    </row>
    <row r="1785" spans="1:8" x14ac:dyDescent="0.2">
      <c r="A1785" t="s">
        <v>8438</v>
      </c>
      <c r="B1785" t="s">
        <v>0</v>
      </c>
      <c r="C1785" t="s">
        <v>10405</v>
      </c>
      <c r="E1785" t="str">
        <f t="shared" si="99"/>
        <v>CZXBZ</v>
      </c>
      <c r="F1785" t="str">
        <f t="shared" si="100"/>
        <v>Durra-Bicolor</v>
      </c>
      <c r="G1785" t="s">
        <v>4551</v>
      </c>
      <c r="H1785">
        <v>64</v>
      </c>
    </row>
    <row r="1786" spans="1:8" x14ac:dyDescent="0.2">
      <c r="A1786" t="s">
        <v>4014</v>
      </c>
      <c r="B1786" t="s">
        <v>0</v>
      </c>
      <c r="C1786" t="s">
        <v>10536</v>
      </c>
      <c r="E1786" t="str">
        <f t="shared" si="99"/>
        <v>SAMEA12302722</v>
      </c>
      <c r="F1786" t="str">
        <f t="shared" si="100"/>
        <v>NA</v>
      </c>
      <c r="G1786" t="s">
        <v>4090</v>
      </c>
      <c r="H1786">
        <v>78</v>
      </c>
    </row>
    <row r="1787" spans="1:8" x14ac:dyDescent="0.2">
      <c r="A1787" t="s">
        <v>4554</v>
      </c>
      <c r="B1787" t="s">
        <v>0</v>
      </c>
      <c r="C1787" t="s">
        <v>10535</v>
      </c>
      <c r="E1787" t="str">
        <f t="shared" si="99"/>
        <v>NA</v>
      </c>
      <c r="F1787" t="str">
        <f t="shared" si="100"/>
        <v>NA</v>
      </c>
      <c r="G1787" t="s">
        <v>4185</v>
      </c>
      <c r="H1787">
        <v>61</v>
      </c>
    </row>
    <row r="1788" spans="1:8" x14ac:dyDescent="0.2">
      <c r="A1788" t="s">
        <v>4201</v>
      </c>
      <c r="B1788" t="s">
        <v>7583</v>
      </c>
      <c r="C1788" t="s">
        <v>9563</v>
      </c>
      <c r="E1788" t="str">
        <f t="shared" si="99"/>
        <v>CZXAZ</v>
      </c>
      <c r="F1788" t="str">
        <f t="shared" si="100"/>
        <v>Caudatum</v>
      </c>
      <c r="G1788" t="s">
        <v>4058</v>
      </c>
      <c r="H1788">
        <v>74</v>
      </c>
    </row>
    <row r="1789" spans="1:8" x14ac:dyDescent="0.2">
      <c r="A1789" t="s">
        <v>4588</v>
      </c>
      <c r="B1789" t="s">
        <v>10777</v>
      </c>
      <c r="C1789" t="s">
        <v>9766</v>
      </c>
      <c r="E1789" t="str">
        <f t="shared" si="99"/>
        <v>ISGG</v>
      </c>
      <c r="F1789" t="str">
        <f t="shared" si="100"/>
        <v>NA</v>
      </c>
      <c r="G1789" t="s">
        <v>3885</v>
      </c>
      <c r="H1789">
        <v>66</v>
      </c>
    </row>
    <row r="1790" spans="1:8" x14ac:dyDescent="0.2">
      <c r="A1790" t="s">
        <v>3874</v>
      </c>
      <c r="B1790" t="s">
        <v>10772</v>
      </c>
      <c r="C1790" t="s">
        <v>9769</v>
      </c>
      <c r="E1790" t="str">
        <f t="shared" si="99"/>
        <v>NA</v>
      </c>
      <c r="F1790" t="str">
        <f t="shared" si="100"/>
        <v>NA</v>
      </c>
      <c r="G1790" t="s">
        <v>4301</v>
      </c>
      <c r="H1790">
        <v>73</v>
      </c>
    </row>
    <row r="1791" spans="1:8" x14ac:dyDescent="0.2">
      <c r="A1791" t="s">
        <v>3873</v>
      </c>
      <c r="B1791" t="s">
        <v>10772</v>
      </c>
      <c r="C1791" t="s">
        <v>10111</v>
      </c>
      <c r="E1791" t="str">
        <f t="shared" si="99"/>
        <v>SAMEA12302604</v>
      </c>
      <c r="F1791" t="str">
        <f t="shared" si="100"/>
        <v>Guinea-Bicolor</v>
      </c>
      <c r="G1791" t="s">
        <v>4059</v>
      </c>
      <c r="H1791">
        <v>66</v>
      </c>
    </row>
    <row r="1792" spans="1:8" x14ac:dyDescent="0.2">
      <c r="A1792" t="s">
        <v>3963</v>
      </c>
      <c r="B1792" t="s">
        <v>10772</v>
      </c>
      <c r="C1792" t="s">
        <v>10119</v>
      </c>
      <c r="E1792" t="str">
        <f t="shared" si="99"/>
        <v>SAMEA12302727</v>
      </c>
      <c r="F1792" t="str">
        <f t="shared" si="100"/>
        <v>Guinea</v>
      </c>
      <c r="G1792" t="s">
        <v>4565</v>
      </c>
      <c r="H1792">
        <v>68</v>
      </c>
    </row>
    <row r="1793" spans="1:8" x14ac:dyDescent="0.2">
      <c r="A1793" t="s">
        <v>4372</v>
      </c>
      <c r="B1793" t="s">
        <v>7583</v>
      </c>
      <c r="C1793" t="s">
        <v>10147</v>
      </c>
      <c r="E1793" t="str">
        <f t="shared" si="99"/>
        <v>NA</v>
      </c>
      <c r="F1793" t="str">
        <f t="shared" si="100"/>
        <v>NA</v>
      </c>
      <c r="G1793" t="s">
        <v>4310</v>
      </c>
      <c r="H1793">
        <v>76</v>
      </c>
    </row>
    <row r="1794" spans="1:8" x14ac:dyDescent="0.2">
      <c r="A1794" t="s">
        <v>4675</v>
      </c>
      <c r="B1794" t="s">
        <v>10772</v>
      </c>
      <c r="C1794" t="s">
        <v>10223</v>
      </c>
      <c r="E1794" t="str">
        <f t="shared" ref="E1794:E1857" si="101">IFERROR(INDEX($C:$C, (MATCH($G1794,$A:$A,0))), "NA")</f>
        <v>GOUOS</v>
      </c>
      <c r="F1794" t="str">
        <f t="shared" ref="F1794:F1857" si="102">IFERROR(INDEX($B:$B, (MATCH($G1794,$A:$A,0))), "NA")</f>
        <v>NA</v>
      </c>
      <c r="G1794" t="s">
        <v>4359</v>
      </c>
      <c r="H1794">
        <v>64</v>
      </c>
    </row>
    <row r="1795" spans="1:8" x14ac:dyDescent="0.2">
      <c r="A1795" t="s">
        <v>8373</v>
      </c>
      <c r="B1795" t="s">
        <v>0</v>
      </c>
      <c r="C1795" t="s">
        <v>10328</v>
      </c>
      <c r="E1795" t="str">
        <f t="shared" si="101"/>
        <v>NA</v>
      </c>
      <c r="F1795" t="str">
        <f t="shared" si="102"/>
        <v>NA</v>
      </c>
      <c r="G1795" t="s">
        <v>4334</v>
      </c>
      <c r="H1795">
        <v>76</v>
      </c>
    </row>
    <row r="1796" spans="1:8" x14ac:dyDescent="0.2">
      <c r="A1796" t="s">
        <v>4305</v>
      </c>
      <c r="B1796" t="s">
        <v>0</v>
      </c>
      <c r="C1796" t="s">
        <v>10406</v>
      </c>
      <c r="E1796" t="str">
        <f t="shared" si="101"/>
        <v>NA</v>
      </c>
      <c r="F1796" t="str">
        <f t="shared" si="102"/>
        <v>NA</v>
      </c>
      <c r="G1796" t="s">
        <v>4251</v>
      </c>
      <c r="H1796">
        <v>55</v>
      </c>
    </row>
    <row r="1797" spans="1:8" x14ac:dyDescent="0.2">
      <c r="A1797" t="s">
        <v>4525</v>
      </c>
      <c r="B1797" t="s">
        <v>0</v>
      </c>
      <c r="C1797" t="s">
        <v>10412</v>
      </c>
      <c r="E1797" t="str">
        <f t="shared" si="101"/>
        <v>NA</v>
      </c>
      <c r="F1797" t="str">
        <f t="shared" si="102"/>
        <v>NA</v>
      </c>
      <c r="G1797" t="s">
        <v>4184</v>
      </c>
      <c r="H1797">
        <v>60</v>
      </c>
    </row>
    <row r="1798" spans="1:8" x14ac:dyDescent="0.2">
      <c r="A1798" t="s">
        <v>8441</v>
      </c>
      <c r="B1798" t="s">
        <v>0</v>
      </c>
      <c r="C1798" t="s">
        <v>10424</v>
      </c>
      <c r="E1798" t="str">
        <f t="shared" si="101"/>
        <v>SAMEA12302452</v>
      </c>
      <c r="F1798" t="str">
        <f t="shared" si="102"/>
        <v>NA</v>
      </c>
      <c r="G1798" t="s">
        <v>4199</v>
      </c>
      <c r="H1798">
        <v>78</v>
      </c>
    </row>
    <row r="1799" spans="1:8" x14ac:dyDescent="0.2">
      <c r="A1799" t="s">
        <v>3971</v>
      </c>
      <c r="B1799" t="s">
        <v>0</v>
      </c>
      <c r="C1799" t="s">
        <v>10437</v>
      </c>
      <c r="E1799" t="str">
        <f t="shared" si="101"/>
        <v>NA</v>
      </c>
      <c r="F1799" t="str">
        <f t="shared" si="102"/>
        <v>NA</v>
      </c>
      <c r="G1799" t="s">
        <v>4716</v>
      </c>
      <c r="H1799">
        <v>69</v>
      </c>
    </row>
    <row r="1800" spans="1:8" x14ac:dyDescent="0.2">
      <c r="A1800" t="s">
        <v>3942</v>
      </c>
      <c r="B1800" t="s">
        <v>0</v>
      </c>
      <c r="C1800" t="s">
        <v>10525</v>
      </c>
      <c r="E1800" t="str">
        <f t="shared" si="101"/>
        <v>NA</v>
      </c>
      <c r="F1800" t="str">
        <f t="shared" si="102"/>
        <v>NA</v>
      </c>
      <c r="G1800" t="s">
        <v>3906</v>
      </c>
      <c r="H1800">
        <v>64</v>
      </c>
    </row>
    <row r="1801" spans="1:8" x14ac:dyDescent="0.2">
      <c r="A1801" t="s">
        <v>4593</v>
      </c>
      <c r="B1801" t="s">
        <v>7583</v>
      </c>
      <c r="C1801" t="s">
        <v>9761</v>
      </c>
      <c r="E1801" t="str">
        <f t="shared" si="101"/>
        <v>SAMEA12302580</v>
      </c>
      <c r="F1801" t="str">
        <f t="shared" si="102"/>
        <v>Caudatum</v>
      </c>
      <c r="G1801" t="s">
        <v>4712</v>
      </c>
      <c r="H1801">
        <v>64</v>
      </c>
    </row>
    <row r="1802" spans="1:8" x14ac:dyDescent="0.2">
      <c r="A1802" t="s">
        <v>8444</v>
      </c>
      <c r="B1802" t="s">
        <v>0</v>
      </c>
      <c r="C1802" t="s">
        <v>10431</v>
      </c>
      <c r="E1802" t="str">
        <f t="shared" si="101"/>
        <v>SAMEA12302624</v>
      </c>
      <c r="F1802" t="str">
        <f t="shared" si="102"/>
        <v>NA</v>
      </c>
      <c r="G1802" t="s">
        <v>3871</v>
      </c>
      <c r="H1802">
        <v>79</v>
      </c>
    </row>
    <row r="1803" spans="1:8" x14ac:dyDescent="0.2">
      <c r="A1803" t="s">
        <v>4335</v>
      </c>
      <c r="B1803" t="s">
        <v>0</v>
      </c>
      <c r="C1803" t="s">
        <v>10474</v>
      </c>
      <c r="E1803" t="str">
        <f t="shared" si="101"/>
        <v>NA</v>
      </c>
      <c r="F1803" t="str">
        <f t="shared" si="102"/>
        <v>NA</v>
      </c>
      <c r="G1803" t="s">
        <v>4764</v>
      </c>
      <c r="H1803">
        <v>71</v>
      </c>
    </row>
    <row r="1804" spans="1:8" x14ac:dyDescent="0.2">
      <c r="A1804" t="s">
        <v>4546</v>
      </c>
      <c r="B1804" t="s">
        <v>0</v>
      </c>
      <c r="C1804" t="s">
        <v>10409</v>
      </c>
      <c r="E1804" t="str">
        <f t="shared" si="101"/>
        <v>SAMEA12302465</v>
      </c>
      <c r="F1804" t="str">
        <f t="shared" si="102"/>
        <v>Bicolor</v>
      </c>
      <c r="G1804" t="s">
        <v>3869</v>
      </c>
      <c r="H1804">
        <v>76</v>
      </c>
    </row>
    <row r="1805" spans="1:8" x14ac:dyDescent="0.2">
      <c r="A1805" t="s">
        <v>7950</v>
      </c>
      <c r="B1805" t="s">
        <v>7574</v>
      </c>
      <c r="C1805" t="s">
        <v>9538</v>
      </c>
      <c r="E1805" t="str">
        <f t="shared" si="101"/>
        <v>NA</v>
      </c>
      <c r="F1805" t="str">
        <f t="shared" si="102"/>
        <v>NA</v>
      </c>
      <c r="G1805" t="s">
        <v>4358</v>
      </c>
      <c r="H1805">
        <v>69</v>
      </c>
    </row>
    <row r="1806" spans="1:8" x14ac:dyDescent="0.2">
      <c r="A1806" t="s">
        <v>4342</v>
      </c>
      <c r="B1806" t="s">
        <v>10772</v>
      </c>
      <c r="C1806" t="s">
        <v>10110</v>
      </c>
      <c r="E1806" t="str">
        <f t="shared" si="101"/>
        <v>SAMEA12302524</v>
      </c>
      <c r="F1806" t="str">
        <f t="shared" si="102"/>
        <v>NA</v>
      </c>
      <c r="G1806" t="s">
        <v>4692</v>
      </c>
      <c r="H1806">
        <v>60</v>
      </c>
    </row>
    <row r="1807" spans="1:8" x14ac:dyDescent="0.2">
      <c r="A1807" t="s">
        <v>4394</v>
      </c>
      <c r="B1807" t="s">
        <v>0</v>
      </c>
      <c r="C1807" t="s">
        <v>10414</v>
      </c>
      <c r="E1807" t="str">
        <f t="shared" si="101"/>
        <v>ISGP</v>
      </c>
      <c r="F1807" t="str">
        <f t="shared" si="102"/>
        <v>Caudatum</v>
      </c>
      <c r="G1807" t="s">
        <v>4481</v>
      </c>
      <c r="H1807">
        <v>66</v>
      </c>
    </row>
    <row r="1808" spans="1:8" x14ac:dyDescent="0.2">
      <c r="A1808" t="s">
        <v>4317</v>
      </c>
      <c r="B1808" t="s">
        <v>0</v>
      </c>
      <c r="C1808" t="s">
        <v>10471</v>
      </c>
      <c r="E1808" t="str">
        <f t="shared" si="101"/>
        <v>NA</v>
      </c>
      <c r="F1808" t="str">
        <f t="shared" si="102"/>
        <v>NA</v>
      </c>
      <c r="G1808" t="s">
        <v>4685</v>
      </c>
      <c r="H1808">
        <v>64</v>
      </c>
    </row>
    <row r="1809" spans="1:8" x14ac:dyDescent="0.2">
      <c r="A1809" t="s">
        <v>4747</v>
      </c>
      <c r="B1809" t="s">
        <v>0</v>
      </c>
      <c r="C1809" t="s">
        <v>10526</v>
      </c>
      <c r="E1809" t="str">
        <f t="shared" si="101"/>
        <v>NA</v>
      </c>
      <c r="F1809" t="str">
        <f t="shared" si="102"/>
        <v>NA</v>
      </c>
      <c r="G1809" t="s">
        <v>4401</v>
      </c>
      <c r="H1809">
        <v>64</v>
      </c>
    </row>
    <row r="1810" spans="1:8" x14ac:dyDescent="0.2">
      <c r="A1810" t="s">
        <v>8447</v>
      </c>
      <c r="B1810" t="s">
        <v>0</v>
      </c>
      <c r="C1810" t="s">
        <v>10436</v>
      </c>
      <c r="E1810" t="str">
        <f t="shared" si="101"/>
        <v>NA</v>
      </c>
      <c r="F1810" t="str">
        <f t="shared" si="102"/>
        <v>NA</v>
      </c>
      <c r="G1810" t="s">
        <v>4557</v>
      </c>
      <c r="H1810">
        <v>66</v>
      </c>
    </row>
    <row r="1811" spans="1:8" x14ac:dyDescent="0.2">
      <c r="A1811" t="s">
        <v>4090</v>
      </c>
      <c r="B1811" t="s">
        <v>0</v>
      </c>
      <c r="C1811" t="s">
        <v>10484</v>
      </c>
      <c r="E1811" t="str">
        <f t="shared" si="101"/>
        <v>SAMEA12302667</v>
      </c>
      <c r="F1811" t="str">
        <f t="shared" si="102"/>
        <v>Caudatum</v>
      </c>
      <c r="G1811" t="s">
        <v>4282</v>
      </c>
      <c r="H1811">
        <v>68</v>
      </c>
    </row>
    <row r="1812" spans="1:8" x14ac:dyDescent="0.2">
      <c r="A1812" t="s">
        <v>4160</v>
      </c>
      <c r="B1812" t="s">
        <v>7574</v>
      </c>
      <c r="C1812" t="s">
        <v>10122</v>
      </c>
      <c r="E1812" t="str">
        <f t="shared" si="101"/>
        <v>SAMEA12302615</v>
      </c>
      <c r="F1812" t="str">
        <f t="shared" si="102"/>
        <v>Caudatum</v>
      </c>
      <c r="G1812" t="s">
        <v>4727</v>
      </c>
      <c r="H1812">
        <v>65</v>
      </c>
    </row>
    <row r="1813" spans="1:8" x14ac:dyDescent="0.2">
      <c r="A1813" t="s">
        <v>8449</v>
      </c>
      <c r="B1813" t="s">
        <v>0</v>
      </c>
      <c r="C1813" t="s">
        <v>10497</v>
      </c>
      <c r="E1813" t="str">
        <f t="shared" si="101"/>
        <v>NA</v>
      </c>
      <c r="F1813" t="str">
        <f t="shared" si="102"/>
        <v>NA</v>
      </c>
      <c r="G1813" t="s">
        <v>4397</v>
      </c>
      <c r="H1813">
        <v>68</v>
      </c>
    </row>
    <row r="1814" spans="1:8" x14ac:dyDescent="0.2">
      <c r="A1814" t="s">
        <v>4440</v>
      </c>
      <c r="B1814" t="s">
        <v>7575</v>
      </c>
      <c r="C1814" t="s">
        <v>10107</v>
      </c>
      <c r="E1814" t="str">
        <f t="shared" si="101"/>
        <v>NA</v>
      </c>
      <c r="F1814" t="str">
        <f t="shared" si="102"/>
        <v>NA</v>
      </c>
      <c r="G1814" t="s">
        <v>4393</v>
      </c>
      <c r="H1814">
        <v>66</v>
      </c>
    </row>
    <row r="1815" spans="1:8" x14ac:dyDescent="0.2">
      <c r="A1815" t="s">
        <v>4443</v>
      </c>
      <c r="B1815" t="s">
        <v>0</v>
      </c>
      <c r="C1815" t="s">
        <v>10429</v>
      </c>
      <c r="E1815" t="str">
        <f t="shared" si="101"/>
        <v>NA</v>
      </c>
      <c r="F1815" t="str">
        <f t="shared" si="102"/>
        <v>NA</v>
      </c>
      <c r="G1815" t="s">
        <v>4026</v>
      </c>
      <c r="H1815">
        <v>64</v>
      </c>
    </row>
    <row r="1816" spans="1:8" x14ac:dyDescent="0.2">
      <c r="A1816" t="s">
        <v>4565</v>
      </c>
      <c r="B1816" t="s">
        <v>3143</v>
      </c>
      <c r="C1816" t="s">
        <v>9760</v>
      </c>
      <c r="E1816" t="str">
        <f t="shared" si="101"/>
        <v>NA</v>
      </c>
      <c r="F1816" t="str">
        <f t="shared" si="102"/>
        <v>NA</v>
      </c>
      <c r="G1816" t="s">
        <v>4448</v>
      </c>
      <c r="H1816">
        <v>60</v>
      </c>
    </row>
    <row r="1817" spans="1:8" x14ac:dyDescent="0.2">
      <c r="A1817" t="s">
        <v>4213</v>
      </c>
      <c r="B1817" t="s">
        <v>7583</v>
      </c>
      <c r="C1817" t="s">
        <v>9784</v>
      </c>
      <c r="E1817" t="str">
        <f t="shared" si="101"/>
        <v>NA</v>
      </c>
      <c r="F1817" t="str">
        <f t="shared" si="102"/>
        <v>NA</v>
      </c>
      <c r="G1817" t="s">
        <v>4726</v>
      </c>
      <c r="H1817">
        <v>61</v>
      </c>
    </row>
    <row r="1818" spans="1:8" x14ac:dyDescent="0.2">
      <c r="A1818" t="s">
        <v>4604</v>
      </c>
      <c r="B1818" t="s">
        <v>0</v>
      </c>
      <c r="C1818" t="s">
        <v>10413</v>
      </c>
      <c r="E1818" t="str">
        <f t="shared" si="101"/>
        <v>NA</v>
      </c>
      <c r="F1818" t="str">
        <f t="shared" si="102"/>
        <v>NA</v>
      </c>
      <c r="G1818" t="s">
        <v>4607</v>
      </c>
      <c r="H1818">
        <v>76</v>
      </c>
    </row>
    <row r="1819" spans="1:8" x14ac:dyDescent="0.2">
      <c r="A1819" t="s">
        <v>3924</v>
      </c>
      <c r="B1819" t="s">
        <v>0</v>
      </c>
      <c r="C1819" t="s">
        <v>10466</v>
      </c>
      <c r="E1819" t="str">
        <f t="shared" si="101"/>
        <v>ISGG</v>
      </c>
      <c r="F1819" t="str">
        <f t="shared" si="102"/>
        <v>NA</v>
      </c>
      <c r="G1819" t="s">
        <v>3885</v>
      </c>
      <c r="H1819">
        <v>66</v>
      </c>
    </row>
    <row r="1820" spans="1:8" x14ac:dyDescent="0.2">
      <c r="A1820" t="s">
        <v>4367</v>
      </c>
      <c r="B1820" t="s">
        <v>0</v>
      </c>
      <c r="C1820" t="s">
        <v>10438</v>
      </c>
      <c r="E1820" t="str">
        <f t="shared" si="101"/>
        <v>IFGM</v>
      </c>
      <c r="F1820" t="str">
        <f t="shared" si="102"/>
        <v>Caudatum</v>
      </c>
      <c r="G1820" t="s">
        <v>4314</v>
      </c>
      <c r="H1820">
        <v>61</v>
      </c>
    </row>
    <row r="1821" spans="1:8" x14ac:dyDescent="0.2">
      <c r="A1821" t="s">
        <v>3980</v>
      </c>
      <c r="B1821" t="s">
        <v>7574</v>
      </c>
      <c r="C1821" t="s">
        <v>10138</v>
      </c>
      <c r="E1821" t="str">
        <f t="shared" si="101"/>
        <v>SAMEA12302737</v>
      </c>
      <c r="F1821" t="str">
        <f t="shared" si="102"/>
        <v>NA</v>
      </c>
      <c r="G1821" t="s">
        <v>4446</v>
      </c>
      <c r="H1821">
        <v>69</v>
      </c>
    </row>
    <row r="1822" spans="1:8" x14ac:dyDescent="0.2">
      <c r="A1822" t="s">
        <v>4629</v>
      </c>
      <c r="B1822" t="s">
        <v>7583</v>
      </c>
      <c r="C1822" t="s">
        <v>10113</v>
      </c>
      <c r="E1822" t="str">
        <f t="shared" si="101"/>
        <v>NA</v>
      </c>
      <c r="F1822" t="str">
        <f t="shared" si="102"/>
        <v>NA</v>
      </c>
      <c r="G1822" t="s">
        <v>4263</v>
      </c>
      <c r="H1822">
        <v>67</v>
      </c>
    </row>
    <row r="1823" spans="1:8" x14ac:dyDescent="0.2">
      <c r="A1823" t="s">
        <v>8140</v>
      </c>
      <c r="B1823" t="s">
        <v>0</v>
      </c>
      <c r="C1823" t="s">
        <v>9975</v>
      </c>
      <c r="E1823" t="str">
        <f t="shared" si="101"/>
        <v>ISHX</v>
      </c>
      <c r="F1823" t="str">
        <f t="shared" si="102"/>
        <v>Caudatum</v>
      </c>
      <c r="G1823" t="s">
        <v>4628</v>
      </c>
      <c r="H1823">
        <v>64</v>
      </c>
    </row>
    <row r="1824" spans="1:8" x14ac:dyDescent="0.2">
      <c r="A1824" t="s">
        <v>3981</v>
      </c>
      <c r="B1824" t="s">
        <v>0</v>
      </c>
      <c r="C1824" t="s">
        <v>10510</v>
      </c>
      <c r="E1824" t="str">
        <f t="shared" si="101"/>
        <v>SAMEA12302546</v>
      </c>
      <c r="F1824" t="str">
        <f t="shared" si="102"/>
        <v>Caudatum</v>
      </c>
      <c r="G1824" t="s">
        <v>4229</v>
      </c>
      <c r="H1824">
        <v>68</v>
      </c>
    </row>
    <row r="1825" spans="1:8" x14ac:dyDescent="0.2">
      <c r="A1825" t="s">
        <v>4446</v>
      </c>
      <c r="B1825" t="s">
        <v>0</v>
      </c>
      <c r="C1825" t="s">
        <v>10451</v>
      </c>
      <c r="E1825" t="str">
        <f t="shared" si="101"/>
        <v>SAMEA12302567</v>
      </c>
      <c r="F1825" t="str">
        <f t="shared" si="102"/>
        <v>NA</v>
      </c>
      <c r="G1825" t="s">
        <v>4084</v>
      </c>
      <c r="H1825">
        <v>58</v>
      </c>
    </row>
    <row r="1826" spans="1:8" x14ac:dyDescent="0.2">
      <c r="A1826" t="s">
        <v>8445</v>
      </c>
      <c r="B1826" t="s">
        <v>0</v>
      </c>
      <c r="C1826" t="s">
        <v>10432</v>
      </c>
      <c r="E1826" t="str">
        <f t="shared" si="101"/>
        <v>NA</v>
      </c>
      <c r="F1826" t="str">
        <f t="shared" si="102"/>
        <v>NA</v>
      </c>
      <c r="G1826" t="s">
        <v>3860</v>
      </c>
      <c r="H1826">
        <v>83</v>
      </c>
    </row>
    <row r="1827" spans="1:8" x14ac:dyDescent="0.2">
      <c r="A1827" t="s">
        <v>3861</v>
      </c>
      <c r="B1827" t="s">
        <v>7583</v>
      </c>
      <c r="C1827" t="s">
        <v>9831</v>
      </c>
      <c r="E1827" t="str">
        <f t="shared" si="101"/>
        <v>NA</v>
      </c>
      <c r="F1827" t="str">
        <f t="shared" si="102"/>
        <v>NA</v>
      </c>
      <c r="G1827" t="s">
        <v>4091</v>
      </c>
      <c r="H1827">
        <v>63</v>
      </c>
    </row>
    <row r="1828" spans="1:8" x14ac:dyDescent="0.2">
      <c r="A1828" t="s">
        <v>4006</v>
      </c>
      <c r="B1828" t="s">
        <v>0</v>
      </c>
      <c r="C1828" t="s">
        <v>10469</v>
      </c>
      <c r="E1828" t="str">
        <f t="shared" si="101"/>
        <v>ISGG</v>
      </c>
      <c r="F1828" t="str">
        <f t="shared" si="102"/>
        <v>NA</v>
      </c>
      <c r="G1828" t="s">
        <v>3885</v>
      </c>
      <c r="H1828">
        <v>67</v>
      </c>
    </row>
    <row r="1829" spans="1:8" x14ac:dyDescent="0.2">
      <c r="A1829" t="s">
        <v>3904</v>
      </c>
      <c r="B1829" t="s">
        <v>7575</v>
      </c>
      <c r="C1829" t="s">
        <v>9764</v>
      </c>
      <c r="E1829" t="str">
        <f t="shared" si="101"/>
        <v>NA</v>
      </c>
      <c r="F1829" t="str">
        <f t="shared" si="102"/>
        <v>NA</v>
      </c>
      <c r="G1829" t="s">
        <v>4386</v>
      </c>
      <c r="H1829">
        <v>64</v>
      </c>
    </row>
    <row r="1830" spans="1:8" x14ac:dyDescent="0.2">
      <c r="A1830" t="s">
        <v>4577</v>
      </c>
      <c r="B1830" t="s">
        <v>0</v>
      </c>
      <c r="C1830" t="s">
        <v>10501</v>
      </c>
      <c r="E1830" t="str">
        <f t="shared" si="101"/>
        <v>NA</v>
      </c>
      <c r="F1830" t="str">
        <f t="shared" si="102"/>
        <v>NA</v>
      </c>
      <c r="G1830" t="s">
        <v>4472</v>
      </c>
      <c r="H1830">
        <v>56</v>
      </c>
    </row>
    <row r="1831" spans="1:8" x14ac:dyDescent="0.2">
      <c r="A1831" t="s">
        <v>4651</v>
      </c>
      <c r="B1831" t="s">
        <v>0</v>
      </c>
      <c r="C1831" t="s">
        <v>10314</v>
      </c>
      <c r="E1831" t="str">
        <f t="shared" si="101"/>
        <v>ISGG</v>
      </c>
      <c r="F1831" t="str">
        <f t="shared" si="102"/>
        <v>NA</v>
      </c>
      <c r="G1831" t="s">
        <v>3885</v>
      </c>
      <c r="H1831">
        <v>66</v>
      </c>
    </row>
    <row r="1832" spans="1:8" x14ac:dyDescent="0.2">
      <c r="A1832" t="s">
        <v>3926</v>
      </c>
      <c r="B1832" t="s">
        <v>0</v>
      </c>
      <c r="C1832" t="s">
        <v>10467</v>
      </c>
      <c r="E1832" t="str">
        <f t="shared" si="101"/>
        <v>NA</v>
      </c>
      <c r="F1832" t="str">
        <f t="shared" si="102"/>
        <v>NA</v>
      </c>
      <c r="G1832" t="s">
        <v>4111</v>
      </c>
      <c r="H1832">
        <v>61</v>
      </c>
    </row>
    <row r="1833" spans="1:8" x14ac:dyDescent="0.2">
      <c r="A1833" t="s">
        <v>3998</v>
      </c>
      <c r="B1833" t="s">
        <v>0</v>
      </c>
      <c r="C1833" t="s">
        <v>9905</v>
      </c>
      <c r="E1833" t="str">
        <f t="shared" si="101"/>
        <v>SAMEA12302576</v>
      </c>
      <c r="F1833" t="str">
        <f t="shared" si="102"/>
        <v>Caudatum</v>
      </c>
      <c r="G1833" t="s">
        <v>4622</v>
      </c>
      <c r="H1833">
        <v>66</v>
      </c>
    </row>
    <row r="1834" spans="1:8" x14ac:dyDescent="0.2">
      <c r="A1834" t="s">
        <v>8367</v>
      </c>
      <c r="B1834" t="s">
        <v>0</v>
      </c>
      <c r="C1834" t="s">
        <v>10322</v>
      </c>
      <c r="E1834" t="str">
        <f t="shared" si="101"/>
        <v>NA</v>
      </c>
      <c r="F1834" t="str">
        <f t="shared" si="102"/>
        <v>NA</v>
      </c>
      <c r="G1834" t="s">
        <v>4636</v>
      </c>
      <c r="H1834">
        <v>70</v>
      </c>
    </row>
    <row r="1835" spans="1:8" x14ac:dyDescent="0.2">
      <c r="A1835" t="s">
        <v>4469</v>
      </c>
      <c r="B1835" t="s">
        <v>10772</v>
      </c>
      <c r="C1835" t="s">
        <v>9811</v>
      </c>
      <c r="E1835" t="str">
        <f t="shared" si="101"/>
        <v>SAMEA12302534</v>
      </c>
      <c r="F1835" t="str">
        <f t="shared" si="102"/>
        <v>NA</v>
      </c>
      <c r="G1835" t="s">
        <v>4458</v>
      </c>
      <c r="H1835">
        <v>76</v>
      </c>
    </row>
    <row r="1836" spans="1:8" x14ac:dyDescent="0.2">
      <c r="A1836" t="s">
        <v>8440</v>
      </c>
      <c r="B1836" t="s">
        <v>0</v>
      </c>
      <c r="C1836" t="s">
        <v>10423</v>
      </c>
      <c r="E1836" t="str">
        <f t="shared" si="101"/>
        <v>SAMEA12302478</v>
      </c>
      <c r="F1836" t="str">
        <f t="shared" si="102"/>
        <v>NA</v>
      </c>
      <c r="G1836" t="s">
        <v>4614</v>
      </c>
      <c r="H1836">
        <v>78</v>
      </c>
    </row>
    <row r="1837" spans="1:8" x14ac:dyDescent="0.2">
      <c r="A1837" t="s">
        <v>4195</v>
      </c>
      <c r="B1837" t="s">
        <v>0</v>
      </c>
      <c r="C1837" t="s">
        <v>9901</v>
      </c>
      <c r="E1837" t="str">
        <f t="shared" si="101"/>
        <v>NA</v>
      </c>
      <c r="F1837" t="str">
        <f t="shared" si="102"/>
        <v>NA</v>
      </c>
      <c r="G1837" t="s">
        <v>4765</v>
      </c>
      <c r="H1837">
        <v>61</v>
      </c>
    </row>
    <row r="1838" spans="1:8" x14ac:dyDescent="0.2">
      <c r="A1838" t="s">
        <v>4579</v>
      </c>
      <c r="B1838" t="s">
        <v>0</v>
      </c>
      <c r="C1838" t="s">
        <v>10330</v>
      </c>
      <c r="E1838" t="str">
        <f t="shared" si="101"/>
        <v>NA</v>
      </c>
      <c r="F1838" t="str">
        <f t="shared" si="102"/>
        <v>NA</v>
      </c>
      <c r="G1838" t="s">
        <v>4018</v>
      </c>
      <c r="H1838">
        <v>82</v>
      </c>
    </row>
    <row r="1839" spans="1:8" x14ac:dyDescent="0.2">
      <c r="A1839" t="s">
        <v>4236</v>
      </c>
      <c r="B1839" t="s">
        <v>0</v>
      </c>
      <c r="C1839" t="s">
        <v>10580</v>
      </c>
      <c r="E1839" t="str">
        <f t="shared" si="101"/>
        <v>CZXBN</v>
      </c>
      <c r="F1839" t="str">
        <f t="shared" si="102"/>
        <v>NA</v>
      </c>
      <c r="G1839" t="s">
        <v>4654</v>
      </c>
      <c r="H1839">
        <v>62</v>
      </c>
    </row>
    <row r="1840" spans="1:8" x14ac:dyDescent="0.2">
      <c r="A1840" t="s">
        <v>4729</v>
      </c>
      <c r="B1840" t="s">
        <v>0</v>
      </c>
      <c r="C1840" t="s">
        <v>10528</v>
      </c>
      <c r="E1840" t="str">
        <f t="shared" si="101"/>
        <v>NA</v>
      </c>
      <c r="F1840" t="str">
        <f t="shared" si="102"/>
        <v>NA</v>
      </c>
      <c r="G1840" t="s">
        <v>4700</v>
      </c>
      <c r="H1840">
        <v>64</v>
      </c>
    </row>
    <row r="1841" spans="1:8" x14ac:dyDescent="0.2">
      <c r="A1841" t="s">
        <v>4216</v>
      </c>
      <c r="B1841" t="s">
        <v>0</v>
      </c>
      <c r="C1841" t="s">
        <v>10453</v>
      </c>
      <c r="E1841" t="str">
        <f t="shared" si="101"/>
        <v>NA</v>
      </c>
      <c r="F1841" t="str">
        <f t="shared" si="102"/>
        <v>NA</v>
      </c>
      <c r="G1841" t="s">
        <v>4007</v>
      </c>
      <c r="H1841">
        <v>65</v>
      </c>
    </row>
    <row r="1842" spans="1:8" x14ac:dyDescent="0.2">
      <c r="A1842" t="s">
        <v>4001</v>
      </c>
      <c r="B1842" t="s">
        <v>0</v>
      </c>
      <c r="C1842" t="s">
        <v>10490</v>
      </c>
      <c r="E1842" t="str">
        <f t="shared" si="101"/>
        <v>NA</v>
      </c>
      <c r="F1842" t="str">
        <f t="shared" si="102"/>
        <v>NA</v>
      </c>
      <c r="G1842" t="s">
        <v>4410</v>
      </c>
      <c r="H1842">
        <v>75</v>
      </c>
    </row>
    <row r="1843" spans="1:8" x14ac:dyDescent="0.2">
      <c r="A1843" t="s">
        <v>4560</v>
      </c>
      <c r="B1843" t="s">
        <v>10776</v>
      </c>
      <c r="C1843" t="s">
        <v>9450</v>
      </c>
      <c r="E1843" t="str">
        <f t="shared" si="101"/>
        <v>CZWZX</v>
      </c>
      <c r="F1843" t="str">
        <f t="shared" si="102"/>
        <v>NA</v>
      </c>
      <c r="G1843" t="s">
        <v>4402</v>
      </c>
      <c r="H1843">
        <v>66</v>
      </c>
    </row>
    <row r="1844" spans="1:8" x14ac:dyDescent="0.2">
      <c r="A1844" t="s">
        <v>4344</v>
      </c>
      <c r="B1844" t="s">
        <v>0</v>
      </c>
      <c r="C1844" t="s">
        <v>10523</v>
      </c>
      <c r="E1844" t="str">
        <f t="shared" si="101"/>
        <v>ISGG</v>
      </c>
      <c r="F1844" t="str">
        <f t="shared" si="102"/>
        <v>NA</v>
      </c>
      <c r="G1844" t="s">
        <v>3885</v>
      </c>
      <c r="H1844">
        <v>66</v>
      </c>
    </row>
    <row r="1845" spans="1:8" x14ac:dyDescent="0.2">
      <c r="A1845" t="s">
        <v>8442</v>
      </c>
      <c r="B1845" t="s">
        <v>0</v>
      </c>
      <c r="C1845" t="s">
        <v>10425</v>
      </c>
      <c r="E1845" t="str">
        <f t="shared" si="101"/>
        <v>NA</v>
      </c>
      <c r="F1845" t="str">
        <f t="shared" si="102"/>
        <v>NA</v>
      </c>
      <c r="G1845" t="s">
        <v>4664</v>
      </c>
      <c r="H1845">
        <v>69</v>
      </c>
    </row>
    <row r="1846" spans="1:8" x14ac:dyDescent="0.2">
      <c r="A1846" t="s">
        <v>3885</v>
      </c>
      <c r="B1846" t="s">
        <v>0</v>
      </c>
      <c r="C1846" t="s">
        <v>9968</v>
      </c>
      <c r="E1846" t="str">
        <f t="shared" si="101"/>
        <v>NA</v>
      </c>
      <c r="F1846" t="str">
        <f t="shared" si="102"/>
        <v>NA</v>
      </c>
      <c r="G1846" t="s">
        <v>4571</v>
      </c>
      <c r="H1846">
        <v>84</v>
      </c>
    </row>
    <row r="1847" spans="1:8" x14ac:dyDescent="0.2">
      <c r="A1847" t="s">
        <v>3941</v>
      </c>
      <c r="B1847" t="s">
        <v>0</v>
      </c>
      <c r="C1847" t="s">
        <v>10439</v>
      </c>
      <c r="E1847" t="str">
        <f t="shared" si="101"/>
        <v>NA</v>
      </c>
      <c r="F1847" t="str">
        <f t="shared" si="102"/>
        <v>NA</v>
      </c>
      <c r="G1847" t="s">
        <v>3875</v>
      </c>
      <c r="H1847">
        <v>68</v>
      </c>
    </row>
    <row r="1848" spans="1:8" x14ac:dyDescent="0.2">
      <c r="A1848" t="s">
        <v>4270</v>
      </c>
      <c r="B1848" t="s">
        <v>10770</v>
      </c>
      <c r="C1848" t="s">
        <v>10238</v>
      </c>
      <c r="E1848" t="str">
        <f t="shared" si="101"/>
        <v>NA</v>
      </c>
      <c r="F1848" t="str">
        <f t="shared" si="102"/>
        <v>NA</v>
      </c>
      <c r="G1848" t="s">
        <v>4635</v>
      </c>
      <c r="H1848">
        <v>76</v>
      </c>
    </row>
    <row r="1849" spans="1:8" x14ac:dyDescent="0.2">
      <c r="A1849" t="s">
        <v>4182</v>
      </c>
      <c r="B1849" t="s">
        <v>0</v>
      </c>
      <c r="C1849" t="s">
        <v>9314</v>
      </c>
      <c r="E1849" t="str">
        <f t="shared" si="101"/>
        <v>NA</v>
      </c>
      <c r="F1849" t="str">
        <f t="shared" si="102"/>
        <v>NA</v>
      </c>
      <c r="G1849" t="s">
        <v>4253</v>
      </c>
      <c r="H1849">
        <v>73</v>
      </c>
    </row>
    <row r="1850" spans="1:8" x14ac:dyDescent="0.2">
      <c r="A1850" t="s">
        <v>4173</v>
      </c>
      <c r="B1850" t="s">
        <v>0</v>
      </c>
      <c r="C1850" t="s">
        <v>10549</v>
      </c>
      <c r="E1850" t="str">
        <f t="shared" si="101"/>
        <v>NA</v>
      </c>
      <c r="F1850" t="str">
        <f t="shared" si="102"/>
        <v>NA</v>
      </c>
      <c r="G1850" t="s">
        <v>4600</v>
      </c>
      <c r="H1850">
        <v>62</v>
      </c>
    </row>
    <row r="1851" spans="1:8" x14ac:dyDescent="0.2">
      <c r="A1851" t="s">
        <v>3927</v>
      </c>
      <c r="B1851" t="s">
        <v>10774</v>
      </c>
      <c r="C1851" t="s">
        <v>10125</v>
      </c>
      <c r="E1851" t="str">
        <f t="shared" si="101"/>
        <v>NA</v>
      </c>
      <c r="F1851" t="str">
        <f t="shared" si="102"/>
        <v>NA</v>
      </c>
      <c r="G1851" t="s">
        <v>4057</v>
      </c>
      <c r="H1851">
        <v>65</v>
      </c>
    </row>
    <row r="1852" spans="1:8" x14ac:dyDescent="0.2">
      <c r="A1852" t="s">
        <v>4248</v>
      </c>
      <c r="B1852" t="s">
        <v>10772</v>
      </c>
      <c r="C1852" t="s">
        <v>10249</v>
      </c>
      <c r="E1852" t="str">
        <f t="shared" si="101"/>
        <v>NA</v>
      </c>
      <c r="F1852" t="str">
        <f t="shared" si="102"/>
        <v>NA</v>
      </c>
      <c r="G1852" t="s">
        <v>4464</v>
      </c>
      <c r="H1852">
        <v>51</v>
      </c>
    </row>
    <row r="1853" spans="1:8" x14ac:dyDescent="0.2">
      <c r="A1853" t="s">
        <v>4513</v>
      </c>
      <c r="B1853" t="s">
        <v>0</v>
      </c>
      <c r="C1853" t="s">
        <v>10515</v>
      </c>
      <c r="E1853" t="str">
        <f t="shared" si="101"/>
        <v>CZXAS</v>
      </c>
      <c r="F1853" t="str">
        <f t="shared" si="102"/>
        <v>Caudatum</v>
      </c>
      <c r="G1853" t="s">
        <v>4766</v>
      </c>
      <c r="H1853">
        <v>74</v>
      </c>
    </row>
    <row r="1854" spans="1:8" x14ac:dyDescent="0.2">
      <c r="A1854" t="s">
        <v>4429</v>
      </c>
      <c r="B1854" t="s">
        <v>0</v>
      </c>
      <c r="C1854" t="s">
        <v>10339</v>
      </c>
      <c r="E1854" t="str">
        <f t="shared" si="101"/>
        <v>ISIZ</v>
      </c>
      <c r="F1854" t="str">
        <f t="shared" si="102"/>
        <v>NA</v>
      </c>
      <c r="G1854" t="s">
        <v>4485</v>
      </c>
      <c r="H1854">
        <v>69</v>
      </c>
    </row>
    <row r="1855" spans="1:8" x14ac:dyDescent="0.2">
      <c r="A1855" t="s">
        <v>4221</v>
      </c>
      <c r="B1855" t="s">
        <v>3143</v>
      </c>
      <c r="C1855" t="s">
        <v>9727</v>
      </c>
      <c r="E1855" t="str">
        <f t="shared" si="101"/>
        <v>IFMD</v>
      </c>
      <c r="F1855" t="str">
        <f t="shared" si="102"/>
        <v>Guinea</v>
      </c>
      <c r="G1855" t="s">
        <v>4706</v>
      </c>
      <c r="H1855">
        <v>65</v>
      </c>
    </row>
    <row r="1856" spans="1:8" x14ac:dyDescent="0.2">
      <c r="A1856" t="s">
        <v>4368</v>
      </c>
      <c r="B1856" t="s">
        <v>10780</v>
      </c>
      <c r="C1856" t="s">
        <v>9721</v>
      </c>
      <c r="E1856" t="str">
        <f t="shared" si="101"/>
        <v>NA</v>
      </c>
      <c r="F1856" t="str">
        <f t="shared" si="102"/>
        <v>NA</v>
      </c>
      <c r="G1856" t="s">
        <v>4637</v>
      </c>
      <c r="H1856">
        <v>66</v>
      </c>
    </row>
    <row r="1857" spans="1:8" x14ac:dyDescent="0.2">
      <c r="A1857" t="s">
        <v>4254</v>
      </c>
      <c r="B1857" t="s">
        <v>0</v>
      </c>
      <c r="C1857" t="s">
        <v>10516</v>
      </c>
      <c r="E1857" t="str">
        <f t="shared" si="101"/>
        <v>NA</v>
      </c>
      <c r="F1857" t="str">
        <f t="shared" si="102"/>
        <v>NA</v>
      </c>
      <c r="G1857" t="s">
        <v>4609</v>
      </c>
      <c r="H1857">
        <v>61</v>
      </c>
    </row>
    <row r="1858" spans="1:8" x14ac:dyDescent="0.2">
      <c r="A1858" t="s">
        <v>4592</v>
      </c>
      <c r="B1858" t="s">
        <v>10771</v>
      </c>
      <c r="C1858" t="s">
        <v>9738</v>
      </c>
      <c r="E1858" t="str">
        <f t="shared" ref="E1858:E1888" si="103">IFERROR(INDEX($C:$C, (MATCH($G1858,$A:$A,0))), "NA")</f>
        <v>SAMEA12302718</v>
      </c>
      <c r="F1858" t="str">
        <f t="shared" ref="F1858:F1888" si="104">IFERROR(INDEX($B:$B, (MATCH($G1858,$A:$A,0))), "NA")</f>
        <v>NA</v>
      </c>
      <c r="G1858" t="s">
        <v>4394</v>
      </c>
      <c r="H1858">
        <v>64</v>
      </c>
    </row>
    <row r="1859" spans="1:8" x14ac:dyDescent="0.2">
      <c r="A1859" t="s">
        <v>4153</v>
      </c>
      <c r="B1859" t="s">
        <v>3143</v>
      </c>
      <c r="C1859" t="s">
        <v>10243</v>
      </c>
      <c r="E1859" t="str">
        <f t="shared" si="103"/>
        <v>SAMEA12302815</v>
      </c>
      <c r="F1859" t="str">
        <f t="shared" si="104"/>
        <v>Durra-Caudatum</v>
      </c>
      <c r="G1859" t="s">
        <v>4748</v>
      </c>
      <c r="H1859">
        <v>63</v>
      </c>
    </row>
    <row r="1860" spans="1:8" x14ac:dyDescent="0.2">
      <c r="A1860" t="s">
        <v>4438</v>
      </c>
      <c r="B1860" t="s">
        <v>0</v>
      </c>
      <c r="C1860" t="s">
        <v>9718</v>
      </c>
      <c r="E1860" t="str">
        <f t="shared" si="103"/>
        <v>SAMEA12302644</v>
      </c>
      <c r="F1860" t="str">
        <f t="shared" si="104"/>
        <v>Kafir-Caudatum</v>
      </c>
      <c r="G1860" t="s">
        <v>4480</v>
      </c>
      <c r="H1860">
        <v>76</v>
      </c>
    </row>
    <row r="1861" spans="1:8" x14ac:dyDescent="0.2">
      <c r="A1861" t="s">
        <v>4130</v>
      </c>
      <c r="B1861" t="s">
        <v>0</v>
      </c>
      <c r="C1861" t="s">
        <v>10447</v>
      </c>
      <c r="E1861" t="str">
        <f t="shared" si="103"/>
        <v>CZXBG</v>
      </c>
      <c r="F1861" t="str">
        <f t="shared" si="104"/>
        <v>NA</v>
      </c>
      <c r="G1861" t="s">
        <v>4724</v>
      </c>
      <c r="H1861">
        <v>66</v>
      </c>
    </row>
    <row r="1862" spans="1:8" x14ac:dyDescent="0.2">
      <c r="A1862" t="s">
        <v>4494</v>
      </c>
      <c r="B1862" t="s">
        <v>0</v>
      </c>
      <c r="C1862" t="s">
        <v>10579</v>
      </c>
      <c r="E1862" t="str">
        <f t="shared" si="103"/>
        <v>SAMEA12302796</v>
      </c>
      <c r="F1862" t="str">
        <f t="shared" si="104"/>
        <v>Bicolor</v>
      </c>
      <c r="G1862" t="s">
        <v>4767</v>
      </c>
      <c r="H1862">
        <v>66</v>
      </c>
    </row>
    <row r="1863" spans="1:8" x14ac:dyDescent="0.2">
      <c r="A1863" t="s">
        <v>4274</v>
      </c>
      <c r="B1863" t="s">
        <v>10779</v>
      </c>
      <c r="C1863" t="s">
        <v>9792</v>
      </c>
      <c r="E1863" t="str">
        <f t="shared" si="103"/>
        <v>ISGG</v>
      </c>
      <c r="F1863" t="str">
        <f t="shared" si="104"/>
        <v>NA</v>
      </c>
      <c r="G1863" t="s">
        <v>3885</v>
      </c>
      <c r="H1863">
        <v>66</v>
      </c>
    </row>
    <row r="1864" spans="1:8" x14ac:dyDescent="0.2">
      <c r="A1864" t="s">
        <v>4296</v>
      </c>
      <c r="B1864" t="s">
        <v>10771</v>
      </c>
      <c r="C1864" t="s">
        <v>9771</v>
      </c>
      <c r="E1864" t="str">
        <f t="shared" si="103"/>
        <v>NA</v>
      </c>
      <c r="F1864" t="str">
        <f t="shared" si="104"/>
        <v>NA</v>
      </c>
      <c r="G1864" t="s">
        <v>4548</v>
      </c>
      <c r="H1864">
        <v>71</v>
      </c>
    </row>
    <row r="1865" spans="1:8" x14ac:dyDescent="0.2">
      <c r="A1865" t="s">
        <v>8437</v>
      </c>
      <c r="B1865" t="s">
        <v>0</v>
      </c>
      <c r="C1865" t="s">
        <v>10403</v>
      </c>
      <c r="E1865" t="str">
        <f t="shared" si="103"/>
        <v>NA</v>
      </c>
      <c r="F1865" t="str">
        <f t="shared" si="104"/>
        <v>NA</v>
      </c>
      <c r="G1865" t="s">
        <v>4707</v>
      </c>
      <c r="H1865">
        <v>76</v>
      </c>
    </row>
    <row r="1866" spans="1:8" x14ac:dyDescent="0.2">
      <c r="A1866" t="s">
        <v>4556</v>
      </c>
      <c r="B1866" t="s">
        <v>10772</v>
      </c>
      <c r="C1866" t="s">
        <v>10239</v>
      </c>
      <c r="E1866" t="str">
        <f t="shared" si="103"/>
        <v>NA</v>
      </c>
      <c r="F1866" t="str">
        <f t="shared" si="104"/>
        <v>NA</v>
      </c>
      <c r="G1866" t="s">
        <v>4294</v>
      </c>
      <c r="H1866">
        <v>61</v>
      </c>
    </row>
    <row r="1867" spans="1:8" x14ac:dyDescent="0.2">
      <c r="A1867" t="s">
        <v>4122</v>
      </c>
      <c r="B1867" t="s">
        <v>0</v>
      </c>
      <c r="C1867" t="s">
        <v>10109</v>
      </c>
      <c r="E1867" t="str">
        <f t="shared" si="103"/>
        <v>NA</v>
      </c>
      <c r="F1867" t="str">
        <f t="shared" si="104"/>
        <v>NA</v>
      </c>
      <c r="G1867" t="s">
        <v>4527</v>
      </c>
      <c r="H1867">
        <v>69</v>
      </c>
    </row>
    <row r="1868" spans="1:8" x14ac:dyDescent="0.2">
      <c r="A1868" t="s">
        <v>3937</v>
      </c>
      <c r="B1868" t="s">
        <v>7574</v>
      </c>
      <c r="C1868" t="s">
        <v>9707</v>
      </c>
      <c r="E1868" t="str">
        <f t="shared" si="103"/>
        <v>NA</v>
      </c>
      <c r="F1868" t="str">
        <f t="shared" si="104"/>
        <v>NA</v>
      </c>
      <c r="G1868" t="s">
        <v>4587</v>
      </c>
      <c r="H1868">
        <v>76</v>
      </c>
    </row>
    <row r="1869" spans="1:8" x14ac:dyDescent="0.2">
      <c r="A1869" t="s">
        <v>4171</v>
      </c>
      <c r="B1869" t="s">
        <v>0</v>
      </c>
      <c r="C1869" t="s">
        <v>10464</v>
      </c>
      <c r="E1869" t="str">
        <f t="shared" si="103"/>
        <v>SAMEA12302617</v>
      </c>
      <c r="F1869" t="str">
        <f t="shared" si="104"/>
        <v>Kafir-Caudatum</v>
      </c>
      <c r="G1869" t="s">
        <v>4232</v>
      </c>
      <c r="H1869">
        <v>66</v>
      </c>
    </row>
    <row r="1870" spans="1:8" x14ac:dyDescent="0.2">
      <c r="A1870" t="s">
        <v>4728</v>
      </c>
      <c r="B1870" t="s">
        <v>10779</v>
      </c>
      <c r="C1870" t="s">
        <v>10244</v>
      </c>
      <c r="E1870" t="str">
        <f t="shared" si="103"/>
        <v>SAMEA12302566</v>
      </c>
      <c r="F1870" t="str">
        <f t="shared" si="104"/>
        <v>Caudatum</v>
      </c>
      <c r="G1870" t="s">
        <v>4260</v>
      </c>
      <c r="H1870">
        <v>63</v>
      </c>
    </row>
    <row r="1871" spans="1:8" x14ac:dyDescent="0.2">
      <c r="A1871" t="s">
        <v>4631</v>
      </c>
      <c r="B1871" t="s">
        <v>10780</v>
      </c>
      <c r="C1871" t="s">
        <v>10242</v>
      </c>
      <c r="E1871" t="str">
        <f t="shared" si="103"/>
        <v>SAMEA12302521</v>
      </c>
      <c r="F1871" t="str">
        <f t="shared" si="104"/>
        <v>NA</v>
      </c>
      <c r="G1871" t="s">
        <v>4736</v>
      </c>
      <c r="H1871">
        <v>66</v>
      </c>
    </row>
    <row r="1872" spans="1:8" x14ac:dyDescent="0.2">
      <c r="A1872" t="s">
        <v>4046</v>
      </c>
      <c r="B1872" t="s">
        <v>0</v>
      </c>
      <c r="C1872" t="s">
        <v>10553</v>
      </c>
      <c r="E1872" t="str">
        <f t="shared" si="103"/>
        <v>CZXCS</v>
      </c>
      <c r="F1872" t="str">
        <f t="shared" si="104"/>
        <v>Durra-Bicolor</v>
      </c>
      <c r="G1872" t="s">
        <v>4744</v>
      </c>
      <c r="H1872">
        <v>66</v>
      </c>
    </row>
    <row r="1873" spans="1:8" x14ac:dyDescent="0.2">
      <c r="A1873" t="s">
        <v>4222</v>
      </c>
      <c r="B1873" t="s">
        <v>0</v>
      </c>
      <c r="C1873" t="s">
        <v>10571</v>
      </c>
      <c r="E1873" t="str">
        <f t="shared" si="103"/>
        <v>NA</v>
      </c>
      <c r="F1873" t="str">
        <f t="shared" si="104"/>
        <v>NA</v>
      </c>
      <c r="G1873" t="s">
        <v>4689</v>
      </c>
      <c r="H1873">
        <v>68</v>
      </c>
    </row>
    <row r="1874" spans="1:8" x14ac:dyDescent="0.2">
      <c r="A1874" t="s">
        <v>3978</v>
      </c>
      <c r="B1874" t="s">
        <v>0</v>
      </c>
      <c r="C1874" t="s">
        <v>10452</v>
      </c>
      <c r="E1874" t="str">
        <f t="shared" si="103"/>
        <v>SAMEA12302492</v>
      </c>
      <c r="F1874" t="str">
        <f t="shared" si="104"/>
        <v>Durra</v>
      </c>
      <c r="G1874" t="s">
        <v>4445</v>
      </c>
      <c r="H1874">
        <v>68</v>
      </c>
    </row>
    <row r="1875" spans="1:8" x14ac:dyDescent="0.2">
      <c r="A1875" t="s">
        <v>3962</v>
      </c>
      <c r="B1875" t="s">
        <v>7575</v>
      </c>
      <c r="C1875" t="s">
        <v>9759</v>
      </c>
      <c r="E1875" t="str">
        <f t="shared" si="103"/>
        <v>NA</v>
      </c>
      <c r="F1875" t="str">
        <f t="shared" si="104"/>
        <v>NA</v>
      </c>
      <c r="G1875" t="s">
        <v>3877</v>
      </c>
      <c r="H1875">
        <v>72</v>
      </c>
    </row>
    <row r="1876" spans="1:8" x14ac:dyDescent="0.2">
      <c r="A1876" t="s">
        <v>4140</v>
      </c>
      <c r="B1876" t="s">
        <v>0</v>
      </c>
      <c r="C1876" t="s">
        <v>9750</v>
      </c>
      <c r="E1876" t="str">
        <f t="shared" si="103"/>
        <v>NA</v>
      </c>
      <c r="F1876" t="str">
        <f t="shared" si="104"/>
        <v>NA</v>
      </c>
      <c r="G1876" t="s">
        <v>3997</v>
      </c>
      <c r="H1876">
        <v>64</v>
      </c>
    </row>
    <row r="1877" spans="1:8" x14ac:dyDescent="0.2">
      <c r="A1877" t="s">
        <v>4029</v>
      </c>
      <c r="B1877" t="s">
        <v>7574</v>
      </c>
      <c r="C1877" t="s">
        <v>9882</v>
      </c>
      <c r="E1877" t="str">
        <f t="shared" si="103"/>
        <v>NA</v>
      </c>
      <c r="F1877" t="str">
        <f t="shared" si="104"/>
        <v>NA</v>
      </c>
      <c r="G1877" t="s">
        <v>3950</v>
      </c>
      <c r="H1877">
        <v>75</v>
      </c>
    </row>
    <row r="1878" spans="1:8" x14ac:dyDescent="0.2">
      <c r="A1878" t="s">
        <v>4133</v>
      </c>
      <c r="B1878" t="s">
        <v>7574</v>
      </c>
      <c r="C1878" t="s">
        <v>9772</v>
      </c>
      <c r="E1878" t="str">
        <f t="shared" si="103"/>
        <v>SAMEA12302836</v>
      </c>
      <c r="F1878" t="str">
        <f t="shared" si="104"/>
        <v>NA</v>
      </c>
      <c r="G1878" t="s">
        <v>4134</v>
      </c>
      <c r="H1878">
        <v>66</v>
      </c>
    </row>
    <row r="1879" spans="1:8" x14ac:dyDescent="0.2">
      <c r="A1879" t="s">
        <v>4474</v>
      </c>
      <c r="B1879" t="s">
        <v>0</v>
      </c>
      <c r="C1879" t="s">
        <v>9717</v>
      </c>
      <c r="E1879" t="str">
        <f t="shared" si="103"/>
        <v>SAMEA12302729</v>
      </c>
      <c r="F1879" t="str">
        <f t="shared" si="104"/>
        <v>NA</v>
      </c>
      <c r="G1879" t="s">
        <v>4604</v>
      </c>
      <c r="H1879">
        <v>69</v>
      </c>
    </row>
    <row r="1880" spans="1:8" x14ac:dyDescent="0.2">
      <c r="A1880" t="s">
        <v>4768</v>
      </c>
      <c r="B1880" t="s">
        <v>0</v>
      </c>
      <c r="C1880" t="s">
        <v>10587</v>
      </c>
      <c r="E1880" t="str">
        <f t="shared" si="103"/>
        <v>SAMEA12302795</v>
      </c>
      <c r="F1880" t="str">
        <f t="shared" si="104"/>
        <v>NA</v>
      </c>
      <c r="G1880" t="s">
        <v>4768</v>
      </c>
      <c r="H1880">
        <v>64</v>
      </c>
    </row>
    <row r="1881" spans="1:8" x14ac:dyDescent="0.2">
      <c r="A1881" t="s">
        <v>4767</v>
      </c>
      <c r="B1881" t="s">
        <v>7575</v>
      </c>
      <c r="C1881" t="s">
        <v>10115</v>
      </c>
      <c r="E1881" t="str">
        <f t="shared" si="103"/>
        <v>ISIF</v>
      </c>
      <c r="F1881" t="str">
        <f t="shared" si="104"/>
        <v>NA</v>
      </c>
      <c r="G1881" t="s">
        <v>4228</v>
      </c>
      <c r="H1881">
        <v>78</v>
      </c>
    </row>
    <row r="1882" spans="1:8" x14ac:dyDescent="0.2">
      <c r="A1882" t="s">
        <v>4205</v>
      </c>
      <c r="B1882" t="s">
        <v>7574</v>
      </c>
      <c r="C1882" t="s">
        <v>9762</v>
      </c>
      <c r="E1882" t="str">
        <f t="shared" si="103"/>
        <v>SAMEA12302640</v>
      </c>
      <c r="F1882" t="str">
        <f t="shared" si="104"/>
        <v>NA</v>
      </c>
      <c r="G1882" t="s">
        <v>3905</v>
      </c>
      <c r="H1882">
        <v>61</v>
      </c>
    </row>
    <row r="1883" spans="1:8" x14ac:dyDescent="0.2">
      <c r="A1883" t="s">
        <v>4164</v>
      </c>
      <c r="B1883" t="s">
        <v>0</v>
      </c>
      <c r="C1883" t="s">
        <v>9757</v>
      </c>
      <c r="E1883" t="str">
        <f t="shared" si="103"/>
        <v>ISGG</v>
      </c>
      <c r="F1883" t="str">
        <f t="shared" si="104"/>
        <v>NA</v>
      </c>
      <c r="G1883" t="s">
        <v>3885</v>
      </c>
      <c r="H1883">
        <v>66</v>
      </c>
    </row>
    <row r="1884" spans="1:8" x14ac:dyDescent="0.2">
      <c r="A1884" t="s">
        <v>4295</v>
      </c>
      <c r="B1884" t="s">
        <v>0</v>
      </c>
      <c r="C1884" t="s">
        <v>10556</v>
      </c>
      <c r="E1884" t="str">
        <f t="shared" si="103"/>
        <v>NA</v>
      </c>
      <c r="F1884" t="str">
        <f t="shared" si="104"/>
        <v>NA</v>
      </c>
      <c r="G1884" t="s">
        <v>4710</v>
      </c>
      <c r="H1884">
        <v>62</v>
      </c>
    </row>
    <row r="1885" spans="1:8" x14ac:dyDescent="0.2">
      <c r="A1885" t="s">
        <v>8262</v>
      </c>
      <c r="B1885" t="s">
        <v>0</v>
      </c>
      <c r="C1885" t="s">
        <v>10118</v>
      </c>
      <c r="E1885" t="str">
        <f t="shared" si="103"/>
        <v>NA</v>
      </c>
      <c r="F1885" t="str">
        <f t="shared" si="104"/>
        <v>NA</v>
      </c>
      <c r="G1885" t="s">
        <v>4713</v>
      </c>
      <c r="H1885">
        <v>61</v>
      </c>
    </row>
    <row r="1886" spans="1:8" x14ac:dyDescent="0.2">
      <c r="A1886" t="s">
        <v>4308</v>
      </c>
      <c r="B1886" t="s">
        <v>10770</v>
      </c>
      <c r="C1886" t="s">
        <v>9863</v>
      </c>
      <c r="E1886" t="str">
        <f t="shared" si="103"/>
        <v>SAMEA12302787</v>
      </c>
      <c r="F1886" t="str">
        <f t="shared" si="104"/>
        <v>NA</v>
      </c>
      <c r="G1886" t="s">
        <v>4046</v>
      </c>
      <c r="H1886">
        <v>64</v>
      </c>
    </row>
    <row r="1887" spans="1:8" x14ac:dyDescent="0.2">
      <c r="A1887" t="s">
        <v>4613</v>
      </c>
      <c r="B1887" t="s">
        <v>7574</v>
      </c>
      <c r="C1887" t="s">
        <v>10234</v>
      </c>
      <c r="E1887" t="str">
        <f t="shared" si="103"/>
        <v>CZXBX</v>
      </c>
      <c r="F1887" t="str">
        <f t="shared" si="104"/>
        <v>NA</v>
      </c>
      <c r="G1887" t="s">
        <v>4361</v>
      </c>
      <c r="H1887">
        <v>76</v>
      </c>
    </row>
    <row r="1888" spans="1:8" x14ac:dyDescent="0.2">
      <c r="A1888" t="s">
        <v>4174</v>
      </c>
      <c r="B1888" t="s">
        <v>10771</v>
      </c>
      <c r="C1888" t="s">
        <v>9841</v>
      </c>
      <c r="E1888" t="str">
        <f t="shared" si="103"/>
        <v>IWCL</v>
      </c>
      <c r="F1888" t="str">
        <f t="shared" si="104"/>
        <v>Kafir-Bicolor</v>
      </c>
      <c r="G1888" t="s">
        <v>4208</v>
      </c>
      <c r="H1888">
        <v>80</v>
      </c>
    </row>
    <row r="1889" spans="1:6" x14ac:dyDescent="0.2">
      <c r="A1889" t="s">
        <v>4550</v>
      </c>
      <c r="B1889" t="s">
        <v>7574</v>
      </c>
      <c r="C1889" t="s">
        <v>10142</v>
      </c>
      <c r="F1889">
        <f>COUNTIF(F2:F1888, "&lt;&gt;NA")</f>
        <v>347</v>
      </c>
    </row>
    <row r="1890" spans="1:6" x14ac:dyDescent="0.2">
      <c r="A1890" t="s">
        <v>4135</v>
      </c>
      <c r="B1890" t="s">
        <v>0</v>
      </c>
      <c r="C1890" t="s">
        <v>10446</v>
      </c>
      <c r="F1890">
        <f>COUNTIF(F2:F1888, "NA")</f>
        <v>1540</v>
      </c>
    </row>
    <row r="1891" spans="1:6" x14ac:dyDescent="0.2">
      <c r="A1891" t="s">
        <v>3995</v>
      </c>
      <c r="B1891" t="s">
        <v>7583</v>
      </c>
      <c r="C1891" t="s">
        <v>9724</v>
      </c>
      <c r="E1891" t="s">
        <v>10786</v>
      </c>
      <c r="F1891">
        <f>SUM(F1888:F1890)</f>
        <v>1887</v>
      </c>
    </row>
    <row r="1892" spans="1:6" x14ac:dyDescent="0.2">
      <c r="A1892" t="s">
        <v>4615</v>
      </c>
      <c r="B1892" t="s">
        <v>10770</v>
      </c>
      <c r="C1892" t="s">
        <v>9749</v>
      </c>
    </row>
    <row r="1893" spans="1:6" x14ac:dyDescent="0.2">
      <c r="A1893" t="s">
        <v>3928</v>
      </c>
      <c r="B1893" t="s">
        <v>10770</v>
      </c>
      <c r="C1893" t="s">
        <v>9790</v>
      </c>
    </row>
    <row r="1894" spans="1:6" x14ac:dyDescent="0.2">
      <c r="A1894" t="s">
        <v>4417</v>
      </c>
      <c r="B1894" t="s">
        <v>10771</v>
      </c>
      <c r="C1894" t="s">
        <v>10124</v>
      </c>
    </row>
    <row r="1895" spans="1:6" x14ac:dyDescent="0.2">
      <c r="A1895" t="s">
        <v>4074</v>
      </c>
      <c r="B1895" t="s">
        <v>7575</v>
      </c>
      <c r="C1895" t="s">
        <v>10114</v>
      </c>
    </row>
    <row r="1896" spans="1:6" x14ac:dyDescent="0.2">
      <c r="A1896" t="s">
        <v>4050</v>
      </c>
      <c r="B1896" t="s">
        <v>7575</v>
      </c>
      <c r="C1896" t="s">
        <v>10117</v>
      </c>
    </row>
    <row r="1897" spans="1:6" x14ac:dyDescent="0.2">
      <c r="A1897" t="s">
        <v>8070</v>
      </c>
      <c r="B1897" t="s">
        <v>10770</v>
      </c>
      <c r="C1897" t="s">
        <v>9862</v>
      </c>
    </row>
    <row r="1898" spans="1:6" x14ac:dyDescent="0.2">
      <c r="A1898" t="s">
        <v>4212</v>
      </c>
      <c r="B1898" t="s">
        <v>0</v>
      </c>
      <c r="C1898" t="s">
        <v>10584</v>
      </c>
    </row>
    <row r="1899" spans="1:6" x14ac:dyDescent="0.2">
      <c r="A1899" t="s">
        <v>4748</v>
      </c>
      <c r="B1899" t="s">
        <v>10775</v>
      </c>
      <c r="C1899" t="s">
        <v>9864</v>
      </c>
    </row>
    <row r="1900" spans="1:6" x14ac:dyDescent="0.2">
      <c r="A1900" t="s">
        <v>3865</v>
      </c>
      <c r="B1900" t="s">
        <v>7574</v>
      </c>
      <c r="C1900" t="s">
        <v>10246</v>
      </c>
    </row>
    <row r="1901" spans="1:6" x14ac:dyDescent="0.2">
      <c r="A1901" t="s">
        <v>4169</v>
      </c>
      <c r="B1901" t="s">
        <v>0</v>
      </c>
      <c r="C1901" t="s">
        <v>9804</v>
      </c>
    </row>
    <row r="1902" spans="1:6" x14ac:dyDescent="0.2">
      <c r="A1902" t="s">
        <v>4708</v>
      </c>
      <c r="B1902" t="s">
        <v>0</v>
      </c>
      <c r="C1902" t="s">
        <v>10554</v>
      </c>
    </row>
    <row r="1903" spans="1:6" x14ac:dyDescent="0.2">
      <c r="A1903" t="s">
        <v>4496</v>
      </c>
      <c r="B1903" t="s">
        <v>0</v>
      </c>
      <c r="C1903" t="s">
        <v>9714</v>
      </c>
    </row>
    <row r="1904" spans="1:6" x14ac:dyDescent="0.2">
      <c r="A1904" t="s">
        <v>8439</v>
      </c>
      <c r="B1904" t="s">
        <v>0</v>
      </c>
      <c r="C1904" t="s">
        <v>10420</v>
      </c>
    </row>
    <row r="1905" spans="1:3" x14ac:dyDescent="0.2">
      <c r="A1905" t="s">
        <v>4370</v>
      </c>
      <c r="B1905" t="s">
        <v>0</v>
      </c>
      <c r="C1905" t="s">
        <v>10542</v>
      </c>
    </row>
    <row r="1906" spans="1:3" x14ac:dyDescent="0.2">
      <c r="A1906" t="s">
        <v>8432</v>
      </c>
      <c r="B1906" t="s">
        <v>0</v>
      </c>
      <c r="C1906" t="s">
        <v>10395</v>
      </c>
    </row>
    <row r="1907" spans="1:3" x14ac:dyDescent="0.2">
      <c r="A1907" t="s">
        <v>4339</v>
      </c>
      <c r="B1907" t="s">
        <v>0</v>
      </c>
      <c r="C1907" t="s">
        <v>10448</v>
      </c>
    </row>
    <row r="1908" spans="1:3" x14ac:dyDescent="0.2">
      <c r="A1908" t="s">
        <v>4551</v>
      </c>
      <c r="B1908" t="s">
        <v>10771</v>
      </c>
      <c r="C1908" t="s">
        <v>9847</v>
      </c>
    </row>
    <row r="1909" spans="1:3" x14ac:dyDescent="0.2">
      <c r="A1909" t="s">
        <v>4752</v>
      </c>
      <c r="B1909" t="s">
        <v>7575</v>
      </c>
      <c r="C1909" t="s">
        <v>9740</v>
      </c>
    </row>
    <row r="1910" spans="1:3" x14ac:dyDescent="0.2">
      <c r="A1910" t="s">
        <v>4454</v>
      </c>
      <c r="B1910" t="s">
        <v>0</v>
      </c>
      <c r="C1910" t="s">
        <v>10588</v>
      </c>
    </row>
    <row r="1911" spans="1:3" x14ac:dyDescent="0.2">
      <c r="A1911" t="s">
        <v>4132</v>
      </c>
      <c r="B1911" t="s">
        <v>0</v>
      </c>
      <c r="C1911" t="s">
        <v>10161</v>
      </c>
    </row>
    <row r="1912" spans="1:3" x14ac:dyDescent="0.2">
      <c r="A1912" t="s">
        <v>3954</v>
      </c>
      <c r="B1912" t="s">
        <v>0</v>
      </c>
      <c r="C1912" t="s">
        <v>10582</v>
      </c>
    </row>
    <row r="1913" spans="1:3" x14ac:dyDescent="0.2">
      <c r="A1913" t="s">
        <v>4382</v>
      </c>
      <c r="B1913" t="s">
        <v>0</v>
      </c>
      <c r="C1913" t="s">
        <v>10158</v>
      </c>
    </row>
    <row r="1914" spans="1:3" x14ac:dyDescent="0.2">
      <c r="A1914" t="s">
        <v>4720</v>
      </c>
      <c r="B1914" t="s">
        <v>0</v>
      </c>
      <c r="C1914" t="s">
        <v>10311</v>
      </c>
    </row>
    <row r="1915" spans="1:3" x14ac:dyDescent="0.2">
      <c r="A1915" t="s">
        <v>4128</v>
      </c>
      <c r="B1915" t="s">
        <v>7574</v>
      </c>
      <c r="C1915" t="s">
        <v>9861</v>
      </c>
    </row>
    <row r="1916" spans="1:3" x14ac:dyDescent="0.2">
      <c r="A1916" t="s">
        <v>4396</v>
      </c>
      <c r="B1916" t="s">
        <v>0</v>
      </c>
      <c r="C1916" t="s">
        <v>9903</v>
      </c>
    </row>
    <row r="1917" spans="1:3" x14ac:dyDescent="0.2">
      <c r="A1917" t="s">
        <v>3901</v>
      </c>
      <c r="B1917" t="s">
        <v>10775</v>
      </c>
      <c r="C1917" t="s">
        <v>9709</v>
      </c>
    </row>
    <row r="1918" spans="1:3" x14ac:dyDescent="0.2">
      <c r="A1918" t="s">
        <v>3987</v>
      </c>
      <c r="B1918" t="s">
        <v>7574</v>
      </c>
      <c r="C1918" t="s">
        <v>9747</v>
      </c>
    </row>
    <row r="1919" spans="1:3" x14ac:dyDescent="0.2">
      <c r="A1919" t="s">
        <v>4663</v>
      </c>
      <c r="B1919" t="s">
        <v>0</v>
      </c>
      <c r="C1919" t="s">
        <v>10419</v>
      </c>
    </row>
    <row r="1920" spans="1:3" x14ac:dyDescent="0.2">
      <c r="A1920" t="s">
        <v>4134</v>
      </c>
      <c r="B1920" t="s">
        <v>0</v>
      </c>
      <c r="C1920" t="s">
        <v>10259</v>
      </c>
    </row>
    <row r="1921" spans="1:3" x14ac:dyDescent="0.2">
      <c r="A1921" t="s">
        <v>4428</v>
      </c>
      <c r="B1921" t="s">
        <v>0</v>
      </c>
      <c r="C1921" t="s">
        <v>10555</v>
      </c>
    </row>
    <row r="1922" spans="1:3" x14ac:dyDescent="0.2">
      <c r="A1922" t="s">
        <v>4152</v>
      </c>
      <c r="B1922" t="s">
        <v>7574</v>
      </c>
      <c r="C1922" t="s">
        <v>9710</v>
      </c>
    </row>
    <row r="1923" spans="1:3" x14ac:dyDescent="0.2">
      <c r="A1923" t="s">
        <v>3929</v>
      </c>
      <c r="B1923" t="s">
        <v>0</v>
      </c>
      <c r="C1923" t="s">
        <v>10293</v>
      </c>
    </row>
    <row r="1924" spans="1:3" x14ac:dyDescent="0.2">
      <c r="A1924" t="s">
        <v>4044</v>
      </c>
      <c r="B1924" t="s">
        <v>10771</v>
      </c>
      <c r="C1924" t="s">
        <v>10260</v>
      </c>
    </row>
    <row r="1925" spans="1:3" x14ac:dyDescent="0.2">
      <c r="A1925" t="s">
        <v>8078</v>
      </c>
      <c r="B1925" t="s">
        <v>0</v>
      </c>
      <c r="C1925" t="s">
        <v>9893</v>
      </c>
    </row>
    <row r="1926" spans="1:3" x14ac:dyDescent="0.2">
      <c r="A1926" t="s">
        <v>7770</v>
      </c>
      <c r="B1926" t="s">
        <v>3143</v>
      </c>
      <c r="C1926" t="s">
        <v>9341</v>
      </c>
    </row>
    <row r="1927" spans="1:3" x14ac:dyDescent="0.2">
      <c r="A1927" t="s">
        <v>8514</v>
      </c>
      <c r="B1927" t="s">
        <v>1631</v>
      </c>
      <c r="C1927" t="s">
        <v>10657</v>
      </c>
    </row>
    <row r="1928" spans="1:3" x14ac:dyDescent="0.2">
      <c r="A1928" t="s">
        <v>8515</v>
      </c>
      <c r="B1928" t="s">
        <v>1631</v>
      </c>
      <c r="C1928" t="s">
        <v>10658</v>
      </c>
    </row>
    <row r="1929" spans="1:3" x14ac:dyDescent="0.2">
      <c r="A1929" t="s">
        <v>7693</v>
      </c>
      <c r="B1929" t="s">
        <v>7574</v>
      </c>
      <c r="C1929" t="s">
        <v>9257</v>
      </c>
    </row>
    <row r="1930" spans="1:3" x14ac:dyDescent="0.2">
      <c r="A1930" t="s">
        <v>8512</v>
      </c>
      <c r="B1930" t="s">
        <v>7574</v>
      </c>
      <c r="C1930" t="s">
        <v>10655</v>
      </c>
    </row>
    <row r="1931" spans="1:3" x14ac:dyDescent="0.2">
      <c r="A1931" t="s">
        <v>8420</v>
      </c>
      <c r="B1931" t="s">
        <v>3143</v>
      </c>
      <c r="C1931" t="s">
        <v>10383</v>
      </c>
    </row>
    <row r="1932" spans="1:3" x14ac:dyDescent="0.2">
      <c r="A1932" t="s">
        <v>8421</v>
      </c>
      <c r="B1932" t="s">
        <v>3143</v>
      </c>
      <c r="C1932" t="s">
        <v>10384</v>
      </c>
    </row>
    <row r="1933" spans="1:3" x14ac:dyDescent="0.2">
      <c r="A1933" t="s">
        <v>8513</v>
      </c>
      <c r="B1933" t="s">
        <v>1631</v>
      </c>
      <c r="C1933" t="s">
        <v>10656</v>
      </c>
    </row>
    <row r="1934" spans="1:3" x14ac:dyDescent="0.2">
      <c r="A1934" t="s">
        <v>8251</v>
      </c>
      <c r="B1934" t="s">
        <v>7574</v>
      </c>
      <c r="C1934" t="s">
        <v>10093</v>
      </c>
    </row>
    <row r="1935" spans="1:3" x14ac:dyDescent="0.2">
      <c r="A1935" t="s">
        <v>8320</v>
      </c>
      <c r="B1935" t="s">
        <v>7574</v>
      </c>
      <c r="C1935" t="s">
        <v>10219</v>
      </c>
    </row>
    <row r="1936" spans="1:3" x14ac:dyDescent="0.2">
      <c r="A1936" t="s">
        <v>8247</v>
      </c>
      <c r="B1936" t="s">
        <v>7574</v>
      </c>
      <c r="C1936" t="s">
        <v>10089</v>
      </c>
    </row>
    <row r="1937" spans="1:3" x14ac:dyDescent="0.2">
      <c r="A1937" t="s">
        <v>8250</v>
      </c>
      <c r="B1937" t="s">
        <v>0</v>
      </c>
      <c r="C1937" t="s">
        <v>10092</v>
      </c>
    </row>
    <row r="1938" spans="1:3" x14ac:dyDescent="0.2">
      <c r="A1938" t="s">
        <v>8412</v>
      </c>
      <c r="B1938" t="s">
        <v>1631</v>
      </c>
      <c r="C1938" t="s">
        <v>10375</v>
      </c>
    </row>
    <row r="1939" spans="1:3" x14ac:dyDescent="0.2">
      <c r="A1939" t="s">
        <v>8418</v>
      </c>
      <c r="B1939" t="s">
        <v>7583</v>
      </c>
      <c r="C1939" t="s">
        <v>10381</v>
      </c>
    </row>
    <row r="1940" spans="1:3" x14ac:dyDescent="0.2">
      <c r="A1940" t="s">
        <v>8335</v>
      </c>
      <c r="B1940" t="s">
        <v>10785</v>
      </c>
      <c r="C1940" t="s">
        <v>10281</v>
      </c>
    </row>
    <row r="1941" spans="1:3" x14ac:dyDescent="0.2">
      <c r="A1941" t="s">
        <v>8411</v>
      </c>
      <c r="B1941" t="s">
        <v>1631</v>
      </c>
      <c r="C1941" t="s">
        <v>10374</v>
      </c>
    </row>
    <row r="1942" spans="1:3" x14ac:dyDescent="0.2">
      <c r="A1942" t="s">
        <v>8511</v>
      </c>
      <c r="B1942" t="s">
        <v>1631</v>
      </c>
      <c r="C1942" t="s">
        <v>10654</v>
      </c>
    </row>
    <row r="1943" spans="1:3" x14ac:dyDescent="0.2">
      <c r="A1943" t="s">
        <v>8508</v>
      </c>
      <c r="B1943" t="s">
        <v>3143</v>
      </c>
      <c r="C1943" t="s">
        <v>10651</v>
      </c>
    </row>
    <row r="1944" spans="1:3" x14ac:dyDescent="0.2">
      <c r="A1944" t="s">
        <v>7696</v>
      </c>
      <c r="B1944" t="s">
        <v>0</v>
      </c>
      <c r="C1944" t="s">
        <v>9261</v>
      </c>
    </row>
    <row r="1945" spans="1:3" x14ac:dyDescent="0.2">
      <c r="A1945" t="s">
        <v>8509</v>
      </c>
      <c r="B1945" t="s">
        <v>7574</v>
      </c>
      <c r="C1945" t="s">
        <v>10652</v>
      </c>
    </row>
    <row r="1946" spans="1:3" x14ac:dyDescent="0.2">
      <c r="A1946" t="s">
        <v>8602</v>
      </c>
      <c r="B1946" t="s">
        <v>0</v>
      </c>
      <c r="C1946" t="s">
        <v>10747</v>
      </c>
    </row>
    <row r="1947" spans="1:3" x14ac:dyDescent="0.2">
      <c r="A1947" t="s">
        <v>7712</v>
      </c>
      <c r="B1947" t="s">
        <v>7574</v>
      </c>
      <c r="C1947" t="s">
        <v>9278</v>
      </c>
    </row>
    <row r="1948" spans="1:3" x14ac:dyDescent="0.2">
      <c r="A1948" t="s">
        <v>7813</v>
      </c>
      <c r="B1948" t="s">
        <v>0</v>
      </c>
      <c r="C1948" t="s">
        <v>9388</v>
      </c>
    </row>
    <row r="1949" spans="1:3" x14ac:dyDescent="0.2">
      <c r="A1949" t="s">
        <v>7698</v>
      </c>
      <c r="B1949" t="s">
        <v>0</v>
      </c>
      <c r="C1949" t="s">
        <v>9263</v>
      </c>
    </row>
    <row r="1950" spans="1:3" x14ac:dyDescent="0.2">
      <c r="A1950" t="s">
        <v>8459</v>
      </c>
      <c r="B1950" t="s">
        <v>3143</v>
      </c>
      <c r="C1950" t="s">
        <v>10598</v>
      </c>
    </row>
    <row r="1951" spans="1:3" x14ac:dyDescent="0.2">
      <c r="A1951" t="s">
        <v>8457</v>
      </c>
      <c r="B1951" t="s">
        <v>3143</v>
      </c>
      <c r="C1951" t="s">
        <v>10595</v>
      </c>
    </row>
    <row r="1952" spans="1:3" x14ac:dyDescent="0.2">
      <c r="A1952" t="s">
        <v>4002</v>
      </c>
      <c r="B1952" t="s">
        <v>7574</v>
      </c>
      <c r="C1952" t="s">
        <v>9279</v>
      </c>
    </row>
    <row r="1953" spans="1:3" x14ac:dyDescent="0.2">
      <c r="A1953" t="s">
        <v>10769</v>
      </c>
      <c r="B1953" t="s">
        <v>0</v>
      </c>
      <c r="C1953" t="s">
        <v>9053</v>
      </c>
    </row>
    <row r="1954" spans="1:3" x14ac:dyDescent="0.2">
      <c r="A1954" t="s">
        <v>8423</v>
      </c>
      <c r="B1954" t="s">
        <v>3143</v>
      </c>
      <c r="C1954" t="s">
        <v>10386</v>
      </c>
    </row>
    <row r="1955" spans="1:3" x14ac:dyDescent="0.2">
      <c r="A1955" t="s">
        <v>8422</v>
      </c>
      <c r="B1955" t="s">
        <v>3143</v>
      </c>
      <c r="C1955" t="s">
        <v>10385</v>
      </c>
    </row>
    <row r="1956" spans="1:3" x14ac:dyDescent="0.2">
      <c r="A1956" t="s">
        <v>8426</v>
      </c>
      <c r="B1956" t="s">
        <v>3143</v>
      </c>
      <c r="C1956" t="s">
        <v>10389</v>
      </c>
    </row>
    <row r="1957" spans="1:3" x14ac:dyDescent="0.2">
      <c r="A1957" t="s">
        <v>8424</v>
      </c>
      <c r="B1957" t="s">
        <v>3143</v>
      </c>
      <c r="C1957" t="s">
        <v>10387</v>
      </c>
    </row>
    <row r="1958" spans="1:3" x14ac:dyDescent="0.2">
      <c r="A1958" t="s">
        <v>8428</v>
      </c>
      <c r="B1958" t="s">
        <v>3143</v>
      </c>
      <c r="C1958" t="s">
        <v>10391</v>
      </c>
    </row>
    <row r="1959" spans="1:3" x14ac:dyDescent="0.2">
      <c r="A1959" t="s">
        <v>8427</v>
      </c>
      <c r="B1959" t="s">
        <v>1631</v>
      </c>
      <c r="C1959" t="s">
        <v>10390</v>
      </c>
    </row>
    <row r="1960" spans="1:3" x14ac:dyDescent="0.2">
      <c r="A1960" t="s">
        <v>8456</v>
      </c>
      <c r="B1960" t="s">
        <v>7583</v>
      </c>
      <c r="C1960" t="s">
        <v>10594</v>
      </c>
    </row>
    <row r="1961" spans="1:3" x14ac:dyDescent="0.2">
      <c r="A1961" t="s">
        <v>8429</v>
      </c>
      <c r="B1961" t="s">
        <v>3143</v>
      </c>
      <c r="C1961" t="s">
        <v>10392</v>
      </c>
    </row>
    <row r="1962" spans="1:3" x14ac:dyDescent="0.2">
      <c r="A1962" t="s">
        <v>7713</v>
      </c>
      <c r="B1962" t="s">
        <v>7574</v>
      </c>
      <c r="C1962" t="s">
        <v>9283</v>
      </c>
    </row>
    <row r="1963" spans="1:3" x14ac:dyDescent="0.2">
      <c r="A1963" t="s">
        <v>7676</v>
      </c>
      <c r="B1963" t="s">
        <v>1631</v>
      </c>
      <c r="C1963" t="s">
        <v>9238</v>
      </c>
    </row>
    <row r="1964" spans="1:3" x14ac:dyDescent="0.2">
      <c r="A1964" t="s">
        <v>7677</v>
      </c>
      <c r="B1964" t="s">
        <v>1631</v>
      </c>
      <c r="C1964" t="s">
        <v>9239</v>
      </c>
    </row>
    <row r="1965" spans="1:3" x14ac:dyDescent="0.2">
      <c r="A1965" t="s">
        <v>8618</v>
      </c>
      <c r="B1965" t="s">
        <v>0</v>
      </c>
      <c r="C1965" t="s">
        <v>10763</v>
      </c>
    </row>
    <row r="1966" spans="1:3" x14ac:dyDescent="0.2">
      <c r="A1966" t="s">
        <v>10769</v>
      </c>
      <c r="B1966" t="s">
        <v>0</v>
      </c>
      <c r="C1966" t="s">
        <v>9054</v>
      </c>
    </row>
    <row r="1967" spans="1:3" x14ac:dyDescent="0.2">
      <c r="A1967" t="s">
        <v>7673</v>
      </c>
      <c r="B1967" t="s">
        <v>1631</v>
      </c>
      <c r="C1967" t="s">
        <v>9235</v>
      </c>
    </row>
    <row r="1968" spans="1:3" x14ac:dyDescent="0.2">
      <c r="A1968" t="s">
        <v>7674</v>
      </c>
      <c r="B1968" t="s">
        <v>0</v>
      </c>
      <c r="C1968" t="s">
        <v>9236</v>
      </c>
    </row>
    <row r="1969" spans="1:3" x14ac:dyDescent="0.2">
      <c r="A1969" t="s">
        <v>8579</v>
      </c>
      <c r="B1969" t="s">
        <v>0</v>
      </c>
      <c r="C1969" t="s">
        <v>10723</v>
      </c>
    </row>
    <row r="1970" spans="1:3" x14ac:dyDescent="0.2">
      <c r="A1970" t="s">
        <v>8580</v>
      </c>
      <c r="B1970" t="s">
        <v>0</v>
      </c>
      <c r="C1970" t="s">
        <v>10724</v>
      </c>
    </row>
    <row r="1971" spans="1:3" x14ac:dyDescent="0.2">
      <c r="A1971" t="s">
        <v>8601</v>
      </c>
      <c r="B1971" t="s">
        <v>0</v>
      </c>
      <c r="C1971" t="s">
        <v>10746</v>
      </c>
    </row>
    <row r="1972" spans="1:3" x14ac:dyDescent="0.2">
      <c r="A1972" t="s">
        <v>8568</v>
      </c>
      <c r="B1972" t="s">
        <v>0</v>
      </c>
      <c r="C1972" t="s">
        <v>10712</v>
      </c>
    </row>
    <row r="1973" spans="1:3" x14ac:dyDescent="0.2">
      <c r="A1973" t="s">
        <v>10769</v>
      </c>
      <c r="B1973" t="s">
        <v>0</v>
      </c>
      <c r="C1973" t="s">
        <v>9055</v>
      </c>
    </row>
    <row r="1974" spans="1:3" x14ac:dyDescent="0.2">
      <c r="A1974" t="s">
        <v>8510</v>
      </c>
      <c r="B1974" t="s">
        <v>7574</v>
      </c>
      <c r="C1974" t="s">
        <v>10653</v>
      </c>
    </row>
    <row r="1975" spans="1:3" x14ac:dyDescent="0.2">
      <c r="A1975" t="s">
        <v>7805</v>
      </c>
      <c r="B1975" t="s">
        <v>0</v>
      </c>
      <c r="C1975" t="s">
        <v>9380</v>
      </c>
    </row>
    <row r="1976" spans="1:3" x14ac:dyDescent="0.2">
      <c r="A1976" t="s">
        <v>7782</v>
      </c>
      <c r="B1976" t="s">
        <v>0</v>
      </c>
      <c r="C1976" t="s">
        <v>9355</v>
      </c>
    </row>
    <row r="1977" spans="1:3" x14ac:dyDescent="0.2">
      <c r="A1977" t="s">
        <v>7773</v>
      </c>
      <c r="B1977" t="s">
        <v>0</v>
      </c>
      <c r="C1977" t="s">
        <v>9345</v>
      </c>
    </row>
    <row r="1978" spans="1:3" x14ac:dyDescent="0.2">
      <c r="A1978" t="s">
        <v>8049</v>
      </c>
      <c r="B1978" t="s">
        <v>7574</v>
      </c>
      <c r="C1978" t="s">
        <v>9643</v>
      </c>
    </row>
    <row r="1979" spans="1:3" x14ac:dyDescent="0.2">
      <c r="A1979" t="s">
        <v>7807</v>
      </c>
      <c r="B1979" t="s">
        <v>0</v>
      </c>
      <c r="C1979" t="s">
        <v>9382</v>
      </c>
    </row>
    <row r="1980" spans="1:3" x14ac:dyDescent="0.2">
      <c r="A1980" t="s">
        <v>7952</v>
      </c>
      <c r="B1980" t="s">
        <v>7574</v>
      </c>
      <c r="C1980" t="s">
        <v>9540</v>
      </c>
    </row>
    <row r="1981" spans="1:3" x14ac:dyDescent="0.2">
      <c r="A1981" t="s">
        <v>7974</v>
      </c>
      <c r="B1981" t="s">
        <v>0</v>
      </c>
      <c r="C1981" t="s">
        <v>9564</v>
      </c>
    </row>
    <row r="1982" spans="1:3" x14ac:dyDescent="0.2">
      <c r="A1982" t="s">
        <v>8045</v>
      </c>
      <c r="B1982" t="s">
        <v>3143</v>
      </c>
      <c r="C1982" t="s">
        <v>9639</v>
      </c>
    </row>
    <row r="1983" spans="1:3" x14ac:dyDescent="0.2">
      <c r="A1983" t="s">
        <v>8047</v>
      </c>
      <c r="B1983" t="s">
        <v>0</v>
      </c>
      <c r="C1983" t="s">
        <v>9641</v>
      </c>
    </row>
    <row r="1984" spans="1:3" x14ac:dyDescent="0.2">
      <c r="A1984" t="s">
        <v>7941</v>
      </c>
      <c r="B1984" t="s">
        <v>1631</v>
      </c>
      <c r="C1984" t="s">
        <v>9525</v>
      </c>
    </row>
    <row r="1985" spans="1:3" x14ac:dyDescent="0.2">
      <c r="A1985" t="s">
        <v>7943</v>
      </c>
      <c r="B1985" t="s">
        <v>1631</v>
      </c>
      <c r="C1985" t="s">
        <v>9528</v>
      </c>
    </row>
    <row r="1986" spans="1:3" x14ac:dyDescent="0.2">
      <c r="A1986" t="s">
        <v>7944</v>
      </c>
      <c r="B1986" t="s">
        <v>1631</v>
      </c>
      <c r="C1986" t="s">
        <v>9529</v>
      </c>
    </row>
    <row r="1987" spans="1:3" x14ac:dyDescent="0.2">
      <c r="A1987" t="s">
        <v>7945</v>
      </c>
      <c r="B1987" t="s">
        <v>1631</v>
      </c>
      <c r="C1987" t="s">
        <v>9530</v>
      </c>
    </row>
    <row r="1988" spans="1:3" x14ac:dyDescent="0.2">
      <c r="A1988" t="s">
        <v>7812</v>
      </c>
      <c r="B1988" t="s">
        <v>0</v>
      </c>
      <c r="C1988" t="s">
        <v>9387</v>
      </c>
    </row>
    <row r="1989" spans="1:3" x14ac:dyDescent="0.2">
      <c r="A1989" t="s">
        <v>8591</v>
      </c>
      <c r="B1989" t="s">
        <v>0</v>
      </c>
      <c r="C1989" t="s">
        <v>10735</v>
      </c>
    </row>
    <row r="1990" spans="1:3" x14ac:dyDescent="0.2">
      <c r="A1990" t="s">
        <v>8591</v>
      </c>
      <c r="B1990" t="s">
        <v>0</v>
      </c>
      <c r="C1990" t="s">
        <v>10736</v>
      </c>
    </row>
    <row r="1991" spans="1:3" x14ac:dyDescent="0.2">
      <c r="A1991" t="s">
        <v>8590</v>
      </c>
      <c r="B1991" t="s">
        <v>0</v>
      </c>
      <c r="C1991" t="s">
        <v>10734</v>
      </c>
    </row>
    <row r="1992" spans="1:3" x14ac:dyDescent="0.2">
      <c r="A1992" t="s">
        <v>8596</v>
      </c>
      <c r="B1992" t="s">
        <v>0</v>
      </c>
      <c r="C1992" t="s">
        <v>10741</v>
      </c>
    </row>
    <row r="1993" spans="1:3" x14ac:dyDescent="0.2">
      <c r="A1993" t="s">
        <v>8594</v>
      </c>
      <c r="B1993" t="s">
        <v>0</v>
      </c>
      <c r="C1993" t="s">
        <v>10739</v>
      </c>
    </row>
    <row r="1994" spans="1:3" x14ac:dyDescent="0.2">
      <c r="A1994" t="s">
        <v>8548</v>
      </c>
      <c r="B1994" t="s">
        <v>0</v>
      </c>
      <c r="C1994" t="s">
        <v>10692</v>
      </c>
    </row>
    <row r="1995" spans="1:3" x14ac:dyDescent="0.2">
      <c r="A1995" t="s">
        <v>8613</v>
      </c>
      <c r="B1995" t="s">
        <v>0</v>
      </c>
      <c r="C1995" t="s">
        <v>10758</v>
      </c>
    </row>
    <row r="1996" spans="1:3" x14ac:dyDescent="0.2">
      <c r="A1996" t="s">
        <v>8549</v>
      </c>
      <c r="B1996" t="s">
        <v>0</v>
      </c>
      <c r="C1996" t="s">
        <v>10693</v>
      </c>
    </row>
    <row r="1997" spans="1:3" x14ac:dyDescent="0.2">
      <c r="A1997" t="s">
        <v>8612</v>
      </c>
      <c r="B1997" t="s">
        <v>0</v>
      </c>
      <c r="C1997" t="s">
        <v>10757</v>
      </c>
    </row>
    <row r="1998" spans="1:3" x14ac:dyDescent="0.2">
      <c r="A1998" t="s">
        <v>8603</v>
      </c>
      <c r="B1998" t="s">
        <v>0</v>
      </c>
      <c r="C1998" t="s">
        <v>10748</v>
      </c>
    </row>
    <row r="1999" spans="1:3" x14ac:dyDescent="0.2">
      <c r="A1999" t="s">
        <v>7752</v>
      </c>
      <c r="B1999" t="s">
        <v>0</v>
      </c>
      <c r="C1999" t="s">
        <v>9323</v>
      </c>
    </row>
    <row r="2000" spans="1:3" x14ac:dyDescent="0.2">
      <c r="A2000" t="s">
        <v>7817</v>
      </c>
      <c r="B2000" t="s">
        <v>0</v>
      </c>
      <c r="C2000" t="s">
        <v>9392</v>
      </c>
    </row>
    <row r="2001" spans="1:3" x14ac:dyDescent="0.2">
      <c r="A2001" t="s">
        <v>8532</v>
      </c>
      <c r="B2001" t="s">
        <v>1631</v>
      </c>
      <c r="C2001" t="s">
        <v>10676</v>
      </c>
    </row>
    <row r="2002" spans="1:3" x14ac:dyDescent="0.2">
      <c r="A2002" t="s">
        <v>8533</v>
      </c>
      <c r="B2002" t="s">
        <v>1631</v>
      </c>
      <c r="C2002" t="s">
        <v>10677</v>
      </c>
    </row>
    <row r="2003" spans="1:3" x14ac:dyDescent="0.2">
      <c r="A2003" t="s">
        <v>8534</v>
      </c>
      <c r="B2003" t="s">
        <v>0</v>
      </c>
      <c r="C2003" t="s">
        <v>10678</v>
      </c>
    </row>
    <row r="2004" spans="1:3" x14ac:dyDescent="0.2">
      <c r="A2004" t="s">
        <v>8535</v>
      </c>
      <c r="B2004" t="s">
        <v>7574</v>
      </c>
      <c r="C2004" t="s">
        <v>10679</v>
      </c>
    </row>
    <row r="2005" spans="1:3" x14ac:dyDescent="0.2">
      <c r="A2005" t="s">
        <v>8528</v>
      </c>
      <c r="B2005" t="s">
        <v>0</v>
      </c>
      <c r="C2005" t="s">
        <v>10672</v>
      </c>
    </row>
    <row r="2006" spans="1:3" x14ac:dyDescent="0.2">
      <c r="A2006" t="s">
        <v>8498</v>
      </c>
      <c r="B2006" t="s">
        <v>1631</v>
      </c>
      <c r="C2006" t="s">
        <v>10641</v>
      </c>
    </row>
    <row r="2007" spans="1:3" x14ac:dyDescent="0.2">
      <c r="A2007" t="s">
        <v>8530</v>
      </c>
      <c r="B2007" t="s">
        <v>1631</v>
      </c>
      <c r="C2007" t="s">
        <v>10674</v>
      </c>
    </row>
    <row r="2008" spans="1:3" x14ac:dyDescent="0.2">
      <c r="A2008" t="s">
        <v>8531</v>
      </c>
      <c r="B2008" t="s">
        <v>1631</v>
      </c>
      <c r="C2008" t="s">
        <v>10675</v>
      </c>
    </row>
    <row r="2009" spans="1:3" x14ac:dyDescent="0.2">
      <c r="A2009" t="s">
        <v>7821</v>
      </c>
      <c r="B2009" t="s">
        <v>0</v>
      </c>
      <c r="C2009" t="s">
        <v>9396</v>
      </c>
    </row>
    <row r="2010" spans="1:3" x14ac:dyDescent="0.2">
      <c r="A2010" t="s">
        <v>8536</v>
      </c>
      <c r="B2010" t="s">
        <v>7574</v>
      </c>
      <c r="C2010" t="s">
        <v>10680</v>
      </c>
    </row>
    <row r="2011" spans="1:3" x14ac:dyDescent="0.2">
      <c r="A2011" t="s">
        <v>8538</v>
      </c>
      <c r="B2011" t="s">
        <v>3143</v>
      </c>
      <c r="C2011" t="s">
        <v>10682</v>
      </c>
    </row>
    <row r="2012" spans="1:3" x14ac:dyDescent="0.2">
      <c r="A2012" t="s">
        <v>8246</v>
      </c>
      <c r="B2012" t="s">
        <v>7574</v>
      </c>
      <c r="C2012" t="s">
        <v>10088</v>
      </c>
    </row>
    <row r="2013" spans="1:3" x14ac:dyDescent="0.2">
      <c r="A2013" t="s">
        <v>8242</v>
      </c>
      <c r="B2013" t="s">
        <v>7574</v>
      </c>
      <c r="C2013" t="s">
        <v>10084</v>
      </c>
    </row>
    <row r="2014" spans="1:3" x14ac:dyDescent="0.2">
      <c r="A2014" t="s">
        <v>8107</v>
      </c>
      <c r="B2014" t="s">
        <v>3143</v>
      </c>
      <c r="C2014" t="s">
        <v>9932</v>
      </c>
    </row>
    <row r="2015" spans="1:3" x14ac:dyDescent="0.2">
      <c r="A2015" t="s">
        <v>8102</v>
      </c>
      <c r="B2015" t="s">
        <v>3143</v>
      </c>
      <c r="C2015" t="s">
        <v>9927</v>
      </c>
    </row>
    <row r="2016" spans="1:3" x14ac:dyDescent="0.2">
      <c r="A2016" t="s">
        <v>8089</v>
      </c>
      <c r="B2016" t="s">
        <v>0</v>
      </c>
      <c r="C2016" t="s">
        <v>9914</v>
      </c>
    </row>
    <row r="2017" spans="1:3" x14ac:dyDescent="0.2">
      <c r="A2017" t="s">
        <v>8241</v>
      </c>
      <c r="B2017" t="s">
        <v>7574</v>
      </c>
      <c r="C2017" t="s">
        <v>10083</v>
      </c>
    </row>
    <row r="2018" spans="1:3" x14ac:dyDescent="0.2">
      <c r="A2018" t="s">
        <v>8240</v>
      </c>
      <c r="B2018" t="s">
        <v>0</v>
      </c>
      <c r="C2018" t="s">
        <v>10082</v>
      </c>
    </row>
    <row r="2019" spans="1:3" x14ac:dyDescent="0.2">
      <c r="A2019" t="s">
        <v>8238</v>
      </c>
      <c r="B2019" t="s">
        <v>7574</v>
      </c>
      <c r="C2019" t="s">
        <v>10080</v>
      </c>
    </row>
    <row r="2020" spans="1:3" x14ac:dyDescent="0.2">
      <c r="A2020" t="s">
        <v>8133</v>
      </c>
      <c r="B2020" t="s">
        <v>0</v>
      </c>
      <c r="C2020" t="s">
        <v>9959</v>
      </c>
    </row>
    <row r="2021" spans="1:3" x14ac:dyDescent="0.2">
      <c r="A2021" t="s">
        <v>8609</v>
      </c>
      <c r="B2021" t="s">
        <v>0</v>
      </c>
      <c r="C2021" t="s">
        <v>10754</v>
      </c>
    </row>
    <row r="2022" spans="1:3" x14ac:dyDescent="0.2">
      <c r="A2022" t="s">
        <v>7803</v>
      </c>
      <c r="B2022" t="s">
        <v>3143</v>
      </c>
      <c r="C2022" t="s">
        <v>9378</v>
      </c>
    </row>
    <row r="2023" spans="1:3" x14ac:dyDescent="0.2">
      <c r="A2023" t="s">
        <v>7826</v>
      </c>
      <c r="B2023" t="s">
        <v>0</v>
      </c>
      <c r="C2023" t="s">
        <v>9402</v>
      </c>
    </row>
    <row r="2024" spans="1:3" x14ac:dyDescent="0.2">
      <c r="A2024" t="s">
        <v>8488</v>
      </c>
      <c r="B2024" t="s">
        <v>0</v>
      </c>
      <c r="C2024" t="s">
        <v>10630</v>
      </c>
    </row>
    <row r="2025" spans="1:3" x14ac:dyDescent="0.2">
      <c r="A2025" t="s">
        <v>8489</v>
      </c>
      <c r="B2025" t="s">
        <v>0</v>
      </c>
      <c r="C2025" t="s">
        <v>10631</v>
      </c>
    </row>
    <row r="2026" spans="1:3" x14ac:dyDescent="0.2">
      <c r="A2026" t="s">
        <v>8486</v>
      </c>
      <c r="B2026" t="s">
        <v>7574</v>
      </c>
      <c r="C2026" t="s">
        <v>10628</v>
      </c>
    </row>
    <row r="2027" spans="1:3" x14ac:dyDescent="0.2">
      <c r="A2027" t="s">
        <v>8487</v>
      </c>
      <c r="B2027" t="s">
        <v>0</v>
      </c>
      <c r="C2027" t="s">
        <v>10629</v>
      </c>
    </row>
    <row r="2028" spans="1:3" x14ac:dyDescent="0.2">
      <c r="A2028" t="s">
        <v>8484</v>
      </c>
      <c r="B2028" t="s">
        <v>7574</v>
      </c>
      <c r="C2028" t="s">
        <v>10626</v>
      </c>
    </row>
    <row r="2029" spans="1:3" x14ac:dyDescent="0.2">
      <c r="A2029" t="s">
        <v>8485</v>
      </c>
      <c r="B2029" t="s">
        <v>7574</v>
      </c>
      <c r="C2029" t="s">
        <v>10627</v>
      </c>
    </row>
    <row r="2030" spans="1:3" x14ac:dyDescent="0.2">
      <c r="A2030" t="s">
        <v>8482</v>
      </c>
      <c r="B2030" t="s">
        <v>1631</v>
      </c>
      <c r="C2030" t="s">
        <v>10624</v>
      </c>
    </row>
    <row r="2031" spans="1:3" x14ac:dyDescent="0.2">
      <c r="A2031" t="s">
        <v>8480</v>
      </c>
      <c r="B2031" t="s">
        <v>1631</v>
      </c>
      <c r="C2031" t="s">
        <v>10622</v>
      </c>
    </row>
    <row r="2032" spans="1:3" x14ac:dyDescent="0.2">
      <c r="A2032" t="s">
        <v>8481</v>
      </c>
      <c r="B2032" t="s">
        <v>1631</v>
      </c>
      <c r="C2032" t="s">
        <v>10623</v>
      </c>
    </row>
    <row r="2033" spans="1:3" x14ac:dyDescent="0.2">
      <c r="A2033" t="s">
        <v>8521</v>
      </c>
      <c r="B2033" t="s">
        <v>1631</v>
      </c>
      <c r="C2033" t="s">
        <v>10665</v>
      </c>
    </row>
    <row r="2034" spans="1:3" x14ac:dyDescent="0.2">
      <c r="A2034" t="s">
        <v>8519</v>
      </c>
      <c r="B2034" t="s">
        <v>1631</v>
      </c>
      <c r="C2034" t="s">
        <v>10662</v>
      </c>
    </row>
    <row r="2035" spans="1:3" x14ac:dyDescent="0.2">
      <c r="A2035" t="s">
        <v>8518</v>
      </c>
      <c r="B2035" t="s">
        <v>1631</v>
      </c>
      <c r="C2035" t="s">
        <v>10661</v>
      </c>
    </row>
    <row r="2036" spans="1:3" x14ac:dyDescent="0.2">
      <c r="A2036" t="s">
        <v>8525</v>
      </c>
      <c r="B2036" t="s">
        <v>1631</v>
      </c>
      <c r="C2036" t="s">
        <v>10669</v>
      </c>
    </row>
    <row r="2037" spans="1:3" x14ac:dyDescent="0.2">
      <c r="A2037" t="s">
        <v>8524</v>
      </c>
      <c r="B2037" t="s">
        <v>1631</v>
      </c>
      <c r="C2037" t="s">
        <v>10668</v>
      </c>
    </row>
    <row r="2038" spans="1:3" x14ac:dyDescent="0.2">
      <c r="A2038" t="s">
        <v>8523</v>
      </c>
      <c r="B2038" t="s">
        <v>1631</v>
      </c>
      <c r="C2038" t="s">
        <v>10667</v>
      </c>
    </row>
    <row r="2039" spans="1:3" x14ac:dyDescent="0.2">
      <c r="A2039" t="s">
        <v>8522</v>
      </c>
      <c r="B2039" t="s">
        <v>1631</v>
      </c>
      <c r="C2039" t="s">
        <v>10666</v>
      </c>
    </row>
    <row r="2040" spans="1:3" x14ac:dyDescent="0.2">
      <c r="A2040" t="s">
        <v>7685</v>
      </c>
      <c r="B2040" t="s">
        <v>1631</v>
      </c>
      <c r="C2040" t="s">
        <v>9247</v>
      </c>
    </row>
    <row r="2041" spans="1:3" x14ac:dyDescent="0.2">
      <c r="A2041" t="s">
        <v>8527</v>
      </c>
      <c r="B2041" t="s">
        <v>1631</v>
      </c>
      <c r="C2041" t="s">
        <v>10671</v>
      </c>
    </row>
    <row r="2042" spans="1:3" x14ac:dyDescent="0.2">
      <c r="A2042" t="s">
        <v>8526</v>
      </c>
      <c r="B2042" t="s">
        <v>7574</v>
      </c>
      <c r="C2042" t="s">
        <v>10670</v>
      </c>
    </row>
    <row r="2043" spans="1:3" x14ac:dyDescent="0.2">
      <c r="A2043" t="s">
        <v>7830</v>
      </c>
      <c r="B2043" t="s">
        <v>0</v>
      </c>
      <c r="C2043" t="s">
        <v>9410</v>
      </c>
    </row>
    <row r="2044" spans="1:3" x14ac:dyDescent="0.2">
      <c r="A2044" t="s">
        <v>7832</v>
      </c>
      <c r="B2044" t="s">
        <v>1631</v>
      </c>
      <c r="C2044" t="s">
        <v>9412</v>
      </c>
    </row>
    <row r="2045" spans="1:3" x14ac:dyDescent="0.2">
      <c r="A2045" t="s">
        <v>792</v>
      </c>
      <c r="B2045" t="s">
        <v>7574</v>
      </c>
      <c r="C2045" t="s">
        <v>9408</v>
      </c>
    </row>
    <row r="2046" spans="1:3" x14ac:dyDescent="0.2">
      <c r="A2046" t="s">
        <v>795</v>
      </c>
      <c r="B2046" t="s">
        <v>7574</v>
      </c>
      <c r="C2046" t="s">
        <v>9409</v>
      </c>
    </row>
    <row r="2047" spans="1:3" x14ac:dyDescent="0.2">
      <c r="A2047" t="s">
        <v>7827</v>
      </c>
      <c r="B2047" t="s">
        <v>1631</v>
      </c>
      <c r="C2047" t="s">
        <v>9405</v>
      </c>
    </row>
    <row r="2048" spans="1:3" x14ac:dyDescent="0.2">
      <c r="A2048" t="s">
        <v>7829</v>
      </c>
      <c r="B2048" t="s">
        <v>3143</v>
      </c>
      <c r="C2048" t="s">
        <v>9407</v>
      </c>
    </row>
    <row r="2049" spans="1:3" x14ac:dyDescent="0.2">
      <c r="A2049" t="s">
        <v>7833</v>
      </c>
      <c r="B2049" t="s">
        <v>0</v>
      </c>
      <c r="C2049" t="s">
        <v>9413</v>
      </c>
    </row>
    <row r="2050" spans="1:3" x14ac:dyDescent="0.2">
      <c r="A2050" t="s">
        <v>7834</v>
      </c>
      <c r="B2050" t="s">
        <v>1631</v>
      </c>
      <c r="C2050" t="s">
        <v>9414</v>
      </c>
    </row>
    <row r="2051" spans="1:3" x14ac:dyDescent="0.2">
      <c r="A2051" t="s">
        <v>8576</v>
      </c>
      <c r="B2051" t="s">
        <v>0</v>
      </c>
      <c r="C2051" t="s">
        <v>10720</v>
      </c>
    </row>
    <row r="2052" spans="1:3" x14ac:dyDescent="0.2">
      <c r="A2052" t="s">
        <v>8575</v>
      </c>
      <c r="B2052" t="s">
        <v>0</v>
      </c>
      <c r="C2052" t="s">
        <v>10719</v>
      </c>
    </row>
    <row r="2053" spans="1:3" x14ac:dyDescent="0.2">
      <c r="A2053" t="s">
        <v>8567</v>
      </c>
      <c r="B2053" t="s">
        <v>0</v>
      </c>
      <c r="C2053" t="s">
        <v>10711</v>
      </c>
    </row>
    <row r="2054" spans="1:3" x14ac:dyDescent="0.2">
      <c r="A2054" t="s">
        <v>8573</v>
      </c>
      <c r="B2054" t="s">
        <v>0</v>
      </c>
      <c r="C2054" t="s">
        <v>10717</v>
      </c>
    </row>
    <row r="2055" spans="1:3" x14ac:dyDescent="0.2">
      <c r="A2055" t="s">
        <v>8557</v>
      </c>
      <c r="B2055" t="s">
        <v>0</v>
      </c>
      <c r="C2055" t="s">
        <v>10701</v>
      </c>
    </row>
    <row r="2056" spans="1:3" x14ac:dyDescent="0.2">
      <c r="A2056" t="s">
        <v>8574</v>
      </c>
      <c r="B2056" t="s">
        <v>0</v>
      </c>
      <c r="C2056" t="s">
        <v>10718</v>
      </c>
    </row>
    <row r="2057" spans="1:3" x14ac:dyDescent="0.2">
      <c r="A2057" t="s">
        <v>7819</v>
      </c>
      <c r="B2057" t="s">
        <v>0</v>
      </c>
      <c r="C2057" t="s">
        <v>9394</v>
      </c>
    </row>
    <row r="2058" spans="1:3" x14ac:dyDescent="0.2">
      <c r="A2058" t="s">
        <v>8587</v>
      </c>
      <c r="B2058" t="s">
        <v>0</v>
      </c>
      <c r="C2058" t="s">
        <v>10731</v>
      </c>
    </row>
    <row r="2059" spans="1:3" x14ac:dyDescent="0.2">
      <c r="A2059" t="s">
        <v>8617</v>
      </c>
      <c r="B2059" t="s">
        <v>0</v>
      </c>
      <c r="C2059" t="s">
        <v>10762</v>
      </c>
    </row>
    <row r="2060" spans="1:3" x14ac:dyDescent="0.2">
      <c r="A2060" t="s">
        <v>7818</v>
      </c>
      <c r="B2060" t="s">
        <v>0</v>
      </c>
      <c r="C2060" t="s">
        <v>9393</v>
      </c>
    </row>
    <row r="2061" spans="1:3" x14ac:dyDescent="0.2">
      <c r="A2061" t="s">
        <v>8497</v>
      </c>
      <c r="B2061" t="s">
        <v>3143</v>
      </c>
      <c r="C2061" t="s">
        <v>10640</v>
      </c>
    </row>
    <row r="2062" spans="1:3" x14ac:dyDescent="0.2">
      <c r="A2062" t="s">
        <v>8516</v>
      </c>
      <c r="B2062" t="s">
        <v>1631</v>
      </c>
      <c r="C2062" t="s">
        <v>10659</v>
      </c>
    </row>
    <row r="2063" spans="1:3" x14ac:dyDescent="0.2">
      <c r="A2063" t="s">
        <v>8517</v>
      </c>
      <c r="B2063" t="s">
        <v>0</v>
      </c>
      <c r="C2063" t="s">
        <v>10660</v>
      </c>
    </row>
    <row r="2064" spans="1:3" x14ac:dyDescent="0.2">
      <c r="A2064" t="s">
        <v>8495</v>
      </c>
      <c r="B2064" t="s">
        <v>3143</v>
      </c>
      <c r="C2064" t="s">
        <v>10638</v>
      </c>
    </row>
    <row r="2065" spans="1:3" x14ac:dyDescent="0.2">
      <c r="A2065" t="s">
        <v>8494</v>
      </c>
      <c r="B2065" t="s">
        <v>3143</v>
      </c>
      <c r="C2065" t="s">
        <v>10637</v>
      </c>
    </row>
    <row r="2066" spans="1:3" x14ac:dyDescent="0.2">
      <c r="A2066" t="s">
        <v>8496</v>
      </c>
      <c r="B2066" t="s">
        <v>3143</v>
      </c>
      <c r="C2066" t="s">
        <v>10639</v>
      </c>
    </row>
    <row r="2067" spans="1:3" x14ac:dyDescent="0.2">
      <c r="A2067" t="s">
        <v>8491</v>
      </c>
      <c r="B2067" t="s">
        <v>3143</v>
      </c>
      <c r="C2067" t="s">
        <v>10634</v>
      </c>
    </row>
    <row r="2068" spans="1:3" x14ac:dyDescent="0.2">
      <c r="A2068" t="s">
        <v>8490</v>
      </c>
      <c r="B2068" t="s">
        <v>3143</v>
      </c>
      <c r="C2068" t="s">
        <v>10633</v>
      </c>
    </row>
    <row r="2069" spans="1:3" x14ac:dyDescent="0.2">
      <c r="A2069" t="s">
        <v>8493</v>
      </c>
      <c r="B2069" t="s">
        <v>0</v>
      </c>
      <c r="C2069" t="s">
        <v>10636</v>
      </c>
    </row>
    <row r="2070" spans="1:3" x14ac:dyDescent="0.2">
      <c r="A2070" t="s">
        <v>8492</v>
      </c>
      <c r="B2070" t="s">
        <v>3143</v>
      </c>
      <c r="C2070" t="s">
        <v>10635</v>
      </c>
    </row>
    <row r="2071" spans="1:3" x14ac:dyDescent="0.2">
      <c r="A2071" t="s">
        <v>8529</v>
      </c>
      <c r="B2071" t="s">
        <v>1631</v>
      </c>
      <c r="C2071" t="s">
        <v>10673</v>
      </c>
    </row>
    <row r="2072" spans="1:3" x14ac:dyDescent="0.2">
      <c r="A2072" t="s">
        <v>7918</v>
      </c>
      <c r="B2072" t="s">
        <v>1631</v>
      </c>
      <c r="C2072" t="s">
        <v>9502</v>
      </c>
    </row>
    <row r="2073" spans="1:3" x14ac:dyDescent="0.2">
      <c r="A2073" t="s">
        <v>7913</v>
      </c>
      <c r="B2073" t="s">
        <v>7574</v>
      </c>
      <c r="C2073" t="s">
        <v>9497</v>
      </c>
    </row>
    <row r="2074" spans="1:3" x14ac:dyDescent="0.2">
      <c r="A2074" t="s">
        <v>7920</v>
      </c>
      <c r="B2074" t="s">
        <v>1631</v>
      </c>
      <c r="C2074" t="s">
        <v>9504</v>
      </c>
    </row>
    <row r="2075" spans="1:3" x14ac:dyDescent="0.2">
      <c r="A2075" t="s">
        <v>7893</v>
      </c>
      <c r="B2075" t="s">
        <v>1631</v>
      </c>
      <c r="C2075" t="s">
        <v>9476</v>
      </c>
    </row>
    <row r="2076" spans="1:3" x14ac:dyDescent="0.2">
      <c r="A2076" t="s">
        <v>7836</v>
      </c>
      <c r="B2076" t="s">
        <v>0</v>
      </c>
      <c r="C2076" t="s">
        <v>9416</v>
      </c>
    </row>
    <row r="2077" spans="1:3" x14ac:dyDescent="0.2">
      <c r="A2077" t="s">
        <v>7911</v>
      </c>
      <c r="B2077" t="s">
        <v>1631</v>
      </c>
      <c r="C2077" t="s">
        <v>9495</v>
      </c>
    </row>
    <row r="2078" spans="1:3" x14ac:dyDescent="0.2">
      <c r="A2078" t="s">
        <v>7908</v>
      </c>
      <c r="B2078" t="s">
        <v>1631</v>
      </c>
      <c r="C2078" t="s">
        <v>9492</v>
      </c>
    </row>
    <row r="2079" spans="1:3" x14ac:dyDescent="0.2">
      <c r="A2079" t="s">
        <v>7816</v>
      </c>
      <c r="B2079" t="s">
        <v>0</v>
      </c>
      <c r="C2079" t="s">
        <v>9391</v>
      </c>
    </row>
    <row r="2080" spans="1:3" x14ac:dyDescent="0.2">
      <c r="A2080" t="s">
        <v>3922</v>
      </c>
      <c r="B2080" t="s">
        <v>7574</v>
      </c>
      <c r="C2080" t="s">
        <v>9282</v>
      </c>
    </row>
    <row r="2081" spans="1:3" x14ac:dyDescent="0.2">
      <c r="A2081" t="s">
        <v>7808</v>
      </c>
      <c r="B2081" t="s">
        <v>1631</v>
      </c>
      <c r="C2081" t="s">
        <v>9383</v>
      </c>
    </row>
    <row r="2082" spans="1:3" x14ac:dyDescent="0.2">
      <c r="A2082" t="s">
        <v>7922</v>
      </c>
      <c r="B2082" t="s">
        <v>1631</v>
      </c>
      <c r="C2082" t="s">
        <v>9506</v>
      </c>
    </row>
    <row r="2083" spans="1:3" x14ac:dyDescent="0.2">
      <c r="A2083" t="s">
        <v>7921</v>
      </c>
      <c r="B2083" t="s">
        <v>1631</v>
      </c>
      <c r="C2083" t="s">
        <v>9505</v>
      </c>
    </row>
    <row r="2084" spans="1:3" x14ac:dyDescent="0.2">
      <c r="A2084" t="s">
        <v>7825</v>
      </c>
      <c r="B2084" t="s">
        <v>0</v>
      </c>
      <c r="C2084" t="s">
        <v>9401</v>
      </c>
    </row>
    <row r="2085" spans="1:3" x14ac:dyDescent="0.2">
      <c r="A2085" t="s">
        <v>8566</v>
      </c>
      <c r="B2085" t="s">
        <v>0</v>
      </c>
      <c r="C2085" t="s">
        <v>10710</v>
      </c>
    </row>
    <row r="2086" spans="1:3" x14ac:dyDescent="0.2">
      <c r="A2086" t="s">
        <v>8570</v>
      </c>
      <c r="B2086" t="s">
        <v>0</v>
      </c>
      <c r="C2086" t="s">
        <v>10714</v>
      </c>
    </row>
    <row r="2087" spans="1:3" x14ac:dyDescent="0.2">
      <c r="A2087" t="s">
        <v>8564</v>
      </c>
      <c r="B2087" t="s">
        <v>0</v>
      </c>
      <c r="C2087" t="s">
        <v>10708</v>
      </c>
    </row>
    <row r="2088" spans="1:3" x14ac:dyDescent="0.2">
      <c r="A2088" t="s">
        <v>8565</v>
      </c>
      <c r="B2088" t="s">
        <v>0</v>
      </c>
      <c r="C2088" t="s">
        <v>10709</v>
      </c>
    </row>
    <row r="2089" spans="1:3" x14ac:dyDescent="0.2">
      <c r="A2089" t="s">
        <v>8563</v>
      </c>
      <c r="B2089" t="s">
        <v>0</v>
      </c>
      <c r="C2089" t="s">
        <v>10707</v>
      </c>
    </row>
    <row r="2090" spans="1:3" x14ac:dyDescent="0.2">
      <c r="A2090" t="s">
        <v>10769</v>
      </c>
      <c r="B2090" t="s">
        <v>0</v>
      </c>
      <c r="C2090" t="s">
        <v>9056</v>
      </c>
    </row>
    <row r="2091" spans="1:3" x14ac:dyDescent="0.2">
      <c r="A2091" t="s">
        <v>8615</v>
      </c>
      <c r="B2091" t="s">
        <v>0</v>
      </c>
      <c r="C2091" t="s">
        <v>10760</v>
      </c>
    </row>
    <row r="2092" spans="1:3" x14ac:dyDescent="0.2">
      <c r="A2092" t="s">
        <v>8592</v>
      </c>
      <c r="B2092" t="s">
        <v>0</v>
      </c>
      <c r="C2092" t="s">
        <v>10737</v>
      </c>
    </row>
    <row r="2093" spans="1:3" x14ac:dyDescent="0.2">
      <c r="A2093" t="s">
        <v>8571</v>
      </c>
      <c r="B2093" t="s">
        <v>0</v>
      </c>
      <c r="C2093" t="s">
        <v>10715</v>
      </c>
    </row>
    <row r="2094" spans="1:3" x14ac:dyDescent="0.2">
      <c r="A2094" t="s">
        <v>8572</v>
      </c>
      <c r="B2094" t="s">
        <v>0</v>
      </c>
      <c r="C2094" t="s">
        <v>10716</v>
      </c>
    </row>
    <row r="2095" spans="1:3" x14ac:dyDescent="0.2">
      <c r="A2095" t="s">
        <v>8610</v>
      </c>
      <c r="B2095" t="s">
        <v>0</v>
      </c>
      <c r="C2095" t="s">
        <v>10755</v>
      </c>
    </row>
    <row r="2096" spans="1:3" x14ac:dyDescent="0.2">
      <c r="A2096" t="s">
        <v>8507</v>
      </c>
      <c r="B2096" t="s">
        <v>3143</v>
      </c>
      <c r="C2096" t="s">
        <v>10650</v>
      </c>
    </row>
    <row r="2097" spans="1:3" x14ac:dyDescent="0.2">
      <c r="A2097" t="s">
        <v>8506</v>
      </c>
      <c r="B2097" t="s">
        <v>0</v>
      </c>
      <c r="C2097" t="s">
        <v>10649</v>
      </c>
    </row>
    <row r="2098" spans="1:3" x14ac:dyDescent="0.2">
      <c r="A2098" t="s">
        <v>8503</v>
      </c>
      <c r="B2098" t="s">
        <v>3143</v>
      </c>
      <c r="C2098" t="s">
        <v>10646</v>
      </c>
    </row>
    <row r="2099" spans="1:3" x14ac:dyDescent="0.2">
      <c r="A2099" t="s">
        <v>8502</v>
      </c>
      <c r="B2099" t="s">
        <v>7574</v>
      </c>
      <c r="C2099" t="s">
        <v>10645</v>
      </c>
    </row>
    <row r="2100" spans="1:3" x14ac:dyDescent="0.2">
      <c r="A2100" t="s">
        <v>8505</v>
      </c>
      <c r="B2100" t="s">
        <v>0</v>
      </c>
      <c r="C2100" t="s">
        <v>10648</v>
      </c>
    </row>
    <row r="2101" spans="1:3" x14ac:dyDescent="0.2">
      <c r="A2101" t="s">
        <v>8504</v>
      </c>
      <c r="B2101" t="s">
        <v>3143</v>
      </c>
      <c r="C2101" t="s">
        <v>10647</v>
      </c>
    </row>
    <row r="2102" spans="1:3" x14ac:dyDescent="0.2">
      <c r="A2102" t="s">
        <v>10769</v>
      </c>
      <c r="B2102" t="s">
        <v>0</v>
      </c>
      <c r="C2102" t="s">
        <v>9061</v>
      </c>
    </row>
    <row r="2103" spans="1:3" x14ac:dyDescent="0.2">
      <c r="A2103" t="s">
        <v>8483</v>
      </c>
      <c r="B2103" t="s">
        <v>0</v>
      </c>
      <c r="C2103" t="s">
        <v>10625</v>
      </c>
    </row>
    <row r="2104" spans="1:3" x14ac:dyDescent="0.2">
      <c r="A2104" t="s">
        <v>8501</v>
      </c>
      <c r="B2104" t="s">
        <v>7574</v>
      </c>
      <c r="C2104" t="s">
        <v>10644</v>
      </c>
    </row>
    <row r="2105" spans="1:3" x14ac:dyDescent="0.2">
      <c r="A2105" t="s">
        <v>8585</v>
      </c>
      <c r="B2105" t="s">
        <v>0</v>
      </c>
      <c r="C2105" t="s">
        <v>10729</v>
      </c>
    </row>
    <row r="2106" spans="1:3" x14ac:dyDescent="0.2">
      <c r="A2106" t="s">
        <v>8611</v>
      </c>
      <c r="B2106" t="s">
        <v>0</v>
      </c>
      <c r="C2106" t="s">
        <v>10756</v>
      </c>
    </row>
    <row r="2107" spans="1:3" x14ac:dyDescent="0.2">
      <c r="A2107" t="s">
        <v>8499</v>
      </c>
      <c r="B2107" t="s">
        <v>7583</v>
      </c>
      <c r="C2107" t="s">
        <v>10642</v>
      </c>
    </row>
    <row r="2108" spans="1:3" x14ac:dyDescent="0.2">
      <c r="A2108" t="s">
        <v>7822</v>
      </c>
      <c r="B2108" t="s">
        <v>0</v>
      </c>
      <c r="C2108" t="s">
        <v>9397</v>
      </c>
    </row>
    <row r="2109" spans="1:3" x14ac:dyDescent="0.2">
      <c r="A2109" t="s">
        <v>8460</v>
      </c>
      <c r="B2109" t="s">
        <v>3143</v>
      </c>
      <c r="C2109" t="s">
        <v>10599</v>
      </c>
    </row>
    <row r="2110" spans="1:3" x14ac:dyDescent="0.2">
      <c r="A2110" t="s">
        <v>8461</v>
      </c>
      <c r="B2110" t="s">
        <v>3143</v>
      </c>
      <c r="C2110" t="s">
        <v>10601</v>
      </c>
    </row>
    <row r="2111" spans="1:3" x14ac:dyDescent="0.2">
      <c r="A2111" t="s">
        <v>8463</v>
      </c>
      <c r="B2111" t="s">
        <v>3143</v>
      </c>
      <c r="C2111" t="s">
        <v>10603</v>
      </c>
    </row>
    <row r="2112" spans="1:3" x14ac:dyDescent="0.2">
      <c r="A2112" t="s">
        <v>8464</v>
      </c>
      <c r="B2112" t="s">
        <v>10781</v>
      </c>
      <c r="C2112" t="s">
        <v>10605</v>
      </c>
    </row>
    <row r="2113" spans="1:3" x14ac:dyDescent="0.2">
      <c r="A2113" t="s">
        <v>8465</v>
      </c>
      <c r="B2113" t="s">
        <v>3143</v>
      </c>
      <c r="C2113" t="s">
        <v>10606</v>
      </c>
    </row>
    <row r="2114" spans="1:3" x14ac:dyDescent="0.2">
      <c r="A2114" t="s">
        <v>8466</v>
      </c>
      <c r="B2114" t="s">
        <v>7574</v>
      </c>
      <c r="C2114" t="s">
        <v>10607</v>
      </c>
    </row>
    <row r="2115" spans="1:3" x14ac:dyDescent="0.2">
      <c r="A2115" t="s">
        <v>8467</v>
      </c>
      <c r="B2115" t="s">
        <v>7574</v>
      </c>
      <c r="C2115" t="s">
        <v>10608</v>
      </c>
    </row>
    <row r="2116" spans="1:3" x14ac:dyDescent="0.2">
      <c r="A2116" t="s">
        <v>8468</v>
      </c>
      <c r="B2116" t="s">
        <v>7574</v>
      </c>
      <c r="C2116" t="s">
        <v>10609</v>
      </c>
    </row>
    <row r="2117" spans="1:3" x14ac:dyDescent="0.2">
      <c r="A2117" t="s">
        <v>7823</v>
      </c>
      <c r="B2117" t="s">
        <v>1631</v>
      </c>
      <c r="C2117" t="s">
        <v>9399</v>
      </c>
    </row>
    <row r="2118" spans="1:3" x14ac:dyDescent="0.2">
      <c r="A2118" t="s">
        <v>8500</v>
      </c>
      <c r="B2118" t="s">
        <v>0</v>
      </c>
      <c r="C2118" t="s">
        <v>10643</v>
      </c>
    </row>
    <row r="2119" spans="1:3" x14ac:dyDescent="0.2">
      <c r="A2119" t="s">
        <v>7681</v>
      </c>
      <c r="B2119" t="s">
        <v>1631</v>
      </c>
      <c r="C2119" t="s">
        <v>9243</v>
      </c>
    </row>
    <row r="2120" spans="1:3" x14ac:dyDescent="0.2">
      <c r="A2120" t="s">
        <v>7680</v>
      </c>
      <c r="B2120" t="s">
        <v>1631</v>
      </c>
      <c r="C2120" t="s">
        <v>9242</v>
      </c>
    </row>
    <row r="2121" spans="1:3" x14ac:dyDescent="0.2">
      <c r="A2121" t="s">
        <v>7679</v>
      </c>
      <c r="B2121" t="s">
        <v>1631</v>
      </c>
      <c r="C2121" t="s">
        <v>9241</v>
      </c>
    </row>
    <row r="2122" spans="1:3" x14ac:dyDescent="0.2">
      <c r="A2122" t="s">
        <v>7678</v>
      </c>
      <c r="B2122" t="s">
        <v>1631</v>
      </c>
      <c r="C2122" t="s">
        <v>9240</v>
      </c>
    </row>
    <row r="2123" spans="1:3" x14ac:dyDescent="0.2">
      <c r="A2123" t="s">
        <v>7683</v>
      </c>
      <c r="B2123" t="s">
        <v>1631</v>
      </c>
      <c r="C2123" t="s">
        <v>9245</v>
      </c>
    </row>
    <row r="2124" spans="1:3" x14ac:dyDescent="0.2">
      <c r="A2124" t="s">
        <v>7682</v>
      </c>
      <c r="B2124" t="s">
        <v>1631</v>
      </c>
      <c r="C2124" t="s">
        <v>9244</v>
      </c>
    </row>
    <row r="2125" spans="1:3" x14ac:dyDescent="0.2">
      <c r="A2125" t="s">
        <v>7686</v>
      </c>
      <c r="B2125" t="s">
        <v>7574</v>
      </c>
      <c r="C2125" t="s">
        <v>9248</v>
      </c>
    </row>
    <row r="2126" spans="1:3" x14ac:dyDescent="0.2">
      <c r="A2126" t="s">
        <v>7815</v>
      </c>
      <c r="B2126" t="s">
        <v>0</v>
      </c>
      <c r="C2126" t="s">
        <v>9390</v>
      </c>
    </row>
    <row r="2127" spans="1:3" x14ac:dyDescent="0.2">
      <c r="A2127" t="s">
        <v>7687</v>
      </c>
      <c r="B2127" t="s">
        <v>1631</v>
      </c>
      <c r="C2127" t="s">
        <v>9249</v>
      </c>
    </row>
    <row r="2128" spans="1:3" x14ac:dyDescent="0.2">
      <c r="A2128" t="s">
        <v>7684</v>
      </c>
      <c r="B2128" t="s">
        <v>1631</v>
      </c>
      <c r="C2128" t="s">
        <v>9246</v>
      </c>
    </row>
    <row r="2129" spans="1:3" x14ac:dyDescent="0.2">
      <c r="A2129" t="s">
        <v>8479</v>
      </c>
      <c r="B2129" t="s">
        <v>1631</v>
      </c>
      <c r="C2129" t="s">
        <v>10621</v>
      </c>
    </row>
    <row r="2130" spans="1:3" x14ac:dyDescent="0.2">
      <c r="A2130" t="s">
        <v>8478</v>
      </c>
      <c r="B2130" t="s">
        <v>0</v>
      </c>
      <c r="C2130" t="s">
        <v>10620</v>
      </c>
    </row>
    <row r="2131" spans="1:3" x14ac:dyDescent="0.2">
      <c r="A2131" t="s">
        <v>8477</v>
      </c>
      <c r="B2131" t="s">
        <v>7574</v>
      </c>
      <c r="C2131" t="s">
        <v>10619</v>
      </c>
    </row>
    <row r="2132" spans="1:3" x14ac:dyDescent="0.2">
      <c r="A2132" t="s">
        <v>8476</v>
      </c>
      <c r="B2132" t="s">
        <v>3143</v>
      </c>
      <c r="C2132" t="s">
        <v>10618</v>
      </c>
    </row>
    <row r="2133" spans="1:3" x14ac:dyDescent="0.2">
      <c r="A2133" t="s">
        <v>8475</v>
      </c>
      <c r="B2133" t="s">
        <v>3143</v>
      </c>
      <c r="C2133" t="s">
        <v>10617</v>
      </c>
    </row>
    <row r="2134" spans="1:3" x14ac:dyDescent="0.2">
      <c r="A2134" t="s">
        <v>8474</v>
      </c>
      <c r="B2134" t="s">
        <v>7574</v>
      </c>
      <c r="C2134" t="s">
        <v>10616</v>
      </c>
    </row>
    <row r="2135" spans="1:3" x14ac:dyDescent="0.2">
      <c r="A2135" t="s">
        <v>8472</v>
      </c>
      <c r="B2135" t="s">
        <v>3143</v>
      </c>
      <c r="C2135" t="s">
        <v>10614</v>
      </c>
    </row>
    <row r="2136" spans="1:3" x14ac:dyDescent="0.2">
      <c r="A2136" t="s">
        <v>8471</v>
      </c>
      <c r="B2136" t="s">
        <v>0</v>
      </c>
      <c r="C2136" t="s">
        <v>10613</v>
      </c>
    </row>
    <row r="2137" spans="1:3" x14ac:dyDescent="0.2">
      <c r="A2137" t="s">
        <v>8470</v>
      </c>
      <c r="B2137" t="s">
        <v>3143</v>
      </c>
      <c r="C2137" t="s">
        <v>10612</v>
      </c>
    </row>
    <row r="2138" spans="1:3" x14ac:dyDescent="0.2">
      <c r="A2138" t="s">
        <v>8469</v>
      </c>
      <c r="B2138" t="s">
        <v>7574</v>
      </c>
      <c r="C2138" t="s">
        <v>10610</v>
      </c>
    </row>
    <row r="2139" spans="1:3" x14ac:dyDescent="0.2">
      <c r="A2139" t="s">
        <v>7772</v>
      </c>
      <c r="B2139" t="s">
        <v>3143</v>
      </c>
      <c r="C2139" t="s">
        <v>9344</v>
      </c>
    </row>
    <row r="2140" spans="1:3" x14ac:dyDescent="0.2">
      <c r="A2140" t="s">
        <v>7692</v>
      </c>
      <c r="B2140" t="s">
        <v>7574</v>
      </c>
      <c r="C2140" t="s">
        <v>9256</v>
      </c>
    </row>
    <row r="2141" spans="1:3" x14ac:dyDescent="0.2">
      <c r="A2141" t="s">
        <v>7824</v>
      </c>
      <c r="B2141" t="s">
        <v>1631</v>
      </c>
      <c r="C2141" t="s">
        <v>9400</v>
      </c>
    </row>
    <row r="2142" spans="1:3" x14ac:dyDescent="0.2">
      <c r="A2142" t="s">
        <v>7820</v>
      </c>
      <c r="B2142" t="s">
        <v>7574</v>
      </c>
      <c r="C2142" t="s">
        <v>9395</v>
      </c>
    </row>
    <row r="2143" spans="1:3" x14ac:dyDescent="0.2">
      <c r="A2143" t="s">
        <v>7689</v>
      </c>
      <c r="B2143" t="s">
        <v>0</v>
      </c>
      <c r="C2143" t="s">
        <v>9251</v>
      </c>
    </row>
    <row r="2144" spans="1:3" x14ac:dyDescent="0.2">
      <c r="A2144" t="s">
        <v>7806</v>
      </c>
      <c r="B2144" t="s">
        <v>0</v>
      </c>
      <c r="C2144" t="s">
        <v>9381</v>
      </c>
    </row>
    <row r="2145" spans="1:3" x14ac:dyDescent="0.2">
      <c r="A2145" t="s">
        <v>7690</v>
      </c>
      <c r="B2145" t="s">
        <v>7574</v>
      </c>
      <c r="C2145" t="s">
        <v>9252</v>
      </c>
    </row>
    <row r="2146" spans="1:3" x14ac:dyDescent="0.2">
      <c r="B2146">
        <f>COUNTIF(B2:B2145, "&lt;&gt;NA")</f>
        <v>912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87DF50-A30D-8049-BCD3-6DA9A5C3F8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SorghumAccessionNames</vt:lpstr>
      <vt:lpstr>Metadata - Sch</vt:lpstr>
      <vt:lpstr>Formulae</vt:lpstr>
      <vt:lpstr>Lookup</vt:lpstr>
      <vt:lpstr>BotanicalTypes</vt:lpstr>
      <vt:lpstr>BotanicalTypesNew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Yeboah</cp:lastModifiedBy>
  <dcterms:created xsi:type="dcterms:W3CDTF">2024-10-06T19:08:27Z</dcterms:created>
  <dcterms:modified xsi:type="dcterms:W3CDTF">2024-12-01T01:31:21Z</dcterms:modified>
</cp:coreProperties>
</file>